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mfgus01a\D19\W3\OS2018\EXCEL\"/>
    </mc:Choice>
  </mc:AlternateContent>
  <bookViews>
    <workbookView xWindow="465" yWindow="-75" windowWidth="17445" windowHeight="10650" tabRatio="799" firstSheet="24" activeTab="31"/>
  </bookViews>
  <sheets>
    <sheet name="Dział 4._Chapter 4." sheetId="68" r:id="rId1"/>
    <sheet name="Spis tablic_Contents" sheetId="67" r:id="rId2"/>
    <sheet name="Tabl.1(114)" sheetId="54" r:id="rId3"/>
    <sheet name="Tabl.2(115)" sheetId="76" r:id="rId4"/>
    <sheet name="Tabl.3(116)" sheetId="65" r:id="rId5"/>
    <sheet name="Tabl.4(117)" sheetId="1" r:id="rId6"/>
    <sheet name="Tabl.5(118)" sheetId="66" r:id="rId7"/>
    <sheet name="Tabl.6(119)" sheetId="3" r:id="rId8"/>
    <sheet name="Tabl.7(120)" sheetId="69" r:id="rId9"/>
    <sheet name="Tabl.8(121)" sheetId="78" r:id="rId10"/>
    <sheet name="Tabl.9(122)" sheetId="5" r:id="rId11"/>
    <sheet name="Tabl.10(123)" sheetId="8" r:id="rId12"/>
    <sheet name="Tabl.11(124)" sheetId="6" r:id="rId13"/>
    <sheet name="Tabl.12(125)" sheetId="7" r:id="rId14"/>
    <sheet name="Tabl.13(126)" sheetId="61" r:id="rId15"/>
    <sheet name="Tabl.14(127)" sheetId="62" r:id="rId16"/>
    <sheet name="Tabl.15(128)" sheetId="11" r:id="rId17"/>
    <sheet name="Tabl.16(129)" sheetId="12" r:id="rId18"/>
    <sheet name="Tabl.17(130)" sheetId="16" r:id="rId19"/>
    <sheet name="Tabl.18(131)" sheetId="25" r:id="rId20"/>
    <sheet name="Tabl.19(132)" sheetId="15" r:id="rId21"/>
    <sheet name="Tabl.20(133)" sheetId="14" r:id="rId22"/>
    <sheet name="Tabl.21(134)" sheetId="27" r:id="rId23"/>
    <sheet name="Tabl.22(135)" sheetId="28" r:id="rId24"/>
    <sheet name="Tabl.23(136)" sheetId="21" r:id="rId25"/>
    <sheet name="Tabl.24(137)" sheetId="18" r:id="rId26"/>
    <sheet name="Tabl.25(138)" sheetId="22" r:id="rId27"/>
    <sheet name="Tabl.26(139)" sheetId="24" r:id="rId28"/>
    <sheet name="Tabl.27(140)" sheetId="23" r:id="rId29"/>
    <sheet name="Tabl.28(141)" sheetId="20" r:id="rId30"/>
    <sheet name="Tabl.29(142)" sheetId="70" r:id="rId31"/>
    <sheet name="Tabl.30(143)" sheetId="71" r:id="rId32"/>
    <sheet name="Tabl.31(144)" sheetId="30" r:id="rId33"/>
    <sheet name="Tabl.32(145)" sheetId="31" r:id="rId34"/>
    <sheet name="Tabl.33(146)" sheetId="32" r:id="rId35"/>
    <sheet name="Tabl.34(147)" sheetId="33" r:id="rId36"/>
    <sheet name="Tabl.35(148)" sheetId="29" r:id="rId37"/>
    <sheet name="Tabl.36(149)" sheetId="34" r:id="rId38"/>
    <sheet name="Tabl.37(150)" sheetId="37" r:id="rId39"/>
    <sheet name="Tabl.38(151)" sheetId="40" r:id="rId40"/>
    <sheet name="Tabl.39(152)" sheetId="41" r:id="rId41"/>
    <sheet name="Tabl.40(153)" sheetId="43" r:id="rId42"/>
    <sheet name="Tabl.41(154)" sheetId="44" r:id="rId43"/>
    <sheet name="Tabl.42(155)" sheetId="48" r:id="rId44"/>
    <sheet name="Tabl.43(156)" sheetId="45" r:id="rId45"/>
    <sheet name="Tabl.44(157)" sheetId="47" r:id="rId46"/>
    <sheet name="Tab. 45(158)" sheetId="77" r:id="rId47"/>
    <sheet name="Tabl.46(159)" sheetId="60" r:id="rId48"/>
  </sheets>
  <definedNames>
    <definedName name="_xlnm._FilterDatabase" localSheetId="13" hidden="1">'Tabl.12(125)'!$A$4:$I$50</definedName>
    <definedName name="_xlnm._FilterDatabase" localSheetId="21" hidden="1">'Tabl.20(133)'!$A$6:$M$24</definedName>
    <definedName name="_xlnm._FilterDatabase" localSheetId="30" hidden="1">'Tabl.29(142)'!$B$1:$H$92</definedName>
    <definedName name="_xlnm._FilterDatabase" localSheetId="31" hidden="1">'Tabl.30(143)'!$A$1:$K$243</definedName>
    <definedName name="_xlnm._FilterDatabase" localSheetId="7" hidden="1">'Tabl.6(119)'!$A$5:$G$76</definedName>
    <definedName name="_xlnm.Print_Area" localSheetId="2">'Tabl.1(114)'!$A$1:$H$53</definedName>
    <definedName name="_xlnm.Print_Area" localSheetId="11">'Tabl.10(123)'!$A$1:$I$34</definedName>
    <definedName name="_xlnm.Print_Area" localSheetId="12">'Tabl.11(124)'!$A$1:$F$18</definedName>
    <definedName name="_xlnm.Print_Area" localSheetId="13">'Tabl.12(125)'!$A$1:$I$53</definedName>
    <definedName name="_xlnm.Print_Area" localSheetId="16">'Tabl.15(128)'!$A$1:$F$19</definedName>
    <definedName name="_xlnm.Print_Area" localSheetId="3">'Tabl.2(115)'!$A$1:$H$21</definedName>
    <definedName name="_xlnm.Print_Area" localSheetId="4">'Tabl.3(116)'!$A$1:$J$15</definedName>
    <definedName name="_xlnm.Print_Area" localSheetId="5">'Tabl.4(117)'!$A$1:$G$20</definedName>
    <definedName name="_xlnm.Print_Area" localSheetId="47">'Tabl.46(159)'!$A$1:$G$13</definedName>
    <definedName name="_xlnm.Print_Area" localSheetId="6">'Tabl.5(118)'!$A$1:$G$27</definedName>
    <definedName name="_xlnm.Print_Area" localSheetId="7">'Tabl.6(119)'!$A$1:$H$81</definedName>
    <definedName name="_xlnm.Print_Area" localSheetId="8">'Tabl.7(120)'!$A$1:$I$23</definedName>
    <definedName name="_xlnm.Print_Area" localSheetId="10">'Tabl.9(122)'!$A$1:$F$37</definedName>
    <definedName name="OLE_LINK1" localSheetId="47">'Tabl.46(159)'!#REF!</definedName>
    <definedName name="OLE_LINK3" localSheetId="47">'Tabl.46(159)'!#REF!</definedName>
    <definedName name="OLE_LINK5" localSheetId="47">'Tabl.46(159)'!#REF!</definedName>
    <definedName name="_xlnm.Print_Titles" localSheetId="18">'Tabl.17(130)'!$A:$C,'Tabl.17(130)'!$1:$5</definedName>
    <definedName name="_xlnm.Print_Titles" localSheetId="20">'Tabl.19(132)'!$A:$A,'Tabl.19(132)'!$1:$11</definedName>
    <definedName name="_xlnm.Print_Titles" localSheetId="21">'Tabl.20(133)'!$A:$A,'Tabl.20(133)'!$2:$6</definedName>
    <definedName name="_xlnm.Print_Titles" localSheetId="24">'Tabl.23(136)'!$A:$C</definedName>
    <definedName name="_xlnm.Print_Titles" localSheetId="25">'Tabl.24(137)'!$A:$C,'Tabl.24(137)'!$1:$6</definedName>
    <definedName name="_xlnm.Print_Titles" localSheetId="26">'Tabl.25(138)'!$A:$C,'Tabl.25(138)'!$1:$8</definedName>
    <definedName name="_xlnm.Print_Titles" localSheetId="27">'Tabl.26(139)'!$A:$A,'Tabl.26(139)'!$1:$10</definedName>
    <definedName name="_xlnm.Print_Titles" localSheetId="28">'Tabl.27(140)'!$A:$C,'Tabl.27(140)'!$2:$11</definedName>
    <definedName name="_xlnm.Print_Titles" localSheetId="29">'Tabl.28(141)'!$A:$C,'Tabl.28(141)'!$1:$7</definedName>
    <definedName name="_xlnm.Print_Titles" localSheetId="30">'Tabl.29(142)'!$A:$C,'Tabl.29(142)'!$2:$10</definedName>
    <definedName name="_xlnm.Print_Titles" localSheetId="31">'Tabl.30(143)'!$A:$C,'Tabl.30(143)'!$2:$11</definedName>
    <definedName name="Z_17A61E15_CB34_4E45_B54C_4890B27A542F_.wvu.PrintArea" localSheetId="2" hidden="1">'Tabl.1(114)'!$A$1:$H$53</definedName>
    <definedName name="Z_17A61E15_CB34_4E45_B54C_4890B27A542F_.wvu.PrintArea" localSheetId="3" hidden="1">'Tabl.2(115)'!$A$1:$H$21</definedName>
    <definedName name="Z_17A61E15_CB34_4E45_B54C_4890B27A542F_.wvu.PrintArea" localSheetId="4" hidden="1">'Tabl.3(116)'!$A$1:$J$15</definedName>
    <definedName name="Z_17A61E15_CB34_4E45_B54C_4890B27A542F_.wvu.PrintArea" localSheetId="5" hidden="1">'Tabl.4(117)'!$A$1:$G$20</definedName>
    <definedName name="Z_17A61E15_CB34_4E45_B54C_4890B27A542F_.wvu.PrintArea" localSheetId="6" hidden="1">'Tabl.5(118)'!$A$1:$G$27</definedName>
    <definedName name="Z_17A61E15_CB34_4E45_B54C_4890B27A542F_.wvu.PrintTitles" localSheetId="18" hidden="1">'Tabl.17(130)'!$A:$C,'Tabl.17(130)'!$1:$5</definedName>
    <definedName name="Z_17A61E15_CB34_4E45_B54C_4890B27A542F_.wvu.PrintTitles" localSheetId="20" hidden="1">'Tabl.19(132)'!$A:$A,'Tabl.19(132)'!$1:$11</definedName>
    <definedName name="Z_17A61E15_CB34_4E45_B54C_4890B27A542F_.wvu.PrintTitles" localSheetId="21" hidden="1">'Tabl.20(133)'!$A:$A,'Tabl.20(133)'!$2:$6</definedName>
    <definedName name="Z_17A61E15_CB34_4E45_B54C_4890B27A542F_.wvu.PrintTitles" localSheetId="24" hidden="1">'Tabl.23(136)'!$A:$C</definedName>
    <definedName name="Z_17A61E15_CB34_4E45_B54C_4890B27A542F_.wvu.PrintTitles" localSheetId="25" hidden="1">'Tabl.24(137)'!$A:$C,'Tabl.24(137)'!$1:$6</definedName>
    <definedName name="Z_17A61E15_CB34_4E45_B54C_4890B27A542F_.wvu.PrintTitles" localSheetId="26" hidden="1">'Tabl.25(138)'!$A:$C,'Tabl.25(138)'!$1:$8</definedName>
    <definedName name="Z_17A61E15_CB34_4E45_B54C_4890B27A542F_.wvu.PrintTitles" localSheetId="27" hidden="1">'Tabl.26(139)'!$A:$A,'Tabl.26(139)'!$1:$10</definedName>
    <definedName name="Z_17A61E15_CB34_4E45_B54C_4890B27A542F_.wvu.PrintTitles" localSheetId="28" hidden="1">'Tabl.27(140)'!$A:$C,'Tabl.27(140)'!$2:$11</definedName>
    <definedName name="Z_17A61E15_CB34_4E45_B54C_4890B27A542F_.wvu.PrintTitles" localSheetId="29" hidden="1">'Tabl.28(141)'!$A:$C,'Tabl.28(141)'!$1:$7</definedName>
    <definedName name="Z_17A61E15_CB34_4E45_B54C_4890B27A542F_.wvu.PrintTitles" localSheetId="30" hidden="1">'Tabl.29(142)'!$A:$C,'Tabl.29(142)'!$2:$10</definedName>
    <definedName name="Z_17A61E15_CB34_4E45_B54C_4890B27A542F_.wvu.PrintTitles" localSheetId="31" hidden="1">'Tabl.30(143)'!$A:$C,'Tabl.30(143)'!$2:$11</definedName>
  </definedNames>
  <calcPr calcId="152511"/>
  <customWorkbookViews>
    <customWorkbookView name="Małek Marcin - Widok osobisty" guid="{17A61E15-CB34-4E45-B54C-4890B27A542F}" mergeInterval="0" personalView="1" maximized="1" xWindow="1" yWindow="1" windowWidth="1020" windowHeight="549" tabRatio="698" activeSheetId="66" showComments="commIndAndComment"/>
  </customWorkbookViews>
</workbook>
</file>

<file path=xl/calcChain.xml><?xml version="1.0" encoding="utf-8"?>
<calcChain xmlns="http://schemas.openxmlformats.org/spreadsheetml/2006/main">
  <c r="J13" i="65" l="1"/>
  <c r="I13" i="65"/>
  <c r="J12" i="65"/>
  <c r="I12" i="65"/>
  <c r="J11" i="65"/>
  <c r="I11" i="65"/>
  <c r="C9" i="22" l="1"/>
  <c r="C11" i="22"/>
  <c r="C13" i="22"/>
  <c r="C14" i="22"/>
  <c r="C15" i="22"/>
  <c r="C16" i="22"/>
  <c r="C18" i="22"/>
  <c r="C19" i="22"/>
  <c r="C20" i="22"/>
  <c r="C21" i="22"/>
  <c r="C22" i="22"/>
  <c r="C23" i="22"/>
  <c r="C24" i="22"/>
  <c r="C25" i="22"/>
  <c r="F10" i="1" l="1"/>
  <c r="E10" i="1"/>
  <c r="D10" i="1"/>
  <c r="C10" i="1"/>
  <c r="B10" i="1"/>
  <c r="J11" i="22" l="1"/>
  <c r="J12" i="22"/>
  <c r="J13" i="22"/>
  <c r="J14" i="22"/>
  <c r="J15" i="22"/>
  <c r="J16" i="22"/>
  <c r="J17" i="22"/>
  <c r="J18" i="22"/>
  <c r="J19" i="22"/>
  <c r="J20" i="22"/>
  <c r="J21" i="22"/>
  <c r="J22" i="22"/>
  <c r="J23" i="22"/>
  <c r="J24" i="22"/>
  <c r="J25" i="22"/>
  <c r="J26" i="22"/>
  <c r="J9" i="22"/>
  <c r="C26" i="22"/>
  <c r="D30" i="16" l="1"/>
  <c r="E30" i="16"/>
  <c r="F30" i="16"/>
  <c r="G30" i="16"/>
  <c r="H30" i="16"/>
  <c r="I30" i="16"/>
  <c r="J30" i="16"/>
  <c r="K30" i="16"/>
  <c r="L30" i="16"/>
  <c r="D46" i="16"/>
  <c r="E46" i="16"/>
  <c r="F46" i="16"/>
  <c r="G46" i="16"/>
  <c r="H46" i="16"/>
  <c r="I46" i="16"/>
  <c r="J46" i="16"/>
  <c r="K46" i="16"/>
  <c r="L46" i="16"/>
  <c r="G14" i="16"/>
  <c r="H14" i="16"/>
  <c r="C14" i="16"/>
  <c r="D53" i="16"/>
  <c r="E53" i="16"/>
  <c r="F53" i="16"/>
  <c r="G53" i="16"/>
  <c r="H53" i="16"/>
  <c r="I53" i="16"/>
  <c r="J53" i="16"/>
  <c r="K53" i="16"/>
  <c r="L53" i="16"/>
  <c r="C53" i="16"/>
  <c r="G21" i="16"/>
  <c r="J37" i="16"/>
  <c r="I37" i="16"/>
  <c r="H37" i="16"/>
  <c r="G37" i="16"/>
  <c r="F37" i="16"/>
  <c r="G12" i="61"/>
  <c r="G10" i="61"/>
  <c r="G6" i="61"/>
  <c r="F26" i="22" l="1"/>
  <c r="F25" i="22"/>
  <c r="F24" i="22"/>
  <c r="F22" i="22"/>
  <c r="F21" i="22"/>
  <c r="F20" i="22"/>
  <c r="F19" i="22"/>
  <c r="F17" i="22"/>
  <c r="F15" i="22"/>
  <c r="F14" i="22"/>
  <c r="F12" i="22"/>
  <c r="F9" i="22"/>
  <c r="C30" i="16" l="1"/>
  <c r="C46" i="16"/>
  <c r="D14" i="16"/>
  <c r="E14" i="16"/>
  <c r="F14" i="16"/>
  <c r="D37" i="16"/>
  <c r="E37" i="16"/>
  <c r="K37" i="16"/>
  <c r="L37" i="16"/>
  <c r="C37" i="16"/>
  <c r="H21" i="16"/>
  <c r="F21" i="16"/>
  <c r="E21" i="16"/>
  <c r="D21" i="16"/>
  <c r="C21" i="16"/>
  <c r="C20" i="16"/>
  <c r="I20" i="16"/>
  <c r="H20" i="16"/>
  <c r="G20" i="16"/>
  <c r="F20" i="16"/>
  <c r="E20" i="16"/>
  <c r="D20" i="16"/>
  <c r="B20" i="16"/>
  <c r="L52" i="16"/>
  <c r="K52" i="16"/>
  <c r="J52" i="16"/>
  <c r="I52" i="16"/>
  <c r="H52" i="16"/>
  <c r="G52" i="16"/>
  <c r="F52" i="16"/>
  <c r="E52" i="16"/>
  <c r="D52" i="16"/>
  <c r="C52" i="16"/>
  <c r="B52" i="16"/>
  <c r="L36" i="16"/>
  <c r="K36" i="16"/>
  <c r="J36" i="16"/>
  <c r="I36" i="16"/>
  <c r="H36" i="16"/>
  <c r="G36" i="16"/>
  <c r="F36" i="16"/>
  <c r="E36" i="16"/>
  <c r="D36" i="16"/>
  <c r="C36" i="16"/>
  <c r="B36" i="16"/>
  <c r="L45" i="16"/>
  <c r="K45" i="16"/>
  <c r="J45" i="16"/>
  <c r="I45" i="16"/>
  <c r="H45" i="16"/>
  <c r="G45" i="16"/>
  <c r="F45" i="16"/>
  <c r="E45" i="16"/>
  <c r="D45" i="16"/>
  <c r="C45" i="16"/>
  <c r="B45" i="16"/>
  <c r="B29" i="16"/>
  <c r="C29" i="16"/>
  <c r="D29" i="16"/>
  <c r="E29" i="16"/>
  <c r="F29" i="16"/>
  <c r="G29" i="16"/>
  <c r="H29" i="16"/>
  <c r="I29" i="16"/>
  <c r="J29" i="16"/>
  <c r="K29" i="16"/>
  <c r="L29" i="16"/>
  <c r="B13" i="16"/>
  <c r="D13" i="16"/>
  <c r="E13" i="16"/>
  <c r="F13" i="16"/>
  <c r="G13" i="16"/>
  <c r="H13" i="16"/>
  <c r="I13" i="16"/>
  <c r="C13" i="16"/>
</calcChain>
</file>

<file path=xl/sharedStrings.xml><?xml version="1.0" encoding="utf-8"?>
<sst xmlns="http://schemas.openxmlformats.org/spreadsheetml/2006/main" count="3583" uniqueCount="1827">
  <si>
    <t>51-99 m</t>
  </si>
  <si>
    <t>10.1</t>
  </si>
  <si>
    <t>10.3</t>
  </si>
  <si>
    <t>10.4</t>
  </si>
  <si>
    <t>10.5</t>
  </si>
  <si>
    <t>10.8</t>
  </si>
  <si>
    <t>11.0</t>
  </si>
  <si>
    <t>13.2</t>
  </si>
  <si>
    <t>15.1</t>
  </si>
  <si>
    <t>15.2</t>
  </si>
  <si>
    <t>16.2</t>
  </si>
  <si>
    <t>17.1</t>
  </si>
  <si>
    <t>17.2</t>
  </si>
  <si>
    <t>19.1</t>
  </si>
  <si>
    <t>19.2</t>
  </si>
  <si>
    <t xml:space="preserve">10,1 - 30,0  </t>
  </si>
  <si>
    <t xml:space="preserve">30,1 - 50,0  </t>
  </si>
  <si>
    <t xml:space="preserve">50,1 - 70,0  </t>
  </si>
  <si>
    <t xml:space="preserve">70,1 - 90,0  </t>
  </si>
  <si>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</si>
  <si>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</si>
  <si>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</si>
  <si>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</si>
  <si>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</si>
  <si>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</si>
  <si>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</si>
  <si>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</si>
  <si>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</si>
  <si>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</si>
  <si>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</si>
  <si>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</si>
  <si>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</si>
  <si>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</si>
  <si>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Particulates from the combustion of fuel</t>
  </si>
  <si>
    <t>1,1,1-trichloroethane</t>
  </si>
  <si>
    <t>Hydrofluorocarbons</t>
  </si>
  <si>
    <t>Azoxy, nitric and nitroso nitrogen compounds</t>
  </si>
  <si>
    <t xml:space="preserve">Heterocyclic compounds </t>
  </si>
  <si>
    <t>Isocyclic compounds</t>
  </si>
  <si>
    <t>EQUIPMENT</t>
  </si>
  <si>
    <t>Cyclones</t>
  </si>
  <si>
    <t>Multicyclones</t>
  </si>
  <si>
    <t>Fabric filters</t>
  </si>
  <si>
    <t>Electrofilters</t>
  </si>
  <si>
    <t>Wet air cleaners</t>
  </si>
  <si>
    <t>URZĄDZENIA</t>
  </si>
  <si>
    <t>2000</t>
  </si>
  <si>
    <t>2005</t>
  </si>
  <si>
    <t>2010</t>
  </si>
  <si>
    <t>Kołobrzeg</t>
  </si>
  <si>
    <t xml:space="preserve">Przemysł chemiczny </t>
  </si>
  <si>
    <t>Chemical industry</t>
  </si>
  <si>
    <t xml:space="preserve">Produkcja metali </t>
  </si>
  <si>
    <t>Manufacture of metals</t>
  </si>
  <si>
    <t>Agriculture</t>
  </si>
  <si>
    <t xml:space="preserve">Fermentacja jelitowa </t>
  </si>
  <si>
    <t xml:space="preserve">Gleby rolne </t>
  </si>
  <si>
    <t>Land use, land use change and forestry</t>
  </si>
  <si>
    <t>Waste</t>
  </si>
  <si>
    <t xml:space="preserve">Składowanie odpadów stałych </t>
  </si>
  <si>
    <t xml:space="preserve">Gospodarka ściekami </t>
  </si>
  <si>
    <t xml:space="preserve">Spalanie odpadów </t>
  </si>
  <si>
    <t>of which: power industry</t>
  </si>
  <si>
    <t xml:space="preserve">Aglomeracja białostocka </t>
  </si>
  <si>
    <t xml:space="preserve">Aglomeracja bydgoska </t>
  </si>
  <si>
    <t xml:space="preserve">Aglomeracja górnośląska </t>
  </si>
  <si>
    <t>20.1</t>
  </si>
  <si>
    <t>20.2</t>
  </si>
  <si>
    <t>20.3</t>
  </si>
  <si>
    <t>20.4</t>
  </si>
  <si>
    <t>6 do 9 lat</t>
  </si>
  <si>
    <t>6 to 9 years</t>
  </si>
  <si>
    <t>10 do 15 lat</t>
  </si>
  <si>
    <t>10 to 15 years</t>
  </si>
  <si>
    <t xml:space="preserve">Combustion in energy production and transformation </t>
  </si>
  <si>
    <t>industries</t>
  </si>
  <si>
    <t xml:space="preserve">Aglomeracja krakowska </t>
  </si>
  <si>
    <t xml:space="preserve">Aglomeracja lubelska </t>
  </si>
  <si>
    <t xml:space="preserve">Aglomeracja łódzka </t>
  </si>
  <si>
    <t xml:space="preserve">Aglomeracja poznańska </t>
  </si>
  <si>
    <t xml:space="preserve">Aglomeracja rybnicko-jastrzębska </t>
  </si>
  <si>
    <t xml:space="preserve">Aglomeracja szczecińska </t>
  </si>
  <si>
    <t xml:space="preserve">Aglomeracja trójmiejska </t>
  </si>
  <si>
    <t xml:space="preserve">Aglomeracja warszawska </t>
  </si>
  <si>
    <t xml:space="preserve">Aglomeracja wrocławska </t>
  </si>
  <si>
    <t xml:space="preserve">Rzeszów </t>
  </si>
  <si>
    <t xml:space="preserve">Gorzów Wielkopolski </t>
  </si>
  <si>
    <t xml:space="preserve">Kielce </t>
  </si>
  <si>
    <t xml:space="preserve">Olsztyn </t>
  </si>
  <si>
    <t xml:space="preserve">Opole </t>
  </si>
  <si>
    <t xml:space="preserve">Toruń </t>
  </si>
  <si>
    <t>Ź r ó d ł o: dane Inspekcji Ochrony Środowiska.</t>
  </si>
  <si>
    <t>S o u r c e: data of the Inspection for Environmental Protection.</t>
  </si>
  <si>
    <t xml:space="preserve">Zielona Góra </t>
  </si>
  <si>
    <t>Aglomeracja lubelska</t>
  </si>
  <si>
    <t xml:space="preserve">Gaz koksowniczy </t>
  </si>
  <si>
    <t xml:space="preserve">Gaz wielkopiecowy </t>
  </si>
  <si>
    <t xml:space="preserve">Oleje napędowe </t>
  </si>
  <si>
    <t>High-methane natural gas</t>
  </si>
  <si>
    <t>Nitrified natural gas</t>
  </si>
  <si>
    <t>Coke and semi-coke</t>
  </si>
  <si>
    <t>Coke oven gas</t>
  </si>
  <si>
    <t>Gas manufactured from coal</t>
  </si>
  <si>
    <t>Diesel oil</t>
  </si>
  <si>
    <t>Fuel oil (including gudron)</t>
  </si>
  <si>
    <t>24.5</t>
  </si>
  <si>
    <t>25.1</t>
  </si>
  <si>
    <t>25.2</t>
  </si>
  <si>
    <t>25.5</t>
  </si>
  <si>
    <t>25.7</t>
  </si>
  <si>
    <t>23.6</t>
  </si>
  <si>
    <t>24.1</t>
  </si>
  <si>
    <t>24.2</t>
  </si>
  <si>
    <t>24.3</t>
  </si>
  <si>
    <t>24.4</t>
  </si>
  <si>
    <t>Puszcza Borecka, Diabla Góra</t>
  </si>
  <si>
    <t>W tym:</t>
  </si>
  <si>
    <t>samochody osobowe</t>
  </si>
  <si>
    <t>passenger cars</t>
  </si>
  <si>
    <t>autobusy</t>
  </si>
  <si>
    <t>buses</t>
  </si>
  <si>
    <t>motocykle i skutery</t>
  </si>
  <si>
    <t>motorcycles and scooters</t>
  </si>
  <si>
    <t>ciągniki rolnicze</t>
  </si>
  <si>
    <t>agricultural tractors</t>
  </si>
  <si>
    <t>W wieku: do 2 lat</t>
  </si>
  <si>
    <t>Aged to:  up to 2 years</t>
  </si>
  <si>
    <t>3 do 5 lat</t>
  </si>
  <si>
    <t>3 to 5 years</t>
  </si>
  <si>
    <t>16 do 20 lat</t>
  </si>
  <si>
    <t>16 to 20 years</t>
  </si>
  <si>
    <t>21 do 30 lat</t>
  </si>
  <si>
    <t>21 to 30 years</t>
  </si>
  <si>
    <t>31 lat i starsze</t>
  </si>
  <si>
    <t>31 years and more</t>
  </si>
  <si>
    <t>Podtlenek azotu</t>
  </si>
  <si>
    <t>Nitrous oxide</t>
  </si>
  <si>
    <t xml:space="preserve">Carbon oxide </t>
  </si>
  <si>
    <t>Passenger cars</t>
  </si>
  <si>
    <t>Light duty vehicles &lt; 3.5 t</t>
  </si>
  <si>
    <t>Kopalnictwo surowców energetycznych</t>
  </si>
  <si>
    <t>Sektor usług</t>
  </si>
  <si>
    <t>Gospodarstwa domowe</t>
  </si>
  <si>
    <t>Rolnictwo, leśnictwo i inne</t>
  </si>
  <si>
    <t>Spalanie w kotłach, turbinach gazowych i silnikach</t>
  </si>
  <si>
    <t>Procesy spalania z kontaktem i bez kontaktu</t>
  </si>
  <si>
    <t>Samochody osobowe</t>
  </si>
  <si>
    <t>Samochody ciężarowe &lt; 3,5 t</t>
  </si>
  <si>
    <t>Motorowery i motocykle</t>
  </si>
  <si>
    <t>Moped and motorcycles</t>
  </si>
  <si>
    <t>Zużycie opon, hamulców i nawierzchni dróg</t>
  </si>
  <si>
    <t>Automobile tyre and brake wear and road abrasion</t>
  </si>
  <si>
    <t>Inne pojazdy i urządzenia</t>
  </si>
  <si>
    <t>Other vehicles and machinery</t>
  </si>
  <si>
    <t>+27</t>
  </si>
  <si>
    <t>+29</t>
  </si>
  <si>
    <t>+10</t>
  </si>
  <si>
    <t>-1</t>
  </si>
  <si>
    <t>-3</t>
  </si>
  <si>
    <t>+5</t>
  </si>
  <si>
    <t>+3</t>
  </si>
  <si>
    <t>-8</t>
  </si>
  <si>
    <t>+30</t>
  </si>
  <si>
    <t>-38</t>
  </si>
  <si>
    <t>+20</t>
  </si>
  <si>
    <t>+4</t>
  </si>
  <si>
    <t>+18</t>
  </si>
  <si>
    <t>+9</t>
  </si>
  <si>
    <t>+22</t>
  </si>
  <si>
    <t>+15</t>
  </si>
  <si>
    <t>-18</t>
  </si>
  <si>
    <t>-27</t>
  </si>
  <si>
    <t>-40</t>
  </si>
  <si>
    <t>-19</t>
  </si>
  <si>
    <t>-11</t>
  </si>
  <si>
    <t>0</t>
  </si>
  <si>
    <t>-6</t>
  </si>
  <si>
    <t>-12</t>
  </si>
  <si>
    <t>-5</t>
  </si>
  <si>
    <t>-35</t>
  </si>
  <si>
    <t>-15</t>
  </si>
  <si>
    <t>-26</t>
  </si>
  <si>
    <t>+11</t>
  </si>
  <si>
    <t>+28</t>
  </si>
  <si>
    <t>+14</t>
  </si>
  <si>
    <t>+32</t>
  </si>
  <si>
    <t>+8</t>
  </si>
  <si>
    <t>+2</t>
  </si>
  <si>
    <t>+21</t>
  </si>
  <si>
    <t>+19</t>
  </si>
  <si>
    <t>-13</t>
  </si>
  <si>
    <t>+6</t>
  </si>
  <si>
    <t>-4</t>
  </si>
  <si>
    <t>-22</t>
  </si>
  <si>
    <t>+1</t>
  </si>
  <si>
    <t>-36</t>
  </si>
  <si>
    <t>-53</t>
  </si>
  <si>
    <t>-41</t>
  </si>
  <si>
    <t>-7</t>
  </si>
  <si>
    <t>-10</t>
  </si>
  <si>
    <t>-24</t>
  </si>
  <si>
    <t>-29</t>
  </si>
  <si>
    <t>-28</t>
  </si>
  <si>
    <t>-9</t>
  </si>
  <si>
    <t>-25</t>
  </si>
  <si>
    <t>-33</t>
  </si>
  <si>
    <t>-48</t>
  </si>
  <si>
    <t>-23</t>
  </si>
  <si>
    <t>-30</t>
  </si>
  <si>
    <t>-17</t>
  </si>
  <si>
    <t>-14</t>
  </si>
  <si>
    <t>+13</t>
  </si>
  <si>
    <t>+12</t>
  </si>
  <si>
    <t>-16</t>
  </si>
  <si>
    <t>+16</t>
  </si>
  <si>
    <t xml:space="preserve">1965 do 1963-1964 </t>
  </si>
  <si>
    <t>1965 to 1963-1964</t>
  </si>
  <si>
    <t xml:space="preserve">1970 do 1963-1969 </t>
  </si>
  <si>
    <t>1970 to 1963-1969</t>
  </si>
  <si>
    <t xml:space="preserve">1975 do 1963-1974 </t>
  </si>
  <si>
    <t>1975 to 1963-1974</t>
  </si>
  <si>
    <t xml:space="preserve">1980 do 1963-1979 </t>
  </si>
  <si>
    <t>1980 to 1963-1979</t>
  </si>
  <si>
    <t xml:space="preserve">1985 do 1963-1984 </t>
  </si>
  <si>
    <t>1985 to1963-1984</t>
  </si>
  <si>
    <t xml:space="preserve">1990 do 1963-1989 </t>
  </si>
  <si>
    <t>1990 to 1963-1989</t>
  </si>
  <si>
    <t xml:space="preserve">1995 do 1963-1994 </t>
  </si>
  <si>
    <t>1995 to 1963-1994</t>
  </si>
  <si>
    <t xml:space="preserve">2000 do 1963-1999 </t>
  </si>
  <si>
    <t>2000 to 1963-1999</t>
  </si>
  <si>
    <t xml:space="preserve">2005 do 1963-2004 </t>
  </si>
  <si>
    <t>2005 to 1963-2004</t>
  </si>
  <si>
    <t>2010 to 1963-2009</t>
  </si>
  <si>
    <t>2010 do 1963-2009</t>
  </si>
  <si>
    <t>Liczba dni objętych pomiarem</t>
  </si>
  <si>
    <t>Number of days included in the measurement</t>
  </si>
  <si>
    <t>Dawki promieniowania:</t>
  </si>
  <si>
    <t>Radiation dose:</t>
  </si>
  <si>
    <t>średnie dobowe</t>
  </si>
  <si>
    <t>one-day averages</t>
  </si>
  <si>
    <t>maksymalne dobowe</t>
  </si>
  <si>
    <t>one-day maximum</t>
  </si>
  <si>
    <t>minimalne dobowe</t>
  </si>
  <si>
    <t>one-day minimum</t>
  </si>
  <si>
    <t>miesięczne</t>
  </si>
  <si>
    <t>monthly</t>
  </si>
  <si>
    <t xml:space="preserve">Łeba </t>
  </si>
  <si>
    <t>Aldehydy pierścieniowe, aromatyczne i ich pochodne</t>
  </si>
  <si>
    <t>Alkohole pierścieniowe, aromatyczne i ich pochodne</t>
  </si>
  <si>
    <t>Kwasy nieorganiczne, ich sole i bezwodniki</t>
  </si>
  <si>
    <t>Oleje (mgła olejowa)</t>
  </si>
  <si>
    <t>Pyły krzemowe (powyżej 30% wolnej krzemionki)</t>
  </si>
  <si>
    <t>Związki azowe, azoksy, nitrowe i nitrozowe</t>
  </si>
  <si>
    <t>CO</t>
  </si>
  <si>
    <t>Pb</t>
  </si>
  <si>
    <t>Dwutlenek siarki</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</si>
  <si>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</si>
  <si>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</si>
  <si>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</si>
  <si>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</si>
  <si>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</si>
  <si>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</si>
  <si>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</si>
  <si>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</si>
  <si>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</si>
  <si>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</si>
  <si>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</si>
  <si>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</si>
  <si>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</si>
  <si>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</si>
  <si>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</si>
  <si>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</si>
  <si>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Cyklony</t>
  </si>
  <si>
    <t>Multicyklony</t>
  </si>
  <si>
    <t>Filtry tkanikowe</t>
  </si>
  <si>
    <t>Elektrofiltry</t>
  </si>
  <si>
    <t>Urządzenia mokre</t>
  </si>
  <si>
    <t>26 -
 100</t>
  </si>
  <si>
    <t>101 -
 500</t>
  </si>
  <si>
    <t>501 -
 1 000</t>
  </si>
  <si>
    <t>1 001 -
 2 000</t>
  </si>
  <si>
    <t>2 001 -
 5 000</t>
  </si>
  <si>
    <t>5 001 -
 10 000</t>
  </si>
  <si>
    <t>10 001 -
 20 000</t>
  </si>
  <si>
    <t>20 001 -
 50 000</t>
  </si>
  <si>
    <t>POLSKA</t>
  </si>
  <si>
    <t>Processes in iron and steel industries</t>
  </si>
  <si>
    <t>Procesy w przemyśle metali nieżelaznych</t>
  </si>
  <si>
    <t>Processes in non-ferrous metal industries</t>
  </si>
  <si>
    <t>Procesy w przemyśle chemii nieorganicznej</t>
  </si>
  <si>
    <t>Processes in inorganic chemical industries</t>
  </si>
  <si>
    <t>Spalanie odpadów komunalnych</t>
  </si>
  <si>
    <t>Municipal waste incineration</t>
  </si>
  <si>
    <t>Zastosowanie rozpuszczalników</t>
  </si>
  <si>
    <t>Solvent use</t>
  </si>
  <si>
    <t xml:space="preserve">Wielkopolskie </t>
  </si>
  <si>
    <t xml:space="preserve">Zachodniopomorskie </t>
  </si>
  <si>
    <t>101-500</t>
  </si>
  <si>
    <t>26-100</t>
  </si>
  <si>
    <t>501-
1 000</t>
  </si>
  <si>
    <t>1 001-
2 000</t>
  </si>
  <si>
    <t>2 001-
5 000</t>
  </si>
  <si>
    <t>5 001-
10 000</t>
  </si>
  <si>
    <t>10 001-
20 000</t>
  </si>
  <si>
    <t>20 001-
50 000</t>
  </si>
  <si>
    <t>Konin</t>
  </si>
  <si>
    <t>Płock</t>
  </si>
  <si>
    <t>Kraków</t>
  </si>
  <si>
    <t>Poznań</t>
  </si>
  <si>
    <t>Katowice</t>
  </si>
  <si>
    <t>Szczecin</t>
  </si>
  <si>
    <t>Inowrocław</t>
  </si>
  <si>
    <t>Zielona Góra</t>
  </si>
  <si>
    <t>Rzeszów</t>
  </si>
  <si>
    <t>Olsztyn</t>
  </si>
  <si>
    <t>Kielce</t>
  </si>
  <si>
    <t>Wałbrzych</t>
  </si>
  <si>
    <t>Bielsko-Biała</t>
  </si>
  <si>
    <t>P O L S K A</t>
  </si>
  <si>
    <t/>
  </si>
  <si>
    <t>05.1</t>
  </si>
  <si>
    <t>05.2</t>
  </si>
  <si>
    <t>07.2</t>
  </si>
  <si>
    <t>08.1</t>
  </si>
  <si>
    <t>08.9</t>
  </si>
  <si>
    <t>RODZAJE SUBSTANCJI</t>
  </si>
  <si>
    <t>TYPES OF SUBSTANCES</t>
  </si>
  <si>
    <t xml:space="preserve">Chlorofluorowęglowodory-113 </t>
  </si>
  <si>
    <t>Chlorofluorocarbons-113</t>
  </si>
  <si>
    <t xml:space="preserve">Halon-1211 </t>
  </si>
  <si>
    <t>Halocarbon-1211</t>
  </si>
  <si>
    <t xml:space="preserve">Halon-1301 </t>
  </si>
  <si>
    <t>Halocarbon-1301</t>
  </si>
  <si>
    <t xml:space="preserve">Halon-2402 </t>
  </si>
  <si>
    <t>Halocarbon-2402</t>
  </si>
  <si>
    <t xml:space="preserve">1,1,1-trichloroetan </t>
  </si>
  <si>
    <t>Polycyclic, aromatic alcohols and their derivatives</t>
  </si>
  <si>
    <t>Amines and their derivatives</t>
  </si>
  <si>
    <t>Asbestos</t>
  </si>
  <si>
    <t>Benzene</t>
  </si>
  <si>
    <t>Bezno(a)pyrene</t>
  </si>
  <si>
    <t>Vinyl chloride (in the gas chase)</t>
  </si>
  <si>
    <t>Carbon tetrachloride</t>
  </si>
  <si>
    <t>Halogen-derived hydrocarbons: compounds  as HCFC</t>
  </si>
  <si>
    <t>Carbon disulphide</t>
  </si>
  <si>
    <t>Carbon dioxide</t>
  </si>
  <si>
    <t>Ethers and their derivatives</t>
  </si>
  <si>
    <t>Halocarbons: 1211, 1301, 2402</t>
  </si>
  <si>
    <t>Sulfur hexafluoride</t>
  </si>
  <si>
    <t>Ketones and their derivatives</t>
  </si>
  <si>
    <t>Inorganic acids, their salts and anhydrides</t>
  </si>
  <si>
    <t>Methane</t>
  </si>
  <si>
    <t>Oils (oil fog)</t>
  </si>
  <si>
    <t>Organic derivatives of sulphur compounds</t>
  </si>
  <si>
    <t>Perfluorocarbones</t>
  </si>
  <si>
    <t>Non-metallic elements</t>
  </si>
  <si>
    <t>Polychlorinated biphenyls</t>
  </si>
  <si>
    <t>Silicate particulates (over 30% of free silica)</t>
  </si>
  <si>
    <t>Particulates of artificial fertilizers</t>
  </si>
  <si>
    <t>Polymer particulates</t>
  </si>
  <si>
    <t>Particulates of surface active agents</t>
  </si>
  <si>
    <t>Lignite particulates</t>
  </si>
  <si>
    <t>Carbon and graphite particulates and soot</t>
  </si>
  <si>
    <t>Pabianice</t>
  </si>
  <si>
    <t>Biała Podlaska</t>
  </si>
  <si>
    <t>Aldehydy alifatyczne i ich pochodne</t>
  </si>
  <si>
    <t>Alkohole alifatyczne i ich pochodne</t>
  </si>
  <si>
    <t>Aminy i ich pochodne</t>
  </si>
  <si>
    <t>Amoniak</t>
  </si>
  <si>
    <t>Azbest</t>
  </si>
  <si>
    <t>Benzen</t>
  </si>
  <si>
    <t>Benzo(a)piren</t>
  </si>
  <si>
    <t>Czterochlorek węgla</t>
  </si>
  <si>
    <t>Dwusiarczek węgla</t>
  </si>
  <si>
    <t>Dwutlenek węgla</t>
  </si>
  <si>
    <t>Etery i ich pochodne</t>
  </si>
  <si>
    <t>Halony: 1211, 1301, 2402</t>
  </si>
  <si>
    <t>Heksafluorek siarki</t>
  </si>
  <si>
    <t>Ketony i ich pochodne</t>
  </si>
  <si>
    <t>Metan</t>
  </si>
  <si>
    <t>Organiczne pochodne związków siarki</t>
  </si>
  <si>
    <t>Perfluorowęglowodory</t>
  </si>
  <si>
    <t>Pierwiastki niemetaliczne</t>
  </si>
  <si>
    <t>Polichlorowane bifenyle</t>
  </si>
  <si>
    <t>Pyły nawozów sztucznych</t>
  </si>
  <si>
    <t>Pyły polimerów</t>
  </si>
  <si>
    <t>Pyły środków powierzchniowo czynnych</t>
  </si>
  <si>
    <t>Pyły węgla brunatnego</t>
  </si>
  <si>
    <t>Pyły ze spalania paliw</t>
  </si>
  <si>
    <t>Tlenek węgla</t>
  </si>
  <si>
    <t>1, 1, 1-trójchloroetan</t>
  </si>
  <si>
    <t>Wodorofluorowęglowodory</t>
  </si>
  <si>
    <t>Związki heterocykliczne</t>
  </si>
  <si>
    <t>Związki izocykliczne</t>
  </si>
  <si>
    <t>Augustów</t>
  </si>
  <si>
    <t>Busko-Zdrój</t>
  </si>
  <si>
    <t>Ciechocinek</t>
  </si>
  <si>
    <t>Kamień Pomorski</t>
  </si>
  <si>
    <t>Kudowa-Zdrój</t>
  </si>
  <si>
    <t>M. Świnoujście</t>
  </si>
  <si>
    <t>Polanica-Zdrój</t>
  </si>
  <si>
    <t>Szczawno-Zdrój</t>
  </si>
  <si>
    <t>Ustka</t>
  </si>
  <si>
    <t>Ustroń</t>
  </si>
  <si>
    <t>WYSZCZEGÓLNIENIE</t>
  </si>
  <si>
    <t>SPECIFICATION</t>
  </si>
  <si>
    <t xml:space="preserve">Dwutlenek siarki </t>
  </si>
  <si>
    <t>Sulphur dioxide</t>
  </si>
  <si>
    <t xml:space="preserve">Dwutlenek węgla </t>
  </si>
  <si>
    <t xml:space="preserve">Carbon dioxide </t>
  </si>
  <si>
    <t xml:space="preserve">Tlenek węgla </t>
  </si>
  <si>
    <t>Carbon oxide</t>
  </si>
  <si>
    <t xml:space="preserve">Niemetanowe lotne związki organiczne </t>
  </si>
  <si>
    <t>Volatile non-methane organic compounds</t>
  </si>
  <si>
    <t xml:space="preserve">źródła antropogeniczne </t>
  </si>
  <si>
    <t>anthropogenic sources</t>
  </si>
  <si>
    <t xml:space="preserve">przyroda </t>
  </si>
  <si>
    <t>nature</t>
  </si>
  <si>
    <t xml:space="preserve">Amoniak </t>
  </si>
  <si>
    <t>Ammonia</t>
  </si>
  <si>
    <t xml:space="preserve">Pyły </t>
  </si>
  <si>
    <t>Particulates</t>
  </si>
  <si>
    <t>Acrylonitrile (aerosol)</t>
  </si>
  <si>
    <t>Aliphatic aldehydes and their derivatives</t>
  </si>
  <si>
    <t>Polycyclic, aromatic aldehydes and their derivatives</t>
  </si>
  <si>
    <t>Aliphatic alcohols and their derivatives</t>
  </si>
  <si>
    <t xml:space="preserve">Energetyka zawodowa </t>
  </si>
  <si>
    <t xml:space="preserve">Energetyka przemysłowa </t>
  </si>
  <si>
    <t>Industrial power plants</t>
  </si>
  <si>
    <t xml:space="preserve">Technologie przemysłowe </t>
  </si>
  <si>
    <t>Industrial technologies</t>
  </si>
  <si>
    <t xml:space="preserve">Źródła mobilne </t>
  </si>
  <si>
    <t>Mobile sources</t>
  </si>
  <si>
    <t>Solvent and other product use</t>
  </si>
  <si>
    <t xml:space="preserve">HFCs </t>
  </si>
  <si>
    <t>HFCs</t>
  </si>
  <si>
    <t xml:space="preserve">PFCs </t>
  </si>
  <si>
    <t>PFCs</t>
  </si>
  <si>
    <t>Total energy</t>
  </si>
  <si>
    <t xml:space="preserve">Spalanie paliw </t>
  </si>
  <si>
    <t>Combustion of fuels</t>
  </si>
  <si>
    <t xml:space="preserve">transport </t>
  </si>
  <si>
    <t xml:space="preserve">w tym: przemysł energetyczny </t>
  </si>
  <si>
    <t xml:space="preserve">Emisja lotna z paliw </t>
  </si>
  <si>
    <t>Volatile emission from fuels</t>
  </si>
  <si>
    <t xml:space="preserve">Produkty mineralne </t>
  </si>
  <si>
    <t>Mineral products</t>
  </si>
  <si>
    <t>38.2</t>
  </si>
  <si>
    <t xml:space="preserve">Arsen </t>
  </si>
  <si>
    <t>Arsenic</t>
  </si>
  <si>
    <t xml:space="preserve">Chrom </t>
  </si>
  <si>
    <t>Chromium</t>
  </si>
  <si>
    <t xml:space="preserve">Cynk </t>
  </si>
  <si>
    <t>Zinc</t>
  </si>
  <si>
    <t xml:space="preserve">Kadm </t>
  </si>
  <si>
    <t>Cadmium</t>
  </si>
  <si>
    <t xml:space="preserve">Miedź </t>
  </si>
  <si>
    <t>Copper</t>
  </si>
  <si>
    <t xml:space="preserve">Nikiel. </t>
  </si>
  <si>
    <t>Nickel</t>
  </si>
  <si>
    <t xml:space="preserve">Ołów </t>
  </si>
  <si>
    <t>Lead</t>
  </si>
  <si>
    <t xml:space="preserve">Rtęć </t>
  </si>
  <si>
    <t>Mercury</t>
  </si>
  <si>
    <t>TOTAL EMISSION OF HEAVY METALS</t>
  </si>
  <si>
    <t xml:space="preserve">Węgiel kamienny </t>
  </si>
  <si>
    <t xml:space="preserve">Węgiel brunatny </t>
  </si>
  <si>
    <t xml:space="preserve">Ropa  naftowa </t>
  </si>
  <si>
    <t xml:space="preserve">Gaz ziemny </t>
  </si>
  <si>
    <t xml:space="preserve">Torf i drewno opałowe </t>
  </si>
  <si>
    <t>Hard coal</t>
  </si>
  <si>
    <t>Lignite</t>
  </si>
  <si>
    <t>Crude oil</t>
  </si>
  <si>
    <t>Natural gas</t>
  </si>
  <si>
    <t xml:space="preserve">Ropa naftowa </t>
  </si>
  <si>
    <t xml:space="preserve">Gaz ziemny wysokometanowy </t>
  </si>
  <si>
    <t xml:space="preserve">Gaz ziemny zaazotowany </t>
  </si>
  <si>
    <t xml:space="preserve">Koks i półkoks </t>
  </si>
  <si>
    <t>O G Ó Ł E M</t>
  </si>
  <si>
    <t>20.5</t>
  </si>
  <si>
    <t>21.2</t>
  </si>
  <si>
    <t>22.1</t>
  </si>
  <si>
    <t>22.2</t>
  </si>
  <si>
    <t>23.1</t>
  </si>
  <si>
    <t>23.4</t>
  </si>
  <si>
    <t>23.5</t>
  </si>
  <si>
    <t>25.9</t>
  </si>
  <si>
    <t>27.1</t>
  </si>
  <si>
    <t>27.4</t>
  </si>
  <si>
    <t>28.2</t>
  </si>
  <si>
    <t>28.3</t>
  </si>
  <si>
    <t>28.9</t>
  </si>
  <si>
    <t>29.1</t>
  </si>
  <si>
    <t>30.1</t>
  </si>
  <si>
    <t>30.2</t>
  </si>
  <si>
    <t>31.0</t>
  </si>
  <si>
    <t>35.1</t>
  </si>
  <si>
    <t>35.3</t>
  </si>
  <si>
    <t>Combustion in energy production and transformation industries</t>
  </si>
  <si>
    <t>Elektrownie i elektrociepłownie zawodowe</t>
  </si>
  <si>
    <t>Public power plants and thermal power plants</t>
  </si>
  <si>
    <t>Ciepłownie</t>
  </si>
  <si>
    <t>Heating plants</t>
  </si>
  <si>
    <t>Rafinerie</t>
  </si>
  <si>
    <t>Refineries</t>
  </si>
  <si>
    <t>Przemiany  paliw stałych</t>
  </si>
  <si>
    <t>Solid fuels transformations</t>
  </si>
  <si>
    <t>Mining of power raw materials</t>
  </si>
  <si>
    <t>Procesy spalania poza przemysłem</t>
  </si>
  <si>
    <t>Non-industrial combustion plants</t>
  </si>
  <si>
    <t>Commercial and institutional plants</t>
  </si>
  <si>
    <t>Households</t>
  </si>
  <si>
    <t>Agriculture, forestry, and other</t>
  </si>
  <si>
    <t>Procesy spalania w przemyśle</t>
  </si>
  <si>
    <t>Combustion in industry</t>
  </si>
  <si>
    <t>Combustion in boilers, gas turbines and engines</t>
  </si>
  <si>
    <t>Combustion processes with and without contact</t>
  </si>
  <si>
    <t>Procesy produkcyjne</t>
  </si>
  <si>
    <t>Production processes</t>
  </si>
  <si>
    <t>Wydobycie i dystrybucja paliw kopalnych</t>
  </si>
  <si>
    <t>Extraction and distribution of fossil fuels</t>
  </si>
  <si>
    <t>Zastosowanie rozpuszczalników i innych produktów</t>
  </si>
  <si>
    <t>Transport drogowy</t>
  </si>
  <si>
    <t>Road transport</t>
  </si>
  <si>
    <t xml:space="preserve">Aglomeracja rybnicko- jastrzębska </t>
  </si>
  <si>
    <t>manufacturing industry and construction</t>
  </si>
  <si>
    <t>transport</t>
  </si>
  <si>
    <t>Chlorowcopochodne węglowodorów: związki typu HCFC</t>
  </si>
  <si>
    <t>Zagospodarowanie odpadów</t>
  </si>
  <si>
    <t>Waste management</t>
  </si>
  <si>
    <t>otwarte spalanie odpadów rolniczych</t>
  </si>
  <si>
    <t>open burning of agricultural wastes</t>
  </si>
  <si>
    <t>Rolnictwo</t>
  </si>
  <si>
    <t>wypalanie ściernisk, spalanie słomy</t>
  </si>
  <si>
    <t>on-field burning of stubble, straw</t>
  </si>
  <si>
    <t>gospodarka odchodami</t>
  </si>
  <si>
    <t>manure management</t>
  </si>
  <si>
    <t>Inne źródła emisji i pochłaniania zanieczyszczeń</t>
  </si>
  <si>
    <t>Other sources of pollutant  emission and absorption</t>
  </si>
  <si>
    <t>w tym:      uprawy z zastosowaniem nawozów</t>
  </si>
  <si>
    <t>w tym:      spalanie odpadów</t>
  </si>
  <si>
    <t>w tym:      pożary lasów</t>
  </si>
  <si>
    <t xml:space="preserve"> </t>
  </si>
  <si>
    <t xml:space="preserve">Inne </t>
  </si>
  <si>
    <t>Other</t>
  </si>
  <si>
    <t>T O T A L</t>
  </si>
  <si>
    <t>Procesy w przemyśle metali żelaznych</t>
  </si>
  <si>
    <t>Niemetanowe lotne związki organiczne</t>
  </si>
  <si>
    <t>Volatile nonmethane organic compounds</t>
  </si>
  <si>
    <t>Tlenki azotu</t>
  </si>
  <si>
    <t>Nitrogen oxides</t>
  </si>
  <si>
    <t>Ołów</t>
  </si>
  <si>
    <t>Zakłady emitujące zanieczyszczenia pyłowe ogółem</t>
  </si>
  <si>
    <t>Total plants emitting particulates pollutants</t>
  </si>
  <si>
    <t>posiadające urządzenia do redukcji zanieczyszczeń</t>
  </si>
  <si>
    <t>with pollutant reduction systems</t>
  </si>
  <si>
    <t>o stopniu redukcji wytworzonych zanieczyszczeń:</t>
  </si>
  <si>
    <t>with the degree of pollutant reduction of:</t>
  </si>
  <si>
    <t>10,0 % i mniej</t>
  </si>
  <si>
    <t>10.0 % and less</t>
  </si>
  <si>
    <t>90,1% i więcej</t>
  </si>
  <si>
    <t>90.1% and more</t>
  </si>
  <si>
    <t>nieposiadające urządzeń do redukcji zanieczyszczeń</t>
  </si>
  <si>
    <t>without pollutant reduction system</t>
  </si>
  <si>
    <t>Zakłady emitujące zanieczyszczenia gazowe ogółem</t>
  </si>
  <si>
    <t>Total plants emitting gaseous pollutants</t>
  </si>
  <si>
    <t xml:space="preserve">P O L S K A </t>
  </si>
  <si>
    <t>POLAND</t>
  </si>
  <si>
    <t xml:space="preserve">Czterochlorek węgla </t>
  </si>
  <si>
    <t xml:space="preserve">Substancje HCFCs ogółem </t>
  </si>
  <si>
    <t>Total HCFCs substances</t>
  </si>
  <si>
    <t xml:space="preserve">w tym: HCFC-22 </t>
  </si>
  <si>
    <t>of which  HCFC-22</t>
  </si>
  <si>
    <t xml:space="preserve">HCFC-123 </t>
  </si>
  <si>
    <t>HCFC-123</t>
  </si>
  <si>
    <t xml:space="preserve">HCFC-124 </t>
  </si>
  <si>
    <t>HCFC-124</t>
  </si>
  <si>
    <t xml:space="preserve">HCFC-141b </t>
  </si>
  <si>
    <t>HCFC-141b</t>
  </si>
  <si>
    <t xml:space="preserve">HCFC-142b </t>
  </si>
  <si>
    <t>HCFC-142b</t>
  </si>
  <si>
    <t xml:space="preserve">Bromometan </t>
  </si>
  <si>
    <t>Bromomethane</t>
  </si>
  <si>
    <t xml:space="preserve">Bromochlorometan </t>
  </si>
  <si>
    <t>Bromochloromethane</t>
  </si>
  <si>
    <t>LATA
YEARS</t>
  </si>
  <si>
    <t>I</t>
  </si>
  <si>
    <t>II</t>
  </si>
  <si>
    <t>III</t>
  </si>
  <si>
    <t>IV</t>
  </si>
  <si>
    <t>V</t>
  </si>
  <si>
    <t>VI</t>
  </si>
  <si>
    <t>VII</t>
  </si>
  <si>
    <t>VIII</t>
  </si>
  <si>
    <t>IX</t>
  </si>
  <si>
    <t>X</t>
  </si>
  <si>
    <t>XI</t>
  </si>
  <si>
    <t>XII</t>
  </si>
  <si>
    <t xml:space="preserve">1963 </t>
  </si>
  <si>
    <t xml:space="preserve">1965 </t>
  </si>
  <si>
    <t xml:space="preserve">1970 </t>
  </si>
  <si>
    <t xml:space="preserve">1975 </t>
  </si>
  <si>
    <t xml:space="preserve">1980 </t>
  </si>
  <si>
    <t xml:space="preserve">1985 </t>
  </si>
  <si>
    <t xml:space="preserve">1990 </t>
  </si>
  <si>
    <t xml:space="preserve">1995 </t>
  </si>
  <si>
    <t xml:space="preserve">2000 </t>
  </si>
  <si>
    <t xml:space="preserve">2005 </t>
  </si>
  <si>
    <t xml:space="preserve">2010 </t>
  </si>
  <si>
    <t xml:space="preserve">Styczeń </t>
  </si>
  <si>
    <t>a</t>
  </si>
  <si>
    <t>January</t>
  </si>
  <si>
    <t>b</t>
  </si>
  <si>
    <t>c</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</si>
  <si>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</si>
  <si>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</si>
  <si>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</si>
  <si>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</si>
  <si>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</si>
  <si>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</si>
  <si>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</si>
  <si>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</si>
  <si>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</si>
  <si>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</si>
  <si>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</si>
  <si>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</si>
  <si>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</si>
  <si>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</si>
  <si>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</si>
  <si>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</si>
  <si>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</si>
  <si>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</si>
  <si>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</si>
  <si>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</si>
  <si>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</si>
  <si>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</si>
  <si>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t>ŁEBA</t>
  </si>
  <si>
    <t>LEGIONOWO</t>
  </si>
  <si>
    <t>ZAKOPANE</t>
  </si>
  <si>
    <t>BELSK</t>
  </si>
  <si>
    <t xml:space="preserve">Puszcza Borecka, Diabla Góra </t>
  </si>
  <si>
    <t xml:space="preserve">Jarczew </t>
  </si>
  <si>
    <t xml:space="preserve">Śnieżka </t>
  </si>
  <si>
    <t>pH</t>
  </si>
  <si>
    <t xml:space="preserve">Spalanie w kotłach, turbinach gazowych i silnikach </t>
  </si>
  <si>
    <t xml:space="preserve"> REDUKCJI WYTWORZONYCH ZANIECZYSZCZEŃ</t>
  </si>
  <si>
    <t>Pyły cementowo-wapiennicze i materiałów ogniotrwałych</t>
  </si>
  <si>
    <t>Aglomeracja poznańska</t>
  </si>
  <si>
    <t xml:space="preserve">ANNUAL COURSE OF THE CHEMICAL COMPOSITION OF ATMOSPHERIC PRECIPITATION IN </t>
  </si>
  <si>
    <t xml:space="preserve">THE BACKGROUND AIR POLLUTION MONITORING AREAS AS WELL AS IN URBAN – INDUSTRIAL </t>
  </si>
  <si>
    <t xml:space="preserve"> POLLUTANTS </t>
  </si>
  <si>
    <t>Go to the contents</t>
  </si>
  <si>
    <t>T A B L I C E</t>
  </si>
  <si>
    <t>T A B L E S</t>
  </si>
  <si>
    <t>Dział 4.</t>
  </si>
  <si>
    <t>Chapter 4.</t>
  </si>
  <si>
    <t xml:space="preserve"> ZANIECZYSZCZENIE I OCHRONA POWIETRZA</t>
  </si>
  <si>
    <t>POLLUTION AND PROTECTION OF AIR</t>
  </si>
  <si>
    <t>CONTENTS</t>
  </si>
  <si>
    <t>TOTAL CONSUMPTION OF PRIMARY ENERGY COMMODITIES IN THE NATIONAL ECONOMY</t>
  </si>
  <si>
    <t>&lt; POWRÓT</t>
  </si>
  <si>
    <t>&lt; BACK</t>
  </si>
  <si>
    <t xml:space="preserve">Energia wody, wiatru, </t>
  </si>
  <si>
    <t xml:space="preserve">pompy ciepła </t>
  </si>
  <si>
    <t xml:space="preserve">Hydro, wind, solar, </t>
  </si>
  <si>
    <t>heat pomps</t>
  </si>
  <si>
    <t xml:space="preserve">geothermal energy and </t>
  </si>
  <si>
    <t xml:space="preserve">Paliwa odpadowe stałe i inne </t>
  </si>
  <si>
    <t>Solid waste fuels and other</t>
  </si>
  <si>
    <t>ZUŻYCIE OGÓŁEM NOŚNIKÓW ENERGII PIERWOTNEJ W GOSPODARCE NARODOWEJ</t>
  </si>
  <si>
    <t>DOMESTIC CONSUMPTION OF BASIC FUELS IN THE NATIONAL ECONOMY</t>
  </si>
  <si>
    <t xml:space="preserve">(łącznie z gudronem) </t>
  </si>
  <si>
    <t>ZUŻYCIE KRAJOWE PODSTAWOWYCH PALIW W GOSPODARCE NARODOWEJ</t>
  </si>
  <si>
    <t>PRODUCTION AND CONSUMPTION OF RENEWABLE ENERGY BY GENERATION SOURCES</t>
  </si>
  <si>
    <t>PRODUKCJA I ZUŻYCIE ENERGII ODNAWIALNEJ WEDŁUG ŹRÓDEŁ WYTWARZANIA</t>
  </si>
  <si>
    <t>CAŁKOWITA EMISJA GŁÓWNYCH ZANIECZYSZCZEŃ POWIETRZA</t>
  </si>
  <si>
    <t>CAŁKOWITA EMISJA DWUTLENKU SIARKI, TLENKÓW AZOTU I PYŁÓW</t>
  </si>
  <si>
    <t>of which:  waste incineration</t>
  </si>
  <si>
    <t>of which:  cultures with fertilizers</t>
  </si>
  <si>
    <t>of which:   forest fires</t>
  </si>
  <si>
    <t xml:space="preserve">CAŁKOWITA EMISJA GŁÓWNYCH ZANIECZYSZCZEŃ POWIETRZA WEDŁUG RODZAJÓW                                                                                                                                                                                                                                                        </t>
  </si>
  <si>
    <t>CAŁKOWITA EMISJA GAZÓW CIEPLARNIANYCH</t>
  </si>
  <si>
    <t>Użytkowanie gruntów, zmiany</t>
  </si>
  <si>
    <t>użytkowania gruntów i leśnictwo</t>
  </si>
  <si>
    <t xml:space="preserve">CAŁKOWITA EMISJA  METALI CIĘŻKICH </t>
  </si>
  <si>
    <t>Procesy spalania w sektorze produkcji i</t>
  </si>
  <si>
    <t>transformacji energii</t>
  </si>
  <si>
    <t>Procesy spalania w sektorze produkcji</t>
  </si>
  <si>
    <t>i transformacji energii</t>
  </si>
  <si>
    <t>Of which:</t>
  </si>
  <si>
    <t>POJAZDY SAMOCHODOWE I CIĄGNIKI</t>
  </si>
  <si>
    <t>ROAD VEHICLES AND TRACTORS</t>
  </si>
  <si>
    <t xml:space="preserve">Samochody inne, niż osobowe, o masie    </t>
  </si>
  <si>
    <t xml:space="preserve">całkowitej do 3500 kg </t>
  </si>
  <si>
    <t>up to 3500 kg</t>
  </si>
  <si>
    <t xml:space="preserve">Cars other than passenger ones with total mass </t>
  </si>
  <si>
    <t xml:space="preserve">powyżej 3500 kg </t>
  </si>
  <si>
    <t xml:space="preserve">EMISJA ZANIECZYSZCZEŃ POWIETRZA WEDŁUG RODZAJÓW ŚRODKÓW TRANSPORTU </t>
  </si>
  <si>
    <t xml:space="preserve">Zakłady: w liczbach </t>
  </si>
  <si>
    <t>bezwzględnych</t>
  </si>
  <si>
    <t>Emisja:    w tysiącach ton</t>
  </si>
  <si>
    <t>Emission: in thousand tonnes</t>
  </si>
  <si>
    <t>Plants: in absolute numbers</t>
  </si>
  <si>
    <t>ZAKŁADY SZCZEGÓLNIE UCIĄŻLIWE DLA CZYSTOŚCI POWIETRZA WEDŁUG WIELKOŚCI EMISJI</t>
  </si>
  <si>
    <t>ZAKŁADY SZCZEGÓLNIE UCIĄŻLIWE DLA CZYSTOŚCI POWIETRZA WEDŁUG STOPNIA</t>
  </si>
  <si>
    <t>REDUKCJI WYTWORZONYCH ZANIECZYSZCZEŃ</t>
  </si>
  <si>
    <t xml:space="preserve">POLLUTANTS </t>
  </si>
  <si>
    <t xml:space="preserve">WYPOSAŻENIE ZAKŁADÓW W PODSTAWOWE URZĄDZENIA DO REDUKCJI </t>
  </si>
  <si>
    <t xml:space="preserve">ZAKŁADY SZCZEGÓLNIE UCIĄŻLIWE EMITUJĄCE ZANIECZYSZCZENIA POWIETRZA WEDŁUG </t>
  </si>
  <si>
    <t xml:space="preserve">EMITORY NA TERENIE ZAKŁADÓW SZCZEGÓLNIE UCIĄŻLIWYCH DLA CZYSTOŚCI POWIETRZA </t>
  </si>
  <si>
    <t xml:space="preserve">EMISJA ZANIECZYSZCZEŃ PYŁOWYCH Z ZAKŁADÓW SZCZEGÓLNIE UCIĄŻLIWYCH WEDŁUG </t>
  </si>
  <si>
    <t xml:space="preserve">EMISJA ZANIECZYSZCZEŃ GAZOWYCH Z ZAKŁADÓW SZCZEGÓLNIE UCIĄŻLIWYCH WEDŁUG </t>
  </si>
  <si>
    <t xml:space="preserve">EMISJA ZANIECZYSZCZEŃ Z ZAKŁADÓW SZCZEGÓLNIE UCIĄŻLIWYCH W UZDROWISKACH  </t>
  </si>
  <si>
    <t>SUBSTANCES</t>
  </si>
  <si>
    <t>RODZAJU SUBSTANCJI</t>
  </si>
  <si>
    <t>Chlorek winylu (w fazie gazowej)</t>
  </si>
  <si>
    <t xml:space="preserve">Chlorowcopochodne weglowodorów: CFC-11, CFC-12, </t>
  </si>
  <si>
    <t>CFC-13, CFC-111, CFC-112, CFC-113, CFC-114, CFC-</t>
  </si>
  <si>
    <t>215, CFC-216, CFC-217</t>
  </si>
  <si>
    <t>115, CFC-211, CFC-212, CFC-213, CFC-214, CFC-</t>
  </si>
  <si>
    <t xml:space="preserve">Halogen-derived hydrocarbons: CFC-11, CFC-12, </t>
  </si>
  <si>
    <t xml:space="preserve">CFC-13, CFC-111, CFC-112, CFC-113, CFC-114, </t>
  </si>
  <si>
    <t>CFC-215, CFC-216, CFC-217</t>
  </si>
  <si>
    <t xml:space="preserve">CFC-115, CFC-211, CFC-212, CFC-213, CFC-214, </t>
  </si>
  <si>
    <t xml:space="preserve">EMISJA ZANIECZYSZCZEŃ POWIETRZA Z ZAKŁADÓW SZCZEGÓLNIE UCIĄŻLIWYCH WEDŁUG  </t>
  </si>
  <si>
    <t xml:space="preserve">ZANIECZYSZCZENIA ZATRZYMANE I ZNEUTRALIZOWANE W URZĄDZENIACH OCZYSZCZAJĄCYCH </t>
  </si>
  <si>
    <t xml:space="preserve">MIASTA O DUŻEJ SKALI ZAGROŻENIA ŚRODOWISKA EMISJĄ ZANIECZYSZCZEŃ POWIETRZA </t>
  </si>
  <si>
    <t xml:space="preserve">EMISJA I REDUKCJA ZANIECZYSZCZEŃ POWIETRZA Z ZAKŁADÓW SZCZEGÓLNIE </t>
  </si>
  <si>
    <t>Ź r ó d ł o: dane Ministerstwa Środowiska.</t>
  </si>
  <si>
    <t>S o u r c e: data of the Chief Inspectorate of Environmental Protection and the Geophysical Institute of Polish Academy of Science derived from the National Environment Monitoring system.</t>
  </si>
  <si>
    <t>TOTAL OZONE CONTENT IN THE ATMOSPHERE</t>
  </si>
  <si>
    <t>CAŁKOWITA ZAWARTOŚĆ OZONU W ATMOSFERZE</t>
  </si>
  <si>
    <t>Ź r ó d ł o: dane Głównego Inspektoratu Ochrony Środowiska oraz Instytutu Meteorologii i Gospodarki Wodnej Państwowego -Instytutu Badawczego uzyskane w ramach Państwowego Monitoringu Środowiska.</t>
  </si>
  <si>
    <t>S o u r c e: data of the Inspection for Environmental Protection and the Institute of Meteorology and Water Management - National Research Institute derived from the National Environment Monitoring system.</t>
  </si>
  <si>
    <t>Ź r ó d ł o: dane Głównego Inspektoratu Ochrony Środowiska oraz Instytutu Meteorologii i Gospodarki Wodnej - Państwowego Instytutu Badawczego, dla Belska - dane Instytutu Geofizyki PAN, uzyskane w ramach Państwowego Monitoringu Środowiska.</t>
  </si>
  <si>
    <t>S o u r c e: data of the Inspection for Environmental Protection and the Institute of Meteorology and Water Management - National Research Institute, for Belsk - data of the Geophysical Institute of Polish Academy of Science, derived from the National Environment Monitoring system</t>
  </si>
  <si>
    <t>Ź r ó d ł o: dane Głównego Inspektoratu Ochrony Środowiska uzyskane w ramach Państwowego Monitoringu Środowiska.</t>
  </si>
  <si>
    <t>S o u r c e: data of the Chief Inspectorate for Environmental Protection derived from the State Environmental Monitoring.</t>
  </si>
  <si>
    <t>ZANIECZYSZCZENIA ATMOSFERY ORAZ W AGLOMERACJI MIEJSKO-PRZEMYSŁOWEJ</t>
  </si>
  <si>
    <t xml:space="preserve">CHEMICAL COMPOSITION OF ATMOSPHERIC PRECIPITATION IN THE BACKGROUND AIR POLLUTION MONITORING </t>
  </si>
  <si>
    <t xml:space="preserve">AREAS AS WELL AS IN URBAN-INDUSTRIAL AGGLOMERATION </t>
  </si>
  <si>
    <t>Ź r ó d ł o: dane Głównego Inspektoratu Ochrony Środowiska z badań prowadzonych w ramach Państwowego Monitoringu Środowiska, uzyskane przez Instytut Meteorologii i Gospodarki Wodnej - Państwowy Instytut Badawczy oraz Instytut Ochrony Środowiska - Państwowy Instytut Badawczy, finansowane przez Narodowy Fundusz Ochrony Środowiska i Gospodarki Wodnej.</t>
  </si>
  <si>
    <t xml:space="preserve">SKŁAD CHEMICZNY OPADÓW ATMOSFERYCZNYCH W REJONACH MONITORINGU TŁA </t>
  </si>
  <si>
    <t xml:space="preserve">MONITORINGU TŁA ZANIECZYSZCZENIA ATMOSFERY ORAZ W AGLOMERACJI MIEJSKO - </t>
  </si>
  <si>
    <t xml:space="preserve">PRZEBIEG ROCZNY SKŁADU CHEMICZNEGO OPADÓW ATMOSFERYCZNYCH W REJONACH  </t>
  </si>
  <si>
    <t xml:space="preserve">WET DEPOSITIONS OF SULPHUR, NITROGEN AND HYDROGEN IONS IN THE BACKGROUND AIR </t>
  </si>
  <si>
    <t xml:space="preserve">POLLUTION MONITORING AREAS AS WELL AS IN URBAN-INDUSTRIAL AGGLOMERATION </t>
  </si>
  <si>
    <t xml:space="preserve">MOKRA DEPOZYCJA SIARKI, AZOTU I JONÓW WODORU W REJONACH MONITORINGU TŁA </t>
  </si>
  <si>
    <t>TOTAL EMISSION OF MAIN AIR POLLUTANTS</t>
  </si>
  <si>
    <t>TOTAL EMISSION OF GREENHOUSE GASES</t>
  </si>
  <si>
    <t xml:space="preserve">EMISJA METALI CIĘŻKICH Z ZAKŁADÓW SZCZEGÓLNIE UCIĄŻLIWYCH WEDŁUG WOJEWÓDZTW </t>
  </si>
  <si>
    <t>Gazoline evaporation from vehicles</t>
  </si>
  <si>
    <t>Parowanie benzyny z pojazdów</t>
  </si>
  <si>
    <t>POLLUTANTS EMISSION FROM ROAD TRANSPORT FACILITIES</t>
  </si>
  <si>
    <t>EMISJA ZANIECZYSZCZEŃ ZE ŚRODKÓW TRANSPORTU DROGOWEGO</t>
  </si>
  <si>
    <t>NMLZO
NMVOC</t>
  </si>
  <si>
    <t>Akrylonitryl (areozol)</t>
  </si>
  <si>
    <t>06.1</t>
  </si>
  <si>
    <t>06.2</t>
  </si>
  <si>
    <t>–</t>
  </si>
  <si>
    <t>Połaniec</t>
  </si>
  <si>
    <t>a  Suburban and rural monitoring sites. b Maximum daily 8-hour mean concentration from 8-hour running averages, calculated from hourly data. c Target value determined for ozone due to health protection amounts to 120 µg/m3 and it is maximum daily 8-hour mean concentration from 8-hour running averages, calculated from hourly data; 25 days of exceeding the target value in a year (averaged for 3 years) is allowed. d Parameter AOT40 means the sum of the difference between hourly concentrations greater than 80 μg/m3 and 80 μg/m3 over a given period using only the one-hour values measured between 800 and 2000 Central European Time (CET) each day. Parameter is used to determine whether target value for the vegetation protection - 18000 µg/m3×h (for period 1st of May to 31st of July, averaged over 3 to 5 years) is attained. Therefore the parameter is calculated for suburban and rural monitoring sites.</t>
  </si>
  <si>
    <t>przemysł wytwórczy
i budowlany ................................</t>
  </si>
  <si>
    <t xml:space="preserve"> PLANTS OF SIGNIFICANT NUISANCE TO AIR QUALITY BY REDUCTION DEGREE OF GENERATED </t>
  </si>
  <si>
    <t>PLANTS OF SIGNIFICANT NUISANCE TO AIR QUALITY EMITTING AIR POLLUTANTS BY THE SIZE OF PARTICULATES</t>
  </si>
  <si>
    <t xml:space="preserve">PLANTS OF SIGNIFICANT NUISANCE TO AIR QUALITY EMITTING AIR POLLUTANTS BY THE QUANTITY OF GASEOUS POLLUTANTS </t>
  </si>
  <si>
    <t xml:space="preserve">PLANTS OF SIGNIFICANT NUISANCE TO AIR QUALITY EMITTING AIR POLLUTANTS BY THE SIZE OF GASEOUS POLLUTANTS </t>
  </si>
  <si>
    <t xml:space="preserve">EMISSION SOURCES IN PLANTS OF SIGNIFICANT NUISANCE TO AIR QUALITY BY EMISSION SIZE AND VOIVODSHIPS       </t>
  </si>
  <si>
    <t xml:space="preserve">EMISSION OF HEAVY METALS FROM PLANTS OF SIGNIFICANT NUISANCE TO AIR QUALITY BY VOIVODSHIPS IN </t>
  </si>
  <si>
    <t>Pyły węglowo-grafitowe, sadza</t>
  </si>
  <si>
    <t xml:space="preserve">AIR POLLUTANTS EMISSION FROM PLANTS OF SIGNIFICANT NUISANCE TO AIR QUALITY BY TYPES OF </t>
  </si>
  <si>
    <t xml:space="preserve">a Compounds in terms of element mass. b Excluding listed in other points. c Excluding listed in other points, in terms of mass of the element being a part of the compound. d Amount in terms of toxicity indicator. e See “Methodological notes”.  f  In the form ofvapors andgases, includingvolatile organic compounds interms oftotal organic carbon. </t>
  </si>
  <si>
    <t xml:space="preserve"> EMISSION AND AIR POLLUTANT REDUCTION FROM PLANTS OF SIGNIFICANT NUISANCE TO AIR QUALITY BY POLISH </t>
  </si>
  <si>
    <t>PLANTS OF SIGNIFICANT NUISANCE TO AIR QUALITY BY EMISSION SIZE</t>
  </si>
  <si>
    <t xml:space="preserve">PLANTS OF SIGNIFICANT NUISANCE TO AIR QUALITY BY REDUCTION DEGREE OF GENERATED </t>
  </si>
  <si>
    <t xml:space="preserve">CITIIES WITH HIGH ENVIRONMENTAL THREAT OF AIR POLLUTANTS EMISSION FROM PLANTS </t>
  </si>
  <si>
    <t xml:space="preserve"> CITIIES WITH HIGH ENVIRONMENTAL THREAT OF AIR POLLUTANTS EMISSION FROM PLANTS  </t>
  </si>
  <si>
    <t xml:space="preserve">EMISSION AND AIR POLLUTANT REDUCTION FROM PLANTS OF SIGNIFICANT NUISANCE TO AIR QUALITY </t>
  </si>
  <si>
    <t>Przejdź do spisu tablic</t>
  </si>
  <si>
    <t>SPIS TABLIC</t>
  </si>
  <si>
    <t>TO T A L</t>
  </si>
  <si>
    <t>Procesy spalania w sektorze produkcji i transformacji</t>
  </si>
  <si>
    <t>energii</t>
  </si>
  <si>
    <t>P O L A N D</t>
  </si>
  <si>
    <t>.</t>
  </si>
  <si>
    <t xml:space="preserve">a The base year for evaluation of Poland’s commitments resulting from the United Nations Framework Convention on Climate Change. 
b Preliminary data. c Data have been changed (re-calculated) in relation to the data published in the previous edition of the publication.d Refinery non-oil semi-products (alcohols, fuel additives, etc.), sewage gas (biogas), solid waste fuels and other biomass. 
</t>
  </si>
  <si>
    <t xml:space="preserve">a Toe – tone of oil equivalent – a unit of measure of energy used in international balances. It indicates the amount of energy that can be produced from combustion of one metric tone of crude oil. One tone of oil equivalent amounts to 41.868 GJ or 11,63 MWh. b Data have been changed (re-calculated) in relation to the data published in the previous edition of the publication. c Preliminary data. </t>
  </si>
  <si>
    <t>Police</t>
  </si>
  <si>
    <t>Gazy fluorowane:</t>
  </si>
  <si>
    <t xml:space="preserve">Fluorinated gases: </t>
  </si>
  <si>
    <t>−</t>
  </si>
  <si>
    <t>Industrial processes and product use</t>
  </si>
  <si>
    <t>Enteric fermentation</t>
  </si>
  <si>
    <t xml:space="preserve">Gospodarka odchodami </t>
  </si>
  <si>
    <t>Manure management</t>
  </si>
  <si>
    <t>Agricultural soils</t>
  </si>
  <si>
    <t>Field burning of agricultural residues</t>
  </si>
  <si>
    <t>Liming</t>
  </si>
  <si>
    <t>Urea application</t>
  </si>
  <si>
    <t>Solid waste disposal</t>
  </si>
  <si>
    <t>Biological treatment of solid waste</t>
  </si>
  <si>
    <t>Incineration and open burning of waste</t>
  </si>
  <si>
    <t>Waste water treatment and discharge</t>
  </si>
  <si>
    <t>Procesy przemysłowe</t>
  </si>
  <si>
    <t xml:space="preserve">
i stosowanie produktów</t>
  </si>
  <si>
    <t>Spalanie resztek roślinnych</t>
  </si>
  <si>
    <t xml:space="preserve">Wapnowanie </t>
  </si>
  <si>
    <t>Stosowanie mocznika</t>
  </si>
  <si>
    <t xml:space="preserve">Biologiczne oczyszczanie odpadów </t>
  </si>
  <si>
    <t>a Some data have been changed (re-calculated) in relation to the data published in the previous edition of the publication</t>
  </si>
  <si>
    <t>a Some data have been changed (re-calculated) in relation to the data published in the previous edition of the publication. b Particulates as Total Suspended Particulates (TSP).</t>
  </si>
  <si>
    <t>2014 do 1963-2013</t>
  </si>
  <si>
    <t>2014 to 1963-2013</t>
  </si>
  <si>
    <t>Głogów</t>
  </si>
  <si>
    <t>Bydgoszcz</t>
  </si>
  <si>
    <t>Piotrków Trybunalski</t>
  </si>
  <si>
    <t>Tarnów</t>
  </si>
  <si>
    <t>Trzebinia</t>
  </si>
  <si>
    <t>Zakopane</t>
  </si>
  <si>
    <t>Jasło</t>
  </si>
  <si>
    <t>Dąbrowa Górnicza</t>
  </si>
  <si>
    <t>Zabrze</t>
  </si>
  <si>
    <t>-</t>
  </si>
  <si>
    <t>2015</t>
  </si>
  <si>
    <t>2015 to 1963-2014</t>
  </si>
  <si>
    <t>Bogatynia</t>
  </si>
  <si>
    <t>Rybnik</t>
  </si>
  <si>
    <t>Łaziska Górne</t>
  </si>
  <si>
    <t>Turek</t>
  </si>
  <si>
    <t>Będzin</t>
  </si>
  <si>
    <t>Kwidzyn</t>
  </si>
  <si>
    <t>Puławy</t>
  </si>
  <si>
    <t>Świecie</t>
  </si>
  <si>
    <t>Skawina</t>
  </si>
  <si>
    <t>Kędzierzyn-Koźle</t>
  </si>
  <si>
    <t>Zdzieszowice</t>
  </si>
  <si>
    <t>Janikowo</t>
  </si>
  <si>
    <t>Stalowa Wola</t>
  </si>
  <si>
    <t>Małogoszcz</t>
  </si>
  <si>
    <t>Legnica</t>
  </si>
  <si>
    <t>Czechowice-Dziedzice</t>
  </si>
  <si>
    <t>Oświęcim</t>
  </si>
  <si>
    <t>Miasteczko Śląskie</t>
  </si>
  <si>
    <t>Siechnice</t>
  </si>
  <si>
    <t>Żary</t>
  </si>
  <si>
    <t>Nowa Sarzyna</t>
  </si>
  <si>
    <t>Kostrzyn nad Odrą</t>
  </si>
  <si>
    <t>Ostrowiec Świętokrzyski</t>
  </si>
  <si>
    <t>Radlin</t>
  </si>
  <si>
    <t>Mielec</t>
  </si>
  <si>
    <t>Szczecinek</t>
  </si>
  <si>
    <t>Zawiercie</t>
  </si>
  <si>
    <t>Czarnków</t>
  </si>
  <si>
    <t>Zanieczyszczenia zatrzymane w urządzeniach do redukcji zanieczyszczeń</t>
  </si>
  <si>
    <t>pyłowe</t>
  </si>
  <si>
    <t>gazowe</t>
  </si>
  <si>
    <t>Gołdap</t>
  </si>
  <si>
    <t>S o u r c e: data of the Inspectorate for Environmental Protection derived from research conducted as a part of the National Environment Monitoring by the Institute of Meteorology and Water Management - National Research Institute and by the Institute of Environmental Protection - National Research Institute  funded by the National Fund for Environmental Protection and Water Management.</t>
  </si>
  <si>
    <t>0.43</t>
  </si>
  <si>
    <t>a According to Central Vehicle Register kept by Ministry of Digital Affairs. b Including road tractors and vans.</t>
  </si>
  <si>
    <t>a According to Central Vehicle Register kept by Ministry of Digital Affairs. b  Including vans.</t>
  </si>
  <si>
    <t>Oleje opałowe</t>
  </si>
  <si>
    <t>S o u r c e: data of the Ministry of the Environment.</t>
  </si>
  <si>
    <t xml:space="preserve">w tysiącach ton </t>
  </si>
  <si>
    <t>a Particulates as Total Suspended Particulates (TSP). b From anthropogenic sources.</t>
  </si>
  <si>
    <t>Other sources of emission</t>
  </si>
  <si>
    <t>a I-TEQ - Toxic Equivalent (see “Methodological notes”). b Concerns 4 PAH.</t>
  </si>
  <si>
    <t>Heat &amp; Power generating plants</t>
  </si>
  <si>
    <t>SEKCJA D / SECTION D</t>
  </si>
  <si>
    <t>SEKCJA E / SECTION E</t>
  </si>
  <si>
    <t>SEKCJA G / SECTION G</t>
  </si>
  <si>
    <t>2016</t>
  </si>
  <si>
    <t>Jelenia Góra</t>
  </si>
  <si>
    <t>Ostróda</t>
  </si>
  <si>
    <t xml:space="preserve">Parowanie paliw </t>
  </si>
  <si>
    <t xml:space="preserve"> Gasoline evaporation</t>
  </si>
  <si>
    <t xml:space="preserve">Samochody ciężarowe i autobusy o masie całkowitej </t>
  </si>
  <si>
    <t>Lorries and buses with total mass over 3500 kg</t>
  </si>
  <si>
    <t>2015=100</t>
  </si>
  <si>
    <t>Ceramic and lame particulates as well as fire  resistant materials</t>
  </si>
  <si>
    <t>Razem</t>
  </si>
  <si>
    <t>Grajewo</t>
  </si>
  <si>
    <t>Brzeg Dolny</t>
  </si>
  <si>
    <t>MIASTA</t>
  </si>
  <si>
    <t>Emisja zanieczyszczeń</t>
  </si>
  <si>
    <t>Zanieczyszczenia zatrzymane w urządzeniach do redukcji</t>
  </si>
  <si>
    <t>pyłowych</t>
  </si>
  <si>
    <t>gazowych</t>
  </si>
  <si>
    <t>ogółem</t>
  </si>
  <si>
    <t>w tym</t>
  </si>
  <si>
    <t>dwutlenek siarki</t>
  </si>
  <si>
    <t>dwutlenek węgla</t>
  </si>
  <si>
    <t>gazowych
(bez dwutlenku węgla)</t>
  </si>
  <si>
    <t>w tysiącach ton na rok</t>
  </si>
  <si>
    <t>09.1</t>
  </si>
  <si>
    <t>09.9</t>
  </si>
  <si>
    <t>10.6</t>
  </si>
  <si>
    <t>10.7</t>
  </si>
  <si>
    <t>10.9</t>
  </si>
  <si>
    <t>12.0</t>
  </si>
  <si>
    <t>13.3</t>
  </si>
  <si>
    <t>13.9</t>
  </si>
  <si>
    <t>16.1</t>
  </si>
  <si>
    <t>18.1</t>
  </si>
  <si>
    <t>20.6</t>
  </si>
  <si>
    <t>23.2</t>
  </si>
  <si>
    <t>23.3</t>
  </si>
  <si>
    <t>23.9</t>
  </si>
  <si>
    <t>25.3</t>
  </si>
  <si>
    <t>25.4</t>
  </si>
  <si>
    <t>25.6</t>
  </si>
  <si>
    <t>27.3</t>
  </si>
  <si>
    <t>27.5</t>
  </si>
  <si>
    <t>27.9</t>
  </si>
  <si>
    <t>28.1</t>
  </si>
  <si>
    <t>28.4</t>
  </si>
  <si>
    <t>29.2</t>
  </si>
  <si>
    <t>29.3</t>
  </si>
  <si>
    <t>30.3</t>
  </si>
  <si>
    <t>30.4</t>
  </si>
  <si>
    <t>32.3</t>
  </si>
  <si>
    <t>32.5</t>
  </si>
  <si>
    <t>33.1</t>
  </si>
  <si>
    <t>35.2</t>
  </si>
  <si>
    <t>36.0</t>
  </si>
  <si>
    <t>37.0</t>
  </si>
  <si>
    <t>38.1</t>
  </si>
  <si>
    <t>38.3</t>
  </si>
  <si>
    <t>41.1</t>
  </si>
  <si>
    <t>41.2</t>
  </si>
  <si>
    <t>42.1</t>
  </si>
  <si>
    <t>43.2</t>
  </si>
  <si>
    <t>SEKCJA Q / SECTION Q</t>
  </si>
  <si>
    <t>SEKCJA O / SECTION O</t>
  </si>
  <si>
    <t>`</t>
  </si>
  <si>
    <t>CONCENTRATION OF CARBON MONOXIDE BY AGGLOMERATIONS AND CITIES IN 2016</t>
  </si>
  <si>
    <t>Pollutants retained and neutralised in cleaning devices by voivodships in 2016</t>
  </si>
  <si>
    <t>POJAZDY SAMOCHODOWE I CIĄGNIKI WEDŁUG GRUP WIEKU W 2016 R.</t>
  </si>
  <si>
    <t>ROAD VEHICLES AND TRACTORS BY AGE GROUPS IN 2016</t>
  </si>
  <si>
    <t>Ź r ó d ł o: dane Krajowyego Ośrodka Bilansowania i Zarządzania Emisjami IOŚ-PIB</t>
  </si>
  <si>
    <t>Ź r ó d ł o: dane Krajowego Ośrodka Bilansowania i Zarządzania Emisjami IOŚ-PIB</t>
  </si>
  <si>
    <t>Ź r ó d ł o: dane Krajowego Ośrodka  Bilansowania i Zarządzania Emisjami IOŚ-PIB</t>
  </si>
  <si>
    <t>S o u r c e: data of the National Centre for Emissions Management IEP-NRI</t>
  </si>
  <si>
    <t>POZOSTAŁE SEKCJE/OTHER SECTIONS……</t>
  </si>
  <si>
    <t>WEDŁUG WOJEWÓDZTW W 2017 R.</t>
  </si>
  <si>
    <t>POLLUTANTS RETAINED AND NEUTRALISED IN CLEANING DEVICES BY VOIVODSHIPS IN 2017</t>
  </si>
  <si>
    <t>Horyniec-Zdrój</t>
  </si>
  <si>
    <t>Iwonicz-Zdrój</t>
  </si>
  <si>
    <t>M. Sopot</t>
  </si>
  <si>
    <t>Połczyn-Zdrój</t>
  </si>
  <si>
    <t>Supraśl</t>
  </si>
  <si>
    <t xml:space="preserve"> POLLUTANTS EMISSION FROM PLANTS OF SIGNIFICANT NUISANCE TO AIR QUALITY IN HEALTH RESORTS</t>
  </si>
  <si>
    <t xml:space="preserve"> W 2017 R.</t>
  </si>
  <si>
    <t xml:space="preserve"> IN 2017</t>
  </si>
  <si>
    <t>WOJEWÓDZTW W 2017 R.</t>
  </si>
  <si>
    <t>GASEOUS POLLUTANTS EMISSION FROM PLANTS OF SIGNIFICANT NUISANCE TO AIR QUALITY BY VOIVODSHIPS IN 2017</t>
  </si>
  <si>
    <t>PARTICULATE POLLUTANTS EMISSION FROM PLANTS OF SIGNIFICANT NUISANCE TO AIR QUALITY BY VOIVODSHIPS IN 2017</t>
  </si>
  <si>
    <t>WEDŁUG WIELKOŚCI EMISJI I WOJEWÓDZTW W 2017 R.</t>
  </si>
  <si>
    <t>IN 2017</t>
  </si>
  <si>
    <t>W tym miasta o dużej skali zagrożenia powietrza (150 miast, na terenie których koncentrowało się 72,0% krajowej emisji zanieczyszczeń pyłowych i 62,0% zanieczyszczeń gazowych)</t>
  </si>
  <si>
    <t>Powiat m. Dąbrowa Górnicza</t>
  </si>
  <si>
    <t>Powiat m. Konin</t>
  </si>
  <si>
    <t>Powiat m. Jaworzno</t>
  </si>
  <si>
    <t>Powiat m. Opole</t>
  </si>
  <si>
    <t>Powiat m. Rybnik</t>
  </si>
  <si>
    <t>Powiat m. Płock</t>
  </si>
  <si>
    <t>Powiat m. st. Warszawa</t>
  </si>
  <si>
    <t>Powiat m. Kraków</t>
  </si>
  <si>
    <t>Powiat m. Gdańsk</t>
  </si>
  <si>
    <t>Powiat m. Ostrołęka</t>
  </si>
  <si>
    <t>Powiat m. Łódź</t>
  </si>
  <si>
    <t>Powiat m. Włocławek</t>
  </si>
  <si>
    <t>Powiat m. Chorzów</t>
  </si>
  <si>
    <t>Powiat m. Poznań</t>
  </si>
  <si>
    <t>Powiat m. Chełm</t>
  </si>
  <si>
    <t>Powiat m. Wrocław</t>
  </si>
  <si>
    <t>Powiat m. Tarnów</t>
  </si>
  <si>
    <t>Powiat m. Katowice</t>
  </si>
  <si>
    <t>Powiat m. Szczecin</t>
  </si>
  <si>
    <t>Powiat m. Częstochowa</t>
  </si>
  <si>
    <t>Powiat m. Bydgoszcz</t>
  </si>
  <si>
    <t>Powiat m. Lublin</t>
  </si>
  <si>
    <t>Powiat m. Białystok</t>
  </si>
  <si>
    <t>Powiat m. Gdynia</t>
  </si>
  <si>
    <t>Powiat m. Tychy</t>
  </si>
  <si>
    <t>Powiat m. Zielona Góra</t>
  </si>
  <si>
    <t>Powiat m. Gliwice</t>
  </si>
  <si>
    <t>Powiat m. Gorzów Wielkopolski</t>
  </si>
  <si>
    <t>Powiat m. Rzeszów</t>
  </si>
  <si>
    <t>Powiat m. Legnica</t>
  </si>
  <si>
    <t>Powiat m. Olsztyn</t>
  </si>
  <si>
    <t>Powiat m. Jastrzębie-Zdrój</t>
  </si>
  <si>
    <t>Powiat m. Kielce</t>
  </si>
  <si>
    <t>Powiat m. Elbląg</t>
  </si>
  <si>
    <t>Powiat m. Bytom</t>
  </si>
  <si>
    <t>Powiat m.Wałbrzych</t>
  </si>
  <si>
    <t>Powiat m. Radom</t>
  </si>
  <si>
    <t>Powiat m. Zabrze</t>
  </si>
  <si>
    <t>Powiat m. Toruń</t>
  </si>
  <si>
    <t>Powiat m. Bielsko-Biała</t>
  </si>
  <si>
    <t>Powiat m. Ruda Śląska</t>
  </si>
  <si>
    <t>Zgierz</t>
  </si>
  <si>
    <t>Bukowno…………………………..</t>
  </si>
  <si>
    <t>Jasło…………………………………</t>
  </si>
  <si>
    <t>Jarosław…………………………</t>
  </si>
  <si>
    <t>Powiat m. Siedlce……………….</t>
  </si>
  <si>
    <t>Powiat m. Grudziądz……………</t>
  </si>
  <si>
    <t>Końskie…………………………..</t>
  </si>
  <si>
    <t>Tomaszów Mazowiecki……</t>
  </si>
  <si>
    <t>Czarna Woda…………………..</t>
  </si>
  <si>
    <t>Karlino………………………….</t>
  </si>
  <si>
    <t>Knurów………………………….</t>
  </si>
  <si>
    <t>Powiat m. Suwałki……………..</t>
  </si>
  <si>
    <t>Lębork…………………………..</t>
  </si>
  <si>
    <t>Stargard………………………….</t>
  </si>
  <si>
    <t>Powiat m. Słupsk………………</t>
  </si>
  <si>
    <t>Lubin…………………………….</t>
  </si>
  <si>
    <t>Ełk……………………………….</t>
  </si>
  <si>
    <t>Powiat m. Sosnowiec………</t>
  </si>
  <si>
    <t>Pruszków……………………….</t>
  </si>
  <si>
    <t>Starachowice……………………</t>
  </si>
  <si>
    <t>Sandomierz……………………</t>
  </si>
  <si>
    <t>Piła……………………………..</t>
  </si>
  <si>
    <t>Rejowiec Fabryczny……………</t>
  </si>
  <si>
    <t>Powiat m. Przemyśl……………</t>
  </si>
  <si>
    <t>Powiat m. Koszalin…………….</t>
  </si>
  <si>
    <t>Polkowice………………………</t>
  </si>
  <si>
    <t>Powiat m. Mysłowice………….</t>
  </si>
  <si>
    <t>Gostyń………………………….</t>
  </si>
  <si>
    <t>Opoczno……………………….</t>
  </si>
  <si>
    <t>Wieruszów……………………….</t>
  </si>
  <si>
    <t>Powiat m. Piotrków Trybunalski…………….</t>
  </si>
  <si>
    <t>Kruszwica…………………….</t>
  </si>
  <si>
    <t>Malbork……………………….</t>
  </si>
  <si>
    <t>Powiat m. Kalisz………………</t>
  </si>
  <si>
    <t>Strzelce Opolskie……………….</t>
  </si>
  <si>
    <t>Powiat m. Krosno……………..</t>
  </si>
  <si>
    <t>Radomsko……………………..</t>
  </si>
  <si>
    <t>Powiat m. Jelenia Góra……….</t>
  </si>
  <si>
    <t>Ostrów Wielkopolski………..</t>
  </si>
  <si>
    <t>Ciechanów…………………….</t>
  </si>
  <si>
    <t>Starogard Gdański…………….</t>
  </si>
  <si>
    <t>Racibórz……………………..</t>
  </si>
  <si>
    <t>Powiat m. Skierniewice………..</t>
  </si>
  <si>
    <t>Powiat m. Łomża……………</t>
  </si>
  <si>
    <t>Brzeg………………………….</t>
  </si>
  <si>
    <t>Trzemeszno…………………..</t>
  </si>
  <si>
    <t>Zduńska Wola…………………..</t>
  </si>
  <si>
    <t>Środa Wielkopolska…………..</t>
  </si>
  <si>
    <t>Orzesze……………………..</t>
  </si>
  <si>
    <t>Powiat m. Zamość…………….</t>
  </si>
  <si>
    <t>Barlinek……………………….</t>
  </si>
  <si>
    <t>Pisz…………………………….</t>
  </si>
  <si>
    <t>Powiat m. Żory………………..</t>
  </si>
  <si>
    <t>Bochnia…………………………</t>
  </si>
  <si>
    <t>Tarnowskie Góry……………….</t>
  </si>
  <si>
    <t>Kołobrzeg………………………</t>
  </si>
  <si>
    <t>Morąg…………………………….</t>
  </si>
  <si>
    <t>Sieraków………………………..</t>
  </si>
  <si>
    <t>Strzelin……………………</t>
  </si>
  <si>
    <t>Ropczyce……………………</t>
  </si>
  <si>
    <t>Kutno…………………………..</t>
  </si>
  <si>
    <t>Powiat m. Nowy Sącz………..</t>
  </si>
  <si>
    <t>Świdnik………………….</t>
  </si>
  <si>
    <t>Sieradz………………………..</t>
  </si>
  <si>
    <t>Powiat m. Piekary Śląskie…….</t>
  </si>
  <si>
    <t>Koło……………………………</t>
  </si>
  <si>
    <t>Mikołów………………………</t>
  </si>
  <si>
    <t>Cieszyn…………………………</t>
  </si>
  <si>
    <t>Dębica……………………………</t>
  </si>
  <si>
    <t>Powiat m. Świnoujście………</t>
  </si>
  <si>
    <t>Powiat m. Biała Podlaska……</t>
  </si>
  <si>
    <t>Powiat m. Tarnobrzeg………</t>
  </si>
  <si>
    <t>Nakło nad Notecią…………….</t>
  </si>
  <si>
    <t>Sanok……………………………</t>
  </si>
  <si>
    <t>Krasnystaw……………………</t>
  </si>
  <si>
    <t>Żywiec………………………..</t>
  </si>
  <si>
    <t>Brzeszcze……………………..</t>
  </si>
  <si>
    <t xml:space="preserve"> Z ZAKŁADÓW SZCZEGÓLNIE UCIĄŻLIWYCH W 2017 R.</t>
  </si>
  <si>
    <t>OF SIGNIFICANT NUISANCE TO AIR QUALITY IN 2017</t>
  </si>
  <si>
    <t>42.2</t>
  </si>
  <si>
    <t xml:space="preserve">Gospodarstwa domowe </t>
  </si>
  <si>
    <t>DZIAŁALNOŚCI W 2016 R.</t>
  </si>
  <si>
    <t>TOTAL EMISSION OF MAIN AIR POLLUTANTS BY KINDS OF ACTIVITY IN 2016</t>
  </si>
  <si>
    <t>Samochody ciężarowe i autobusy &gt; 3,5 t</t>
  </si>
  <si>
    <t>Heavy duty vehicles and buses &gt; 3.5 t</t>
  </si>
  <si>
    <t>a Data submitted to the UNFCCC. b Data for 1988-2015 have been changed (re-calculated) in relation to the data published in the previous edition of the publication. c Data excluding emission and absorption from the sector “Land use, land use change and forestry”.</t>
  </si>
  <si>
    <t>a Initial data compiled in accordance with the new IPCC methodology (see “Methodological notes”). Net emission i.e. including emission and removals from the sector “Land use , land use change and forestry”.</t>
  </si>
  <si>
    <t xml:space="preserve"> EMISSION OF PERSISTENT ORGANIC POLLUTANTS IN 2016</t>
  </si>
  <si>
    <t>Inne źródła emisji</t>
  </si>
  <si>
    <t xml:space="preserve"> TOTAL EMISSION OF HEAVY METALS BY KINDS OF ACTIVITY IN 2016</t>
  </si>
  <si>
    <t xml:space="preserve"> DROGOWEGO W 2016 R.  </t>
  </si>
  <si>
    <t xml:space="preserve"> AIR POLLUTANTS EMISSION BY TYPES OF ROAD TRANSPORT FACILITIES IN 2016</t>
  </si>
  <si>
    <t>NOx</t>
  </si>
  <si>
    <t>PM</t>
  </si>
  <si>
    <t xml:space="preserve">a Z wyłączeniem emisji z biopaliw. </t>
  </si>
  <si>
    <t>Ź r ó d ł o: Krajowy Ośrodek Bilansowania i Zarządzania Emisjami IOŚ-PIB</t>
  </si>
  <si>
    <t xml:space="preserve">    a Excluding emission from biofuels. </t>
  </si>
  <si>
    <t>S o u r c e: National Centre for Emissions Management IEP-NRI</t>
  </si>
  <si>
    <t xml:space="preserve">2017 </t>
  </si>
  <si>
    <t xml:space="preserve">2011 </t>
  </si>
  <si>
    <t xml:space="preserve">2012 </t>
  </si>
  <si>
    <t xml:space="preserve">2013 </t>
  </si>
  <si>
    <t xml:space="preserve">2014 </t>
  </si>
  <si>
    <t>+31</t>
  </si>
  <si>
    <t>+7</t>
  </si>
  <si>
    <t>=47</t>
  </si>
  <si>
    <t>-37</t>
  </si>
  <si>
    <t>+56</t>
  </si>
  <si>
    <t>+17</t>
  </si>
  <si>
    <t>-39</t>
  </si>
  <si>
    <t xml:space="preserve">2001 do 1963-2000 </t>
  </si>
  <si>
    <t>-2</t>
  </si>
  <si>
    <t>2001 to 1963-2000</t>
  </si>
  <si>
    <t xml:space="preserve">2002 do 1963-2001 </t>
  </si>
  <si>
    <t>-20</t>
  </si>
  <si>
    <t>2002 to 1963-2001</t>
  </si>
  <si>
    <t xml:space="preserve">2003 do 1963-2002 </t>
  </si>
  <si>
    <t>2003 to 1963-2002</t>
  </si>
  <si>
    <t xml:space="preserve">2004 do 1963-2003 </t>
  </si>
  <si>
    <t>2004 to 1963-2003</t>
  </si>
  <si>
    <t xml:space="preserve">2006 do 1963-2005 </t>
  </si>
  <si>
    <t>-52</t>
  </si>
  <si>
    <t>2006 to 1963-2005</t>
  </si>
  <si>
    <t>2007 do 1963-2006</t>
  </si>
  <si>
    <t>2007 to 1963-2006</t>
  </si>
  <si>
    <t>2008 do 1963-2007</t>
  </si>
  <si>
    <t>-50</t>
  </si>
  <si>
    <t>2008 to 1963-2007</t>
  </si>
  <si>
    <t>2009 do 1963-2008</t>
  </si>
  <si>
    <t>+41</t>
  </si>
  <si>
    <t>-34</t>
  </si>
  <si>
    <t>2009 to 1963-2008</t>
  </si>
  <si>
    <t>2011 do 1963-2010</t>
  </si>
  <si>
    <t>2011 to 1963-2010</t>
  </si>
  <si>
    <t>2012 do 1963-2011</t>
  </si>
  <si>
    <t>2012 to 1963-2011</t>
  </si>
  <si>
    <t>2013 do 1963-2012</t>
  </si>
  <si>
    <t>2013 to 1963-2012</t>
  </si>
  <si>
    <t>2015 do 1963-2014</t>
  </si>
  <si>
    <t>+37</t>
  </si>
  <si>
    <t>2016 do 1963-2015</t>
  </si>
  <si>
    <t>25</t>
  </si>
  <si>
    <t>2016 to 1963-2015</t>
  </si>
  <si>
    <t>2017 do 1963-2016</t>
  </si>
  <si>
    <t>6</t>
  </si>
  <si>
    <t>2017 to 1963-2016</t>
  </si>
  <si>
    <t>OZONE CONTENT  IN ATMOSPHERIC LAYERS OVER LEGIONOWO NEAR WARSAW IN 2017</t>
  </si>
  <si>
    <t>b – long-term monthly average (D) from the years 1993-2016.</t>
  </si>
  <si>
    <t>ULTRAVIOLET RADIATION (UV-B) IN 2017</t>
  </si>
  <si>
    <t>OZONE CONCENTRATION IN THE GROUND LAYER OF THE ATMOSPHERE IN 2017</t>
  </si>
  <si>
    <t>Wrocław</t>
  </si>
  <si>
    <t>Bolesławiec</t>
  </si>
  <si>
    <t>Kłodzko</t>
  </si>
  <si>
    <t>Toruń</t>
  </si>
  <si>
    <t>Lublin</t>
  </si>
  <si>
    <t>Sulęcin</t>
  </si>
  <si>
    <t>Wschowa</t>
  </si>
  <si>
    <t>Łódź</t>
  </si>
  <si>
    <t>Radomsko</t>
  </si>
  <si>
    <t>Warszawa</t>
  </si>
  <si>
    <t>Radom</t>
  </si>
  <si>
    <t>Opole</t>
  </si>
  <si>
    <t>Olesno</t>
  </si>
  <si>
    <t>Nisko</t>
  </si>
  <si>
    <t>Przemyśl</t>
  </si>
  <si>
    <t>Gdańsk</t>
  </si>
  <si>
    <t>Gdynia</t>
  </si>
  <si>
    <t>Kościerzyna</t>
  </si>
  <si>
    <t>Lębork</t>
  </si>
  <si>
    <t>Słupsk</t>
  </si>
  <si>
    <t>Cieszyn</t>
  </si>
  <si>
    <t>Elbląg</t>
  </si>
  <si>
    <t>Ełk</t>
  </si>
  <si>
    <t>Kalisz</t>
  </si>
  <si>
    <t>MAJOR ACCIDENTS BY VOIVODSHIPS IN 2017</t>
  </si>
  <si>
    <t xml:space="preserve">Kujawsko – pomorskie </t>
  </si>
  <si>
    <t xml:space="preserve">a Corresponding to the definition in art. 3 point 23 of the Act of 27 April 2001 – Environmental Protection Law (Journal of 2013 , item 1232, as amended). </t>
  </si>
  <si>
    <t>S o u r c e: data of the Inspectorate for Environmental Protection.</t>
  </si>
  <si>
    <t>Błonie k. Wrocławia, gm. Miełkinia</t>
  </si>
  <si>
    <t>zakład spoza rejestru potencjalnych sprawców poważnych awarii przemysłowych</t>
  </si>
  <si>
    <t>pożar w hali sterylni w zakładzie produkcji sprzętu medycznego</t>
  </si>
  <si>
    <t>uszkodzenie mienia na terenie zakładu w wysokości  ok. 20 000 000 PLN</t>
  </si>
  <si>
    <t>0,0225 Mg tlenku etylenu</t>
  </si>
  <si>
    <t xml:space="preserve">other establishment (not covered by the register of establishments that can cause a major accident) </t>
  </si>
  <si>
    <t>fire in sterile hall at the medical device production plant</t>
  </si>
  <si>
    <t xml:space="preserve">damage to property in the establishment, app. 20 000 000 PLN       </t>
  </si>
  <si>
    <t>0,0225 Mg ethylene oxide</t>
  </si>
  <si>
    <t>Chwalisław, gm. Złoty Stok</t>
  </si>
  <si>
    <t>wybuch prochu strzelniczego w zakładzie produkcji materiałów wybuchowych</t>
  </si>
  <si>
    <t>2 ofiary śmiertelne, 15 pracowników poszkodowanych z czego 4 hospitalizowane</t>
  </si>
  <si>
    <t>proch strzelniczy</t>
  </si>
  <si>
    <t>gunpowder explosion in a plant producing explosives</t>
  </si>
  <si>
    <t>injury to persons (2 deaths, 15 injured, 4 hospitalized)</t>
  </si>
  <si>
    <t>explosives</t>
  </si>
  <si>
    <t>Małaszewicze Małe, gm. Terespol</t>
  </si>
  <si>
    <t>INNE (budynek laboratorium terminalu przeładunkowego gazów skroplonych, zlokalizowany poza terminalem przeładunkowym)</t>
  </si>
  <si>
    <t xml:space="preserve">wybuch mieszaniny gazów  propan-butan w trakcie prac laboratoryjnych  </t>
  </si>
  <si>
    <t xml:space="preserve">1 ofiara śmiertelna, 1 osoba ranna </t>
  </si>
  <si>
    <t>mieszanina gazów propan-butan</t>
  </si>
  <si>
    <t>OTHER (the laboratory building of the liquefied gas trans-shipment terminal located outside the trans-shipment terminal)</t>
  </si>
  <si>
    <t>explosion of propane-butane gas mixture during laboratory work</t>
  </si>
  <si>
    <t>injury to persons (1 death, 1 injured)</t>
  </si>
  <si>
    <t>petroleum substances (propane, butane)</t>
  </si>
  <si>
    <t>Krupski Młyn, gm. Krupski Młyn</t>
  </si>
  <si>
    <t>zakład o dużym ryzyku wystąpienia poważnej awarii przemysłowej</t>
  </si>
  <si>
    <t>wybuch podczas prac remontowo-budowlanych w obiekcie mieszalnika</t>
  </si>
  <si>
    <t xml:space="preserve">1 ofiara śmiertelna, 2 osoby ranne </t>
  </si>
  <si>
    <t>materiały wybuchowe nitroglicerynowe</t>
  </si>
  <si>
    <t>upper-tier establishment</t>
  </si>
  <si>
    <t>explosion during renovation and construction works in the mixer facility</t>
  </si>
  <si>
    <t>injury to persons (1 death, 2 injured)</t>
  </si>
  <si>
    <t>nitroglycerin explosives</t>
  </si>
  <si>
    <t>m.Świnoujście</t>
  </si>
  <si>
    <t xml:space="preserve">Wyciek skroplonego gazu ziemnego z instalacji </t>
  </si>
  <si>
    <t>emisja do powietrza 27,85 Mg skroplonego gazu ziemnego</t>
  </si>
  <si>
    <t>27,85 Mg skroplonego gazu ziemnego</t>
  </si>
  <si>
    <t>Leak of liquefied natural gas from the installation</t>
  </si>
  <si>
    <t>emmission of a dangerous substance involving a quantity of at least 5 % of the qualifying quantity</t>
  </si>
  <si>
    <t>27,85 Mg liquified natural gas</t>
  </si>
  <si>
    <t>a Meet the criteria defined in the decree of the Minister of Environment of 30 December 2002 on major accidents covered with the duty of reporting them to the Central Inspectorate for Environmental Protection (Journal of Laws of 2003 No. 5, item 58 after ammended).</t>
  </si>
  <si>
    <t>Ź r ó d ł o: dane Krajowego Ośrodka Bilansowania i Zarządzania Emisjami – Instytutu Ochrony Środowiska – PIB.</t>
  </si>
  <si>
    <t xml:space="preserve">Warszawa-Bielany (c) </t>
  </si>
  <si>
    <t>a Measurement of pH in the station after a sample is taken.</t>
  </si>
  <si>
    <t>b Average from incomplete measurement period, without July 2016 data</t>
  </si>
  <si>
    <t xml:space="preserve">MONITORINGU TŁA ZANIECZYSZCZENIA ATMOSFERY W 2017 R. </t>
  </si>
  <si>
    <t xml:space="preserve">THE BACKGROUND AIR POLLUTION MONITORING AREAS IN 2017 </t>
  </si>
  <si>
    <t>Warszawa-Bielany (a)</t>
  </si>
  <si>
    <t xml:space="preserve">Warszawa-Bielany (a) </t>
  </si>
  <si>
    <t xml:space="preserve">   (a) Badania składu chemicznego opadów atmosferycznych zakończono w 2015 r.</t>
  </si>
  <si>
    <t>(a) Research on the chemical composition of atmospheric precipitation was completed in 2015</t>
  </si>
  <si>
    <t>S o u r c e: data of the Inspectorate for Environmental Protection derived from research conducted as a part of the National Environment Monitoring by the Institute of Meteorology and Water Management - National Research Institute and by the Institute of Environmental Protection - National Research Institue  funded by the National Fund for Environmental Protection and Water Management.</t>
  </si>
  <si>
    <r>
      <t>TOTAL EMISSION</t>
    </r>
    <r>
      <rPr>
        <i/>
        <vertAlign val="superscript"/>
        <sz val="9"/>
        <rFont val="Arial"/>
        <family val="2"/>
        <charset val="238"/>
      </rPr>
      <t>a</t>
    </r>
    <r>
      <rPr>
        <i/>
        <sz val="9"/>
        <rFont val="Arial"/>
        <family val="2"/>
        <charset val="238"/>
      </rPr>
      <t xml:space="preserve"> OF MAIN AIR POLLUTANTS</t>
    </r>
  </si>
  <si>
    <r>
      <t xml:space="preserve">w tysiącach ton
</t>
    </r>
    <r>
      <rPr>
        <i/>
        <sz val="9"/>
        <rFont val="Arial"/>
        <family val="2"/>
        <charset val="238"/>
      </rPr>
      <t>in thousand tonnes</t>
    </r>
  </si>
  <si>
    <r>
      <t>Tlenki azotu</t>
    </r>
    <r>
      <rPr>
        <i/>
        <vertAlign val="superscript"/>
        <sz val="9"/>
        <rFont val="Arial"/>
        <family val="2"/>
        <charset val="238"/>
      </rPr>
      <t>b</t>
    </r>
    <r>
      <rPr>
        <sz val="9"/>
        <rFont val="Arial"/>
        <family val="2"/>
        <charset val="238"/>
      </rPr>
      <t xml:space="preserve"> …………………….………</t>
    </r>
  </si>
  <si>
    <r>
      <t>Nitrogen oxides</t>
    </r>
    <r>
      <rPr>
        <i/>
        <vertAlign val="superscript"/>
        <sz val="9"/>
        <rFont val="Arial"/>
        <family val="2"/>
        <charset val="238"/>
      </rPr>
      <t>b</t>
    </r>
  </si>
  <si>
    <r>
      <rPr>
        <i/>
        <sz val="9"/>
        <rFont val="Arial"/>
        <family val="2"/>
        <charset val="238"/>
      </rPr>
      <t>a</t>
    </r>
    <r>
      <rPr>
        <sz val="9"/>
        <rFont val="Arial"/>
        <family val="2"/>
        <charset val="238"/>
      </rPr>
      <t xml:space="preserve"> Dane zgłoszone do Konwencji Klimatycznej i Konwencji NZ w sprawie transgranicznego transportu zanieczyszczeń powietrza na dalekie odległości. Niektóre dane zmienione (zrekalkulowane) w stosunku do opublikowanych w poprzedniej edycji publikacji. </t>
    </r>
    <r>
      <rPr>
        <i/>
        <sz val="9"/>
        <rFont val="Arial"/>
        <family val="2"/>
        <charset val="238"/>
      </rPr>
      <t>b</t>
    </r>
    <r>
      <rPr>
        <sz val="9"/>
        <rFont val="Arial"/>
        <family val="2"/>
        <charset val="238"/>
      </rPr>
      <t xml:space="preserve"> Wyrażone w NO</t>
    </r>
    <r>
      <rPr>
        <vertAlign val="subscript"/>
        <sz val="9"/>
        <rFont val="Arial"/>
        <family val="2"/>
        <charset val="238"/>
      </rPr>
      <t>2</t>
    </r>
    <r>
      <rPr>
        <sz val="9"/>
        <rFont val="Arial"/>
        <family val="2"/>
        <charset val="238"/>
      </rPr>
      <t xml:space="preserve">. 
</t>
    </r>
  </si>
  <si>
    <r>
      <t>a Data submitted to UNFCCC and LRTAP Conventions. Some data have been changed (re-calculated) in relation to the data published in the previous edition of the publication.  b Expressed in NO</t>
    </r>
    <r>
      <rPr>
        <i/>
        <vertAlign val="subscript"/>
        <sz val="9"/>
        <rFont val="Arial"/>
        <family val="2"/>
        <charset val="238"/>
      </rPr>
      <t>2</t>
    </r>
    <r>
      <rPr>
        <i/>
        <sz val="9"/>
        <rFont val="Arial"/>
        <family val="2"/>
        <charset val="238"/>
      </rPr>
      <t>.</t>
    </r>
  </si>
  <si>
    <r>
      <t>S o u r c e: data of the National Centre for Emissions Management</t>
    </r>
    <r>
      <rPr>
        <sz val="9"/>
        <rFont val="Arial"/>
        <family val="2"/>
        <charset val="238"/>
      </rPr>
      <t xml:space="preserve"> IEP-NRI</t>
    </r>
  </si>
  <si>
    <r>
      <t>TOTAL EMISSION</t>
    </r>
    <r>
      <rPr>
        <i/>
        <vertAlign val="superscript"/>
        <sz val="9"/>
        <rFont val="Arial"/>
        <family val="2"/>
        <charset val="238"/>
      </rPr>
      <t>a</t>
    </r>
    <r>
      <rPr>
        <i/>
        <sz val="9"/>
        <rFont val="Arial"/>
        <family val="2"/>
        <charset val="238"/>
      </rPr>
      <t xml:space="preserve"> OF SULPHUR DIOXIDE, NITROGEN OXIDES</t>
    </r>
    <r>
      <rPr>
        <b/>
        <vertAlign val="superscript"/>
        <sz val="9"/>
        <rFont val="Arial"/>
        <family val="2"/>
        <charset val="238"/>
      </rPr>
      <t xml:space="preserve"> </t>
    </r>
    <r>
      <rPr>
        <i/>
        <sz val="9"/>
        <rFont val="Arial"/>
        <family val="2"/>
        <charset val="238"/>
      </rPr>
      <t>AND PARTICULATES</t>
    </r>
  </si>
  <si>
    <r>
      <t xml:space="preserve">DWUTLENEK SIARKI
</t>
    </r>
    <r>
      <rPr>
        <i/>
        <sz val="9"/>
        <rFont val="Arial"/>
        <family val="2"/>
        <charset val="238"/>
      </rPr>
      <t>SULPHUR DIOXIDE</t>
    </r>
  </si>
  <si>
    <r>
      <t>O G Ó Ł E M</t>
    </r>
    <r>
      <rPr>
        <sz val="9"/>
        <rFont val="Arial"/>
        <family val="2"/>
        <charset val="238"/>
      </rPr>
      <t xml:space="preserve"> </t>
    </r>
  </si>
  <si>
    <r>
      <t>Inne źródła stacjonarne</t>
    </r>
    <r>
      <rPr>
        <i/>
        <vertAlign val="superscript"/>
        <sz val="9"/>
        <rFont val="Arial"/>
        <family val="2"/>
        <charset val="238"/>
      </rPr>
      <t>b</t>
    </r>
    <r>
      <rPr>
        <sz val="9"/>
        <rFont val="Arial"/>
        <family val="2"/>
        <charset val="238"/>
      </rPr>
      <t>.....................</t>
    </r>
  </si>
  <si>
    <r>
      <t>Other stationary sources</t>
    </r>
    <r>
      <rPr>
        <i/>
        <vertAlign val="superscript"/>
        <sz val="9"/>
        <rFont val="Arial"/>
        <family val="2"/>
        <charset val="238"/>
      </rPr>
      <t>b</t>
    </r>
  </si>
  <si>
    <r>
      <t>TLENKI AZOTU</t>
    </r>
    <r>
      <rPr>
        <i/>
        <vertAlign val="superscript"/>
        <sz val="9"/>
        <rFont val="Arial"/>
        <family val="2"/>
        <charset val="238"/>
      </rPr>
      <t xml:space="preserve">c
</t>
    </r>
    <r>
      <rPr>
        <i/>
        <sz val="9"/>
        <rFont val="Arial"/>
        <family val="2"/>
        <charset val="238"/>
      </rPr>
      <t>NITROGEN OXIDES</t>
    </r>
    <r>
      <rPr>
        <i/>
        <vertAlign val="superscript"/>
        <sz val="9"/>
        <rFont val="Arial"/>
        <family val="2"/>
        <charset val="238"/>
      </rPr>
      <t>c</t>
    </r>
  </si>
  <si>
    <r>
      <t>Inne źródła stacjonarne</t>
    </r>
    <r>
      <rPr>
        <i/>
        <vertAlign val="superscript"/>
        <sz val="9"/>
        <rFont val="Arial"/>
        <family val="2"/>
        <charset val="238"/>
      </rPr>
      <t>b</t>
    </r>
    <r>
      <rPr>
        <sz val="9"/>
        <rFont val="Arial"/>
        <family val="2"/>
        <charset val="238"/>
      </rPr>
      <t>....................</t>
    </r>
  </si>
  <si>
    <r>
      <t xml:space="preserve">PYŁY
</t>
    </r>
    <r>
      <rPr>
        <i/>
        <sz val="9"/>
        <rFont val="Arial"/>
        <family val="2"/>
        <charset val="238"/>
      </rPr>
      <t>PARTICULATES</t>
    </r>
  </si>
  <si>
    <r>
      <t>a</t>
    </r>
    <r>
      <rPr>
        <sz val="9"/>
        <rFont val="Arial"/>
        <family val="2"/>
        <charset val="238"/>
      </rPr>
      <t xml:space="preserve"> Dane zgłoszone do Konwencji Klimatycznej i Konwencji NZ w sprawie transgranicznego transportu zanieczyszczeń powietrza na dalekie odległości. Niektóre dane zmienione (zrekalkulowane) w stosunku do opublikowanych w poprzedniej edycji publikacji. </t>
    </r>
    <r>
      <rPr>
        <i/>
        <sz val="9"/>
        <rFont val="Arial"/>
        <family val="2"/>
        <charset val="238"/>
      </rPr>
      <t xml:space="preserve">b </t>
    </r>
    <r>
      <rPr>
        <sz val="9"/>
        <rFont val="Arial"/>
        <family val="2"/>
        <charset val="238"/>
      </rPr>
      <t>Kotłownie lokalne, warsztaty rzemieślnicze, rolnictwo i inne</t>
    </r>
    <r>
      <rPr>
        <i/>
        <sz val="9"/>
        <rFont val="Arial"/>
        <family val="2"/>
        <charset val="238"/>
      </rPr>
      <t xml:space="preserve">. c </t>
    </r>
    <r>
      <rPr>
        <sz val="9"/>
        <rFont val="Arial"/>
        <family val="2"/>
        <charset val="238"/>
      </rPr>
      <t>Wyrażone w NO</t>
    </r>
    <r>
      <rPr>
        <vertAlign val="subscript"/>
        <sz val="9"/>
        <rFont val="Arial"/>
        <family val="2"/>
        <charset val="238"/>
      </rPr>
      <t>2</t>
    </r>
    <r>
      <rPr>
        <sz val="9"/>
        <rFont val="Arial"/>
        <family val="2"/>
        <charset val="238"/>
      </rPr>
      <t>.</t>
    </r>
  </si>
  <si>
    <r>
      <t>a Data submitted to UNFCCC and LRTAP Conventions. Some data have been changed (re-calculated) in relation to the data published in the previous edition of the publication. b Local boiler plants,  trade workshops, agriculture and others. c Expressed in NO</t>
    </r>
    <r>
      <rPr>
        <i/>
        <vertAlign val="subscript"/>
        <sz val="9"/>
        <rFont val="Arial"/>
        <family val="2"/>
        <charset val="238"/>
      </rPr>
      <t>2</t>
    </r>
    <r>
      <rPr>
        <i/>
        <sz val="9"/>
        <rFont val="Arial"/>
        <family val="2"/>
        <charset val="238"/>
      </rPr>
      <t>.</t>
    </r>
  </si>
  <si>
    <r>
      <t xml:space="preserve">WYSZCZEGÓLNIENIE
</t>
    </r>
    <r>
      <rPr>
        <i/>
        <sz val="9"/>
        <rFont val="Arial"/>
        <family val="2"/>
        <charset val="238"/>
      </rPr>
      <t>SPECIFICATION</t>
    </r>
  </si>
  <si>
    <r>
      <t xml:space="preserve">Dwutlenek siarki
</t>
    </r>
    <r>
      <rPr>
        <i/>
        <sz val="9"/>
        <rFont val="Arial"/>
        <family val="2"/>
        <charset val="238"/>
      </rPr>
      <t>Sulphur dioxide</t>
    </r>
  </si>
  <si>
    <r>
      <t xml:space="preserve">Tlenki azotu
</t>
    </r>
    <r>
      <rPr>
        <i/>
        <sz val="9"/>
        <rFont val="Arial"/>
        <family val="2"/>
        <charset val="238"/>
      </rPr>
      <t>Nitrogen oxides</t>
    </r>
  </si>
  <si>
    <r>
      <t xml:space="preserve">Tlenek węgla
</t>
    </r>
    <r>
      <rPr>
        <i/>
        <sz val="9"/>
        <rFont val="Arial"/>
        <family val="2"/>
        <charset val="238"/>
      </rPr>
      <t xml:space="preserve">Carbon oxide </t>
    </r>
  </si>
  <si>
    <r>
      <t xml:space="preserve">Niemetanowe lotne związki organiczne
</t>
    </r>
    <r>
      <rPr>
        <i/>
        <sz val="9"/>
        <rFont val="Arial"/>
        <family val="2"/>
        <charset val="238"/>
      </rPr>
      <t>Volatile nonmethane organic compounds</t>
    </r>
  </si>
  <si>
    <r>
      <t xml:space="preserve">Amoniak
</t>
    </r>
    <r>
      <rPr>
        <i/>
        <sz val="9"/>
        <rFont val="Arial"/>
        <family val="2"/>
        <charset val="238"/>
      </rPr>
      <t>Ammonia</t>
    </r>
  </si>
  <si>
    <r>
      <t>Pyły</t>
    </r>
    <r>
      <rPr>
        <i/>
        <vertAlign val="superscript"/>
        <sz val="9"/>
        <rFont val="Arial"/>
        <family val="2"/>
        <charset val="238"/>
      </rPr>
      <t>a</t>
    </r>
    <r>
      <rPr>
        <i/>
        <sz val="9"/>
        <rFont val="Arial"/>
        <family val="2"/>
        <charset val="238"/>
      </rPr>
      <t xml:space="preserve">
Particulates</t>
    </r>
    <r>
      <rPr>
        <i/>
        <vertAlign val="superscript"/>
        <sz val="9"/>
        <rFont val="Arial"/>
        <family val="2"/>
        <charset val="238"/>
      </rPr>
      <t>a</t>
    </r>
  </si>
  <si>
    <r>
      <t xml:space="preserve">O G Ó Ł E M </t>
    </r>
    <r>
      <rPr>
        <b/>
        <i/>
        <vertAlign val="superscript"/>
        <sz val="9"/>
        <rFont val="Arial"/>
        <family val="2"/>
        <charset val="238"/>
      </rPr>
      <t>b</t>
    </r>
    <r>
      <rPr>
        <b/>
        <i/>
        <sz val="9"/>
        <rFont val="Arial"/>
        <family val="2"/>
        <charset val="238"/>
      </rPr>
      <t>…………………………………..………….……</t>
    </r>
  </si>
  <si>
    <r>
      <rPr>
        <b/>
        <i/>
        <sz val="9"/>
        <rFont val="Arial"/>
        <family val="2"/>
        <charset val="238"/>
      </rPr>
      <t>T O T A L</t>
    </r>
    <r>
      <rPr>
        <i/>
        <vertAlign val="superscript"/>
        <sz val="9"/>
        <rFont val="Arial"/>
        <family val="2"/>
        <charset val="238"/>
      </rPr>
      <t>b</t>
    </r>
  </si>
  <si>
    <r>
      <t xml:space="preserve">a </t>
    </r>
    <r>
      <rPr>
        <sz val="9"/>
        <rFont val="Arial"/>
        <family val="2"/>
        <charset val="238"/>
      </rPr>
      <t>Pyły, jako całkowity pył zawieszony (TSP).</t>
    </r>
    <r>
      <rPr>
        <i/>
        <sz val="9"/>
        <rFont val="Arial"/>
        <family val="2"/>
        <charset val="238"/>
      </rPr>
      <t xml:space="preserve"> b </t>
    </r>
    <r>
      <rPr>
        <sz val="9"/>
        <rFont val="Arial"/>
        <family val="2"/>
        <charset val="238"/>
      </rPr>
      <t xml:space="preserve">Ze źródeł antropogenicznych. </t>
    </r>
    <r>
      <rPr>
        <i/>
        <sz val="8.5"/>
        <rFont val="Times New Roman"/>
        <family val="1"/>
        <charset val="238"/>
      </rPr>
      <t/>
    </r>
  </si>
  <si>
    <r>
      <t>S o u r c e: data of the National Centre for Emissions Management</t>
    </r>
    <r>
      <rPr>
        <sz val="9"/>
        <rFont val="Arial"/>
        <family val="2"/>
        <charset val="238"/>
      </rPr>
      <t xml:space="preserve"> </t>
    </r>
    <r>
      <rPr>
        <i/>
        <sz val="9"/>
        <rFont val="Arial"/>
        <family val="2"/>
        <charset val="238"/>
      </rPr>
      <t>IEP-NRI</t>
    </r>
  </si>
  <si>
    <r>
      <t>TOTAL EMISSION</t>
    </r>
    <r>
      <rPr>
        <i/>
        <vertAlign val="superscript"/>
        <sz val="9"/>
        <rFont val="Arial"/>
        <family val="2"/>
        <charset val="238"/>
      </rPr>
      <t>ab</t>
    </r>
    <r>
      <rPr>
        <i/>
        <sz val="9"/>
        <rFont val="Arial"/>
        <family val="2"/>
        <charset val="238"/>
      </rPr>
      <t xml:space="preserve"> OF GREENHOUSE GASES</t>
    </r>
  </si>
  <si>
    <r>
      <t>Dwutlenek węgla</t>
    </r>
    <r>
      <rPr>
        <i/>
        <vertAlign val="superscript"/>
        <sz val="9"/>
        <rFont val="Arial"/>
        <family val="2"/>
        <charset val="238"/>
      </rPr>
      <t>c</t>
    </r>
    <r>
      <rPr>
        <sz val="9"/>
        <rFont val="Arial"/>
        <family val="2"/>
        <charset val="238"/>
      </rPr>
      <t xml:space="preserve"> .........</t>
    </r>
  </si>
  <si>
    <r>
      <t>Carbon dioxide</t>
    </r>
    <r>
      <rPr>
        <i/>
        <vertAlign val="superscript"/>
        <sz val="9"/>
        <rFont val="Arial"/>
        <family val="2"/>
        <charset val="238"/>
      </rPr>
      <t>c</t>
    </r>
  </si>
  <si>
    <r>
      <t>Metan</t>
    </r>
    <r>
      <rPr>
        <i/>
        <vertAlign val="superscript"/>
        <sz val="9"/>
        <rFont val="Arial"/>
        <family val="2"/>
        <charset val="238"/>
      </rPr>
      <t>c</t>
    </r>
    <r>
      <rPr>
        <sz val="9"/>
        <rFont val="Arial"/>
        <family val="2"/>
        <charset val="238"/>
      </rPr>
      <t xml:space="preserve"> ...............................</t>
    </r>
  </si>
  <si>
    <r>
      <t>Methane</t>
    </r>
    <r>
      <rPr>
        <i/>
        <vertAlign val="superscript"/>
        <sz val="9"/>
        <rFont val="Arial"/>
        <family val="2"/>
        <charset val="238"/>
      </rPr>
      <t>c</t>
    </r>
  </si>
  <si>
    <r>
      <t>Podtlenek azotu</t>
    </r>
    <r>
      <rPr>
        <i/>
        <vertAlign val="superscript"/>
        <sz val="9"/>
        <rFont val="Arial"/>
        <family val="2"/>
        <charset val="238"/>
      </rPr>
      <t>c</t>
    </r>
    <r>
      <rPr>
        <sz val="9"/>
        <rFont val="Arial"/>
        <family val="2"/>
        <charset val="238"/>
      </rPr>
      <t xml:space="preserve"> ................</t>
    </r>
  </si>
  <si>
    <r>
      <t>Nitrous oxide</t>
    </r>
    <r>
      <rPr>
        <i/>
        <vertAlign val="superscript"/>
        <sz val="9"/>
        <rFont val="Arial"/>
        <family val="2"/>
        <charset val="238"/>
      </rPr>
      <t>c</t>
    </r>
  </si>
  <si>
    <r>
      <t xml:space="preserve">WYRAŻONA W EKWIWALENCIE DWUTLENKU WĘGLA
</t>
    </r>
    <r>
      <rPr>
        <i/>
        <sz val="9"/>
        <rFont val="Arial"/>
        <family val="2"/>
        <charset val="238"/>
      </rPr>
      <t>EXPRESSED AS CARBON DIOXIDE EQUIVALENT</t>
    </r>
  </si>
  <si>
    <r>
      <t xml:space="preserve"> O G Ó Ł E M</t>
    </r>
    <r>
      <rPr>
        <i/>
        <vertAlign val="superscript"/>
        <sz val="9"/>
        <rFont val="Arial"/>
        <family val="2"/>
        <charset val="238"/>
      </rPr>
      <t>c</t>
    </r>
    <r>
      <rPr>
        <sz val="9"/>
        <rFont val="Arial"/>
        <family val="2"/>
        <charset val="238"/>
      </rPr>
      <t xml:space="preserve"> .................</t>
    </r>
  </si>
  <si>
    <r>
      <t>T O T A L</t>
    </r>
    <r>
      <rPr>
        <i/>
        <vertAlign val="superscript"/>
        <sz val="9"/>
        <rFont val="Arial"/>
        <family val="2"/>
        <charset val="238"/>
      </rPr>
      <t>c</t>
    </r>
  </si>
  <si>
    <r>
      <t>Dwutlenek węgla</t>
    </r>
    <r>
      <rPr>
        <i/>
        <vertAlign val="superscript"/>
        <sz val="9"/>
        <rFont val="Arial"/>
        <family val="2"/>
        <charset val="238"/>
      </rPr>
      <t>c</t>
    </r>
    <r>
      <rPr>
        <sz val="9"/>
        <rFont val="Arial"/>
        <family val="2"/>
        <charset val="238"/>
      </rPr>
      <t xml:space="preserve"> .............</t>
    </r>
  </si>
  <si>
    <r>
      <t>SF</t>
    </r>
    <r>
      <rPr>
        <vertAlign val="subscript"/>
        <sz val="9"/>
        <rFont val="Arial"/>
        <family val="2"/>
        <charset val="238"/>
      </rPr>
      <t>6</t>
    </r>
    <r>
      <rPr>
        <sz val="9"/>
        <rFont val="Arial"/>
        <family val="2"/>
        <charset val="238"/>
      </rPr>
      <t xml:space="preserve"> .................................</t>
    </r>
  </si>
  <si>
    <r>
      <t>SF</t>
    </r>
    <r>
      <rPr>
        <i/>
        <vertAlign val="subscript"/>
        <sz val="9"/>
        <rFont val="Arial"/>
        <family val="2"/>
        <charset val="238"/>
      </rPr>
      <t>6</t>
    </r>
  </si>
  <si>
    <r>
      <t>NF</t>
    </r>
    <r>
      <rPr>
        <vertAlign val="subscript"/>
        <sz val="9"/>
        <rFont val="Arial"/>
        <family val="2"/>
        <charset val="238"/>
      </rPr>
      <t>3</t>
    </r>
    <r>
      <rPr>
        <sz val="9"/>
        <rFont val="Arial"/>
        <family val="2"/>
        <charset val="238"/>
      </rPr>
      <t xml:space="preserve"> .................................</t>
    </r>
  </si>
  <si>
    <r>
      <t>NF</t>
    </r>
    <r>
      <rPr>
        <i/>
        <vertAlign val="subscript"/>
        <sz val="9"/>
        <rFont val="Arial"/>
        <family val="2"/>
        <charset val="238"/>
      </rPr>
      <t>3</t>
    </r>
  </si>
  <si>
    <r>
      <t>a</t>
    </r>
    <r>
      <rPr>
        <sz val="9"/>
        <rFont val="Arial"/>
        <family val="2"/>
        <charset val="238"/>
      </rPr>
      <t xml:space="preserve"> Dane zgłoszone do Konwencji Klimatycznej.</t>
    </r>
    <r>
      <rPr>
        <i/>
        <sz val="9"/>
        <rFont val="Arial"/>
        <family val="2"/>
        <charset val="238"/>
      </rPr>
      <t xml:space="preserve"> b</t>
    </r>
    <r>
      <rPr>
        <sz val="9"/>
        <rFont val="Arial"/>
        <family val="2"/>
        <charset val="238"/>
      </rPr>
      <t xml:space="preserve"> Dane dla lat 1988-2015 zmienione (zrekalkulowane) w stosunku do opublikowanych w poprzedniej edycji publikacji. </t>
    </r>
    <r>
      <rPr>
        <i/>
        <sz val="9"/>
        <rFont val="Arial"/>
        <family val="2"/>
        <charset val="238"/>
      </rPr>
      <t>c</t>
    </r>
    <r>
      <rPr>
        <sz val="9"/>
        <rFont val="Arial"/>
        <family val="2"/>
        <charset val="238"/>
      </rPr>
      <t xml:space="preserve"> Dane bez uwzględnienia emisji i pochłaniania z sektora „Użytkowanie gruntów, zmiany użytkowania gruntów i leśnictwo”.</t>
    </r>
  </si>
  <si>
    <r>
      <t xml:space="preserve">WOJEWÓDZTWA
</t>
    </r>
    <r>
      <rPr>
        <i/>
        <sz val="9"/>
        <rFont val="Arial"/>
        <family val="2"/>
        <charset val="238"/>
      </rPr>
      <t>VOIVODSHIPS</t>
    </r>
  </si>
  <si>
    <r>
      <t xml:space="preserve">Dwutlenek węgla
</t>
    </r>
    <r>
      <rPr>
        <i/>
        <sz val="9"/>
        <rFont val="Arial"/>
        <family val="2"/>
        <charset val="238"/>
      </rPr>
      <t>Carbon dioxide</t>
    </r>
  </si>
  <si>
    <r>
      <t xml:space="preserve">Metan
</t>
    </r>
    <r>
      <rPr>
        <i/>
        <sz val="9"/>
        <rFont val="Arial"/>
        <family val="2"/>
        <charset val="238"/>
      </rPr>
      <t>Methane</t>
    </r>
  </si>
  <si>
    <r>
      <t xml:space="preserve">Podtlenek azotu
</t>
    </r>
    <r>
      <rPr>
        <i/>
        <sz val="9"/>
        <rFont val="Arial"/>
        <family val="2"/>
        <charset val="238"/>
      </rPr>
      <t>Nitrous oxide</t>
    </r>
  </si>
  <si>
    <r>
      <t xml:space="preserve">Tlenek węgla
</t>
    </r>
    <r>
      <rPr>
        <i/>
        <sz val="9"/>
        <rFont val="Arial"/>
        <family val="2"/>
        <charset val="238"/>
      </rPr>
      <t>Carbon oxide</t>
    </r>
  </si>
  <si>
    <r>
      <t>S o u r c e: data of the National Centre for Emissions Management</t>
    </r>
    <r>
      <rPr>
        <sz val="9"/>
        <rFont val="Arial"/>
        <family val="2"/>
        <charset val="238"/>
      </rPr>
      <t xml:space="preserve"> – the Institute of Environmental Protection – NRI</t>
    </r>
    <r>
      <rPr>
        <i/>
        <sz val="9"/>
        <rFont val="Arial"/>
        <family val="2"/>
        <charset val="238"/>
      </rPr>
      <t>.</t>
    </r>
  </si>
  <si>
    <r>
      <t>TOTAL EMISSION</t>
    </r>
    <r>
      <rPr>
        <i/>
        <vertAlign val="superscript"/>
        <sz val="9"/>
        <rFont val="Arial"/>
        <family val="2"/>
        <charset val="238"/>
      </rPr>
      <t>a</t>
    </r>
    <r>
      <rPr>
        <i/>
        <sz val="9"/>
        <rFont val="Arial"/>
        <family val="2"/>
        <charset val="238"/>
      </rPr>
      <t xml:space="preserve"> OF GREENHOUSE GASES BY EMISSION SOURCES IN 2016</t>
    </r>
  </si>
  <si>
    <r>
      <t xml:space="preserve">Dwutlenek węgla
</t>
    </r>
    <r>
      <rPr>
        <i/>
        <sz val="9"/>
        <rFont val="Arial"/>
        <family val="2"/>
        <charset val="238"/>
      </rPr>
      <t xml:space="preserve">Carbon dioxide </t>
    </r>
  </si>
  <si>
    <r>
      <t>O G Ó Ł E M</t>
    </r>
    <r>
      <rPr>
        <b/>
        <i/>
        <vertAlign val="superscript"/>
        <sz val="9"/>
        <rFont val="Arial"/>
        <family val="2"/>
        <charset val="238"/>
      </rPr>
      <t>ᵇ</t>
    </r>
    <r>
      <rPr>
        <i/>
        <sz val="9"/>
        <rFont val="Arial"/>
        <family val="2"/>
        <charset val="238"/>
      </rPr>
      <t xml:space="preserve"> </t>
    </r>
  </si>
  <si>
    <r>
      <t>Energia łącznie</t>
    </r>
    <r>
      <rPr>
        <sz val="9"/>
        <rFont val="Arial"/>
        <family val="2"/>
        <charset val="238"/>
      </rPr>
      <t xml:space="preserve"> </t>
    </r>
  </si>
  <si>
    <r>
      <t>Rolnictwo</t>
    </r>
    <r>
      <rPr>
        <sz val="9"/>
        <rFont val="Arial"/>
        <family val="2"/>
        <charset val="238"/>
      </rPr>
      <t xml:space="preserve"> </t>
    </r>
  </si>
  <si>
    <r>
      <t>Odpady</t>
    </r>
    <r>
      <rPr>
        <sz val="9"/>
        <rFont val="Arial"/>
        <family val="2"/>
        <charset val="238"/>
      </rPr>
      <t xml:space="preserve"> </t>
    </r>
  </si>
  <si>
    <r>
      <t>a</t>
    </r>
    <r>
      <rPr>
        <sz val="9"/>
        <rFont val="Arial"/>
        <family val="2"/>
        <charset val="238"/>
      </rPr>
      <t xml:space="preserve"> Dane wstępne opracowane zgodnie z nową metodologią IPCC (patrz „Uwagi metodyczne”). </t>
    </r>
    <r>
      <rPr>
        <i/>
        <sz val="9"/>
        <rFont val="Arial"/>
        <family val="2"/>
        <charset val="238"/>
      </rPr>
      <t>b</t>
    </r>
    <r>
      <rPr>
        <sz val="9"/>
        <rFont val="Arial"/>
        <family val="2"/>
        <charset val="238"/>
      </rPr>
      <t xml:space="preserve"> Emisja netto, tj. z uwzględnieniem emisji i pochłaniania z sektora „Użytkowanie gruntów, zmiany użytkowania gruntów i leśnictwo”.</t>
    </r>
  </si>
  <si>
    <r>
      <t xml:space="preserve">Dioksyny i furany (PCDD/F)
</t>
    </r>
    <r>
      <rPr>
        <i/>
        <sz val="9"/>
        <rFont val="Arial"/>
        <family val="2"/>
        <charset val="238"/>
      </rPr>
      <t>Dioxins and furans
(PCDD/F)</t>
    </r>
  </si>
  <si>
    <r>
      <t xml:space="preserve">Polichlorowane bifenyle (PCB)
</t>
    </r>
    <r>
      <rPr>
        <i/>
        <sz val="9"/>
        <rFont val="Arial"/>
        <family val="2"/>
        <charset val="238"/>
      </rPr>
      <t>Polychlorinated biphenyls (PCB</t>
    </r>
    <r>
      <rPr>
        <sz val="9"/>
        <rFont val="Arial"/>
        <family val="2"/>
        <charset val="238"/>
      </rPr>
      <t>)</t>
    </r>
  </si>
  <si>
    <r>
      <t xml:space="preserve">Wielopierścieniowe węglowodory aromatyczne (WWA)
</t>
    </r>
    <r>
      <rPr>
        <i/>
        <sz val="9"/>
        <rFont val="Arial"/>
        <family val="2"/>
        <charset val="238"/>
      </rPr>
      <t xml:space="preserve">Polycyclic aromatic hydrocarbons (PAH) </t>
    </r>
  </si>
  <si>
    <r>
      <t>w g 
I-TEQ</t>
    </r>
    <r>
      <rPr>
        <vertAlign val="superscript"/>
        <sz val="9"/>
        <rFont val="Arial"/>
        <family val="2"/>
        <charset val="238"/>
      </rPr>
      <t>a</t>
    </r>
    <r>
      <rPr>
        <sz val="9"/>
        <rFont val="Arial"/>
        <family val="2"/>
        <charset val="238"/>
      </rPr>
      <t xml:space="preserve">
</t>
    </r>
    <r>
      <rPr>
        <i/>
        <sz val="9"/>
        <rFont val="Arial"/>
        <family val="2"/>
        <charset val="238"/>
      </rPr>
      <t>in g
I-TEQ</t>
    </r>
    <r>
      <rPr>
        <i/>
        <vertAlign val="superscript"/>
        <sz val="9"/>
        <rFont val="Arial"/>
        <family val="2"/>
        <charset val="238"/>
      </rPr>
      <t>a</t>
    </r>
  </si>
  <si>
    <r>
      <t xml:space="preserve">w odsetkach
</t>
    </r>
    <r>
      <rPr>
        <i/>
        <sz val="9"/>
        <rFont val="Arial"/>
        <family val="2"/>
        <charset val="238"/>
      </rPr>
      <t>in percent</t>
    </r>
  </si>
  <si>
    <r>
      <t xml:space="preserve">w kilo-gramach
</t>
    </r>
    <r>
      <rPr>
        <i/>
        <sz val="9"/>
        <rFont val="Arial"/>
        <family val="2"/>
        <charset val="238"/>
      </rPr>
      <t>in kilograms</t>
    </r>
  </si>
  <si>
    <r>
      <t xml:space="preserve">ogółem </t>
    </r>
    <r>
      <rPr>
        <i/>
        <vertAlign val="superscript"/>
        <sz val="9"/>
        <rFont val="Arial"/>
        <family val="2"/>
        <charset val="238"/>
      </rPr>
      <t>b</t>
    </r>
    <r>
      <rPr>
        <i/>
        <sz val="9"/>
        <rFont val="Arial"/>
        <family val="2"/>
        <charset val="238"/>
      </rPr>
      <t xml:space="preserve">
total </t>
    </r>
    <r>
      <rPr>
        <i/>
        <vertAlign val="superscript"/>
        <sz val="9"/>
        <rFont val="Arial"/>
        <family val="2"/>
        <charset val="238"/>
      </rPr>
      <t>b</t>
    </r>
  </si>
  <si>
    <r>
      <t xml:space="preserve">w tym benzo(a)piren
</t>
    </r>
    <r>
      <rPr>
        <i/>
        <sz val="9"/>
        <rFont val="Arial"/>
        <family val="2"/>
        <charset val="238"/>
      </rPr>
      <t>of which benzo(a)pyrene</t>
    </r>
  </si>
  <si>
    <r>
      <t>a</t>
    </r>
    <r>
      <rPr>
        <sz val="9"/>
        <rFont val="Arial"/>
        <family val="2"/>
        <charset val="238"/>
      </rPr>
      <t xml:space="preserve"> I-TEQ – równoważnik toksyczności, </t>
    </r>
    <r>
      <rPr>
        <i/>
        <sz val="9"/>
        <rFont val="Arial"/>
        <family val="2"/>
        <charset val="238"/>
      </rPr>
      <t>Toxic Equivalent</t>
    </r>
    <r>
      <rPr>
        <sz val="9"/>
        <rFont val="Arial"/>
        <family val="2"/>
        <charset val="238"/>
      </rPr>
      <t xml:space="preserve"> (patrz „Uwagi metodyczne”). </t>
    </r>
    <r>
      <rPr>
        <i/>
        <sz val="9"/>
        <rFont val="Arial"/>
        <family val="2"/>
        <charset val="238"/>
      </rPr>
      <t>b</t>
    </r>
    <r>
      <rPr>
        <sz val="9"/>
        <rFont val="Arial"/>
        <family val="2"/>
        <charset val="238"/>
      </rPr>
      <t xml:space="preserve"> Dotyczy 4 WWA.</t>
    </r>
  </si>
  <si>
    <r>
      <t>TOTAL EMISSION OF HEAVY METALS</t>
    </r>
    <r>
      <rPr>
        <i/>
        <vertAlign val="superscript"/>
        <sz val="9"/>
        <rFont val="Arial"/>
        <family val="2"/>
        <charset val="238"/>
      </rPr>
      <t>a</t>
    </r>
  </si>
  <si>
    <r>
      <t xml:space="preserve">w megagramach
</t>
    </r>
    <r>
      <rPr>
        <i/>
        <sz val="9"/>
        <rFont val="Arial"/>
        <family val="2"/>
        <charset val="238"/>
      </rPr>
      <t>in megagrams</t>
    </r>
  </si>
  <si>
    <r>
      <t>a</t>
    </r>
    <r>
      <rPr>
        <sz val="9"/>
        <rFont val="Arial"/>
        <family val="2"/>
        <charset val="238"/>
      </rPr>
      <t xml:space="preserve"> Niektóre dane zmienione (zrekalkulowane) w stosunku do opublikowanych w poprzedniej edycji publikacji.</t>
    </r>
  </si>
  <si>
    <r>
      <t xml:space="preserve">Arsen
</t>
    </r>
    <r>
      <rPr>
        <i/>
        <sz val="9"/>
        <rFont val="Arial"/>
        <family val="2"/>
        <charset val="238"/>
      </rPr>
      <t>Arsenic</t>
    </r>
  </si>
  <si>
    <r>
      <t xml:space="preserve">Chrom
</t>
    </r>
    <r>
      <rPr>
        <i/>
        <sz val="9"/>
        <rFont val="Arial"/>
        <family val="2"/>
        <charset val="238"/>
      </rPr>
      <t>Chromium</t>
    </r>
  </si>
  <si>
    <r>
      <t xml:space="preserve">Cynk
</t>
    </r>
    <r>
      <rPr>
        <i/>
        <sz val="9"/>
        <rFont val="Arial"/>
        <family val="2"/>
        <charset val="238"/>
      </rPr>
      <t>Zinc</t>
    </r>
  </si>
  <si>
    <r>
      <t xml:space="preserve">Kadm
</t>
    </r>
    <r>
      <rPr>
        <i/>
        <sz val="9"/>
        <rFont val="Arial"/>
        <family val="2"/>
        <charset val="238"/>
      </rPr>
      <t>Cadmium</t>
    </r>
  </si>
  <si>
    <r>
      <t xml:space="preserve">Miedź
</t>
    </r>
    <r>
      <rPr>
        <i/>
        <sz val="9"/>
        <rFont val="Arial"/>
        <family val="2"/>
        <charset val="238"/>
      </rPr>
      <t>Copper</t>
    </r>
  </si>
  <si>
    <r>
      <t xml:space="preserve">Nikiel
</t>
    </r>
    <r>
      <rPr>
        <i/>
        <sz val="9"/>
        <rFont val="Arial"/>
        <family val="2"/>
        <charset val="238"/>
      </rPr>
      <t>Nickel</t>
    </r>
  </si>
  <si>
    <r>
      <t xml:space="preserve">Ołów
</t>
    </r>
    <r>
      <rPr>
        <i/>
        <sz val="9"/>
        <rFont val="Arial"/>
        <family val="2"/>
        <charset val="238"/>
      </rPr>
      <t>Lead</t>
    </r>
  </si>
  <si>
    <r>
      <t xml:space="preserve">Rtęć
</t>
    </r>
    <r>
      <rPr>
        <i/>
        <sz val="9"/>
        <rFont val="Arial"/>
        <family val="2"/>
        <charset val="238"/>
      </rPr>
      <t>Mercury</t>
    </r>
  </si>
  <si>
    <r>
      <t xml:space="preserve">w megagramach
</t>
    </r>
    <r>
      <rPr>
        <i/>
        <sz val="9"/>
        <rFont val="Arial"/>
        <family val="2"/>
        <charset val="238"/>
      </rPr>
      <t>in megagramss</t>
    </r>
  </si>
  <si>
    <r>
      <t>ROAD VEHICLES AND TRACTORS</t>
    </r>
    <r>
      <rPr>
        <i/>
        <vertAlign val="superscript"/>
        <sz val="9"/>
        <rFont val="Arial"/>
        <family val="2"/>
        <charset val="238"/>
      </rPr>
      <t>a</t>
    </r>
  </si>
  <si>
    <r>
      <t xml:space="preserve">w tysiącach sztuk
</t>
    </r>
    <r>
      <rPr>
        <i/>
        <sz val="9"/>
        <rFont val="Arial"/>
        <family val="2"/>
        <charset val="238"/>
      </rPr>
      <t>in thousand units</t>
    </r>
  </si>
  <si>
    <r>
      <t>lorries</t>
    </r>
    <r>
      <rPr>
        <i/>
        <vertAlign val="superscript"/>
        <sz val="9"/>
        <rFont val="Arial"/>
        <family val="2"/>
        <charset val="238"/>
      </rPr>
      <t>b</t>
    </r>
  </si>
  <si>
    <r>
      <t>a</t>
    </r>
    <r>
      <rPr>
        <sz val="9"/>
        <rFont val="Arial"/>
        <family val="2"/>
        <charset val="238"/>
      </rPr>
      <t xml:space="preserve"> Według Centralnej Ewidencji Pojazdów prowadzonej przez Ministerstwo Cyfryzacji. </t>
    </r>
    <r>
      <rPr>
        <i/>
        <sz val="9"/>
        <rFont val="Arial"/>
        <family val="2"/>
        <charset val="238"/>
      </rPr>
      <t>b</t>
    </r>
    <r>
      <rPr>
        <sz val="9"/>
        <rFont val="Arial"/>
        <family val="2"/>
        <charset val="238"/>
      </rPr>
      <t xml:space="preserve"> Łącznie z ciągnikami siodłowymi i samochodami ciężarowo-osobowymi.</t>
    </r>
  </si>
  <si>
    <r>
      <t>samochody ciężarowe</t>
    </r>
    <r>
      <rPr>
        <i/>
        <vertAlign val="superscript"/>
        <sz val="9"/>
        <rFont val="Arial"/>
        <family val="2"/>
        <charset val="238"/>
      </rPr>
      <t xml:space="preserve">b </t>
    </r>
    <r>
      <rPr>
        <sz val="9"/>
        <rFont val="Arial"/>
        <family val="2"/>
        <charset val="238"/>
      </rPr>
      <t>.........</t>
    </r>
  </si>
  <si>
    <r>
      <t xml:space="preserve"> ROAD VEHICLES AND TRACTORS</t>
    </r>
    <r>
      <rPr>
        <i/>
        <vertAlign val="superscript"/>
        <sz val="9"/>
        <rFont val="Arial"/>
        <family val="2"/>
        <charset val="238"/>
      </rPr>
      <t>a</t>
    </r>
    <r>
      <rPr>
        <i/>
        <sz val="9"/>
        <rFont val="Arial"/>
        <family val="2"/>
        <charset val="238"/>
      </rPr>
      <t xml:space="preserve"> BY AGE GROUPS IN 2016</t>
    </r>
  </si>
  <si>
    <r>
      <t xml:space="preserve">Samochody osobowe
</t>
    </r>
    <r>
      <rPr>
        <i/>
        <sz val="9"/>
        <rFont val="Arial"/>
        <family val="2"/>
        <charset val="238"/>
      </rPr>
      <t>Passenger cars</t>
    </r>
  </si>
  <si>
    <r>
      <t xml:space="preserve">Autobusy
</t>
    </r>
    <r>
      <rPr>
        <i/>
        <sz val="9"/>
        <rFont val="Arial"/>
        <family val="2"/>
        <charset val="238"/>
      </rPr>
      <t>Buses</t>
    </r>
  </si>
  <si>
    <r>
      <t>Samochody ciężarowe</t>
    </r>
    <r>
      <rPr>
        <i/>
        <vertAlign val="superscript"/>
        <sz val="9"/>
        <rFont val="Arial"/>
        <family val="2"/>
        <charset val="238"/>
      </rPr>
      <t xml:space="preserve">b
</t>
    </r>
    <r>
      <rPr>
        <i/>
        <sz val="9"/>
        <rFont val="Arial"/>
        <family val="2"/>
        <charset val="238"/>
      </rPr>
      <t>Lorries</t>
    </r>
    <r>
      <rPr>
        <i/>
        <vertAlign val="superscript"/>
        <sz val="9"/>
        <rFont val="Arial"/>
        <family val="2"/>
        <charset val="238"/>
      </rPr>
      <t>b</t>
    </r>
  </si>
  <si>
    <r>
      <t xml:space="preserve">Ciągniki siodłowe
</t>
    </r>
    <r>
      <rPr>
        <i/>
        <sz val="9"/>
        <rFont val="Arial"/>
        <family val="2"/>
        <charset val="238"/>
      </rPr>
      <t>Road tractors</t>
    </r>
  </si>
  <si>
    <r>
      <t xml:space="preserve">w sztukach
</t>
    </r>
    <r>
      <rPr>
        <i/>
        <sz val="9"/>
        <rFont val="Arial"/>
        <family val="2"/>
        <charset val="238"/>
      </rPr>
      <t>in units</t>
    </r>
  </si>
  <si>
    <r>
      <t xml:space="preserve">w %
</t>
    </r>
    <r>
      <rPr>
        <i/>
        <sz val="9"/>
        <rFont val="Arial"/>
        <family val="2"/>
        <charset val="238"/>
      </rPr>
      <t>in %</t>
    </r>
  </si>
  <si>
    <r>
      <t>a</t>
    </r>
    <r>
      <rPr>
        <sz val="9"/>
        <rFont val="Arial"/>
        <family val="2"/>
        <charset val="238"/>
      </rPr>
      <t xml:space="preserve"> Według Centralnej Ewidencji Pojazdów prowadzonej przez Ministerstwo Cyfryzacji. </t>
    </r>
    <r>
      <rPr>
        <i/>
        <sz val="9"/>
        <rFont val="Arial"/>
        <family val="2"/>
        <charset val="238"/>
      </rPr>
      <t>b</t>
    </r>
    <r>
      <rPr>
        <sz val="9"/>
        <rFont val="Arial"/>
        <family val="2"/>
        <charset val="238"/>
      </rPr>
      <t xml:space="preserve"> Łącznie z samochodami ciężarowo-osobowymi.</t>
    </r>
  </si>
  <si>
    <r>
      <t>POLLUTANTS EMISSION</t>
    </r>
    <r>
      <rPr>
        <i/>
        <vertAlign val="superscript"/>
        <sz val="9"/>
        <rFont val="Arial"/>
        <family val="2"/>
        <charset val="238"/>
      </rPr>
      <t>a</t>
    </r>
    <r>
      <rPr>
        <i/>
        <sz val="9"/>
        <rFont val="Arial"/>
        <family val="2"/>
        <charset val="238"/>
      </rPr>
      <t xml:space="preserve"> FROM ROAD TRANSPORT FACILITIES</t>
    </r>
  </si>
  <si>
    <r>
      <t>Particulates</t>
    </r>
    <r>
      <rPr>
        <i/>
        <vertAlign val="superscript"/>
        <sz val="9"/>
        <rFont val="Arial"/>
        <family val="2"/>
        <charset val="238"/>
      </rPr>
      <t>b</t>
    </r>
  </si>
  <si>
    <r>
      <rPr>
        <i/>
        <sz val="9"/>
        <rFont val="Arial"/>
        <family val="2"/>
        <charset val="238"/>
      </rPr>
      <t>a</t>
    </r>
    <r>
      <rPr>
        <sz val="9"/>
        <rFont val="Arial"/>
        <family val="2"/>
        <charset val="238"/>
      </rPr>
      <t xml:space="preserve"> Niektóre dane zmienione (zrekalkulowane) w stosunku do opublikowanych w poprzedniej edycji publikacji.</t>
    </r>
    <r>
      <rPr>
        <i/>
        <sz val="9"/>
        <rFont val="Arial"/>
        <family val="2"/>
        <charset val="238"/>
      </rPr>
      <t xml:space="preserve"> b</t>
    </r>
    <r>
      <rPr>
        <sz val="9"/>
        <rFont val="Arial"/>
        <family val="2"/>
        <charset val="238"/>
      </rPr>
      <t xml:space="preserve"> Pyły, jako całkowity pył zawieszony (TSP).</t>
    </r>
  </si>
  <si>
    <r>
      <t xml:space="preserve">Emisja
</t>
    </r>
    <r>
      <rPr>
        <i/>
        <sz val="9"/>
        <rFont val="Arial"/>
        <family val="2"/>
        <charset val="238"/>
      </rPr>
      <t>Emission</t>
    </r>
  </si>
  <si>
    <r>
      <t>CO</t>
    </r>
    <r>
      <rPr>
        <vertAlign val="subscript"/>
        <sz val="9"/>
        <rFont val="Arial"/>
        <family val="2"/>
        <charset val="238"/>
      </rPr>
      <t>2</t>
    </r>
  </si>
  <si>
    <r>
      <t>CH</t>
    </r>
    <r>
      <rPr>
        <vertAlign val="subscript"/>
        <sz val="9"/>
        <rFont val="Arial"/>
        <family val="2"/>
        <charset val="238"/>
      </rPr>
      <t>4</t>
    </r>
  </si>
  <si>
    <r>
      <t>N</t>
    </r>
    <r>
      <rPr>
        <vertAlign val="subscript"/>
        <sz val="9"/>
        <rFont val="Arial"/>
        <family val="2"/>
        <charset val="238"/>
      </rPr>
      <t>2</t>
    </r>
    <r>
      <rPr>
        <sz val="9"/>
        <rFont val="Arial"/>
        <family val="2"/>
        <charset val="238"/>
      </rPr>
      <t>O</t>
    </r>
  </si>
  <si>
    <r>
      <t>SO</t>
    </r>
    <r>
      <rPr>
        <vertAlign val="subscript"/>
        <sz val="9"/>
        <rFont val="Arial"/>
        <family val="2"/>
        <charset val="238"/>
      </rPr>
      <t>2</t>
    </r>
  </si>
  <si>
    <r>
      <t>O G Ó Ł E M</t>
    </r>
    <r>
      <rPr>
        <b/>
        <vertAlign val="superscript"/>
        <sz val="9"/>
        <rFont val="Arial"/>
        <family val="2"/>
        <charset val="238"/>
      </rPr>
      <t>a</t>
    </r>
    <r>
      <rPr>
        <sz val="9"/>
        <rFont val="Arial"/>
        <family val="2"/>
        <charset val="238"/>
      </rPr>
      <t xml:space="preserve"> ……………………………...……………..</t>
    </r>
  </si>
  <si>
    <r>
      <t>T O T A L</t>
    </r>
    <r>
      <rPr>
        <b/>
        <i/>
        <vertAlign val="superscript"/>
        <sz val="9"/>
        <rFont val="Arial"/>
        <family val="2"/>
        <charset val="238"/>
      </rPr>
      <t>a</t>
    </r>
  </si>
  <si>
    <r>
      <t>Samochody osobowe</t>
    </r>
    <r>
      <rPr>
        <sz val="9"/>
        <rFont val="Arial"/>
        <family val="2"/>
        <charset val="238"/>
      </rPr>
      <t xml:space="preserve"> </t>
    </r>
  </si>
  <si>
    <r>
      <t xml:space="preserve">Motocykle i motorowery </t>
    </r>
    <r>
      <rPr>
        <i/>
        <vertAlign val="superscript"/>
        <sz val="9"/>
        <rFont val="Arial"/>
        <family val="2"/>
        <charset val="238"/>
      </rPr>
      <t>e</t>
    </r>
    <r>
      <rPr>
        <sz val="9"/>
        <rFont val="Arial"/>
        <family val="2"/>
        <charset val="238"/>
      </rPr>
      <t xml:space="preserve"> ..........................................................</t>
    </r>
  </si>
  <si>
    <r>
      <t xml:space="preserve">Motocycles and mopeds </t>
    </r>
    <r>
      <rPr>
        <i/>
        <vertAlign val="superscript"/>
        <sz val="9"/>
        <rFont val="Arial"/>
        <family val="2"/>
        <charset val="238"/>
      </rPr>
      <t>e</t>
    </r>
  </si>
  <si>
    <r>
      <t>Pyły</t>
    </r>
    <r>
      <rPr>
        <i/>
        <vertAlign val="superscript"/>
        <sz val="9"/>
        <rFont val="Arial"/>
        <family val="2"/>
        <charset val="238"/>
      </rPr>
      <t xml:space="preserve">b </t>
    </r>
    <r>
      <rPr>
        <i/>
        <sz val="9"/>
        <rFont val="Arial"/>
        <family val="2"/>
        <charset val="238"/>
      </rPr>
      <t>…………………………………………</t>
    </r>
  </si>
  <si>
    <r>
      <t xml:space="preserve">Potencjalni  sprawcy  poważnych  awarii
</t>
    </r>
    <r>
      <rPr>
        <i/>
        <sz val="9"/>
        <rFont val="Arial"/>
        <family val="2"/>
        <charset val="238"/>
      </rPr>
      <t>Potential initiators of major accidents</t>
    </r>
  </si>
  <si>
    <r>
      <t>Przypadki wystąpienia poważnych awarii</t>
    </r>
    <r>
      <rPr>
        <i/>
        <vertAlign val="superscript"/>
        <sz val="9"/>
        <rFont val="Arial"/>
        <family val="2"/>
        <charset val="238"/>
      </rPr>
      <t>a</t>
    </r>
    <r>
      <rPr>
        <i/>
        <sz val="9"/>
        <rFont val="Arial"/>
        <family val="2"/>
        <charset val="238"/>
      </rPr>
      <t xml:space="preserve">
Cases of major accidents</t>
    </r>
    <r>
      <rPr>
        <i/>
        <vertAlign val="superscript"/>
        <sz val="9"/>
        <rFont val="Arial"/>
        <family val="2"/>
        <charset val="238"/>
      </rPr>
      <t>a</t>
    </r>
    <r>
      <rPr>
        <i/>
        <sz val="9"/>
        <rFont val="Arial"/>
        <family val="2"/>
        <charset val="238"/>
      </rPr>
      <t xml:space="preserve"> </t>
    </r>
  </si>
  <si>
    <r>
      <t xml:space="preserve">Ogółem
(stan w dniu 31 XII)
</t>
    </r>
    <r>
      <rPr>
        <i/>
        <sz val="9"/>
        <rFont val="Arial"/>
        <family val="2"/>
        <charset val="238"/>
      </rPr>
      <t>total
(as of 31 XII)</t>
    </r>
  </si>
  <si>
    <r>
      <t xml:space="preserve">w tym   </t>
    </r>
    <r>
      <rPr>
        <i/>
        <sz val="9"/>
        <rFont val="Arial"/>
        <family val="2"/>
        <charset val="238"/>
      </rPr>
      <t>of which</t>
    </r>
  </si>
  <si>
    <r>
      <t xml:space="preserve">zakłady   </t>
    </r>
    <r>
      <rPr>
        <i/>
        <sz val="9"/>
        <rFont val="Arial"/>
        <family val="2"/>
        <charset val="238"/>
      </rPr>
      <t>plants</t>
    </r>
  </si>
  <si>
    <r>
      <t xml:space="preserve">pozostali
</t>
    </r>
    <r>
      <rPr>
        <i/>
        <sz val="9"/>
        <rFont val="Arial"/>
        <family val="2"/>
        <charset val="238"/>
      </rPr>
      <t>other</t>
    </r>
  </si>
  <si>
    <r>
      <t xml:space="preserve">dużego ryzyka
</t>
    </r>
    <r>
      <rPr>
        <i/>
        <sz val="9"/>
        <rFont val="Arial"/>
        <family val="2"/>
        <charset val="238"/>
      </rPr>
      <t>with high risk</t>
    </r>
  </si>
  <si>
    <r>
      <t xml:space="preserve">zwiększonego ryzyka
</t>
    </r>
    <r>
      <rPr>
        <i/>
        <sz val="9"/>
        <rFont val="Arial"/>
        <family val="2"/>
        <charset val="238"/>
      </rPr>
      <t>with increased risk</t>
    </r>
  </si>
  <si>
    <r>
      <t xml:space="preserve">a </t>
    </r>
    <r>
      <rPr>
        <sz val="9"/>
        <rFont val="Arial"/>
        <family val="2"/>
        <charset val="238"/>
      </rPr>
      <t>Odpowiadające definicji zawartej w art. 3 pkt. 23 ustawy z dnia 27 kwietnia 2001 r. – Prawo ochrony środowiska (teks jednolity Dz. U.  2013 r. , poz. 1232 z późn. zm.).</t>
    </r>
  </si>
  <si>
    <r>
      <t>Ź r ó d ł o: dane Inspekcji Ochrony Środowiska.</t>
    </r>
    <r>
      <rPr>
        <i/>
        <sz val="9"/>
        <rFont val="Arial"/>
        <family val="2"/>
        <charset val="238"/>
      </rPr>
      <t xml:space="preserve"> </t>
    </r>
  </si>
  <si>
    <t>PRZYKŁADY POWAŻNYCH AWARIIa WEDŁUG ŹRÓDEŁ I WOJEWÓDZTW W 2017 R.</t>
  </si>
  <si>
    <t>EXAMPLES OF MAJOR ACCIDENTSa BY SOURCES AND VOIVODSHIPS IN 2017</t>
  </si>
  <si>
    <r>
      <t>EXAMPLES OF MAJOR ACCIDENTS</t>
    </r>
    <r>
      <rPr>
        <i/>
        <vertAlign val="superscript"/>
        <sz val="9"/>
        <rFont val="Arial"/>
        <family val="2"/>
        <charset val="238"/>
      </rPr>
      <t xml:space="preserve">a </t>
    </r>
    <r>
      <rPr>
        <i/>
        <sz val="9"/>
        <rFont val="Arial"/>
        <family val="2"/>
        <charset val="238"/>
      </rPr>
      <t>BY SOURCES AND VOIVODSHIPS IN 2017</t>
    </r>
  </si>
  <si>
    <r>
      <t xml:space="preserve">WOJEWÓDZTWA
</t>
    </r>
    <r>
      <rPr>
        <b/>
        <i/>
        <sz val="9"/>
        <rFont val="Arial"/>
        <family val="2"/>
        <charset val="238"/>
      </rPr>
      <t>VOIVODSHIPS</t>
    </r>
  </si>
  <si>
    <r>
      <t xml:space="preserve">Miejscowość i gmina
</t>
    </r>
    <r>
      <rPr>
        <b/>
        <i/>
        <sz val="9"/>
        <rFont val="Arial"/>
        <family val="2"/>
        <charset val="238"/>
      </rPr>
      <t xml:space="preserve">Locality </t>
    </r>
  </si>
  <si>
    <r>
      <t xml:space="preserve">Źródło/miejsce awarii
</t>
    </r>
    <r>
      <rPr>
        <b/>
        <i/>
        <sz val="9"/>
        <rFont val="Arial"/>
        <family val="2"/>
        <charset val="238"/>
      </rPr>
      <t>Source/place of accident</t>
    </r>
  </si>
  <si>
    <r>
      <t xml:space="preserve">Rodzaj
awarii
</t>
    </r>
    <r>
      <rPr>
        <b/>
        <i/>
        <sz val="9"/>
        <rFont val="Arial"/>
        <family val="2"/>
        <charset val="238"/>
      </rPr>
      <t>Type of accident</t>
    </r>
  </si>
  <si>
    <r>
      <t xml:space="preserve">Skutki poważnych awarii
</t>
    </r>
    <r>
      <rPr>
        <b/>
        <i/>
        <sz val="9"/>
        <rFont val="Arial"/>
        <family val="2"/>
        <charset val="238"/>
      </rPr>
      <t>Results of major accidents</t>
    </r>
  </si>
  <si>
    <r>
      <t xml:space="preserve">Rodzaj (ilość)
zanieczyszczeń
</t>
    </r>
    <r>
      <rPr>
        <b/>
        <i/>
        <sz val="9"/>
        <rFont val="Arial"/>
        <family val="2"/>
        <charset val="238"/>
      </rPr>
      <t>Type (quantity) of pollutants</t>
    </r>
  </si>
  <si>
    <r>
      <t xml:space="preserve">Ofiary awarii
</t>
    </r>
    <r>
      <rPr>
        <b/>
        <i/>
        <sz val="9"/>
        <rFont val="Arial"/>
        <family val="2"/>
        <charset val="238"/>
      </rPr>
      <t>Victims of accidents</t>
    </r>
  </si>
  <si>
    <r>
      <t xml:space="preserve">ogółem
</t>
    </r>
    <r>
      <rPr>
        <b/>
        <i/>
        <sz val="9"/>
        <rFont val="Arial"/>
        <family val="2"/>
        <charset val="238"/>
      </rPr>
      <t>total</t>
    </r>
  </si>
  <si>
    <r>
      <t xml:space="preserve">śmiertelne
</t>
    </r>
    <r>
      <rPr>
        <b/>
        <i/>
        <sz val="9"/>
        <rFont val="Arial"/>
        <family val="2"/>
        <charset val="238"/>
      </rPr>
      <t>fatal</t>
    </r>
  </si>
  <si>
    <r>
      <rPr>
        <i/>
        <sz val="9"/>
        <rFont val="Arial"/>
        <family val="2"/>
        <charset val="238"/>
      </rPr>
      <t>a</t>
    </r>
    <r>
      <rPr>
        <sz val="9"/>
        <rFont val="Arial"/>
        <family val="2"/>
        <charset val="238"/>
      </rPr>
      <t xml:space="preserve"> Spełniają kryteria określone w  rozporządzeniu Ministra Środowiska z dnia 30 grudnia 2002 r. w sprawie poważnych awarii objętych obowiązkiem zgłoszenia do Głównego Inspektora Ochrony Środowiska (Dz. U. z 2003 r. Nr 5, poz. 58 z późn. zm).</t>
    </r>
  </si>
  <si>
    <r>
      <t>Wrocław</t>
    </r>
    <r>
      <rPr>
        <i/>
        <vertAlign val="superscript"/>
        <sz val="9"/>
        <rFont val="Arial"/>
        <family val="2"/>
        <charset val="238"/>
      </rPr>
      <t xml:space="preserve"> a</t>
    </r>
  </si>
  <si>
    <r>
      <t>Czerniawa</t>
    </r>
    <r>
      <rPr>
        <i/>
        <vertAlign val="superscript"/>
        <sz val="9"/>
        <rFont val="Arial"/>
        <family val="2"/>
        <charset val="238"/>
      </rPr>
      <t xml:space="preserve"> a</t>
    </r>
  </si>
  <si>
    <r>
      <t>Osieczów</t>
    </r>
    <r>
      <rPr>
        <i/>
        <vertAlign val="superscript"/>
        <sz val="9"/>
        <rFont val="Arial"/>
        <family val="2"/>
        <charset val="238"/>
      </rPr>
      <t xml:space="preserve"> a</t>
    </r>
  </si>
  <si>
    <r>
      <t>Karpacz</t>
    </r>
    <r>
      <rPr>
        <i/>
        <vertAlign val="superscript"/>
        <sz val="9"/>
        <rFont val="Arial"/>
        <family val="2"/>
        <charset val="238"/>
      </rPr>
      <t xml:space="preserve"> a</t>
    </r>
  </si>
  <si>
    <r>
      <t>Włocławek</t>
    </r>
    <r>
      <rPr>
        <i/>
        <vertAlign val="superscript"/>
        <sz val="9"/>
        <rFont val="Arial"/>
        <family val="2"/>
        <charset val="238"/>
      </rPr>
      <t xml:space="preserve"> a</t>
    </r>
  </si>
  <si>
    <r>
      <t>Ciechocinek</t>
    </r>
    <r>
      <rPr>
        <i/>
        <vertAlign val="superscript"/>
        <sz val="9"/>
        <rFont val="Arial"/>
        <family val="2"/>
        <charset val="238"/>
      </rPr>
      <t xml:space="preserve"> a</t>
    </r>
  </si>
  <si>
    <r>
      <t>Koniczynka</t>
    </r>
    <r>
      <rPr>
        <i/>
        <vertAlign val="superscript"/>
        <sz val="9"/>
        <rFont val="Arial"/>
        <family val="2"/>
        <charset val="238"/>
      </rPr>
      <t xml:space="preserve"> a</t>
    </r>
  </si>
  <si>
    <r>
      <t>Biały Słup</t>
    </r>
    <r>
      <rPr>
        <i/>
        <vertAlign val="superscript"/>
        <sz val="9"/>
        <rFont val="Arial"/>
        <family val="2"/>
        <charset val="238"/>
      </rPr>
      <t xml:space="preserve"> a</t>
    </r>
  </si>
  <si>
    <r>
      <t>Jarczew</t>
    </r>
    <r>
      <rPr>
        <i/>
        <vertAlign val="superscript"/>
        <sz val="9"/>
        <rFont val="Arial"/>
        <family val="2"/>
        <charset val="238"/>
      </rPr>
      <t xml:space="preserve"> a</t>
    </r>
  </si>
  <si>
    <r>
      <t>Wilczopole</t>
    </r>
    <r>
      <rPr>
        <i/>
        <vertAlign val="superscript"/>
        <sz val="9"/>
        <rFont val="Arial"/>
        <family val="2"/>
        <charset val="238"/>
      </rPr>
      <t xml:space="preserve"> a</t>
    </r>
  </si>
  <si>
    <r>
      <t>Smolary Bytnickie</t>
    </r>
    <r>
      <rPr>
        <i/>
        <vertAlign val="superscript"/>
        <sz val="9"/>
        <rFont val="Arial"/>
        <family val="2"/>
        <charset val="238"/>
      </rPr>
      <t xml:space="preserve"> a</t>
    </r>
  </si>
  <si>
    <r>
      <t>Gajew</t>
    </r>
    <r>
      <rPr>
        <i/>
        <vertAlign val="superscript"/>
        <sz val="9"/>
        <rFont val="Arial"/>
        <family val="2"/>
        <charset val="238"/>
      </rPr>
      <t xml:space="preserve"> a</t>
    </r>
  </si>
  <si>
    <r>
      <t>Kaszów</t>
    </r>
    <r>
      <rPr>
        <i/>
        <vertAlign val="superscript"/>
        <sz val="9"/>
        <rFont val="Arial"/>
        <family val="2"/>
        <charset val="238"/>
      </rPr>
      <t xml:space="preserve"> a</t>
    </r>
  </si>
  <si>
    <r>
      <t>Szarów</t>
    </r>
    <r>
      <rPr>
        <i/>
        <vertAlign val="superscript"/>
        <sz val="9"/>
        <rFont val="Arial"/>
        <family val="2"/>
        <charset val="238"/>
      </rPr>
      <t xml:space="preserve"> a</t>
    </r>
  </si>
  <si>
    <r>
      <t>Szymbark</t>
    </r>
    <r>
      <rPr>
        <i/>
        <vertAlign val="superscript"/>
        <sz val="9"/>
        <rFont val="Arial"/>
        <family val="2"/>
        <charset val="238"/>
      </rPr>
      <t xml:space="preserve"> a</t>
    </r>
  </si>
  <si>
    <r>
      <t>Belsk Duży</t>
    </r>
    <r>
      <rPr>
        <i/>
        <vertAlign val="superscript"/>
        <sz val="9"/>
        <rFont val="Arial"/>
        <family val="2"/>
        <charset val="238"/>
      </rPr>
      <t xml:space="preserve"> a</t>
    </r>
  </si>
  <si>
    <r>
      <t>Granica</t>
    </r>
    <r>
      <rPr>
        <i/>
        <vertAlign val="superscript"/>
        <sz val="9"/>
        <rFont val="Arial"/>
        <family val="2"/>
        <charset val="238"/>
      </rPr>
      <t xml:space="preserve"> a</t>
    </r>
  </si>
  <si>
    <r>
      <t>Guty Duże</t>
    </r>
    <r>
      <rPr>
        <i/>
        <vertAlign val="superscript"/>
        <sz val="9"/>
        <rFont val="Arial"/>
        <family val="2"/>
        <charset val="238"/>
      </rPr>
      <t xml:space="preserve"> a</t>
    </r>
  </si>
  <si>
    <r>
      <t>Legionowo</t>
    </r>
    <r>
      <rPr>
        <i/>
        <vertAlign val="superscript"/>
        <sz val="9"/>
        <rFont val="Arial"/>
        <family val="2"/>
        <charset val="238"/>
      </rPr>
      <t xml:space="preserve"> a</t>
    </r>
  </si>
  <si>
    <r>
      <t>Otwock</t>
    </r>
    <r>
      <rPr>
        <i/>
        <vertAlign val="superscript"/>
        <sz val="9"/>
        <rFont val="Arial"/>
        <family val="2"/>
        <charset val="238"/>
      </rPr>
      <t xml:space="preserve"> a</t>
    </r>
  </si>
  <si>
    <r>
      <t>Piastów</t>
    </r>
    <r>
      <rPr>
        <i/>
        <vertAlign val="superscript"/>
        <sz val="9"/>
        <rFont val="Arial"/>
        <family val="2"/>
        <charset val="238"/>
      </rPr>
      <t xml:space="preserve"> a</t>
    </r>
  </si>
  <si>
    <r>
      <t>Krempna</t>
    </r>
    <r>
      <rPr>
        <i/>
        <vertAlign val="superscript"/>
        <sz val="9"/>
        <rFont val="Arial"/>
        <family val="2"/>
        <charset val="238"/>
      </rPr>
      <t xml:space="preserve"> a</t>
    </r>
  </si>
  <si>
    <r>
      <t>Białystok</t>
    </r>
    <r>
      <rPr>
        <i/>
        <vertAlign val="superscript"/>
        <sz val="9"/>
        <rFont val="Arial"/>
        <family val="2"/>
        <charset val="238"/>
      </rPr>
      <t xml:space="preserve"> a</t>
    </r>
  </si>
  <si>
    <r>
      <t>Borsukowizna</t>
    </r>
    <r>
      <rPr>
        <i/>
        <vertAlign val="superscript"/>
        <sz val="9"/>
        <rFont val="Arial"/>
        <family val="2"/>
        <charset val="238"/>
      </rPr>
      <t xml:space="preserve"> a</t>
    </r>
  </si>
  <si>
    <r>
      <t>Łeba</t>
    </r>
    <r>
      <rPr>
        <i/>
        <vertAlign val="superscript"/>
        <sz val="9"/>
        <rFont val="Arial"/>
        <family val="2"/>
        <charset val="238"/>
      </rPr>
      <t xml:space="preserve"> a</t>
    </r>
  </si>
  <si>
    <r>
      <t>Liniewko Kościerskie</t>
    </r>
    <r>
      <rPr>
        <i/>
        <vertAlign val="superscript"/>
        <sz val="9"/>
        <rFont val="Arial"/>
        <family val="2"/>
        <charset val="238"/>
      </rPr>
      <t xml:space="preserve"> a</t>
    </r>
  </si>
  <si>
    <r>
      <t>Nowiny</t>
    </r>
    <r>
      <rPr>
        <i/>
        <vertAlign val="superscript"/>
        <sz val="9"/>
        <rFont val="Arial"/>
        <family val="2"/>
        <charset val="238"/>
      </rPr>
      <t xml:space="preserve"> a</t>
    </r>
  </si>
  <si>
    <r>
      <t>Diabla Góra</t>
    </r>
    <r>
      <rPr>
        <i/>
        <vertAlign val="superscript"/>
        <sz val="9"/>
        <rFont val="Arial"/>
        <family val="2"/>
        <charset val="238"/>
      </rPr>
      <t xml:space="preserve"> a</t>
    </r>
  </si>
  <si>
    <r>
      <t>Borówiec</t>
    </r>
    <r>
      <rPr>
        <i/>
        <vertAlign val="superscript"/>
        <sz val="9"/>
        <rFont val="Arial"/>
        <family val="2"/>
        <charset val="238"/>
      </rPr>
      <t xml:space="preserve"> a</t>
    </r>
  </si>
  <si>
    <r>
      <t>Krzyżówka</t>
    </r>
    <r>
      <rPr>
        <i/>
        <vertAlign val="superscript"/>
        <sz val="9"/>
        <rFont val="Arial"/>
        <family val="2"/>
        <charset val="238"/>
      </rPr>
      <t xml:space="preserve"> a</t>
    </r>
  </si>
  <si>
    <r>
      <t>Widuchowa</t>
    </r>
    <r>
      <rPr>
        <i/>
        <vertAlign val="superscript"/>
        <sz val="9"/>
        <rFont val="Arial"/>
        <family val="2"/>
        <charset val="238"/>
      </rPr>
      <t xml:space="preserve"> a</t>
    </r>
  </si>
  <si>
    <r>
      <t xml:space="preserve">Lokalizacja stanowisk pomiarowych
</t>
    </r>
    <r>
      <rPr>
        <i/>
        <sz val="9"/>
        <rFont val="Arial"/>
        <family val="2"/>
        <charset val="238"/>
      </rPr>
      <t>Location of monitoring sites</t>
    </r>
  </si>
  <si>
    <r>
      <t xml:space="preserve">Stężenie maksymalne
</t>
    </r>
    <r>
      <rPr>
        <i/>
        <sz val="9"/>
        <rFont val="Arial"/>
        <family val="2"/>
        <charset val="238"/>
      </rPr>
      <t>Maximum concentration</t>
    </r>
  </si>
  <si>
    <r>
      <t>Liczba dni z przekroczeniami stężenia docelowego</t>
    </r>
    <r>
      <rPr>
        <i/>
        <vertAlign val="superscript"/>
        <sz val="9"/>
        <rFont val="Arial"/>
        <family val="2"/>
        <charset val="238"/>
      </rPr>
      <t xml:space="preserve">c
</t>
    </r>
    <r>
      <rPr>
        <i/>
        <sz val="9"/>
        <rFont val="Arial"/>
        <family val="2"/>
        <charset val="238"/>
      </rPr>
      <t>Number of days with exceeded target value concentration</t>
    </r>
    <r>
      <rPr>
        <i/>
        <vertAlign val="superscript"/>
        <sz val="9"/>
        <rFont val="Arial"/>
        <family val="2"/>
        <charset val="238"/>
      </rPr>
      <t>c</t>
    </r>
  </si>
  <si>
    <r>
      <t>AOT40</t>
    </r>
    <r>
      <rPr>
        <i/>
        <vertAlign val="superscript"/>
        <sz val="9"/>
        <rFont val="Arial"/>
        <family val="2"/>
        <charset val="238"/>
      </rPr>
      <t>d</t>
    </r>
    <r>
      <rPr>
        <sz val="9"/>
        <rFont val="Arial"/>
        <family val="2"/>
        <charset val="238"/>
      </rPr>
      <t xml:space="preserve"> z okresu maj-lipiec
</t>
    </r>
    <r>
      <rPr>
        <i/>
        <sz val="9"/>
        <rFont val="Arial"/>
        <family val="2"/>
        <charset val="238"/>
      </rPr>
      <t>AOT40</t>
    </r>
    <r>
      <rPr>
        <i/>
        <vertAlign val="superscript"/>
        <sz val="9"/>
        <rFont val="Arial"/>
        <family val="2"/>
        <charset val="238"/>
      </rPr>
      <t>d</t>
    </r>
    <r>
      <rPr>
        <i/>
        <sz val="9"/>
        <rFont val="Arial"/>
        <family val="2"/>
        <charset val="238"/>
      </rPr>
      <t xml:space="preserve"> from the period May-July</t>
    </r>
  </si>
  <si>
    <r>
      <t xml:space="preserve">1-godzinne
</t>
    </r>
    <r>
      <rPr>
        <i/>
        <sz val="9"/>
        <rFont val="Arial"/>
        <family val="2"/>
        <charset val="238"/>
      </rPr>
      <t>1-hour</t>
    </r>
  </si>
  <si>
    <r>
      <t>8-godzinne</t>
    </r>
    <r>
      <rPr>
        <i/>
        <vertAlign val="superscript"/>
        <sz val="9"/>
        <rFont val="Arial"/>
        <family val="2"/>
        <charset val="238"/>
      </rPr>
      <t xml:space="preserve">b
</t>
    </r>
    <r>
      <rPr>
        <i/>
        <sz val="9"/>
        <rFont val="Arial"/>
        <family val="2"/>
        <charset val="238"/>
      </rPr>
      <t>8-hour</t>
    </r>
    <r>
      <rPr>
        <i/>
        <vertAlign val="superscript"/>
        <sz val="9"/>
        <rFont val="Arial"/>
        <family val="2"/>
        <charset val="238"/>
      </rPr>
      <t>b</t>
    </r>
  </si>
  <si>
    <r>
      <t>μg/m</t>
    </r>
    <r>
      <rPr>
        <vertAlign val="superscript"/>
        <sz val="9"/>
        <rFont val="Arial"/>
        <family val="2"/>
        <charset val="238"/>
      </rPr>
      <t>3</t>
    </r>
  </si>
  <si>
    <r>
      <t>μg/m</t>
    </r>
    <r>
      <rPr>
        <vertAlign val="superscript"/>
        <sz val="9"/>
        <rFont val="Arial"/>
        <family val="2"/>
        <charset val="238"/>
      </rPr>
      <t>3</t>
    </r>
    <r>
      <rPr>
        <b/>
        <sz val="9"/>
        <rFont val="Arial"/>
        <family val="2"/>
        <charset val="238"/>
      </rPr>
      <t>×</t>
    </r>
    <r>
      <rPr>
        <sz val="9"/>
        <rFont val="Arial"/>
        <family val="2"/>
        <charset val="238"/>
      </rPr>
      <t>h</t>
    </r>
  </si>
  <si>
    <r>
      <rPr>
        <i/>
        <sz val="9"/>
        <rFont val="Arial"/>
        <family val="2"/>
        <charset val="238"/>
      </rPr>
      <t>a</t>
    </r>
    <r>
      <rPr>
        <sz val="9"/>
        <rFont val="Arial"/>
        <family val="2"/>
        <charset val="238"/>
      </rPr>
      <t xml:space="preserve"> Stanowiska podmiejskie i pozamiejskie. </t>
    </r>
    <r>
      <rPr>
        <i/>
        <sz val="9"/>
        <rFont val="Arial"/>
        <family val="2"/>
        <charset val="238"/>
      </rPr>
      <t>b</t>
    </r>
    <r>
      <rPr>
        <sz val="9"/>
        <rFont val="Arial"/>
        <family val="2"/>
        <charset val="238"/>
      </rPr>
      <t xml:space="preserve"> Wartość maksymalnej średniej ośmiogodzinnej spośród średnich kroczących, obliczanych ze średnich jednogodzinnych w ciągu doby. </t>
    </r>
    <r>
      <rPr>
        <i/>
        <sz val="9"/>
        <rFont val="Arial"/>
        <family val="2"/>
        <charset val="238"/>
      </rPr>
      <t>c</t>
    </r>
    <r>
      <rPr>
        <sz val="9"/>
        <rFont val="Arial"/>
        <family val="2"/>
        <charset val="238"/>
      </rPr>
      <t xml:space="preserve"> Poziom docelowy dla ozonu ustanowiony ze względu na ochronę zdrowia ma wartość 120 µg/m3 i jest to maksymalna średnia ośmiogodzinna spośród średnich kroczących, obliczanych ze średnich jednogodzinnych w ciągu doby; dopuszcza się 25 dni z przekroczeniem poziomu docelowego w roku (średnio dla 3 lat). </t>
    </r>
    <r>
      <rPr>
        <i/>
        <sz val="9"/>
        <rFont val="Arial"/>
        <family val="2"/>
        <charset val="238"/>
      </rPr>
      <t>d</t>
    </r>
    <r>
      <rPr>
        <sz val="9"/>
        <rFont val="Arial"/>
        <family val="2"/>
        <charset val="238"/>
      </rPr>
      <t xml:space="preserve"> Parametr AOT40 oznacza sumę różnic pomiędzy stężeniem średnim jednogodzinnym wyrażonym w µg/m3 a wartością 80 µg/m3, dla każdej godziny w ciągu doby pomiędzy godziną 800 a 2000 czasu środkowoeuropejskiego CET, dla której stężenie jest większe niż 80 µg/m3. Za pomocą parametru AOT40 określa się dotrzymanie poziomu docelowego ozonu ze względu na ochronę roślin wynoszącego 18000 µg/m3×h dla okresu od 1 maja do 31 lipca (średnia dla 3-5 lat), dlatego parametr ten oblicza się dla stanowisk podmiejskich i pozamiejskich. </t>
    </r>
  </si>
  <si>
    <t>a -  monthly average (D) in 2017.</t>
  </si>
  <si>
    <r>
      <t xml:space="preserve">Warstwy atmosfery między standardowymi powierzchniami izobarycznymi (hPa)
</t>
    </r>
    <r>
      <rPr>
        <i/>
        <sz val="9"/>
        <rFont val="Arial"/>
        <family val="2"/>
        <charset val="238"/>
      </rPr>
      <t>Atmospheric layers between standard isobaric surfaces (hPa)</t>
    </r>
  </si>
  <si>
    <r>
      <t xml:space="preserve">~1000
</t>
    </r>
    <r>
      <rPr>
        <sz val="9"/>
        <rFont val="Arial"/>
        <family val="2"/>
        <charset val="238"/>
      </rPr>
      <t>700</t>
    </r>
  </si>
  <si>
    <r>
      <t xml:space="preserve">700
</t>
    </r>
    <r>
      <rPr>
        <sz val="9"/>
        <rFont val="Arial"/>
        <family val="2"/>
        <charset val="238"/>
      </rPr>
      <t>500</t>
    </r>
  </si>
  <si>
    <r>
      <t xml:space="preserve">500
</t>
    </r>
    <r>
      <rPr>
        <sz val="9"/>
        <rFont val="Arial"/>
        <family val="2"/>
        <charset val="238"/>
      </rPr>
      <t>300</t>
    </r>
  </si>
  <si>
    <r>
      <t xml:space="preserve">300
</t>
    </r>
    <r>
      <rPr>
        <sz val="9"/>
        <rFont val="Arial"/>
        <family val="2"/>
        <charset val="238"/>
      </rPr>
      <t>200</t>
    </r>
  </si>
  <si>
    <r>
      <t xml:space="preserve">200
</t>
    </r>
    <r>
      <rPr>
        <sz val="9"/>
        <rFont val="Arial"/>
        <family val="2"/>
        <charset val="238"/>
      </rPr>
      <t>150</t>
    </r>
  </si>
  <si>
    <r>
      <t xml:space="preserve">150
</t>
    </r>
    <r>
      <rPr>
        <sz val="9"/>
        <rFont val="Arial"/>
        <family val="2"/>
        <charset val="238"/>
      </rPr>
      <t>100</t>
    </r>
  </si>
  <si>
    <r>
      <t xml:space="preserve">100
</t>
    </r>
    <r>
      <rPr>
        <sz val="9"/>
        <rFont val="Arial"/>
        <family val="2"/>
        <charset val="238"/>
      </rPr>
      <t>70</t>
    </r>
  </si>
  <si>
    <r>
      <t xml:space="preserve">70
</t>
    </r>
    <r>
      <rPr>
        <sz val="9"/>
        <rFont val="Arial"/>
        <family val="2"/>
        <charset val="238"/>
      </rPr>
      <t>50</t>
    </r>
  </si>
  <si>
    <r>
      <t xml:space="preserve">50
</t>
    </r>
    <r>
      <rPr>
        <sz val="9"/>
        <rFont val="Arial"/>
        <family val="2"/>
        <charset val="238"/>
      </rPr>
      <t>30</t>
    </r>
  </si>
  <si>
    <r>
      <t xml:space="preserve">30
</t>
    </r>
    <r>
      <rPr>
        <sz val="9"/>
        <rFont val="Arial"/>
        <family val="2"/>
        <charset val="238"/>
      </rPr>
      <t>20</t>
    </r>
  </si>
  <si>
    <r>
      <t xml:space="preserve">20
</t>
    </r>
    <r>
      <rPr>
        <sz val="9"/>
        <rFont val="Arial"/>
        <family val="2"/>
        <charset val="238"/>
      </rPr>
      <t>10</t>
    </r>
  </si>
  <si>
    <r>
      <t xml:space="preserve">10
</t>
    </r>
    <r>
      <rPr>
        <sz val="9"/>
        <rFont val="Arial"/>
        <family val="2"/>
        <charset val="238"/>
      </rPr>
      <t>00</t>
    </r>
  </si>
  <si>
    <r>
      <t>a</t>
    </r>
    <r>
      <rPr>
        <sz val="9"/>
        <rFont val="Arial"/>
        <family val="2"/>
        <charset val="238"/>
      </rPr>
      <t xml:space="preserve"> – średnie miesięczne (D) w 2017 roku.</t>
    </r>
  </si>
  <si>
    <r>
      <rPr>
        <i/>
        <sz val="9"/>
        <rFont val="Arial"/>
        <family val="2"/>
        <charset val="238"/>
      </rPr>
      <t>b</t>
    </r>
    <r>
      <rPr>
        <sz val="9"/>
        <rFont val="Arial"/>
        <family val="2"/>
        <charset val="238"/>
      </rPr>
      <t xml:space="preserve"> – średnie miesięczne wieloletnie (D) z lat 1993-2016.</t>
    </r>
  </si>
  <si>
    <r>
      <rPr>
        <i/>
        <sz val="9"/>
        <rFont val="Arial"/>
        <family val="2"/>
        <charset val="238"/>
      </rPr>
      <t>c</t>
    </r>
    <r>
      <rPr>
        <sz val="9"/>
        <rFont val="Arial"/>
        <family val="2"/>
        <charset val="238"/>
      </rPr>
      <t xml:space="preserve"> – standaryzowane odchylenie: (a-b)/σ, gdzie σ jest odchyleniem  standardowym średnich miesięcznych z lat 1993-2016.</t>
    </r>
  </si>
  <si>
    <r>
      <t>c</t>
    </r>
    <r>
      <rPr>
        <sz val="9"/>
        <rFont val="Arial"/>
        <family val="2"/>
        <charset val="238"/>
      </rPr>
      <t xml:space="preserve"> </t>
    </r>
    <r>
      <rPr>
        <i/>
        <sz val="9"/>
        <rFont val="Arial"/>
        <family val="2"/>
        <charset val="238"/>
      </rPr>
      <t>- standardized deviations: (a-b)/σ, where σ is a standard deviation of monthly average from the years 1993-2016.</t>
    </r>
  </si>
  <si>
    <r>
      <t>w jednostkach MED</t>
    </r>
    <r>
      <rPr>
        <i/>
        <vertAlign val="superscript"/>
        <sz val="9"/>
        <rFont val="Arial"/>
        <family val="2"/>
        <charset val="238"/>
      </rPr>
      <t xml:space="preserve">a
</t>
    </r>
    <r>
      <rPr>
        <i/>
        <sz val="9"/>
        <rFont val="Arial"/>
        <family val="2"/>
        <charset val="238"/>
      </rPr>
      <t>in MED units</t>
    </r>
    <r>
      <rPr>
        <i/>
        <vertAlign val="superscript"/>
        <sz val="9"/>
        <rFont val="Arial"/>
        <family val="2"/>
        <charset val="238"/>
      </rPr>
      <t>a</t>
    </r>
  </si>
  <si>
    <r>
      <t>a</t>
    </r>
    <r>
      <rPr>
        <sz val="9"/>
        <rFont val="Arial"/>
        <family val="2"/>
        <charset val="238"/>
      </rPr>
      <t xml:space="preserve"> MED – Minimal Erythema Dose (patrz „Uwagi metodyczne”). </t>
    </r>
    <r>
      <rPr>
        <i/>
        <sz val="9"/>
        <rFont val="Arial"/>
        <family val="2"/>
        <charset val="238"/>
      </rPr>
      <t>b</t>
    </r>
    <r>
      <rPr>
        <sz val="9"/>
        <rFont val="Arial"/>
        <family val="2"/>
        <charset val="238"/>
      </rPr>
      <t xml:space="preserve"> Zbyt mała liczba dni pomiarowych w miesiącu (brak 5 lub więcej dni pomiarowych).</t>
    </r>
  </si>
  <si>
    <r>
      <t xml:space="preserve">a MED </t>
    </r>
    <r>
      <rPr>
        <sz val="9"/>
        <rFont val="Arial"/>
        <family val="2"/>
        <charset val="238"/>
      </rPr>
      <t xml:space="preserve">– </t>
    </r>
    <r>
      <rPr>
        <i/>
        <sz val="9"/>
        <rFont val="Arial"/>
        <family val="2"/>
        <charset val="238"/>
      </rPr>
      <t>Minimal Erythema Dose (see “Methodological notes”). b Insufficient number of measurement days per month (absence of 5 or more days of measurement).</t>
    </r>
  </si>
  <si>
    <r>
      <t xml:space="preserve">w dobsonach
</t>
    </r>
    <r>
      <rPr>
        <i/>
        <sz val="9"/>
        <rFont val="Arial"/>
        <family val="2"/>
        <charset val="238"/>
      </rPr>
      <t>in dobsons</t>
    </r>
  </si>
  <si>
    <r>
      <t xml:space="preserve">ŚREDNIE MIESIĘCZNE
</t>
    </r>
    <r>
      <rPr>
        <i/>
        <sz val="9"/>
        <rFont val="Arial"/>
        <family val="2"/>
        <charset val="238"/>
      </rPr>
      <t>MONTHLY AVERAGE</t>
    </r>
  </si>
  <si>
    <r>
      <t xml:space="preserve">ZWIĘKSZENIE (+) LUB ZMNIEJSZENIE (-) W STOSUNKU DO ŚREDNICH WIELOLETNICH
</t>
    </r>
    <r>
      <rPr>
        <i/>
        <sz val="9"/>
        <rFont val="Arial"/>
        <family val="2"/>
        <charset val="238"/>
      </rPr>
      <t>INCREASE (+) OR DECREASE (-) IN RELATION TO LONG-TERM AVERAGES</t>
    </r>
  </si>
  <si>
    <t>Ź r ó d ł o: dane Głównego Inspektoratu Ochrony Środowiska i Instytutu Geofizycznego PAN  uzyskane w ramach Państwowego Monitoringu Środowiska.</t>
  </si>
  <si>
    <r>
      <t xml:space="preserve">PUNKTY POMIAROWE
</t>
    </r>
    <r>
      <rPr>
        <i/>
        <sz val="9"/>
        <rFont val="Arial"/>
        <family val="2"/>
        <charset val="238"/>
      </rPr>
      <t>MEASUREMENT POINTS</t>
    </r>
  </si>
  <si>
    <r>
      <t>STĘŻENIE JONÓW SIARCZANOWYCH (SO</t>
    </r>
    <r>
      <rPr>
        <vertAlign val="subscript"/>
        <sz val="9"/>
        <rFont val="Arial"/>
        <family val="2"/>
        <charset val="238"/>
      </rPr>
      <t>4</t>
    </r>
    <r>
      <rPr>
        <vertAlign val="superscript"/>
        <sz val="9"/>
        <rFont val="Arial"/>
        <family val="2"/>
        <charset val="238"/>
      </rPr>
      <t>2-</t>
    </r>
    <r>
      <rPr>
        <sz val="9"/>
        <rFont val="Arial"/>
        <family val="2"/>
        <charset val="238"/>
      </rPr>
      <t>) w mg S/dm</t>
    </r>
    <r>
      <rPr>
        <vertAlign val="superscript"/>
        <sz val="9"/>
        <rFont val="Arial"/>
        <family val="2"/>
        <charset val="238"/>
      </rPr>
      <t xml:space="preserve">3
</t>
    </r>
    <r>
      <rPr>
        <i/>
        <sz val="9"/>
        <rFont val="Arial"/>
        <family val="2"/>
        <charset val="238"/>
      </rPr>
      <t>SULPHATE IONS CONCENTRATION (SO</t>
    </r>
    <r>
      <rPr>
        <i/>
        <vertAlign val="subscript"/>
        <sz val="9"/>
        <rFont val="Arial"/>
        <family val="2"/>
        <charset val="238"/>
      </rPr>
      <t>4</t>
    </r>
    <r>
      <rPr>
        <i/>
        <vertAlign val="superscript"/>
        <sz val="9"/>
        <rFont val="Arial"/>
        <family val="2"/>
        <charset val="238"/>
      </rPr>
      <t>2-</t>
    </r>
    <r>
      <rPr>
        <i/>
        <sz val="9"/>
        <rFont val="Arial"/>
        <family val="2"/>
        <charset val="238"/>
      </rPr>
      <t>) in mg S/dm</t>
    </r>
    <r>
      <rPr>
        <i/>
        <vertAlign val="superscript"/>
        <sz val="9"/>
        <rFont val="Arial"/>
        <family val="2"/>
        <charset val="238"/>
      </rPr>
      <t>3</t>
    </r>
  </si>
  <si>
    <r>
      <t>STĘŻENIE JONÓW AZOTANOWYCH (NO</t>
    </r>
    <r>
      <rPr>
        <vertAlign val="subscript"/>
        <sz val="9"/>
        <rFont val="Arial"/>
        <family val="2"/>
        <charset val="238"/>
      </rPr>
      <t>3</t>
    </r>
    <r>
      <rPr>
        <vertAlign val="superscript"/>
        <sz val="9"/>
        <rFont val="Arial"/>
        <family val="2"/>
        <charset val="238"/>
      </rPr>
      <t>-</t>
    </r>
    <r>
      <rPr>
        <sz val="9"/>
        <rFont val="Arial"/>
        <family val="2"/>
        <charset val="238"/>
      </rPr>
      <t>) w mg N/dm</t>
    </r>
    <r>
      <rPr>
        <vertAlign val="superscript"/>
        <sz val="9"/>
        <rFont val="Arial"/>
        <family val="2"/>
        <charset val="238"/>
      </rPr>
      <t xml:space="preserve">3
</t>
    </r>
    <r>
      <rPr>
        <i/>
        <sz val="9"/>
        <rFont val="Arial"/>
        <family val="2"/>
        <charset val="238"/>
      </rPr>
      <t>NITRATE IONS CONCENTRATION (NO</t>
    </r>
    <r>
      <rPr>
        <i/>
        <vertAlign val="subscript"/>
        <sz val="9"/>
        <rFont val="Arial"/>
        <family val="2"/>
        <charset val="238"/>
      </rPr>
      <t>3</t>
    </r>
    <r>
      <rPr>
        <i/>
        <vertAlign val="superscript"/>
        <sz val="9"/>
        <rFont val="Arial"/>
        <family val="2"/>
        <charset val="238"/>
      </rPr>
      <t>-</t>
    </r>
    <r>
      <rPr>
        <i/>
        <sz val="9"/>
        <rFont val="Arial"/>
        <family val="2"/>
        <charset val="238"/>
      </rPr>
      <t>) in mg N/dm</t>
    </r>
    <r>
      <rPr>
        <i/>
        <vertAlign val="superscript"/>
        <sz val="9"/>
        <rFont val="Arial"/>
        <family val="2"/>
        <charset val="238"/>
      </rPr>
      <t>3</t>
    </r>
  </si>
  <si>
    <r>
      <t>STĘŻENIE JONÓW AMONOWYCH (NH</t>
    </r>
    <r>
      <rPr>
        <vertAlign val="subscript"/>
        <sz val="9"/>
        <rFont val="Arial"/>
        <family val="2"/>
        <charset val="238"/>
      </rPr>
      <t>4</t>
    </r>
    <r>
      <rPr>
        <vertAlign val="superscript"/>
        <sz val="9"/>
        <rFont val="Arial"/>
        <family val="2"/>
        <charset val="238"/>
      </rPr>
      <t>+</t>
    </r>
    <r>
      <rPr>
        <sz val="9"/>
        <rFont val="Arial"/>
        <family val="2"/>
        <charset val="238"/>
      </rPr>
      <t>) w mg N/dm</t>
    </r>
    <r>
      <rPr>
        <vertAlign val="superscript"/>
        <sz val="9"/>
        <rFont val="Arial"/>
        <family val="2"/>
        <charset val="238"/>
      </rPr>
      <t xml:space="preserve">3
</t>
    </r>
    <r>
      <rPr>
        <i/>
        <sz val="9"/>
        <rFont val="Arial"/>
        <family val="2"/>
        <charset val="238"/>
      </rPr>
      <t>AMMONIUM IONS CONCENTRATION (NH</t>
    </r>
    <r>
      <rPr>
        <i/>
        <vertAlign val="subscript"/>
        <sz val="9"/>
        <rFont val="Arial"/>
        <family val="2"/>
        <charset val="238"/>
      </rPr>
      <t>4</t>
    </r>
    <r>
      <rPr>
        <i/>
        <vertAlign val="superscript"/>
        <sz val="9"/>
        <rFont val="Arial"/>
        <family val="2"/>
        <charset val="238"/>
      </rPr>
      <t>+</t>
    </r>
    <r>
      <rPr>
        <i/>
        <sz val="9"/>
        <rFont val="Arial"/>
        <family val="2"/>
        <charset val="238"/>
      </rPr>
      <t>) in mg N/dm</t>
    </r>
    <r>
      <rPr>
        <i/>
        <vertAlign val="superscript"/>
        <sz val="9"/>
        <rFont val="Arial"/>
        <family val="2"/>
        <charset val="238"/>
      </rPr>
      <t>3</t>
    </r>
  </si>
  <si>
    <r>
      <t>Puszcza Borecka, Diabla Góra</t>
    </r>
    <r>
      <rPr>
        <i/>
        <vertAlign val="superscript"/>
        <sz val="9"/>
        <rFont val="Arial"/>
        <family val="2"/>
        <charset val="238"/>
      </rPr>
      <t>a</t>
    </r>
  </si>
  <si>
    <r>
      <t xml:space="preserve">WYSOKOŚĆ OPADU w mm
</t>
    </r>
    <r>
      <rPr>
        <i/>
        <sz val="9"/>
        <rFont val="Arial"/>
        <family val="2"/>
        <charset val="238"/>
      </rPr>
      <t>HEIGHT OF PRECIPITATION in mm</t>
    </r>
  </si>
  <si>
    <r>
      <t xml:space="preserve">LICZBA DNI Z OPADEM ≥ 0,1 mm
</t>
    </r>
    <r>
      <rPr>
        <i/>
        <sz val="9"/>
        <rFont val="Arial"/>
        <family val="2"/>
        <charset val="238"/>
      </rPr>
      <t>NUMBER OF DAYS WITH PRECIPITATION ≥ 0,1 mm</t>
    </r>
  </si>
  <si>
    <r>
      <t>a</t>
    </r>
    <r>
      <rPr>
        <sz val="9"/>
        <rFont val="Arial"/>
        <family val="2"/>
        <charset val="238"/>
      </rPr>
      <t xml:space="preserve"> Pomiar pH na stacji po pobraniu próbki.</t>
    </r>
  </si>
  <si>
    <r>
      <t>STĘŻENIE JONÓW SIARCZANOWYCH (SO</t>
    </r>
    <r>
      <rPr>
        <vertAlign val="subscript"/>
        <sz val="9"/>
        <rFont val="Arial"/>
        <family val="2"/>
        <charset val="238"/>
      </rPr>
      <t>4</t>
    </r>
    <r>
      <rPr>
        <vertAlign val="superscript"/>
        <sz val="9"/>
        <rFont val="Arial"/>
        <family val="2"/>
        <charset val="238"/>
      </rPr>
      <t>2-</t>
    </r>
    <r>
      <rPr>
        <sz val="9"/>
        <rFont val="Arial"/>
        <family val="2"/>
        <charset val="238"/>
      </rPr>
      <t xml:space="preserve">) w mg S/dm3
</t>
    </r>
    <r>
      <rPr>
        <i/>
        <sz val="9"/>
        <rFont val="Arial"/>
        <family val="2"/>
        <charset val="238"/>
      </rPr>
      <t>SULPHATE IONS CONCENTRATION (SO</t>
    </r>
    <r>
      <rPr>
        <i/>
        <vertAlign val="subscript"/>
        <sz val="9"/>
        <rFont val="Arial"/>
        <family val="2"/>
        <charset val="238"/>
      </rPr>
      <t>4</t>
    </r>
    <r>
      <rPr>
        <i/>
        <vertAlign val="superscript"/>
        <sz val="9"/>
        <rFont val="Arial"/>
        <family val="2"/>
        <charset val="238"/>
      </rPr>
      <t>2-</t>
    </r>
    <r>
      <rPr>
        <i/>
        <sz val="9"/>
        <rFont val="Arial"/>
        <family val="2"/>
        <charset val="238"/>
      </rPr>
      <t>) in mg S/dm3</t>
    </r>
  </si>
  <si>
    <r>
      <t>1,26</t>
    </r>
    <r>
      <rPr>
        <vertAlign val="superscript"/>
        <sz val="9"/>
        <rFont val="Arial"/>
        <family val="2"/>
        <charset val="238"/>
      </rPr>
      <t>b</t>
    </r>
  </si>
  <si>
    <r>
      <t>STĘŻENIE JONÓW AZOTANOWYCH (NO</t>
    </r>
    <r>
      <rPr>
        <vertAlign val="subscript"/>
        <sz val="9"/>
        <rFont val="Arial"/>
        <family val="2"/>
        <charset val="238"/>
      </rPr>
      <t>3</t>
    </r>
    <r>
      <rPr>
        <vertAlign val="superscript"/>
        <sz val="9"/>
        <rFont val="Arial"/>
        <family val="2"/>
        <charset val="238"/>
      </rPr>
      <t>-</t>
    </r>
    <r>
      <rPr>
        <sz val="9"/>
        <rFont val="Arial"/>
        <family val="2"/>
        <charset val="238"/>
      </rPr>
      <t xml:space="preserve">) w mg N/dm3
</t>
    </r>
    <r>
      <rPr>
        <i/>
        <sz val="9"/>
        <rFont val="Arial"/>
        <family val="2"/>
        <charset val="238"/>
      </rPr>
      <t>NITRATE IONS CONCENTRATION (NO</t>
    </r>
    <r>
      <rPr>
        <i/>
        <vertAlign val="subscript"/>
        <sz val="9"/>
        <rFont val="Arial"/>
        <family val="2"/>
        <charset val="238"/>
      </rPr>
      <t>3</t>
    </r>
    <r>
      <rPr>
        <i/>
        <vertAlign val="superscript"/>
        <sz val="9"/>
        <rFont val="Arial"/>
        <family val="2"/>
        <charset val="238"/>
      </rPr>
      <t>-</t>
    </r>
    <r>
      <rPr>
        <i/>
        <sz val="9"/>
        <rFont val="Arial"/>
        <family val="2"/>
        <charset val="238"/>
      </rPr>
      <t>) in mg N/dm3</t>
    </r>
  </si>
  <si>
    <r>
      <t>1,05</t>
    </r>
    <r>
      <rPr>
        <vertAlign val="superscript"/>
        <sz val="9"/>
        <rFont val="Arial"/>
        <family val="2"/>
        <charset val="238"/>
      </rPr>
      <t>b</t>
    </r>
  </si>
  <si>
    <r>
      <t>STĘŻENIE JONÓW AMONOWYCH (NH</t>
    </r>
    <r>
      <rPr>
        <vertAlign val="subscript"/>
        <sz val="9"/>
        <rFont val="Arial"/>
        <family val="2"/>
        <charset val="238"/>
      </rPr>
      <t>4</t>
    </r>
    <r>
      <rPr>
        <vertAlign val="superscript"/>
        <sz val="9"/>
        <rFont val="Arial"/>
        <family val="2"/>
        <charset val="238"/>
      </rPr>
      <t>+</t>
    </r>
    <r>
      <rPr>
        <sz val="9"/>
        <rFont val="Arial"/>
        <family val="2"/>
        <charset val="238"/>
      </rPr>
      <t xml:space="preserve">) w mg N/dm3
</t>
    </r>
    <r>
      <rPr>
        <i/>
        <sz val="9"/>
        <rFont val="Arial"/>
        <family val="2"/>
        <charset val="238"/>
      </rPr>
      <t>AMMONIUM IONS CONCENTRATION (NH</t>
    </r>
    <r>
      <rPr>
        <i/>
        <vertAlign val="subscript"/>
        <sz val="9"/>
        <rFont val="Arial"/>
        <family val="2"/>
        <charset val="238"/>
      </rPr>
      <t>4</t>
    </r>
    <r>
      <rPr>
        <i/>
        <vertAlign val="superscript"/>
        <sz val="9"/>
        <rFont val="Arial"/>
        <family val="2"/>
        <charset val="238"/>
      </rPr>
      <t>+</t>
    </r>
    <r>
      <rPr>
        <i/>
        <sz val="9"/>
        <rFont val="Arial"/>
        <family val="2"/>
        <charset val="238"/>
      </rPr>
      <t>) in mg N/dm3</t>
    </r>
  </si>
  <si>
    <r>
      <t>0,56</t>
    </r>
    <r>
      <rPr>
        <vertAlign val="superscript"/>
        <sz val="9"/>
        <rFont val="Arial"/>
        <family val="2"/>
        <charset val="238"/>
      </rPr>
      <t>b</t>
    </r>
  </si>
  <si>
    <r>
      <t>Puszcza Borecka, Diabla Góra</t>
    </r>
    <r>
      <rPr>
        <i/>
        <vertAlign val="superscript"/>
        <sz val="9"/>
        <rFont val="Arial"/>
        <family val="2"/>
        <charset val="238"/>
      </rPr>
      <t>a</t>
    </r>
    <r>
      <rPr>
        <i/>
        <sz val="9"/>
        <rFont val="Arial"/>
        <family val="2"/>
        <charset val="238"/>
      </rPr>
      <t>…</t>
    </r>
  </si>
  <si>
    <r>
      <t>4,49</t>
    </r>
    <r>
      <rPr>
        <vertAlign val="superscript"/>
        <sz val="9"/>
        <rFont val="Arial"/>
        <family val="2"/>
        <charset val="238"/>
      </rPr>
      <t>b</t>
    </r>
  </si>
  <si>
    <r>
      <t xml:space="preserve">b </t>
    </r>
    <r>
      <rPr>
        <sz val="9"/>
        <rFont val="Arial"/>
        <family val="2"/>
        <charset val="238"/>
      </rPr>
      <t>Średnia z niepełnego okresu pomiarowego, bez danych z lipca 2016 r.</t>
    </r>
  </si>
  <si>
    <r>
      <rPr>
        <i/>
        <sz val="9"/>
        <rFont val="Arial"/>
        <family val="2"/>
        <charset val="238"/>
      </rPr>
      <t>c</t>
    </r>
    <r>
      <rPr>
        <sz val="9"/>
        <rFont val="Arial"/>
        <family val="2"/>
        <charset val="238"/>
      </rPr>
      <t xml:space="preserve">  Badania składu chemicznego opadów atmosferycznych zakończono w 2015 r.</t>
    </r>
  </si>
  <si>
    <r>
      <t xml:space="preserve">c </t>
    </r>
    <r>
      <rPr>
        <sz val="9"/>
        <rFont val="Arial"/>
        <family val="2"/>
        <charset val="238"/>
      </rPr>
      <t>Research on the chemical composition of atmospheric precipitation was completed in 2015</t>
    </r>
  </si>
  <si>
    <t xml:space="preserve">CHEMICAL COMPOSITION OF ATMOSPHERIC PRECIPITATION IN THE BACKGROUND AIR </t>
  </si>
  <si>
    <r>
      <t>SIARKA SIARCZANOWA (S-SO</t>
    </r>
    <r>
      <rPr>
        <vertAlign val="subscript"/>
        <sz val="9"/>
        <rFont val="Arial"/>
        <family val="2"/>
        <charset val="238"/>
      </rPr>
      <t>4</t>
    </r>
    <r>
      <rPr>
        <vertAlign val="superscript"/>
        <sz val="9"/>
        <rFont val="Arial"/>
        <family val="2"/>
        <charset val="238"/>
      </rPr>
      <t>2-</t>
    </r>
    <r>
      <rPr>
        <sz val="9"/>
        <rFont val="Arial"/>
        <family val="2"/>
        <charset val="238"/>
      </rPr>
      <t>) w g/m</t>
    </r>
    <r>
      <rPr>
        <vertAlign val="superscript"/>
        <sz val="9"/>
        <rFont val="Arial"/>
        <family val="2"/>
        <charset val="238"/>
      </rPr>
      <t>2</t>
    </r>
    <r>
      <rPr>
        <sz val="9"/>
        <rFont val="Arial"/>
        <family val="2"/>
        <charset val="238"/>
      </rPr>
      <t xml:space="preserve">
</t>
    </r>
    <r>
      <rPr>
        <i/>
        <sz val="9"/>
        <rFont val="Arial"/>
        <family val="2"/>
        <charset val="238"/>
      </rPr>
      <t>SULPHATE SULPHUR (S-SO</t>
    </r>
    <r>
      <rPr>
        <i/>
        <vertAlign val="subscript"/>
        <sz val="9"/>
        <rFont val="Arial"/>
        <family val="2"/>
        <charset val="238"/>
      </rPr>
      <t>4</t>
    </r>
    <r>
      <rPr>
        <i/>
        <vertAlign val="superscript"/>
        <sz val="9"/>
        <rFont val="Arial"/>
        <family val="2"/>
        <charset val="238"/>
      </rPr>
      <t>2-</t>
    </r>
    <r>
      <rPr>
        <i/>
        <sz val="9"/>
        <rFont val="Arial"/>
        <family val="2"/>
        <charset val="238"/>
      </rPr>
      <t>) in g/m</t>
    </r>
    <r>
      <rPr>
        <i/>
        <vertAlign val="superscript"/>
        <sz val="9"/>
        <rFont val="Arial"/>
        <family val="2"/>
        <charset val="238"/>
      </rPr>
      <t>2</t>
    </r>
  </si>
  <si>
    <r>
      <t>AZOT AZOTANOWY (N-NO</t>
    </r>
    <r>
      <rPr>
        <vertAlign val="subscript"/>
        <sz val="9"/>
        <rFont val="Arial"/>
        <family val="2"/>
        <charset val="238"/>
      </rPr>
      <t>3</t>
    </r>
    <r>
      <rPr>
        <vertAlign val="superscript"/>
        <sz val="9"/>
        <rFont val="Arial"/>
        <family val="2"/>
        <charset val="238"/>
      </rPr>
      <t>-</t>
    </r>
    <r>
      <rPr>
        <sz val="9"/>
        <rFont val="Arial"/>
        <family val="2"/>
        <charset val="238"/>
      </rPr>
      <t>) w g/m</t>
    </r>
    <r>
      <rPr>
        <vertAlign val="superscript"/>
        <sz val="9"/>
        <rFont val="Arial"/>
        <family val="2"/>
        <charset val="238"/>
      </rPr>
      <t>2</t>
    </r>
    <r>
      <rPr>
        <sz val="9"/>
        <rFont val="Arial"/>
        <family val="2"/>
        <charset val="238"/>
      </rPr>
      <t xml:space="preserve">
</t>
    </r>
    <r>
      <rPr>
        <i/>
        <sz val="9"/>
        <rFont val="Arial"/>
        <family val="2"/>
        <charset val="238"/>
      </rPr>
      <t>NITRATE NITROGEN (N-NO</t>
    </r>
    <r>
      <rPr>
        <i/>
        <vertAlign val="subscript"/>
        <sz val="9"/>
        <rFont val="Arial"/>
        <family val="2"/>
        <charset val="238"/>
      </rPr>
      <t>3</t>
    </r>
    <r>
      <rPr>
        <i/>
        <vertAlign val="superscript"/>
        <sz val="9"/>
        <rFont val="Arial"/>
        <family val="2"/>
        <charset val="238"/>
      </rPr>
      <t>-</t>
    </r>
    <r>
      <rPr>
        <i/>
        <sz val="9"/>
        <rFont val="Arial"/>
        <family val="2"/>
        <charset val="238"/>
      </rPr>
      <t>) in g/m</t>
    </r>
    <r>
      <rPr>
        <i/>
        <vertAlign val="superscript"/>
        <sz val="9"/>
        <rFont val="Arial"/>
        <family val="2"/>
        <charset val="238"/>
      </rPr>
      <t>2</t>
    </r>
  </si>
  <si>
    <r>
      <t>AZOT AMONOWY (N-NH</t>
    </r>
    <r>
      <rPr>
        <vertAlign val="subscript"/>
        <sz val="9"/>
        <rFont val="Arial"/>
        <family val="2"/>
        <charset val="238"/>
      </rPr>
      <t>4</t>
    </r>
    <r>
      <rPr>
        <vertAlign val="superscript"/>
        <sz val="9"/>
        <rFont val="Arial"/>
        <family val="2"/>
        <charset val="238"/>
      </rPr>
      <t>+</t>
    </r>
    <r>
      <rPr>
        <sz val="9"/>
        <rFont val="Arial"/>
        <family val="2"/>
        <charset val="238"/>
      </rPr>
      <t>) w g/m</t>
    </r>
    <r>
      <rPr>
        <vertAlign val="superscript"/>
        <sz val="9"/>
        <rFont val="Arial"/>
        <family val="2"/>
        <charset val="238"/>
      </rPr>
      <t>2</t>
    </r>
    <r>
      <rPr>
        <sz val="9"/>
        <rFont val="Arial"/>
        <family val="2"/>
        <charset val="238"/>
      </rPr>
      <t xml:space="preserve">
</t>
    </r>
    <r>
      <rPr>
        <i/>
        <sz val="9"/>
        <rFont val="Arial"/>
        <family val="2"/>
        <charset val="238"/>
      </rPr>
      <t>AMMONIUM NITROGEN (N-NH</t>
    </r>
    <r>
      <rPr>
        <i/>
        <vertAlign val="subscript"/>
        <sz val="9"/>
        <rFont val="Arial"/>
        <family val="2"/>
        <charset val="238"/>
      </rPr>
      <t>4</t>
    </r>
    <r>
      <rPr>
        <i/>
        <vertAlign val="superscript"/>
        <sz val="9"/>
        <rFont val="Arial"/>
        <family val="2"/>
        <charset val="238"/>
      </rPr>
      <t>+</t>
    </r>
    <r>
      <rPr>
        <i/>
        <sz val="9"/>
        <rFont val="Arial"/>
        <family val="2"/>
        <charset val="238"/>
      </rPr>
      <t>) in g/m</t>
    </r>
    <r>
      <rPr>
        <i/>
        <vertAlign val="superscript"/>
        <sz val="9"/>
        <rFont val="Arial"/>
        <family val="2"/>
        <charset val="238"/>
      </rPr>
      <t>2</t>
    </r>
  </si>
  <si>
    <r>
      <t>JONY WODORU (H</t>
    </r>
    <r>
      <rPr>
        <vertAlign val="superscript"/>
        <sz val="9"/>
        <rFont val="Arial"/>
        <family val="2"/>
        <charset val="238"/>
      </rPr>
      <t>+</t>
    </r>
    <r>
      <rPr>
        <sz val="9"/>
        <rFont val="Arial"/>
        <family val="2"/>
        <charset val="238"/>
      </rPr>
      <t>) w mg/m</t>
    </r>
    <r>
      <rPr>
        <vertAlign val="superscript"/>
        <sz val="9"/>
        <rFont val="Arial"/>
        <family val="2"/>
        <charset val="238"/>
      </rPr>
      <t>2</t>
    </r>
    <r>
      <rPr>
        <sz val="9"/>
        <rFont val="Arial"/>
        <family val="2"/>
        <charset val="238"/>
      </rPr>
      <t xml:space="preserve">
</t>
    </r>
    <r>
      <rPr>
        <i/>
        <sz val="9"/>
        <rFont val="Arial"/>
        <family val="2"/>
        <charset val="238"/>
      </rPr>
      <t>HYDROGEN IONS (H</t>
    </r>
    <r>
      <rPr>
        <i/>
        <vertAlign val="superscript"/>
        <sz val="9"/>
        <rFont val="Arial"/>
        <family val="2"/>
        <charset val="238"/>
      </rPr>
      <t>+</t>
    </r>
    <r>
      <rPr>
        <i/>
        <sz val="9"/>
        <rFont val="Arial"/>
        <family val="2"/>
        <charset val="238"/>
      </rPr>
      <t>) in mg/m</t>
    </r>
    <r>
      <rPr>
        <i/>
        <vertAlign val="superscript"/>
        <sz val="9"/>
        <rFont val="Arial"/>
        <family val="2"/>
        <charset val="238"/>
      </rPr>
      <t>2</t>
    </r>
  </si>
  <si>
    <r>
      <t>W 2016 R.</t>
    </r>
    <r>
      <rPr>
        <b/>
        <vertAlign val="superscript"/>
        <sz val="9"/>
        <rFont val="Arial"/>
        <family val="2"/>
        <charset val="238"/>
      </rPr>
      <t>a</t>
    </r>
  </si>
  <si>
    <r>
      <t>INTERNATIONAL TRADE WITH SUBSTANCES IMPOVERISHING THE OZONE LAYER</t>
    </r>
    <r>
      <rPr>
        <i/>
        <vertAlign val="superscript"/>
        <sz val="9"/>
        <rFont val="Arial"/>
        <family val="2"/>
        <charset val="238"/>
      </rPr>
      <t xml:space="preserve"> </t>
    </r>
    <r>
      <rPr>
        <i/>
        <sz val="9"/>
        <rFont val="Arial"/>
        <family val="2"/>
        <charset val="238"/>
      </rPr>
      <t>IN 2016</t>
    </r>
    <r>
      <rPr>
        <i/>
        <vertAlign val="superscript"/>
        <sz val="9"/>
        <rFont val="Arial"/>
        <family val="2"/>
        <charset val="238"/>
      </rPr>
      <t>a</t>
    </r>
  </si>
  <si>
    <r>
      <t xml:space="preserve">Przywóz do Polski z terenu UE
</t>
    </r>
    <r>
      <rPr>
        <i/>
        <sz val="9"/>
        <rFont val="Arial"/>
        <family val="2"/>
        <charset val="238"/>
      </rPr>
      <t>Imports to Poland from EU</t>
    </r>
  </si>
  <si>
    <r>
      <t xml:space="preserve">Import spoza UE do Polski
</t>
    </r>
    <r>
      <rPr>
        <i/>
        <sz val="9"/>
        <rFont val="Arial"/>
        <family val="2"/>
        <charset val="238"/>
      </rPr>
      <t>Imports from outside EU to Poland</t>
    </r>
  </si>
  <si>
    <r>
      <t xml:space="preserve">Wywóz z Polski na teren UE
</t>
    </r>
    <r>
      <rPr>
        <i/>
        <sz val="9"/>
        <rFont val="Arial"/>
        <family val="2"/>
        <charset val="238"/>
      </rPr>
      <t>Exports from Poland to EU</t>
    </r>
  </si>
  <si>
    <r>
      <t xml:space="preserve">Eksport z Polski poza UE
</t>
    </r>
    <r>
      <rPr>
        <i/>
        <sz val="9"/>
        <rFont val="Arial"/>
        <family val="2"/>
        <charset val="238"/>
      </rPr>
      <t>Exports from Poland outside EU</t>
    </r>
  </si>
  <si>
    <r>
      <t xml:space="preserve">w tonach
</t>
    </r>
    <r>
      <rPr>
        <i/>
        <sz val="9"/>
        <rFont val="Arial"/>
        <family val="2"/>
        <charset val="238"/>
      </rPr>
      <t>in tonnes</t>
    </r>
  </si>
  <si>
    <r>
      <t xml:space="preserve">a </t>
    </r>
    <r>
      <rPr>
        <sz val="9"/>
        <rFont val="Arial"/>
        <family val="2"/>
        <charset val="238"/>
      </rPr>
      <t>Dane dotyczą okresu od 1 stycznia do 31 grudnia 2016 r.</t>
    </r>
  </si>
  <si>
    <r>
      <t>a Data concern the period from the 1</t>
    </r>
    <r>
      <rPr>
        <i/>
        <vertAlign val="superscript"/>
        <sz val="9"/>
        <rFont val="Arial"/>
        <family val="2"/>
        <charset val="238"/>
      </rPr>
      <t>st</t>
    </r>
    <r>
      <rPr>
        <i/>
        <sz val="9"/>
        <rFont val="Arial"/>
        <family val="2"/>
        <charset val="238"/>
      </rPr>
      <t xml:space="preserve"> January up to 31</t>
    </r>
    <r>
      <rPr>
        <i/>
        <vertAlign val="superscript"/>
        <sz val="9"/>
        <rFont val="Arial"/>
        <family val="2"/>
        <charset val="238"/>
      </rPr>
      <t>st</t>
    </r>
    <r>
      <rPr>
        <i/>
        <sz val="9"/>
        <rFont val="Arial"/>
        <family val="2"/>
        <charset val="238"/>
      </rPr>
      <t xml:space="preserve"> December 2016.</t>
    </r>
    <r>
      <rPr>
        <sz val="9"/>
        <rFont val="Arial"/>
        <family val="2"/>
        <charset val="238"/>
      </rPr>
      <t xml:space="preserve"> </t>
    </r>
  </si>
  <si>
    <r>
      <t xml:space="preserve">AGLOMERACJA/
/MIASTO
</t>
    </r>
    <r>
      <rPr>
        <i/>
        <sz val="9"/>
        <rFont val="Arial"/>
        <family val="2"/>
        <charset val="238"/>
      </rPr>
      <t>AGGLOMERATION/CITY</t>
    </r>
  </si>
  <si>
    <r>
      <t>Stężenia średnie roczne pyłu zawieszonego PM</t>
    </r>
    <r>
      <rPr>
        <vertAlign val="subscript"/>
        <sz val="9"/>
        <rFont val="Arial"/>
        <family val="2"/>
        <charset val="238"/>
      </rPr>
      <t>2,5</t>
    </r>
    <r>
      <rPr>
        <sz val="9"/>
        <rFont val="Arial"/>
        <family val="2"/>
        <charset val="238"/>
      </rPr>
      <t xml:space="preserve">
</t>
    </r>
    <r>
      <rPr>
        <i/>
        <sz val="9"/>
        <rFont val="Arial"/>
        <family val="2"/>
        <charset val="238"/>
      </rPr>
      <t>Annual mean concentration of suspended particulate PM</t>
    </r>
    <r>
      <rPr>
        <i/>
        <vertAlign val="subscript"/>
        <sz val="9"/>
        <rFont val="Arial"/>
        <family val="2"/>
        <charset val="238"/>
      </rPr>
      <t>2,5</t>
    </r>
  </si>
  <si>
    <r>
      <t>Stężenia średnie roczne pyłu zawieszonego PM</t>
    </r>
    <r>
      <rPr>
        <vertAlign val="subscript"/>
        <sz val="9"/>
        <rFont val="Arial"/>
        <family val="2"/>
        <charset val="238"/>
      </rPr>
      <t>10</t>
    </r>
    <r>
      <rPr>
        <sz val="9"/>
        <rFont val="Arial"/>
        <family val="2"/>
        <charset val="238"/>
      </rPr>
      <t xml:space="preserve">
Annual mean concentration of suspended particulate PM</t>
    </r>
    <r>
      <rPr>
        <vertAlign val="subscript"/>
        <sz val="9"/>
        <rFont val="Arial"/>
        <family val="2"/>
        <charset val="238"/>
      </rPr>
      <t>10</t>
    </r>
  </si>
  <si>
    <r>
      <t xml:space="preserve">liczba stanowisk
</t>
    </r>
    <r>
      <rPr>
        <i/>
        <sz val="9"/>
        <rFont val="Arial"/>
        <family val="2"/>
        <charset val="238"/>
      </rPr>
      <t>number of monitoring sites</t>
    </r>
  </si>
  <si>
    <r>
      <t>wartość normowanego
stężenia średniego rocznego w µg/m</t>
    </r>
    <r>
      <rPr>
        <vertAlign val="superscript"/>
        <sz val="9"/>
        <rFont val="Arial"/>
        <family val="2"/>
        <charset val="238"/>
      </rPr>
      <t xml:space="preserve">3
</t>
    </r>
    <r>
      <rPr>
        <sz val="9"/>
        <rFont val="Arial"/>
        <family val="2"/>
        <charset val="238"/>
      </rPr>
      <t>(poziom dopuszczalny: 25 µg/m</t>
    </r>
    <r>
      <rPr>
        <vertAlign val="superscript"/>
        <sz val="9"/>
        <rFont val="Arial"/>
        <family val="2"/>
        <charset val="238"/>
      </rPr>
      <t>3</t>
    </r>
    <r>
      <rPr>
        <sz val="9"/>
        <rFont val="Arial"/>
        <family val="2"/>
        <charset val="238"/>
      </rPr>
      <t xml:space="preserve">)
</t>
    </r>
    <r>
      <rPr>
        <i/>
        <sz val="9"/>
        <rFont val="Arial"/>
        <family val="2"/>
        <charset val="238"/>
      </rPr>
      <t>value of standardized average annual
concentration in μg/m</t>
    </r>
    <r>
      <rPr>
        <i/>
        <vertAlign val="superscript"/>
        <sz val="9"/>
        <rFont val="Arial"/>
        <family val="2"/>
        <charset val="238"/>
      </rPr>
      <t>3</t>
    </r>
    <r>
      <rPr>
        <i/>
        <sz val="9"/>
        <rFont val="Arial"/>
        <family val="2"/>
        <charset val="238"/>
      </rPr>
      <t xml:space="preserve">
(limit value: 25 μg/m</t>
    </r>
    <r>
      <rPr>
        <i/>
        <vertAlign val="superscript"/>
        <sz val="9"/>
        <rFont val="Arial"/>
        <family val="2"/>
        <charset val="238"/>
      </rPr>
      <t>3</t>
    </r>
    <r>
      <rPr>
        <i/>
        <sz val="9"/>
        <rFont val="Arial"/>
        <family val="2"/>
        <charset val="238"/>
      </rPr>
      <t>)</t>
    </r>
  </si>
  <si>
    <r>
      <t>wartość normowanego
stężenia średniego rocznego w µg/m</t>
    </r>
    <r>
      <rPr>
        <vertAlign val="superscript"/>
        <sz val="9"/>
        <rFont val="Arial"/>
        <family val="2"/>
        <charset val="238"/>
      </rPr>
      <t xml:space="preserve">3
</t>
    </r>
    <r>
      <rPr>
        <sz val="9"/>
        <rFont val="Arial"/>
        <family val="2"/>
        <charset val="238"/>
      </rPr>
      <t>(poziom dopuszczalny: 40 µg/m</t>
    </r>
    <r>
      <rPr>
        <vertAlign val="superscript"/>
        <sz val="9"/>
        <rFont val="Arial"/>
        <family val="2"/>
        <charset val="238"/>
      </rPr>
      <t>3</t>
    </r>
    <r>
      <rPr>
        <sz val="9"/>
        <rFont val="Arial"/>
        <family val="2"/>
        <charset val="238"/>
      </rPr>
      <t xml:space="preserve">)
</t>
    </r>
    <r>
      <rPr>
        <i/>
        <sz val="9"/>
        <rFont val="Arial"/>
        <family val="2"/>
        <charset val="238"/>
      </rPr>
      <t>value of standardized average annual
concentration in μg/m</t>
    </r>
    <r>
      <rPr>
        <i/>
        <vertAlign val="superscript"/>
        <sz val="9"/>
        <rFont val="Arial"/>
        <family val="2"/>
        <charset val="238"/>
      </rPr>
      <t>3</t>
    </r>
    <r>
      <rPr>
        <i/>
        <sz val="9"/>
        <rFont val="Arial"/>
        <family val="2"/>
        <charset val="238"/>
      </rPr>
      <t xml:space="preserve">
(limit value: 40 μg/m</t>
    </r>
    <r>
      <rPr>
        <i/>
        <vertAlign val="superscript"/>
        <sz val="9"/>
        <rFont val="Arial"/>
        <family val="2"/>
        <charset val="238"/>
      </rPr>
      <t>3</t>
    </r>
    <r>
      <rPr>
        <i/>
        <sz val="9"/>
        <rFont val="Arial"/>
        <family val="2"/>
        <charset val="238"/>
      </rPr>
      <t>)</t>
    </r>
  </si>
  <si>
    <r>
      <t xml:space="preserve">minimalne
</t>
    </r>
    <r>
      <rPr>
        <i/>
        <sz val="9"/>
        <rFont val="Arial"/>
        <family val="2"/>
        <charset val="238"/>
      </rPr>
      <t>minimum</t>
    </r>
  </si>
  <si>
    <r>
      <t xml:space="preserve">średnie
</t>
    </r>
    <r>
      <rPr>
        <i/>
        <sz val="9"/>
        <rFont val="Arial"/>
        <family val="2"/>
        <charset val="238"/>
      </rPr>
      <t>average</t>
    </r>
  </si>
  <si>
    <r>
      <t xml:space="preserve">maksymalne
</t>
    </r>
    <r>
      <rPr>
        <i/>
        <sz val="9"/>
        <rFont val="Arial"/>
        <family val="2"/>
        <charset val="238"/>
      </rPr>
      <t>maximum</t>
    </r>
  </si>
  <si>
    <r>
      <t>CONCENTRATION OF SUSPENDED PARTICULATES PM</t>
    </r>
    <r>
      <rPr>
        <i/>
        <vertAlign val="subscript"/>
        <sz val="9"/>
        <rFont val="Arial"/>
        <family val="2"/>
        <charset val="238"/>
      </rPr>
      <t>2,5</t>
    </r>
    <r>
      <rPr>
        <i/>
        <sz val="9"/>
        <rFont val="Arial"/>
        <family val="2"/>
        <charset val="238"/>
      </rPr>
      <t xml:space="preserve"> AND PM</t>
    </r>
    <r>
      <rPr>
        <i/>
        <vertAlign val="subscript"/>
        <sz val="9"/>
        <rFont val="Arial"/>
        <family val="2"/>
        <charset val="238"/>
      </rPr>
      <t>10</t>
    </r>
    <r>
      <rPr>
        <i/>
        <sz val="9"/>
        <rFont val="Arial"/>
        <family val="2"/>
        <charset val="238"/>
      </rPr>
      <t xml:space="preserve"> BY AGGLOMERATIONS AND CITIES IN 2017</t>
    </r>
  </si>
  <si>
    <r>
      <t xml:space="preserve">Stężenia średnie roczne dwutlenku azotu
</t>
    </r>
    <r>
      <rPr>
        <i/>
        <sz val="9"/>
        <rFont val="Arial"/>
        <family val="2"/>
        <charset val="238"/>
      </rPr>
      <t>Annual mean concentration of nitrogen dioxide</t>
    </r>
  </si>
  <si>
    <r>
      <t xml:space="preserve">Stężenia średnie roczne dwutlenku siarki
</t>
    </r>
    <r>
      <rPr>
        <i/>
        <sz val="9"/>
        <rFont val="Arial"/>
        <family val="2"/>
        <charset val="238"/>
      </rPr>
      <t>Annual mean concentration of sulphur dioxide</t>
    </r>
  </si>
  <si>
    <r>
      <t>wartość 
stężenia średniego rocznego w µg/m</t>
    </r>
    <r>
      <rPr>
        <vertAlign val="superscript"/>
        <sz val="9"/>
        <rFont val="Arial"/>
        <family val="2"/>
        <charset val="238"/>
      </rPr>
      <t>3</t>
    </r>
    <r>
      <rPr>
        <sz val="9"/>
        <rFont val="Arial"/>
        <family val="2"/>
        <charset val="238"/>
      </rPr>
      <t xml:space="preserve">
</t>
    </r>
    <r>
      <rPr>
        <i/>
        <sz val="9"/>
        <rFont val="Arial"/>
        <family val="2"/>
        <charset val="238"/>
      </rPr>
      <t>value of  annual mean
concentration in μg/m</t>
    </r>
    <r>
      <rPr>
        <i/>
        <vertAlign val="superscript"/>
        <sz val="9"/>
        <rFont val="Arial"/>
        <family val="2"/>
        <charset val="238"/>
      </rPr>
      <t>3</t>
    </r>
  </si>
  <si>
    <r>
      <t xml:space="preserve">Stężenia średnie roczne benzenu
</t>
    </r>
    <r>
      <rPr>
        <i/>
        <sz val="9"/>
        <rFont val="Arial"/>
        <family val="2"/>
        <charset val="238"/>
      </rPr>
      <t>Annual mean benzene concentration</t>
    </r>
  </si>
  <si>
    <r>
      <t xml:space="preserve">Stężenia średnie roczne ołowiu
</t>
    </r>
    <r>
      <rPr>
        <i/>
        <sz val="9"/>
        <rFont val="Arial"/>
        <family val="2"/>
        <charset val="238"/>
      </rPr>
      <t>Annual mean lead concentration</t>
    </r>
  </si>
  <si>
    <r>
      <t>wartość normowanego stężenia
średniego rocznego w µg/m</t>
    </r>
    <r>
      <rPr>
        <vertAlign val="superscript"/>
        <sz val="9"/>
        <rFont val="Arial"/>
        <family val="2"/>
        <charset val="238"/>
      </rPr>
      <t xml:space="preserve">3
</t>
    </r>
    <r>
      <rPr>
        <sz val="9"/>
        <rFont val="Arial"/>
        <family val="2"/>
        <charset val="238"/>
      </rPr>
      <t>(poziom dopuszczalny: 5 µg/m</t>
    </r>
    <r>
      <rPr>
        <vertAlign val="superscript"/>
        <sz val="9"/>
        <rFont val="Arial"/>
        <family val="2"/>
        <charset val="238"/>
      </rPr>
      <t>3</t>
    </r>
    <r>
      <rPr>
        <sz val="9"/>
        <rFont val="Arial"/>
        <family val="2"/>
        <charset val="238"/>
      </rPr>
      <t xml:space="preserve">)
</t>
    </r>
    <r>
      <rPr>
        <i/>
        <sz val="9"/>
        <rFont val="Arial"/>
        <family val="2"/>
        <charset val="238"/>
      </rPr>
      <t>value of standardized annual mean
concentration in μg/m</t>
    </r>
    <r>
      <rPr>
        <i/>
        <vertAlign val="superscript"/>
        <sz val="9"/>
        <rFont val="Arial"/>
        <family val="2"/>
        <charset val="238"/>
      </rPr>
      <t>3</t>
    </r>
    <r>
      <rPr>
        <i/>
        <sz val="9"/>
        <rFont val="Arial"/>
        <family val="2"/>
        <charset val="238"/>
      </rPr>
      <t xml:space="preserve">
(limit value: 5 μg/m</t>
    </r>
    <r>
      <rPr>
        <i/>
        <vertAlign val="superscript"/>
        <sz val="9"/>
        <rFont val="Arial"/>
        <family val="2"/>
        <charset val="238"/>
      </rPr>
      <t>3</t>
    </r>
    <r>
      <rPr>
        <i/>
        <sz val="9"/>
        <rFont val="Arial"/>
        <family val="2"/>
        <charset val="238"/>
      </rPr>
      <t>)</t>
    </r>
  </si>
  <si>
    <r>
      <t>wartość normowanego stężenia
średniego rocznego w µg/m</t>
    </r>
    <r>
      <rPr>
        <vertAlign val="superscript"/>
        <sz val="9"/>
        <rFont val="Arial"/>
        <family val="2"/>
        <charset val="238"/>
      </rPr>
      <t xml:space="preserve">3
</t>
    </r>
    <r>
      <rPr>
        <sz val="9"/>
        <rFont val="Arial"/>
        <family val="2"/>
        <charset val="238"/>
      </rPr>
      <t>(poziom dopuszczalny: 0,5 µg/m</t>
    </r>
    <r>
      <rPr>
        <vertAlign val="superscript"/>
        <sz val="9"/>
        <rFont val="Arial"/>
        <family val="2"/>
        <charset val="238"/>
      </rPr>
      <t>3</t>
    </r>
    <r>
      <rPr>
        <sz val="9"/>
        <rFont val="Arial"/>
        <family val="2"/>
        <charset val="238"/>
      </rPr>
      <t xml:space="preserve">)
</t>
    </r>
    <r>
      <rPr>
        <i/>
        <sz val="9"/>
        <rFont val="Arial"/>
        <family val="2"/>
        <charset val="238"/>
      </rPr>
      <t>value of standardized annual mean
concentration in μg/m</t>
    </r>
    <r>
      <rPr>
        <i/>
        <vertAlign val="superscript"/>
        <sz val="9"/>
        <rFont val="Arial"/>
        <family val="2"/>
        <charset val="238"/>
      </rPr>
      <t>3</t>
    </r>
    <r>
      <rPr>
        <i/>
        <sz val="9"/>
        <rFont val="Arial"/>
        <family val="2"/>
        <charset val="238"/>
      </rPr>
      <t xml:space="preserve">
(limit value: 0.5 μg/m</t>
    </r>
    <r>
      <rPr>
        <i/>
        <vertAlign val="superscript"/>
        <sz val="9"/>
        <rFont val="Arial"/>
        <family val="2"/>
        <charset val="238"/>
      </rPr>
      <t>3</t>
    </r>
    <r>
      <rPr>
        <i/>
        <sz val="9"/>
        <rFont val="Arial"/>
        <family val="2"/>
        <charset val="238"/>
      </rPr>
      <t>)</t>
    </r>
  </si>
  <si>
    <r>
      <t xml:space="preserve">Stężenia średnie roczne arsenu
</t>
    </r>
    <r>
      <rPr>
        <i/>
        <sz val="9"/>
        <rFont val="Arial"/>
        <family val="2"/>
        <charset val="238"/>
      </rPr>
      <t>Annual mean arsenic concentration</t>
    </r>
  </si>
  <si>
    <r>
      <t xml:space="preserve">Stężenia średnie roczne kadmu
</t>
    </r>
    <r>
      <rPr>
        <i/>
        <sz val="9"/>
        <rFont val="Arial"/>
        <family val="2"/>
        <charset val="238"/>
      </rPr>
      <t>Annual mean cadmium concentration</t>
    </r>
  </si>
  <si>
    <r>
      <t>wartość normowanego stężenia średniego rocznego w ng /m</t>
    </r>
    <r>
      <rPr>
        <vertAlign val="superscript"/>
        <sz val="9"/>
        <rFont val="Arial"/>
        <family val="2"/>
        <charset val="238"/>
      </rPr>
      <t xml:space="preserve">3
</t>
    </r>
    <r>
      <rPr>
        <sz val="9"/>
        <rFont val="Arial"/>
        <family val="2"/>
        <charset val="238"/>
      </rPr>
      <t>(poziom docelowy: 6 ng/m</t>
    </r>
    <r>
      <rPr>
        <vertAlign val="superscript"/>
        <sz val="9"/>
        <rFont val="Arial"/>
        <family val="2"/>
        <charset val="238"/>
      </rPr>
      <t>3</t>
    </r>
    <r>
      <rPr>
        <sz val="9"/>
        <rFont val="Arial"/>
        <family val="2"/>
        <charset val="238"/>
      </rPr>
      <t xml:space="preserve">)
</t>
    </r>
    <r>
      <rPr>
        <i/>
        <sz val="9"/>
        <rFont val="Arial"/>
        <family val="2"/>
        <charset val="238"/>
      </rPr>
      <t>value of standardized annual mean concentration in ng /m</t>
    </r>
    <r>
      <rPr>
        <i/>
        <vertAlign val="superscript"/>
        <sz val="9"/>
        <rFont val="Arial"/>
        <family val="2"/>
        <charset val="238"/>
      </rPr>
      <t xml:space="preserve">3
</t>
    </r>
    <r>
      <rPr>
        <i/>
        <sz val="9"/>
        <rFont val="Arial"/>
        <family val="2"/>
        <charset val="238"/>
      </rPr>
      <t>(target value: 6 ng/m</t>
    </r>
    <r>
      <rPr>
        <i/>
        <vertAlign val="superscript"/>
        <sz val="9"/>
        <rFont val="Arial"/>
        <family val="2"/>
        <charset val="238"/>
      </rPr>
      <t>3</t>
    </r>
    <r>
      <rPr>
        <i/>
        <sz val="9"/>
        <rFont val="Arial"/>
        <family val="2"/>
        <charset val="238"/>
      </rPr>
      <t>)</t>
    </r>
  </si>
  <si>
    <r>
      <t>wartość normowanego stężenia średniego rocznego w ng /m</t>
    </r>
    <r>
      <rPr>
        <vertAlign val="superscript"/>
        <sz val="9"/>
        <rFont val="Arial"/>
        <family val="2"/>
        <charset val="238"/>
      </rPr>
      <t xml:space="preserve">3
</t>
    </r>
    <r>
      <rPr>
        <sz val="9"/>
        <rFont val="Arial"/>
        <family val="2"/>
        <charset val="238"/>
      </rPr>
      <t>(poziom docelowy: 5 ng/m</t>
    </r>
    <r>
      <rPr>
        <vertAlign val="superscript"/>
        <sz val="9"/>
        <rFont val="Arial"/>
        <family val="2"/>
        <charset val="238"/>
      </rPr>
      <t>3</t>
    </r>
    <r>
      <rPr>
        <sz val="9"/>
        <rFont val="Arial"/>
        <family val="2"/>
        <charset val="238"/>
      </rPr>
      <t xml:space="preserve">)
</t>
    </r>
    <r>
      <rPr>
        <i/>
        <sz val="9"/>
        <rFont val="Arial"/>
        <family val="2"/>
        <charset val="238"/>
      </rPr>
      <t>value of standardized annual mean concentration in ng /m</t>
    </r>
    <r>
      <rPr>
        <i/>
        <vertAlign val="superscript"/>
        <sz val="9"/>
        <rFont val="Arial"/>
        <family val="2"/>
        <charset val="238"/>
      </rPr>
      <t xml:space="preserve">3
</t>
    </r>
    <r>
      <rPr>
        <i/>
        <sz val="9"/>
        <rFont val="Arial"/>
        <family val="2"/>
        <charset val="238"/>
      </rPr>
      <t>(target value: 5 ng/m</t>
    </r>
    <r>
      <rPr>
        <i/>
        <vertAlign val="superscript"/>
        <sz val="9"/>
        <rFont val="Arial"/>
        <family val="2"/>
        <charset val="238"/>
      </rPr>
      <t>3</t>
    </r>
    <r>
      <rPr>
        <i/>
        <sz val="9"/>
        <rFont val="Arial"/>
        <family val="2"/>
        <charset val="238"/>
      </rPr>
      <t>)</t>
    </r>
  </si>
  <si>
    <t xml:space="preserve"> CONCENTRATION OF NITROGEN DIOXIDE AND SULPHUR DIOXIDE BY AGGLOMERATIONS AND CITIES IN 2017</t>
  </si>
  <si>
    <t>CONCENTRATION OF BENZENE AND LEAD BY AGGLOMERATIONS AND CITIES IN 2017</t>
  </si>
  <si>
    <t>CONCENTRATION OF ARSENIC AND CADMIUM BY AGGLOMERATIONS AND CITIES IN 2017</t>
  </si>
  <si>
    <t>CONCENTRATION OF NICKEL AND BENZO(A)PYRENE BY AGGLOMERATIONS AND CITIES IN 2017</t>
  </si>
  <si>
    <r>
      <t xml:space="preserve">Stężenia średnie roczne niklu
</t>
    </r>
    <r>
      <rPr>
        <i/>
        <sz val="9"/>
        <rFont val="Arial"/>
        <family val="2"/>
        <charset val="238"/>
      </rPr>
      <t>Annual mean nickel concentration</t>
    </r>
  </si>
  <si>
    <r>
      <t xml:space="preserve">Stężenia średnie roczne benzo(a)pirenu
</t>
    </r>
    <r>
      <rPr>
        <i/>
        <sz val="9"/>
        <rFont val="Arial"/>
        <family val="2"/>
        <charset val="238"/>
      </rPr>
      <t>Annual mean benzo(a)pyrene concentration</t>
    </r>
  </si>
  <si>
    <r>
      <t>wartość normowanego stężenia średniego rocznego w ng /m</t>
    </r>
    <r>
      <rPr>
        <vertAlign val="superscript"/>
        <sz val="9"/>
        <rFont val="Arial"/>
        <family val="2"/>
        <charset val="238"/>
      </rPr>
      <t xml:space="preserve">3
</t>
    </r>
    <r>
      <rPr>
        <sz val="9"/>
        <rFont val="Arial"/>
        <family val="2"/>
        <charset val="238"/>
      </rPr>
      <t>(poziom docelowy: 20 ng/m</t>
    </r>
    <r>
      <rPr>
        <vertAlign val="superscript"/>
        <sz val="9"/>
        <rFont val="Arial"/>
        <family val="2"/>
        <charset val="238"/>
      </rPr>
      <t>3</t>
    </r>
    <r>
      <rPr>
        <sz val="9"/>
        <rFont val="Arial"/>
        <family val="2"/>
        <charset val="238"/>
      </rPr>
      <t xml:space="preserve">)
</t>
    </r>
    <r>
      <rPr>
        <i/>
        <sz val="9"/>
        <rFont val="Arial"/>
        <family val="2"/>
        <charset val="238"/>
      </rPr>
      <t>value of standardized annual mean concentration in ng /m</t>
    </r>
    <r>
      <rPr>
        <i/>
        <vertAlign val="superscript"/>
        <sz val="9"/>
        <rFont val="Arial"/>
        <family val="2"/>
        <charset val="238"/>
      </rPr>
      <t xml:space="preserve">3
</t>
    </r>
    <r>
      <rPr>
        <i/>
        <sz val="9"/>
        <rFont val="Arial"/>
        <family val="2"/>
        <charset val="238"/>
      </rPr>
      <t>(target value: 20 ng/m</t>
    </r>
    <r>
      <rPr>
        <i/>
        <vertAlign val="superscript"/>
        <sz val="9"/>
        <rFont val="Arial"/>
        <family val="2"/>
        <charset val="238"/>
      </rPr>
      <t>3</t>
    </r>
    <r>
      <rPr>
        <i/>
        <sz val="9"/>
        <rFont val="Arial"/>
        <family val="2"/>
        <charset val="238"/>
      </rPr>
      <t>)</t>
    </r>
  </si>
  <si>
    <r>
      <t>wartość normowanego stężenia średniego rocznego w ng /m</t>
    </r>
    <r>
      <rPr>
        <vertAlign val="superscript"/>
        <sz val="9"/>
        <rFont val="Arial"/>
        <family val="2"/>
        <charset val="238"/>
      </rPr>
      <t xml:space="preserve">3
</t>
    </r>
    <r>
      <rPr>
        <sz val="9"/>
        <rFont val="Arial"/>
        <family val="2"/>
        <charset val="238"/>
      </rPr>
      <t>(poziom docelowy: 1 ng/m</t>
    </r>
    <r>
      <rPr>
        <vertAlign val="superscript"/>
        <sz val="9"/>
        <rFont val="Arial"/>
        <family val="2"/>
        <charset val="238"/>
      </rPr>
      <t>3</t>
    </r>
    <r>
      <rPr>
        <sz val="9"/>
        <rFont val="Arial"/>
        <family val="2"/>
        <charset val="238"/>
      </rPr>
      <t xml:space="preserve">)
</t>
    </r>
    <r>
      <rPr>
        <i/>
        <sz val="9"/>
        <rFont val="Arial"/>
        <family val="2"/>
        <charset val="238"/>
      </rPr>
      <t>value of standardized annual mean concentration in ng /m</t>
    </r>
    <r>
      <rPr>
        <i/>
        <vertAlign val="superscript"/>
        <sz val="9"/>
        <rFont val="Arial"/>
        <family val="2"/>
        <charset val="238"/>
      </rPr>
      <t xml:space="preserve">3
</t>
    </r>
    <r>
      <rPr>
        <i/>
        <sz val="9"/>
        <rFont val="Arial"/>
        <family val="2"/>
        <charset val="238"/>
      </rPr>
      <t>(target value: 1 ng/m</t>
    </r>
    <r>
      <rPr>
        <i/>
        <vertAlign val="superscript"/>
        <sz val="9"/>
        <rFont val="Arial"/>
        <family val="2"/>
        <charset val="238"/>
      </rPr>
      <t>3</t>
    </r>
    <r>
      <rPr>
        <i/>
        <sz val="9"/>
        <rFont val="Arial"/>
        <family val="2"/>
        <charset val="238"/>
      </rPr>
      <t>)</t>
    </r>
  </si>
  <si>
    <r>
      <t>PLANTS OF SIGNIFICANT NUISANCE TO AIR QUALITY BY EMISSION SIZE</t>
    </r>
    <r>
      <rPr>
        <i/>
        <vertAlign val="superscript"/>
        <sz val="9"/>
        <rFont val="Arial"/>
        <family val="2"/>
        <charset val="238"/>
      </rPr>
      <t>a</t>
    </r>
  </si>
  <si>
    <r>
      <t xml:space="preserve">Ogółem
</t>
    </r>
    <r>
      <rPr>
        <i/>
        <sz val="9"/>
        <rFont val="Arial"/>
        <family val="2"/>
        <charset val="238"/>
      </rPr>
      <t>Total</t>
    </r>
  </si>
  <si>
    <r>
      <t xml:space="preserve">Wielkość emisji w tonach/rok
</t>
    </r>
    <r>
      <rPr>
        <i/>
        <sz val="9"/>
        <rFont val="Arial"/>
        <family val="2"/>
        <charset val="238"/>
      </rPr>
      <t>Emission size in tonnes/year</t>
    </r>
  </si>
  <si>
    <r>
      <t xml:space="preserve">25 ton i mniej
</t>
    </r>
    <r>
      <rPr>
        <i/>
        <sz val="9"/>
        <rFont val="Arial"/>
        <family val="2"/>
        <charset val="238"/>
      </rPr>
      <t>25 and less</t>
    </r>
  </si>
  <si>
    <r>
      <t xml:space="preserve">50 001
i więcej
</t>
    </r>
    <r>
      <rPr>
        <i/>
        <sz val="9"/>
        <rFont val="Arial"/>
        <family val="2"/>
        <charset val="238"/>
      </rPr>
      <t>50001 and more</t>
    </r>
  </si>
  <si>
    <r>
      <t xml:space="preserve">ZANIECZYSZCZENIA PYŁOWE
</t>
    </r>
    <r>
      <rPr>
        <i/>
        <sz val="9"/>
        <rFont val="Arial"/>
        <family val="2"/>
        <charset val="238"/>
      </rPr>
      <t>PARTICULATES POLLUTANTS</t>
    </r>
  </si>
  <si>
    <r>
      <t xml:space="preserve">w odsetkach     </t>
    </r>
    <r>
      <rPr>
        <i/>
        <sz val="9"/>
        <rFont val="Arial"/>
        <family val="2"/>
        <charset val="238"/>
      </rPr>
      <t>in percent</t>
    </r>
  </si>
  <si>
    <r>
      <t xml:space="preserve">ZANIECZYSZCZENIA GAZOWE (bez dwutlenku węgla)
</t>
    </r>
    <r>
      <rPr>
        <i/>
        <sz val="9"/>
        <rFont val="Arial"/>
        <family val="2"/>
        <charset val="238"/>
      </rPr>
      <t>GASEOUS POLLUTANTS (excluding carbon dioxide)</t>
    </r>
  </si>
  <si>
    <r>
      <t xml:space="preserve">ZANIECZYSZCZENIA GAZOWE (z dwutlenkiem węgla)
</t>
    </r>
    <r>
      <rPr>
        <i/>
        <sz val="9"/>
        <rFont val="Arial"/>
        <family val="2"/>
        <charset val="238"/>
      </rPr>
      <t>GASEOUS POLLUTANTS (including carbon dioxide)</t>
    </r>
  </si>
  <si>
    <r>
      <t>a</t>
    </r>
    <r>
      <rPr>
        <sz val="9"/>
        <rFont val="Arial"/>
        <family val="2"/>
        <charset val="238"/>
      </rPr>
      <t xml:space="preserve"> Stan w dniu 31 XII. </t>
    </r>
  </si>
  <si>
    <r>
      <t>a</t>
    </r>
    <r>
      <rPr>
        <sz val="9"/>
        <rFont val="Arial"/>
        <family val="2"/>
        <charset val="238"/>
      </rPr>
      <t xml:space="preserve"> </t>
    </r>
    <r>
      <rPr>
        <i/>
        <sz val="9"/>
        <rFont val="Arial"/>
        <family val="2"/>
        <charset val="238"/>
      </rPr>
      <t>As of 31 XII.</t>
    </r>
  </si>
  <si>
    <r>
      <t>ZANIECZYSZCZEŃ POWIETRZA W 2017 R.</t>
    </r>
    <r>
      <rPr>
        <b/>
        <vertAlign val="superscript"/>
        <sz val="9"/>
        <color indexed="8"/>
        <rFont val="Arial"/>
        <family val="2"/>
        <charset val="238"/>
      </rPr>
      <t>a</t>
    </r>
  </si>
  <si>
    <r>
      <t>BASIC AIR POLLUTION REDUCTION SYSTEMS IN PLANTS IN 2017</t>
    </r>
    <r>
      <rPr>
        <i/>
        <vertAlign val="superscript"/>
        <sz val="9"/>
        <rFont val="Arial"/>
        <family val="2"/>
        <charset val="238"/>
      </rPr>
      <t>a</t>
    </r>
  </si>
  <si>
    <r>
      <t xml:space="preserve">Ogółem
</t>
    </r>
    <r>
      <rPr>
        <i/>
        <sz val="9"/>
        <color indexed="8"/>
        <rFont val="Arial"/>
        <family val="2"/>
        <charset val="238"/>
      </rPr>
      <t>Total</t>
    </r>
  </si>
  <si>
    <r>
      <t xml:space="preserve">Urządzenia o skuteczności
</t>
    </r>
    <r>
      <rPr>
        <i/>
        <sz val="9"/>
        <color indexed="8"/>
        <rFont val="Arial"/>
        <family val="2"/>
        <charset val="238"/>
      </rPr>
      <t>Equipment efficiency</t>
    </r>
  </si>
  <si>
    <r>
      <t xml:space="preserve">niskiej
</t>
    </r>
    <r>
      <rPr>
        <i/>
        <sz val="9"/>
        <color indexed="8"/>
        <rFont val="Arial"/>
        <family val="2"/>
        <charset val="238"/>
      </rPr>
      <t>low</t>
    </r>
  </si>
  <si>
    <r>
      <t xml:space="preserve">średniej
</t>
    </r>
    <r>
      <rPr>
        <i/>
        <sz val="9"/>
        <color indexed="8"/>
        <rFont val="Arial"/>
        <family val="2"/>
        <charset val="238"/>
      </rPr>
      <t>moderate</t>
    </r>
  </si>
  <si>
    <r>
      <t xml:space="preserve">wysokiej
</t>
    </r>
    <r>
      <rPr>
        <i/>
        <sz val="9"/>
        <color indexed="8"/>
        <rFont val="Arial"/>
        <family val="2"/>
        <charset val="238"/>
      </rPr>
      <t>high</t>
    </r>
  </si>
  <si>
    <r>
      <t>WIELKOŚCI EMISJI ZANIECZYSZCZEŃ PYŁOWYCH I WOJEWÓDZTW W 2017 R.</t>
    </r>
    <r>
      <rPr>
        <b/>
        <vertAlign val="superscript"/>
        <sz val="9"/>
        <rFont val="Arial"/>
        <family val="2"/>
        <charset val="238"/>
      </rPr>
      <t>a</t>
    </r>
  </si>
  <si>
    <r>
      <t>EMISSION AND VOIVODSHIPS IN 2017</t>
    </r>
    <r>
      <rPr>
        <i/>
        <vertAlign val="superscript"/>
        <sz val="9"/>
        <rFont val="Arial"/>
        <family val="2"/>
        <charset val="238"/>
      </rPr>
      <t>a</t>
    </r>
  </si>
  <si>
    <r>
      <t xml:space="preserve">WOJEWÓDZTWA
</t>
    </r>
    <r>
      <rPr>
        <i/>
        <sz val="9"/>
        <rFont val="Arial"/>
        <family val="2"/>
        <charset val="238"/>
      </rPr>
      <t>VOIVODSHIP</t>
    </r>
  </si>
  <si>
    <r>
      <t>Zakłady szczególnie uciążliwe dla czystości powietrza</t>
    </r>
    <r>
      <rPr>
        <i/>
        <vertAlign val="superscript"/>
        <sz val="9"/>
        <rFont val="Arial"/>
        <family val="2"/>
        <charset val="238"/>
      </rPr>
      <t xml:space="preserve">a
</t>
    </r>
    <r>
      <rPr>
        <i/>
        <sz val="9"/>
        <rFont val="Arial"/>
        <family val="2"/>
        <charset val="238"/>
      </rPr>
      <t>Plants of significant nuisance to air quality</t>
    </r>
    <r>
      <rPr>
        <i/>
        <vertAlign val="superscript"/>
        <sz val="9"/>
        <rFont val="Arial"/>
        <family val="2"/>
        <charset val="238"/>
      </rPr>
      <t>a</t>
    </r>
  </si>
  <si>
    <r>
      <t xml:space="preserve">O emisji zanieczyszczeń pyłowych
</t>
    </r>
    <r>
      <rPr>
        <i/>
        <sz val="9"/>
        <rFont val="Arial"/>
        <family val="2"/>
        <charset val="238"/>
      </rPr>
      <t>With particulate pollutants emission</t>
    </r>
  </si>
  <si>
    <r>
      <t xml:space="preserve">ogółem
</t>
    </r>
    <r>
      <rPr>
        <i/>
        <sz val="9"/>
        <rFont val="Arial"/>
        <family val="2"/>
        <charset val="238"/>
      </rPr>
      <t>total</t>
    </r>
  </si>
  <si>
    <r>
      <t xml:space="preserve">emitujące zanieczysz-czenia pyłowe
</t>
    </r>
    <r>
      <rPr>
        <i/>
        <sz val="9"/>
        <rFont val="Arial"/>
        <family val="2"/>
        <charset val="238"/>
      </rPr>
      <t>emitting particulate pollutants</t>
    </r>
  </si>
  <si>
    <r>
      <t xml:space="preserve">posiadające urządzenia do redukcji zanieczyszczeń pyłowych
</t>
    </r>
    <r>
      <rPr>
        <i/>
        <sz val="9"/>
        <rFont val="Arial"/>
        <family val="2"/>
        <charset val="238"/>
      </rPr>
      <t>with particulate pollutant reduction systems</t>
    </r>
  </si>
  <si>
    <r>
      <t xml:space="preserve">25 ton i mniej
</t>
    </r>
    <r>
      <rPr>
        <i/>
        <sz val="9"/>
        <color indexed="8"/>
        <rFont val="Arial"/>
        <family val="2"/>
        <charset val="238"/>
      </rPr>
      <t>25 and less</t>
    </r>
  </si>
  <si>
    <r>
      <t xml:space="preserve">5001
i więcej
</t>
    </r>
    <r>
      <rPr>
        <i/>
        <sz val="9"/>
        <color indexed="8"/>
        <rFont val="Arial"/>
        <family val="2"/>
        <charset val="238"/>
      </rPr>
      <t>5001 and more</t>
    </r>
  </si>
  <si>
    <r>
      <t>a</t>
    </r>
    <r>
      <rPr>
        <sz val="9"/>
        <rFont val="Arial"/>
        <family val="2"/>
        <charset val="238"/>
      </rPr>
      <t xml:space="preserve"> Stan w dniu 31 XII.</t>
    </r>
  </si>
  <si>
    <r>
      <t>WIELKOŚCI EMISJI ZANIECZYSZCZEŃ GAZOWYCH I WOJEWÓDZTW W 2017 R.</t>
    </r>
    <r>
      <rPr>
        <b/>
        <vertAlign val="superscript"/>
        <sz val="9"/>
        <rFont val="Arial"/>
        <family val="2"/>
        <charset val="238"/>
      </rPr>
      <t>a</t>
    </r>
  </si>
  <si>
    <r>
      <t xml:space="preserve">O emisji zanieczyszczeń gazwych
</t>
    </r>
    <r>
      <rPr>
        <i/>
        <sz val="9"/>
        <rFont val="Arial"/>
        <family val="2"/>
        <charset val="238"/>
      </rPr>
      <t>With gaseous pollutants emission</t>
    </r>
  </si>
  <si>
    <r>
      <t xml:space="preserve">emitujące zanieczysz-czenia gazowe
</t>
    </r>
    <r>
      <rPr>
        <i/>
        <sz val="9"/>
        <rFont val="Arial"/>
        <family val="2"/>
        <charset val="238"/>
      </rPr>
      <t>emitting gaseous pollutants</t>
    </r>
  </si>
  <si>
    <r>
      <t xml:space="preserve">posiadające urządzenia do redukcji zanieczysz-czeń gazowych
</t>
    </r>
    <r>
      <rPr>
        <i/>
        <sz val="9"/>
        <rFont val="Arial"/>
        <family val="2"/>
        <charset val="238"/>
      </rPr>
      <t>with gaseous pollutant reduction systems</t>
    </r>
  </si>
  <si>
    <r>
      <t xml:space="preserve">50 001
i więcej
</t>
    </r>
    <r>
      <rPr>
        <i/>
        <sz val="9"/>
        <color indexed="8"/>
        <rFont val="Arial"/>
        <family val="2"/>
        <charset val="238"/>
      </rPr>
      <t>50001 and more</t>
    </r>
  </si>
  <si>
    <r>
      <t xml:space="preserve">BEZ DWUTLENKU WĘGLA      </t>
    </r>
    <r>
      <rPr>
        <i/>
        <sz val="9"/>
        <rFont val="Arial"/>
        <family val="2"/>
        <charset val="238"/>
      </rPr>
      <t>EXCLUDING CARBON DIOXIDE</t>
    </r>
  </si>
  <si>
    <r>
      <t xml:space="preserve">Z DWUTLENKIEM WĘGLA      </t>
    </r>
    <r>
      <rPr>
        <i/>
        <sz val="9"/>
        <rFont val="Arial"/>
        <family val="2"/>
        <charset val="238"/>
      </rPr>
      <t>INCLUDING CARBON DIOXIDE</t>
    </r>
  </si>
  <si>
    <r>
      <t xml:space="preserve">WOJEWÓDZTWA
</t>
    </r>
    <r>
      <rPr>
        <i/>
        <sz val="9"/>
        <color indexed="8"/>
        <rFont val="Arial"/>
        <family val="2"/>
        <charset val="238"/>
      </rPr>
      <t>VOIVODSHIPS</t>
    </r>
  </si>
  <si>
    <r>
      <t xml:space="preserve">Liczba emitorów
</t>
    </r>
    <r>
      <rPr>
        <i/>
        <sz val="9"/>
        <color indexed="8"/>
        <rFont val="Arial"/>
        <family val="2"/>
        <charset val="238"/>
      </rPr>
      <t>Number of emission sources</t>
    </r>
  </si>
  <si>
    <r>
      <t xml:space="preserve">Emisja zanieczyszczeń w tysiącach ton
</t>
    </r>
    <r>
      <rPr>
        <i/>
        <sz val="9"/>
        <color indexed="8"/>
        <rFont val="Arial"/>
        <family val="2"/>
        <charset val="238"/>
      </rPr>
      <t>Pollutants emission in thousand tonnes</t>
    </r>
  </si>
  <si>
    <r>
      <t xml:space="preserve">ogółem
</t>
    </r>
    <r>
      <rPr>
        <i/>
        <sz val="9"/>
        <color indexed="8"/>
        <rFont val="Arial"/>
        <family val="2"/>
        <charset val="238"/>
      </rPr>
      <t>total</t>
    </r>
  </si>
  <si>
    <r>
      <t xml:space="preserve">o wysokości
</t>
    </r>
    <r>
      <rPr>
        <i/>
        <sz val="9"/>
        <color indexed="8"/>
        <rFont val="Arial"/>
        <family val="2"/>
        <charset val="238"/>
      </rPr>
      <t>with the height of</t>
    </r>
  </si>
  <si>
    <r>
      <t xml:space="preserve">pyłowych
z emitorów o wysokości
</t>
    </r>
    <r>
      <rPr>
        <i/>
        <sz val="9"/>
        <color indexed="8"/>
        <rFont val="Arial"/>
        <family val="2"/>
        <charset val="238"/>
      </rPr>
      <t>particulate from emission sources with the height of</t>
    </r>
  </si>
  <si>
    <r>
      <t xml:space="preserve">gazowych
z emitorów o wysokości
</t>
    </r>
    <r>
      <rPr>
        <i/>
        <sz val="9"/>
        <color indexed="8"/>
        <rFont val="Arial"/>
        <family val="2"/>
        <charset val="238"/>
      </rPr>
      <t>gaseous from emission sources with the height of</t>
    </r>
  </si>
  <si>
    <r>
      <t xml:space="preserve">do 50 m
</t>
    </r>
    <r>
      <rPr>
        <i/>
        <sz val="9"/>
        <color indexed="8"/>
        <rFont val="Arial"/>
        <family val="2"/>
        <charset val="238"/>
      </rPr>
      <t>up to
50 m</t>
    </r>
  </si>
  <si>
    <r>
      <t xml:space="preserve">od 100 m
</t>
    </r>
    <r>
      <rPr>
        <i/>
        <sz val="9"/>
        <color indexed="8"/>
        <rFont val="Arial"/>
        <family val="2"/>
        <charset val="238"/>
      </rPr>
      <t>from
100 m</t>
    </r>
  </si>
  <si>
    <t xml:space="preserve">słoneczna, geotermalna, pompy ciepła </t>
  </si>
  <si>
    <r>
      <t>1988</t>
    </r>
    <r>
      <rPr>
        <i/>
        <vertAlign val="superscript"/>
        <sz val="9"/>
        <rFont val="Arial"/>
        <family val="2"/>
        <charset val="238"/>
      </rPr>
      <t>a</t>
    </r>
  </si>
  <si>
    <r>
      <t>2017</t>
    </r>
    <r>
      <rPr>
        <i/>
        <vertAlign val="superscript"/>
        <sz val="9"/>
        <rFont val="Arial"/>
        <family val="2"/>
        <charset val="238"/>
      </rPr>
      <t>b</t>
    </r>
  </si>
  <si>
    <r>
      <t xml:space="preserve">w teradżulach
</t>
    </r>
    <r>
      <rPr>
        <i/>
        <sz val="9"/>
        <rFont val="Arial"/>
        <family val="2"/>
        <charset val="238"/>
      </rPr>
      <t>in terajoules</t>
    </r>
  </si>
  <si>
    <r>
      <t>Peat and fuel wood</t>
    </r>
    <r>
      <rPr>
        <sz val="9"/>
        <rFont val="Arial"/>
        <family val="2"/>
        <charset val="238"/>
      </rPr>
      <t xml:space="preserve"> </t>
    </r>
  </si>
  <si>
    <r>
      <t>surowce</t>
    </r>
    <r>
      <rPr>
        <i/>
        <vertAlign val="superscript"/>
        <sz val="9"/>
        <rFont val="Arial"/>
        <family val="2"/>
        <charset val="238"/>
      </rPr>
      <t>d</t>
    </r>
    <r>
      <rPr>
        <sz val="9"/>
        <rFont val="Arial"/>
        <family val="2"/>
        <charset val="238"/>
      </rPr>
      <t>.............................</t>
    </r>
  </si>
  <si>
    <r>
      <t>sources</t>
    </r>
    <r>
      <rPr>
        <i/>
        <vertAlign val="superscript"/>
        <sz val="9"/>
        <rFont val="Arial"/>
        <family val="2"/>
        <charset val="238"/>
      </rPr>
      <t>d</t>
    </r>
  </si>
  <si>
    <r>
      <rPr>
        <i/>
        <sz val="9"/>
        <rFont val="Arial"/>
        <family val="2"/>
        <charset val="238"/>
      </rPr>
      <t>a</t>
    </r>
    <r>
      <rPr>
        <sz val="9"/>
        <rFont val="Arial"/>
        <family val="2"/>
        <charset val="238"/>
      </rPr>
      <t xml:space="preserve"> Rok bazowy do oceny zobowiązań Polski wynikających z Ramowej Konwencji Narodów Zjednoczonych w sprawie zmian klimatu. 
</t>
    </r>
    <r>
      <rPr>
        <i/>
        <sz val="9"/>
        <rFont val="Arial"/>
        <family val="2"/>
        <charset val="238"/>
      </rPr>
      <t>b</t>
    </r>
    <r>
      <rPr>
        <sz val="9"/>
        <rFont val="Arial"/>
        <family val="2"/>
        <charset val="238"/>
      </rPr>
      <t xml:space="preserve"> Dane nieostateczne. </t>
    </r>
    <r>
      <rPr>
        <i/>
        <sz val="9"/>
        <rFont val="Arial"/>
        <family val="2"/>
        <charset val="238"/>
      </rPr>
      <t xml:space="preserve">c </t>
    </r>
    <r>
      <rPr>
        <sz val="9"/>
        <rFont val="Arial"/>
        <family val="2"/>
        <charset val="238"/>
      </rPr>
      <t xml:space="preserve">Dane zmienione (zrekalkulowane) w stosunku do opublikowanych w poprzedniej edycji publikacji. </t>
    </r>
    <r>
      <rPr>
        <i/>
        <sz val="9"/>
        <rFont val="Arial"/>
        <family val="2"/>
        <charset val="238"/>
      </rPr>
      <t>d</t>
    </r>
    <r>
      <rPr>
        <sz val="9"/>
        <rFont val="Arial"/>
        <family val="2"/>
        <charset val="238"/>
      </rPr>
      <t xml:space="preserve"> Półprodukty rafineryjne niebędące produktami przerobu ropy naftowej (alkohole, dodatki uszlachetniające itp.), gaz gnilny (biogaz), paliwa odpadowe stałe przemysłowe i komunalne oraz pozostała biomasa. 
</t>
    </r>
  </si>
  <si>
    <t>tys.t/thous. t</t>
  </si>
  <si>
    <r>
      <t xml:space="preserve">Jednostka miary
</t>
    </r>
    <r>
      <rPr>
        <i/>
        <sz val="9"/>
        <rFont val="Arial"/>
        <family val="2"/>
        <charset val="238"/>
      </rPr>
      <t>Unit of measure</t>
    </r>
  </si>
  <si>
    <r>
      <t>2017</t>
    </r>
    <r>
      <rPr>
        <i/>
        <vertAlign val="superscript"/>
        <sz val="9"/>
        <rFont val="Arial"/>
        <family val="2"/>
        <charset val="238"/>
      </rPr>
      <t>a</t>
    </r>
  </si>
  <si>
    <r>
      <t xml:space="preserve">w liczbach bezwzględnych
</t>
    </r>
    <r>
      <rPr>
        <i/>
        <sz val="9"/>
        <rFont val="Arial"/>
        <family val="2"/>
        <charset val="238"/>
      </rPr>
      <t>in absolute numbers</t>
    </r>
  </si>
  <si>
    <r>
      <t>tys.t/</t>
    </r>
    <r>
      <rPr>
        <i/>
        <sz val="9"/>
        <rFont val="Arial"/>
        <family val="2"/>
        <charset val="238"/>
      </rPr>
      <t>thous. t</t>
    </r>
  </si>
  <si>
    <r>
      <t>hm</t>
    </r>
    <r>
      <rPr>
        <vertAlign val="superscript"/>
        <sz val="9"/>
        <rFont val="Arial"/>
        <family val="2"/>
        <charset val="238"/>
      </rPr>
      <t>3</t>
    </r>
  </si>
  <si>
    <r>
      <t>Benzyny</t>
    </r>
    <r>
      <rPr>
        <i/>
        <vertAlign val="superscript"/>
        <sz val="9"/>
        <rFont val="Arial"/>
        <family val="2"/>
        <charset val="238"/>
      </rPr>
      <t>b</t>
    </r>
    <r>
      <rPr>
        <sz val="9"/>
        <rFont val="Arial"/>
        <family val="2"/>
        <charset val="238"/>
      </rPr>
      <t xml:space="preserve"> ..................................</t>
    </r>
  </si>
  <si>
    <r>
      <t>Gasoline</t>
    </r>
    <r>
      <rPr>
        <i/>
        <vertAlign val="superscript"/>
        <sz val="9"/>
        <rFont val="Arial"/>
        <family val="2"/>
        <charset val="238"/>
      </rPr>
      <t>a</t>
    </r>
  </si>
  <si>
    <r>
      <rPr>
        <i/>
        <sz val="9"/>
        <rFont val="Arial"/>
        <family val="2"/>
        <charset val="238"/>
      </rPr>
      <t>a</t>
    </r>
    <r>
      <rPr>
        <sz val="9"/>
        <rFont val="Arial"/>
        <family val="2"/>
        <charset val="238"/>
      </rPr>
      <t xml:space="preserve"> Dane nieostateczne. </t>
    </r>
    <r>
      <rPr>
        <i/>
        <sz val="9"/>
        <rFont val="Arial"/>
        <family val="2"/>
        <charset val="238"/>
      </rPr>
      <t>b</t>
    </r>
    <r>
      <rPr>
        <sz val="9"/>
        <rFont val="Arial"/>
        <family val="2"/>
        <charset val="238"/>
      </rPr>
      <t xml:space="preserve"> Bez lotniczych i paliw odrzutowych.</t>
    </r>
  </si>
  <si>
    <t>a Preliminary data. b Excluding aviation gasoline and jet fuel.</t>
  </si>
  <si>
    <r>
      <t xml:space="preserve">W tym     </t>
    </r>
    <r>
      <rPr>
        <i/>
        <sz val="9"/>
        <color indexed="8"/>
        <rFont val="Arial"/>
        <family val="2"/>
        <charset val="238"/>
      </rPr>
      <t>Of which</t>
    </r>
  </si>
  <si>
    <r>
      <t xml:space="preserve">ze spalania paliw
</t>
    </r>
    <r>
      <rPr>
        <i/>
        <sz val="9"/>
        <color indexed="8"/>
        <rFont val="Arial"/>
        <family val="2"/>
        <charset val="238"/>
      </rPr>
      <t>from the combustion of fuel</t>
    </r>
  </si>
  <si>
    <r>
      <t xml:space="preserve">cementowo-wapiennicze i materiałów ogniotrwałych
</t>
    </r>
    <r>
      <rPr>
        <i/>
        <sz val="9"/>
        <color indexed="8"/>
        <rFont val="Arial"/>
        <family val="2"/>
        <charset val="238"/>
      </rPr>
      <t>ceramic and lame particulates as well as fire resistant materials</t>
    </r>
  </si>
  <si>
    <r>
      <t xml:space="preserve">krzemowe
</t>
    </r>
    <r>
      <rPr>
        <i/>
        <sz val="9"/>
        <color indexed="8"/>
        <rFont val="Arial"/>
        <family val="2"/>
        <charset val="238"/>
      </rPr>
      <t>silicate</t>
    </r>
  </si>
  <si>
    <r>
      <t xml:space="preserve">nawozów sztucznych
</t>
    </r>
    <r>
      <rPr>
        <i/>
        <sz val="9"/>
        <color indexed="8"/>
        <rFont val="Arial"/>
        <family val="2"/>
        <charset val="238"/>
      </rPr>
      <t>artificial fertilizers</t>
    </r>
  </si>
  <si>
    <r>
      <t xml:space="preserve">środków powie-rzchniowo czynnych
</t>
    </r>
    <r>
      <rPr>
        <i/>
        <sz val="9"/>
        <color indexed="8"/>
        <rFont val="Arial"/>
        <family val="2"/>
        <charset val="238"/>
      </rPr>
      <t>surface active agents</t>
    </r>
  </si>
  <si>
    <r>
      <t xml:space="preserve">węglowo-grafitowe, sadza
</t>
    </r>
    <r>
      <rPr>
        <i/>
        <sz val="9"/>
        <color indexed="8"/>
        <rFont val="Arial"/>
        <family val="2"/>
        <charset val="238"/>
      </rPr>
      <t>carbon and graphite, soot</t>
    </r>
  </si>
  <si>
    <r>
      <t xml:space="preserve">polimerów
</t>
    </r>
    <r>
      <rPr>
        <i/>
        <sz val="9"/>
        <color indexed="8"/>
        <rFont val="Arial"/>
        <family val="2"/>
        <charset val="238"/>
      </rPr>
      <t>polymers</t>
    </r>
  </si>
  <si>
    <r>
      <t xml:space="preserve">węgla brunatnego
</t>
    </r>
    <r>
      <rPr>
        <i/>
        <sz val="9"/>
        <color indexed="8"/>
        <rFont val="Arial"/>
        <family val="2"/>
        <charset val="238"/>
      </rPr>
      <t>lignite</t>
    </r>
  </si>
  <si>
    <r>
      <t xml:space="preserve">w tysiącach ton     </t>
    </r>
    <r>
      <rPr>
        <i/>
        <sz val="9"/>
        <color indexed="8"/>
        <rFont val="Arial"/>
        <family val="2"/>
        <charset val="238"/>
      </rPr>
      <t xml:space="preserve"> in thousand tonnes</t>
    </r>
  </si>
  <si>
    <r>
      <t xml:space="preserve">razem
</t>
    </r>
    <r>
      <rPr>
        <i/>
        <sz val="9"/>
        <color indexed="8"/>
        <rFont val="Arial"/>
        <family val="2"/>
        <charset val="238"/>
      </rPr>
      <t>total</t>
    </r>
  </si>
  <si>
    <r>
      <t xml:space="preserve">Ogółem
</t>
    </r>
    <r>
      <rPr>
        <i/>
        <sz val="9"/>
        <rFont val="Arial"/>
        <family val="2"/>
        <charset val="238"/>
      </rPr>
      <t>Grand total</t>
    </r>
  </si>
  <si>
    <r>
      <t xml:space="preserve">W tym
</t>
    </r>
    <r>
      <rPr>
        <i/>
        <sz val="9"/>
        <rFont val="Arial"/>
        <family val="2"/>
        <charset val="238"/>
      </rPr>
      <t>Of which</t>
    </r>
  </si>
  <si>
    <r>
      <t xml:space="preserve">dwutlenek siarki
</t>
    </r>
    <r>
      <rPr>
        <i/>
        <sz val="9"/>
        <rFont val="Arial"/>
        <family val="2"/>
        <charset val="238"/>
      </rPr>
      <t>sulphur dioxide</t>
    </r>
  </si>
  <si>
    <r>
      <t xml:space="preserve">tlenki azotu
</t>
    </r>
    <r>
      <rPr>
        <i/>
        <sz val="9"/>
        <rFont val="Arial"/>
        <family val="2"/>
        <charset val="238"/>
      </rPr>
      <t>nitrogen oxides</t>
    </r>
  </si>
  <si>
    <r>
      <t xml:space="preserve">tlenek węgla
</t>
    </r>
    <r>
      <rPr>
        <i/>
        <sz val="9"/>
        <rFont val="Arial"/>
        <family val="2"/>
        <charset val="238"/>
      </rPr>
      <t>carbon oxide</t>
    </r>
  </si>
  <si>
    <r>
      <t xml:space="preserve">dwutlenek węgla
</t>
    </r>
    <r>
      <rPr>
        <i/>
        <sz val="9"/>
        <rFont val="Arial"/>
        <family val="2"/>
        <charset val="238"/>
      </rPr>
      <t>carbon dioxide</t>
    </r>
  </si>
  <si>
    <r>
      <t xml:space="preserve">razem
</t>
    </r>
    <r>
      <rPr>
        <i/>
        <sz val="9"/>
        <rFont val="Arial"/>
        <family val="2"/>
        <charset val="238"/>
      </rPr>
      <t>total</t>
    </r>
  </si>
  <si>
    <r>
      <t xml:space="preserve">ze spalania paliw
</t>
    </r>
    <r>
      <rPr>
        <i/>
        <sz val="9"/>
        <rFont val="Arial"/>
        <family val="2"/>
        <charset val="238"/>
      </rPr>
      <t>from the combustion of fuel</t>
    </r>
  </si>
  <si>
    <r>
      <t xml:space="preserve">z procesów techno-logicznych
</t>
    </r>
    <r>
      <rPr>
        <i/>
        <sz val="9"/>
        <rFont val="Arial"/>
        <family val="2"/>
        <charset val="238"/>
      </rPr>
      <t>from technolo-gical processes</t>
    </r>
  </si>
  <si>
    <r>
      <t xml:space="preserve">ze spalania biomasy
</t>
    </r>
    <r>
      <rPr>
        <i/>
        <sz val="9"/>
        <rFont val="Arial"/>
        <family val="2"/>
        <charset val="238"/>
      </rPr>
      <t>from the combustion of biomass</t>
    </r>
  </si>
  <si>
    <r>
      <t xml:space="preserve">z pozostałych źródeł 
</t>
    </r>
    <r>
      <rPr>
        <i/>
        <sz val="9"/>
        <rFont val="Arial"/>
        <family val="2"/>
        <charset val="238"/>
      </rPr>
      <t>from the other sources</t>
    </r>
  </si>
  <si>
    <r>
      <t xml:space="preserve">UZDROWISKA
</t>
    </r>
    <r>
      <rPr>
        <i/>
        <sz val="9"/>
        <color indexed="8"/>
        <rFont val="Arial"/>
        <family val="2"/>
        <charset val="238"/>
      </rPr>
      <t>HEALTH RESORTS</t>
    </r>
  </si>
  <si>
    <r>
      <t xml:space="preserve">Zanieczyszczenia
</t>
    </r>
    <r>
      <rPr>
        <i/>
        <sz val="9"/>
        <rFont val="Arial"/>
        <family val="2"/>
        <charset val="238"/>
      </rPr>
      <t>Pollutants</t>
    </r>
  </si>
  <si>
    <r>
      <t xml:space="preserve">pyłowe
</t>
    </r>
    <r>
      <rPr>
        <i/>
        <sz val="9"/>
        <color indexed="8"/>
        <rFont val="Arial"/>
        <family val="2"/>
        <charset val="238"/>
      </rPr>
      <t>particulate</t>
    </r>
  </si>
  <si>
    <r>
      <t xml:space="preserve">gazowe
</t>
    </r>
    <r>
      <rPr>
        <i/>
        <sz val="9"/>
        <rFont val="Arial"/>
        <family val="2"/>
        <charset val="238"/>
      </rPr>
      <t>gaseous</t>
    </r>
  </si>
  <si>
    <r>
      <t xml:space="preserve">zanieczyszczenia zatrzymane w urządzeniach do redukcji w % zanieczyszczeń wytworzonych
</t>
    </r>
    <r>
      <rPr>
        <i/>
        <sz val="9"/>
        <color indexed="8"/>
        <rFont val="Arial"/>
        <family val="2"/>
        <charset val="238"/>
      </rPr>
      <t>retained in reduction systems in % of pollutants produced</t>
    </r>
  </si>
  <si>
    <r>
      <t xml:space="preserve">w tym ze spalania paliw
</t>
    </r>
    <r>
      <rPr>
        <i/>
        <sz val="9"/>
        <color indexed="8"/>
        <rFont val="Arial"/>
        <family val="2"/>
        <charset val="238"/>
      </rPr>
      <t>from the combustion of fuel</t>
    </r>
  </si>
  <si>
    <r>
      <t xml:space="preserve">w tym
</t>
    </r>
    <r>
      <rPr>
        <i/>
        <sz val="9"/>
        <color indexed="8"/>
        <rFont val="Arial"/>
        <family val="2"/>
        <charset val="238"/>
      </rPr>
      <t>of which</t>
    </r>
  </si>
  <si>
    <r>
      <t xml:space="preserve">tlenek węgla
</t>
    </r>
    <r>
      <rPr>
        <i/>
        <sz val="9"/>
        <rFont val="Arial"/>
        <family val="2"/>
        <charset val="238"/>
      </rPr>
      <t xml:space="preserve">carbon oxide </t>
    </r>
  </si>
  <si>
    <r>
      <t xml:space="preserve">w tonach
</t>
    </r>
    <r>
      <rPr>
        <i/>
        <sz val="9"/>
        <color indexed="8"/>
        <rFont val="Arial"/>
        <family val="2"/>
        <charset val="238"/>
      </rPr>
      <t>in tonnes</t>
    </r>
  </si>
  <si>
    <r>
      <t xml:space="preserve">pyłowe
</t>
    </r>
    <r>
      <rPr>
        <i/>
        <sz val="9"/>
        <color indexed="8"/>
        <rFont val="Arial"/>
        <family val="2"/>
        <charset val="238"/>
      </rPr>
      <t>particulates</t>
    </r>
  </si>
  <si>
    <r>
      <t xml:space="preserve">gazowe
</t>
    </r>
    <r>
      <rPr>
        <i/>
        <sz val="9"/>
        <color indexed="8"/>
        <rFont val="Arial"/>
        <family val="2"/>
        <charset val="238"/>
      </rPr>
      <t>gaseous</t>
    </r>
  </si>
  <si>
    <r>
      <rPr>
        <b/>
        <sz val="9"/>
        <rFont val="Arial"/>
        <family val="2"/>
        <charset val="238"/>
      </rPr>
      <t>W 2017 R</t>
    </r>
    <r>
      <rPr>
        <sz val="9"/>
        <rFont val="Arial"/>
        <family val="2"/>
        <charset val="238"/>
      </rPr>
      <t xml:space="preserve">. </t>
    </r>
  </si>
  <si>
    <r>
      <t xml:space="preserve">WOJEWÓDZTWA
</t>
    </r>
    <r>
      <rPr>
        <i/>
        <sz val="9"/>
        <color indexed="8"/>
        <rFont val="Arial"/>
        <family val="2"/>
        <charset val="238"/>
      </rPr>
      <t>VOIVODSHIP</t>
    </r>
  </si>
  <si>
    <r>
      <t xml:space="preserve">Chrom
</t>
    </r>
    <r>
      <rPr>
        <i/>
        <sz val="9"/>
        <rFont val="Arial"/>
        <family val="2"/>
        <charset val="238"/>
      </rPr>
      <t>Chro-mium</t>
    </r>
  </si>
  <si>
    <r>
      <t xml:space="preserve">Cyna
</t>
    </r>
    <r>
      <rPr>
        <i/>
        <sz val="9"/>
        <color indexed="8"/>
        <rFont val="Arial"/>
        <family val="2"/>
        <charset val="238"/>
      </rPr>
      <t>Tin</t>
    </r>
  </si>
  <si>
    <r>
      <t xml:space="preserve">Kobalt
</t>
    </r>
    <r>
      <rPr>
        <i/>
        <sz val="9"/>
        <color indexed="8"/>
        <rFont val="Arial"/>
        <family val="2"/>
        <charset val="238"/>
      </rPr>
      <t>Cobalt</t>
    </r>
  </si>
  <si>
    <r>
      <t xml:space="preserve">Mangan
</t>
    </r>
    <r>
      <rPr>
        <i/>
        <sz val="9"/>
        <color indexed="8"/>
        <rFont val="Arial"/>
        <family val="2"/>
        <charset val="238"/>
      </rPr>
      <t>Manga-nese</t>
    </r>
  </si>
  <si>
    <r>
      <t xml:space="preserve">Molibden
</t>
    </r>
    <r>
      <rPr>
        <i/>
        <sz val="9"/>
        <color indexed="8"/>
        <rFont val="Arial"/>
        <family val="2"/>
        <charset val="238"/>
      </rPr>
      <t>Molybde-num</t>
    </r>
  </si>
  <si>
    <r>
      <t xml:space="preserve">w kilogramach na rok
</t>
    </r>
    <r>
      <rPr>
        <i/>
        <sz val="9"/>
        <color indexed="8"/>
        <rFont val="Arial"/>
        <family val="2"/>
        <charset val="238"/>
      </rPr>
      <t>in kilograms per year</t>
    </r>
  </si>
  <si>
    <r>
      <t xml:space="preserve">Emisja zanieczyszczeń
w tonach
</t>
    </r>
    <r>
      <rPr>
        <i/>
        <sz val="9"/>
        <rFont val="Arial"/>
        <family val="2"/>
        <charset val="238"/>
      </rPr>
      <t>Pollutants emission
in tonnes</t>
    </r>
  </si>
  <si>
    <r>
      <t>Arsenic</t>
    </r>
    <r>
      <rPr>
        <i/>
        <vertAlign val="superscript"/>
        <sz val="9"/>
        <rFont val="Arial"/>
        <family val="2"/>
        <charset val="238"/>
      </rPr>
      <t>a</t>
    </r>
  </si>
  <si>
    <r>
      <t>Bismuth</t>
    </r>
    <r>
      <rPr>
        <i/>
        <vertAlign val="superscript"/>
        <sz val="9"/>
        <rFont val="Arial"/>
        <family val="2"/>
        <charset val="238"/>
      </rPr>
      <t>a</t>
    </r>
  </si>
  <si>
    <r>
      <t>Cerium</t>
    </r>
    <r>
      <rPr>
        <i/>
        <vertAlign val="superscript"/>
        <sz val="9"/>
        <rFont val="Arial"/>
        <family val="2"/>
        <charset val="238"/>
      </rPr>
      <t>a</t>
    </r>
  </si>
  <si>
    <r>
      <t>Chrom</t>
    </r>
    <r>
      <rPr>
        <i/>
        <vertAlign val="superscript"/>
        <sz val="9"/>
        <rFont val="Arial"/>
        <family val="2"/>
        <charset val="238"/>
      </rPr>
      <t>a</t>
    </r>
    <r>
      <rPr>
        <i/>
        <sz val="9"/>
        <rFont val="Arial"/>
        <family val="2"/>
        <charset val="238"/>
      </rPr>
      <t>……………………………………………………………..</t>
    </r>
  </si>
  <si>
    <r>
      <t>Chromium</t>
    </r>
    <r>
      <rPr>
        <i/>
        <vertAlign val="superscript"/>
        <sz val="9"/>
        <rFont val="Arial"/>
        <family val="2"/>
        <charset val="238"/>
      </rPr>
      <t>a</t>
    </r>
  </si>
  <si>
    <r>
      <t>Tin</t>
    </r>
    <r>
      <rPr>
        <i/>
        <vertAlign val="superscript"/>
        <sz val="9"/>
        <rFont val="Arial"/>
        <family val="2"/>
        <charset val="238"/>
      </rPr>
      <t>a</t>
    </r>
  </si>
  <si>
    <r>
      <t>Zinc</t>
    </r>
    <r>
      <rPr>
        <i/>
        <vertAlign val="superscript"/>
        <sz val="9"/>
        <rFont val="Arial"/>
        <family val="2"/>
        <charset val="238"/>
      </rPr>
      <t>a</t>
    </r>
  </si>
  <si>
    <r>
      <t>Halocarbons</t>
    </r>
    <r>
      <rPr>
        <i/>
        <vertAlign val="superscript"/>
        <sz val="9"/>
        <rFont val="Arial"/>
        <family val="2"/>
        <charset val="238"/>
      </rPr>
      <t>b</t>
    </r>
  </si>
  <si>
    <r>
      <t>Kadm</t>
    </r>
    <r>
      <rPr>
        <i/>
        <vertAlign val="superscript"/>
        <sz val="9"/>
        <rFont val="Arial"/>
        <family val="2"/>
        <charset val="238"/>
      </rPr>
      <t>a</t>
    </r>
    <r>
      <rPr>
        <i/>
        <sz val="9"/>
        <rFont val="Arial"/>
        <family val="2"/>
        <charset val="238"/>
      </rPr>
      <t>………………………………………………………………..</t>
    </r>
  </si>
  <si>
    <r>
      <t>Cadmium</t>
    </r>
    <r>
      <rPr>
        <i/>
        <vertAlign val="superscript"/>
        <sz val="9"/>
        <rFont val="Arial"/>
        <family val="2"/>
        <charset val="238"/>
      </rPr>
      <t>a</t>
    </r>
  </si>
  <si>
    <r>
      <t>Kobalt</t>
    </r>
    <r>
      <rPr>
        <i/>
        <vertAlign val="superscript"/>
        <sz val="9"/>
        <rFont val="Arial"/>
        <family val="2"/>
        <charset val="238"/>
      </rPr>
      <t>a</t>
    </r>
    <r>
      <rPr>
        <i/>
        <sz val="9"/>
        <rFont val="Arial"/>
        <family val="2"/>
        <charset val="238"/>
      </rPr>
      <t>……………………………………………………………</t>
    </r>
  </si>
  <si>
    <r>
      <t>Cobalt</t>
    </r>
    <r>
      <rPr>
        <i/>
        <vertAlign val="superscript"/>
        <sz val="9"/>
        <rFont val="Arial"/>
        <family val="2"/>
        <charset val="238"/>
      </rPr>
      <t>a</t>
    </r>
  </si>
  <si>
    <r>
      <t>Kwasy organiczne, ich związki i pochodne</t>
    </r>
    <r>
      <rPr>
        <i/>
        <vertAlign val="superscript"/>
        <sz val="9"/>
        <rFont val="Arial"/>
        <family val="2"/>
        <charset val="238"/>
      </rPr>
      <t>b</t>
    </r>
    <r>
      <rPr>
        <i/>
        <sz val="9"/>
        <rFont val="Arial"/>
        <family val="2"/>
        <charset val="238"/>
      </rPr>
      <t>…………………..</t>
    </r>
  </si>
  <si>
    <r>
      <t>Organic acids, their compounds and derivatives</t>
    </r>
    <r>
      <rPr>
        <i/>
        <vertAlign val="superscript"/>
        <sz val="9"/>
        <rFont val="Arial"/>
        <family val="2"/>
        <charset val="238"/>
      </rPr>
      <t>b</t>
    </r>
  </si>
  <si>
    <r>
      <t>Manganese</t>
    </r>
    <r>
      <rPr>
        <i/>
        <vertAlign val="superscript"/>
        <sz val="9"/>
        <rFont val="Arial"/>
        <family val="2"/>
        <charset val="238"/>
      </rPr>
      <t>a</t>
    </r>
  </si>
  <si>
    <r>
      <t>Molybdenum</t>
    </r>
    <r>
      <rPr>
        <i/>
        <vertAlign val="superscript"/>
        <sz val="9"/>
        <rFont val="Arial"/>
        <family val="2"/>
        <charset val="238"/>
      </rPr>
      <t>a</t>
    </r>
  </si>
  <si>
    <r>
      <t>Nickel</t>
    </r>
    <r>
      <rPr>
        <i/>
        <vertAlign val="superscript"/>
        <sz val="9"/>
        <rFont val="Arial"/>
        <family val="2"/>
        <charset val="238"/>
      </rPr>
      <t>a</t>
    </r>
  </si>
  <si>
    <r>
      <t>Lead</t>
    </r>
    <r>
      <rPr>
        <i/>
        <vertAlign val="superscript"/>
        <sz val="9"/>
        <rFont val="Arial"/>
        <family val="2"/>
        <charset val="238"/>
      </rPr>
      <t>a</t>
    </r>
  </si>
  <si>
    <r>
      <t>Pierwiastki metaliczne i ich związki</t>
    </r>
    <r>
      <rPr>
        <i/>
        <vertAlign val="superscript"/>
        <sz val="9"/>
        <rFont val="Arial"/>
        <family val="2"/>
        <charset val="238"/>
      </rPr>
      <t>c</t>
    </r>
    <r>
      <rPr>
        <i/>
        <sz val="9"/>
        <rFont val="Arial"/>
        <family val="2"/>
        <charset val="238"/>
      </rPr>
      <t>…………………………..</t>
    </r>
  </si>
  <si>
    <r>
      <t>Metallic elements and their compounds</t>
    </r>
    <r>
      <rPr>
        <i/>
        <vertAlign val="superscript"/>
        <sz val="9"/>
        <rFont val="Arial"/>
        <family val="2"/>
        <charset val="238"/>
      </rPr>
      <t>c</t>
    </r>
  </si>
  <si>
    <r>
      <t>Polichlorodibenzo-p-dioksyny i polichlorodibenzofurany</t>
    </r>
    <r>
      <rPr>
        <i/>
        <vertAlign val="superscript"/>
        <sz val="9"/>
        <rFont val="Arial"/>
        <family val="2"/>
        <charset val="238"/>
      </rPr>
      <t>d</t>
    </r>
    <r>
      <rPr>
        <i/>
        <sz val="9"/>
        <rFont val="Arial"/>
        <family val="2"/>
        <charset val="238"/>
      </rPr>
      <t>..</t>
    </r>
  </si>
  <si>
    <r>
      <t>Polychlordibenzo-p-dioxin and polychlordibenzofurans</t>
    </r>
    <r>
      <rPr>
        <i/>
        <vertAlign val="superscript"/>
        <sz val="9"/>
        <rFont val="Arial"/>
        <family val="2"/>
        <charset val="238"/>
      </rPr>
      <t>d</t>
    </r>
  </si>
  <si>
    <r>
      <t>Pyły pozostałe</t>
    </r>
    <r>
      <rPr>
        <i/>
        <vertAlign val="superscript"/>
        <sz val="9"/>
        <rFont val="Arial"/>
        <family val="2"/>
        <charset val="238"/>
      </rPr>
      <t>e</t>
    </r>
    <r>
      <rPr>
        <i/>
        <sz val="9"/>
        <rFont val="Arial"/>
        <family val="2"/>
        <charset val="238"/>
      </rPr>
      <t>……………………………………………………</t>
    </r>
  </si>
  <si>
    <r>
      <t>Other particulatese</t>
    </r>
    <r>
      <rPr>
        <i/>
        <vertAlign val="superscript"/>
        <sz val="9"/>
        <rFont val="Arial"/>
        <family val="2"/>
        <charset val="238"/>
      </rPr>
      <t>e</t>
    </r>
  </si>
  <si>
    <r>
      <t>Mercury</t>
    </r>
    <r>
      <rPr>
        <i/>
        <vertAlign val="superscript"/>
        <sz val="9"/>
        <rFont val="Arial"/>
        <family val="2"/>
        <charset val="238"/>
      </rPr>
      <t>a</t>
    </r>
  </si>
  <si>
    <r>
      <t>Sole niemetali</t>
    </r>
    <r>
      <rPr>
        <i/>
        <vertAlign val="superscript"/>
        <sz val="9"/>
        <rFont val="Arial"/>
        <family val="2"/>
        <charset val="238"/>
      </rPr>
      <t>b</t>
    </r>
    <r>
      <rPr>
        <i/>
        <sz val="9"/>
        <rFont val="Arial"/>
        <family val="2"/>
        <charset val="238"/>
      </rPr>
      <t>……………………………………………………..</t>
    </r>
  </si>
  <si>
    <r>
      <t>Salts of non-metals</t>
    </r>
    <r>
      <rPr>
        <i/>
        <vertAlign val="superscript"/>
        <sz val="9"/>
        <rFont val="Arial"/>
        <family val="2"/>
        <charset val="238"/>
      </rPr>
      <t>b</t>
    </r>
  </si>
  <si>
    <r>
      <t>Substancje organiczne</t>
    </r>
    <r>
      <rPr>
        <i/>
        <vertAlign val="superscript"/>
        <sz val="9"/>
        <rFont val="Arial"/>
        <family val="2"/>
        <charset val="238"/>
      </rPr>
      <t>f</t>
    </r>
    <r>
      <rPr>
        <i/>
        <sz val="9"/>
        <rFont val="Arial"/>
        <family val="2"/>
        <charset val="238"/>
      </rPr>
      <t>…………………………………………….</t>
    </r>
  </si>
  <si>
    <r>
      <t>Organic substances</t>
    </r>
    <r>
      <rPr>
        <i/>
        <vertAlign val="superscript"/>
        <sz val="9"/>
        <rFont val="Arial"/>
        <family val="2"/>
        <charset val="238"/>
      </rPr>
      <t>f</t>
    </r>
  </si>
  <si>
    <r>
      <t>Tlenki azotu (w przeliczeniu na NO</t>
    </r>
    <r>
      <rPr>
        <vertAlign val="subscript"/>
        <sz val="9"/>
        <rFont val="Arial"/>
        <family val="2"/>
        <charset val="238"/>
      </rPr>
      <t>2</t>
    </r>
    <r>
      <rPr>
        <sz val="9"/>
        <rFont val="Arial"/>
        <family val="2"/>
        <charset val="238"/>
      </rPr>
      <t>)…………………………</t>
    </r>
  </si>
  <si>
    <r>
      <t>Nitrogen oxides (in terms of NO</t>
    </r>
    <r>
      <rPr>
        <i/>
        <vertAlign val="subscript"/>
        <sz val="9"/>
        <rFont val="Arial"/>
        <family val="2"/>
        <charset val="238"/>
      </rPr>
      <t>2</t>
    </r>
    <r>
      <rPr>
        <i/>
        <sz val="9"/>
        <rFont val="Arial"/>
        <family val="2"/>
        <charset val="238"/>
      </rPr>
      <t>)</t>
    </r>
  </si>
  <si>
    <r>
      <t>Tlenki niemetali</t>
    </r>
    <r>
      <rPr>
        <i/>
        <vertAlign val="superscript"/>
        <sz val="9"/>
        <rFont val="Arial"/>
        <family val="2"/>
        <charset val="238"/>
      </rPr>
      <t>b</t>
    </r>
    <r>
      <rPr>
        <i/>
        <sz val="9"/>
        <rFont val="Arial"/>
        <family val="2"/>
        <charset val="238"/>
      </rPr>
      <t>…………………………………..……………..</t>
    </r>
  </si>
  <si>
    <r>
      <t>Non-metal oxides</t>
    </r>
    <r>
      <rPr>
        <i/>
        <vertAlign val="superscript"/>
        <sz val="9"/>
        <rFont val="Arial"/>
        <family val="2"/>
        <charset val="238"/>
      </rPr>
      <t>b</t>
    </r>
  </si>
  <si>
    <r>
      <t>Węglowodory alifatyczne i ich pochodne</t>
    </r>
    <r>
      <rPr>
        <i/>
        <vertAlign val="superscript"/>
        <sz val="9"/>
        <rFont val="Arial"/>
        <family val="2"/>
        <charset val="238"/>
      </rPr>
      <t>b</t>
    </r>
    <r>
      <rPr>
        <i/>
        <sz val="9"/>
        <rFont val="Arial"/>
        <family val="2"/>
        <charset val="238"/>
      </rPr>
      <t>…………………</t>
    </r>
  </si>
  <si>
    <r>
      <t>Aliphatic hydrocarbons and their derivatives</t>
    </r>
    <r>
      <rPr>
        <i/>
        <vertAlign val="superscript"/>
        <sz val="9"/>
        <rFont val="Arial"/>
        <family val="2"/>
        <charset val="238"/>
      </rPr>
      <t>b</t>
    </r>
  </si>
  <si>
    <r>
      <t>Węglowodory pierścieniowe, aromatyczne i ich pochodne</t>
    </r>
    <r>
      <rPr>
        <i/>
        <vertAlign val="superscript"/>
        <sz val="9"/>
        <rFont val="Arial"/>
        <family val="2"/>
        <charset val="238"/>
      </rPr>
      <t>b</t>
    </r>
    <r>
      <rPr>
        <i/>
        <sz val="9"/>
        <rFont val="Arial"/>
        <family val="2"/>
        <charset val="238"/>
      </rPr>
      <t>.</t>
    </r>
  </si>
  <si>
    <r>
      <t>Polycyclic, aromatic hydrocarbons and their derivatives</t>
    </r>
    <r>
      <rPr>
        <i/>
        <vertAlign val="superscript"/>
        <sz val="9"/>
        <rFont val="Arial"/>
        <family val="2"/>
        <charset val="238"/>
      </rPr>
      <t>b</t>
    </r>
  </si>
  <si>
    <r>
      <rPr>
        <i/>
        <sz val="9"/>
        <rFont val="Arial"/>
        <family val="2"/>
        <charset val="238"/>
      </rPr>
      <t>a</t>
    </r>
    <r>
      <rPr>
        <sz val="9"/>
        <rFont val="Arial"/>
        <family val="2"/>
        <charset val="238"/>
      </rPr>
      <t xml:space="preserve"> Związki w przeliczeniu na masę pierwiastka.</t>
    </r>
    <r>
      <rPr>
        <i/>
        <sz val="9"/>
        <rFont val="Arial"/>
        <family val="2"/>
        <charset val="238"/>
      </rPr>
      <t xml:space="preserve"> b </t>
    </r>
    <r>
      <rPr>
        <sz val="9"/>
        <rFont val="Arial"/>
        <family val="2"/>
        <charset val="238"/>
      </rPr>
      <t xml:space="preserve">Z wyjątkiem wymienionych w innych pozycjach. c Z wyjątkiem wymienionych w innych pozycjach, w przeliczeniu na masę pierwiastka występującego w związku. </t>
    </r>
    <r>
      <rPr>
        <i/>
        <sz val="9"/>
        <rFont val="Arial"/>
        <family val="2"/>
        <charset val="238"/>
      </rPr>
      <t>d</t>
    </r>
    <r>
      <rPr>
        <sz val="9"/>
        <rFont val="Arial"/>
        <family val="2"/>
        <charset val="238"/>
      </rPr>
      <t xml:space="preserve"> Ilość po przeliczeniu wskaźnika toksyczności.
</t>
    </r>
    <r>
      <rPr>
        <i/>
        <sz val="9"/>
        <rFont val="Arial"/>
        <family val="2"/>
        <charset val="238"/>
      </rPr>
      <t>e</t>
    </r>
    <r>
      <rPr>
        <sz val="9"/>
        <rFont val="Arial"/>
        <family val="2"/>
        <charset val="238"/>
      </rPr>
      <t xml:space="preserve"> Patrz „Uwagi metodyczne”.  </t>
    </r>
    <r>
      <rPr>
        <i/>
        <sz val="9"/>
        <rFont val="Arial"/>
        <family val="2"/>
        <charset val="238"/>
      </rPr>
      <t xml:space="preserve">f </t>
    </r>
    <r>
      <rPr>
        <sz val="9"/>
        <rFont val="Arial"/>
        <family val="2"/>
        <charset val="238"/>
      </rPr>
      <t xml:space="preserve">W postaci par i gazów, w tym lotne związki organiczne w przeliczeniu na całkowity węgiel organiczny. </t>
    </r>
  </si>
  <si>
    <r>
      <t>Cer</t>
    </r>
    <r>
      <rPr>
        <i/>
        <vertAlign val="superscript"/>
        <sz val="9"/>
        <rFont val="Arial"/>
        <family val="2"/>
        <charset val="238"/>
      </rPr>
      <t>a</t>
    </r>
    <r>
      <rPr>
        <i/>
        <sz val="9"/>
        <rFont val="Arial"/>
        <family val="2"/>
        <charset val="238"/>
      </rPr>
      <t>…………………………………………………………</t>
    </r>
  </si>
  <si>
    <r>
      <t>Cynk</t>
    </r>
    <r>
      <rPr>
        <i/>
        <vertAlign val="superscript"/>
        <sz val="9"/>
        <rFont val="Arial"/>
        <family val="2"/>
        <charset val="238"/>
      </rPr>
      <t>a</t>
    </r>
    <r>
      <rPr>
        <i/>
        <sz val="9"/>
        <rFont val="Arial"/>
        <family val="2"/>
        <charset val="238"/>
      </rPr>
      <t>………………………………………………………</t>
    </r>
  </si>
  <si>
    <r>
      <t>Cyna</t>
    </r>
    <r>
      <rPr>
        <i/>
        <vertAlign val="superscript"/>
        <sz val="9"/>
        <rFont val="Arial"/>
        <family val="2"/>
        <charset val="238"/>
      </rPr>
      <t>a</t>
    </r>
    <r>
      <rPr>
        <i/>
        <sz val="9"/>
        <rFont val="Arial"/>
        <family val="2"/>
        <charset val="238"/>
      </rPr>
      <t>………………………………………………………</t>
    </r>
  </si>
  <si>
    <r>
      <t>Bizmut</t>
    </r>
    <r>
      <rPr>
        <i/>
        <vertAlign val="superscript"/>
        <sz val="9"/>
        <rFont val="Arial"/>
        <family val="2"/>
        <charset val="238"/>
      </rPr>
      <t>a</t>
    </r>
    <r>
      <rPr>
        <i/>
        <sz val="9"/>
        <rFont val="Arial"/>
        <family val="2"/>
        <charset val="238"/>
      </rPr>
      <t>…………………………………………..…………</t>
    </r>
  </si>
  <si>
    <r>
      <t>Arsen</t>
    </r>
    <r>
      <rPr>
        <i/>
        <vertAlign val="superscript"/>
        <sz val="9"/>
        <rFont val="Arial"/>
        <family val="2"/>
        <charset val="238"/>
      </rPr>
      <t>a</t>
    </r>
    <r>
      <rPr>
        <i/>
        <sz val="9"/>
        <rFont val="Arial"/>
        <family val="2"/>
        <charset val="238"/>
      </rPr>
      <t>…………………………………………………………</t>
    </r>
  </si>
  <si>
    <r>
      <t>Halony</t>
    </r>
    <r>
      <rPr>
        <i/>
        <vertAlign val="superscript"/>
        <sz val="9"/>
        <rFont val="Arial"/>
        <family val="2"/>
        <charset val="238"/>
      </rPr>
      <t>b</t>
    </r>
    <r>
      <rPr>
        <i/>
        <sz val="9"/>
        <rFont val="Arial"/>
        <family val="2"/>
        <charset val="238"/>
      </rPr>
      <t>…………………………………………………………</t>
    </r>
  </si>
  <si>
    <r>
      <t>Mangan</t>
    </r>
    <r>
      <rPr>
        <i/>
        <vertAlign val="superscript"/>
        <sz val="9"/>
        <rFont val="Arial"/>
        <family val="2"/>
        <charset val="238"/>
      </rPr>
      <t>a</t>
    </r>
    <r>
      <rPr>
        <i/>
        <sz val="9"/>
        <rFont val="Arial"/>
        <family val="2"/>
        <charset val="238"/>
      </rPr>
      <t>………………………………………………………</t>
    </r>
  </si>
  <si>
    <r>
      <t>Molibden</t>
    </r>
    <r>
      <rPr>
        <i/>
        <vertAlign val="superscript"/>
        <sz val="9"/>
        <rFont val="Arial"/>
        <family val="2"/>
        <charset val="238"/>
      </rPr>
      <t>a</t>
    </r>
    <r>
      <rPr>
        <i/>
        <sz val="9"/>
        <rFont val="Arial"/>
        <family val="2"/>
        <charset val="238"/>
      </rPr>
      <t>………………………………………………………</t>
    </r>
  </si>
  <si>
    <r>
      <t>Nikiel</t>
    </r>
    <r>
      <rPr>
        <i/>
        <vertAlign val="superscript"/>
        <sz val="9"/>
        <rFont val="Arial"/>
        <family val="2"/>
        <charset val="238"/>
      </rPr>
      <t>a</t>
    </r>
    <r>
      <rPr>
        <i/>
        <sz val="9"/>
        <rFont val="Arial"/>
        <family val="2"/>
        <charset val="238"/>
      </rPr>
      <t>…………………………………………………………</t>
    </r>
  </si>
  <si>
    <r>
      <t>Ołów</t>
    </r>
    <r>
      <rPr>
        <i/>
        <vertAlign val="superscript"/>
        <sz val="9"/>
        <rFont val="Arial"/>
        <family val="2"/>
        <charset val="238"/>
      </rPr>
      <t>a</t>
    </r>
    <r>
      <rPr>
        <i/>
        <sz val="9"/>
        <rFont val="Arial"/>
        <family val="2"/>
        <charset val="238"/>
      </rPr>
      <t>…………………………………………………………</t>
    </r>
  </si>
  <si>
    <r>
      <t>Rtęć</t>
    </r>
    <r>
      <rPr>
        <i/>
        <vertAlign val="superscript"/>
        <sz val="9"/>
        <rFont val="Arial"/>
        <family val="2"/>
        <charset val="238"/>
      </rPr>
      <t>a</t>
    </r>
    <r>
      <rPr>
        <i/>
        <sz val="9"/>
        <rFont val="Arial"/>
        <family val="2"/>
        <charset val="238"/>
      </rPr>
      <t>…………………………………………………………</t>
    </r>
  </si>
  <si>
    <r>
      <t>tleneki azotu(w przeliczeniu na NO</t>
    </r>
    <r>
      <rPr>
        <vertAlign val="subscript"/>
        <sz val="9"/>
        <rFont val="Arial"/>
        <family val="2"/>
        <charset val="238"/>
      </rPr>
      <t>2</t>
    </r>
    <r>
      <rPr>
        <sz val="9"/>
        <rFont val="Arial"/>
        <family val="2"/>
        <charset val="238"/>
      </rPr>
      <t>)</t>
    </r>
  </si>
  <si>
    <r>
      <t xml:space="preserve"> UCIĄŻLIWYCH WEDŁUG POLSKIEJ KLASYFIKACJI DZIAŁALNOŚCI</t>
    </r>
    <r>
      <rPr>
        <b/>
        <vertAlign val="superscript"/>
        <sz val="9"/>
        <rFont val="Arial"/>
        <family val="2"/>
        <charset val="238"/>
      </rPr>
      <t>a</t>
    </r>
    <r>
      <rPr>
        <b/>
        <sz val="9"/>
        <rFont val="Arial"/>
        <family val="2"/>
        <charset val="238"/>
      </rPr>
      <t xml:space="preserve"> W 2017 R.</t>
    </r>
  </si>
  <si>
    <r>
      <t xml:space="preserve"> CLASSIFICATION OF ACTIVITIES</t>
    </r>
    <r>
      <rPr>
        <i/>
        <vertAlign val="superscript"/>
        <sz val="9"/>
        <rFont val="Arial"/>
        <family val="2"/>
        <charset val="238"/>
      </rPr>
      <t>a</t>
    </r>
    <r>
      <rPr>
        <i/>
        <sz val="9"/>
        <rFont val="Arial"/>
        <family val="2"/>
        <charset val="238"/>
      </rPr>
      <t xml:space="preserve"> IN 2017</t>
    </r>
  </si>
  <si>
    <r>
      <t xml:space="preserve">Poziom
</t>
    </r>
    <r>
      <rPr>
        <i/>
        <sz val="9"/>
        <rFont val="Arial"/>
        <family val="2"/>
        <charset val="238"/>
      </rPr>
      <t>Level of</t>
    </r>
  </si>
  <si>
    <r>
      <t xml:space="preserve"> WYSZCZEGÓLNIENIE
</t>
    </r>
    <r>
      <rPr>
        <i/>
        <sz val="9"/>
        <rFont val="Arial"/>
        <family val="2"/>
        <charset val="238"/>
      </rPr>
      <t>SPECIFICATION</t>
    </r>
  </si>
  <si>
    <r>
      <t xml:space="preserve"> Emisja zanieczyszczeń w tys. ton
</t>
    </r>
    <r>
      <rPr>
        <i/>
        <sz val="9"/>
        <rFont val="Arial"/>
        <family val="2"/>
        <charset val="238"/>
      </rPr>
      <t>Pollutants emission in thousand tonnes</t>
    </r>
  </si>
  <si>
    <r>
      <t xml:space="preserve">pyłowych
</t>
    </r>
    <r>
      <rPr>
        <i/>
        <sz val="9"/>
        <rFont val="Arial"/>
        <family val="2"/>
        <charset val="238"/>
      </rPr>
      <t>particulate</t>
    </r>
  </si>
  <si>
    <r>
      <t xml:space="preserve">gazowych
</t>
    </r>
    <r>
      <rPr>
        <i/>
        <sz val="9"/>
        <rFont val="Arial"/>
        <family val="2"/>
        <charset val="238"/>
      </rPr>
      <t>gaseous</t>
    </r>
  </si>
  <si>
    <r>
      <t xml:space="preserve">w tym ze spalania paliw
</t>
    </r>
    <r>
      <rPr>
        <i/>
        <sz val="9"/>
        <rFont val="Arial"/>
        <family val="2"/>
        <charset val="238"/>
      </rPr>
      <t>of which from the combus-tion of fuel</t>
    </r>
  </si>
  <si>
    <r>
      <t xml:space="preserve">w tym
</t>
    </r>
    <r>
      <rPr>
        <i/>
        <sz val="9"/>
        <rFont val="Arial"/>
        <family val="2"/>
        <charset val="238"/>
      </rPr>
      <t>of which</t>
    </r>
  </si>
  <si>
    <r>
      <t xml:space="preserve">działu
</t>
    </r>
    <r>
      <rPr>
        <i/>
        <sz val="9"/>
        <rFont val="Arial"/>
        <family val="2"/>
        <charset val="238"/>
      </rPr>
      <t>divi-sion</t>
    </r>
  </si>
  <si>
    <r>
      <t xml:space="preserve">grupy
</t>
    </r>
    <r>
      <rPr>
        <i/>
        <sz val="9"/>
        <rFont val="Arial"/>
        <family val="2"/>
        <charset val="238"/>
      </rPr>
      <t>group</t>
    </r>
  </si>
  <si>
    <r>
      <t xml:space="preserve">dwu-tlenek siarki
</t>
    </r>
    <r>
      <rPr>
        <i/>
        <sz val="9"/>
        <rFont val="Arial"/>
        <family val="2"/>
        <charset val="238"/>
      </rPr>
      <t>sulphur dioxide</t>
    </r>
  </si>
  <si>
    <r>
      <t xml:space="preserve">w tys. ton
</t>
    </r>
    <r>
      <rPr>
        <i/>
        <sz val="9"/>
        <rFont val="Arial"/>
        <family val="2"/>
        <charset val="238"/>
      </rPr>
      <t>in thousands tonnes</t>
    </r>
  </si>
  <si>
    <r>
      <rPr>
        <b/>
        <sz val="9"/>
        <rFont val="Arial"/>
        <family val="2"/>
        <charset val="238"/>
      </rPr>
      <t>O G Ó Ł E M</t>
    </r>
    <r>
      <rPr>
        <b/>
        <i/>
        <sz val="9"/>
        <rFont val="Arial"/>
        <family val="2"/>
        <charset val="238"/>
      </rPr>
      <t xml:space="preserve"> / TOTAL</t>
    </r>
  </si>
  <si>
    <r>
      <rPr>
        <b/>
        <sz val="9"/>
        <rFont val="Arial"/>
        <family val="2"/>
        <charset val="238"/>
      </rPr>
      <t>SEKCJA B+C+D+E</t>
    </r>
    <r>
      <rPr>
        <b/>
        <i/>
        <sz val="9"/>
        <rFont val="Arial"/>
        <family val="2"/>
        <charset val="238"/>
      </rPr>
      <t xml:space="preserve"> / </t>
    </r>
    <r>
      <rPr>
        <b/>
        <sz val="9"/>
        <rFont val="Arial"/>
        <family val="2"/>
        <charset val="238"/>
      </rPr>
      <t>SECTION B+C+D+E</t>
    </r>
  </si>
  <si>
    <r>
      <rPr>
        <b/>
        <sz val="9"/>
        <rFont val="Arial"/>
        <family val="2"/>
        <charset val="238"/>
      </rPr>
      <t>SEKCJA B</t>
    </r>
    <r>
      <rPr>
        <b/>
        <i/>
        <sz val="9"/>
        <rFont val="Arial"/>
        <family val="2"/>
        <charset val="238"/>
      </rPr>
      <t xml:space="preserve"> / SECTON B</t>
    </r>
  </si>
  <si>
    <r>
      <t xml:space="preserve">SEKCJA C / </t>
    </r>
    <r>
      <rPr>
        <b/>
        <i/>
        <sz val="9"/>
        <rFont val="Arial"/>
        <family val="2"/>
        <charset val="238"/>
      </rPr>
      <t>SECTION C</t>
    </r>
  </si>
  <si>
    <r>
      <t xml:space="preserve">SEKCJA F / </t>
    </r>
    <r>
      <rPr>
        <b/>
        <i/>
        <sz val="9"/>
        <rFont val="Arial"/>
        <family val="2"/>
        <charset val="238"/>
      </rPr>
      <t>SECTION F</t>
    </r>
  </si>
  <si>
    <r>
      <t xml:space="preserve">Pyły
</t>
    </r>
    <r>
      <rPr>
        <i/>
        <sz val="9"/>
        <color indexed="8"/>
        <rFont val="Arial"/>
        <family val="2"/>
        <charset val="238"/>
      </rPr>
      <t>Particulates</t>
    </r>
  </si>
  <si>
    <r>
      <t xml:space="preserve">Dwutlenek siarki
</t>
    </r>
    <r>
      <rPr>
        <i/>
        <sz val="9"/>
        <color indexed="8"/>
        <rFont val="Arial"/>
        <family val="2"/>
        <charset val="238"/>
      </rPr>
      <t>Sulphur dioxide</t>
    </r>
  </si>
  <si>
    <r>
      <t>Tlenki azotu</t>
    </r>
    <r>
      <rPr>
        <i/>
        <vertAlign val="superscript"/>
        <sz val="9"/>
        <color indexed="8"/>
        <rFont val="Arial"/>
        <family val="2"/>
        <charset val="238"/>
      </rPr>
      <t>a</t>
    </r>
    <r>
      <rPr>
        <sz val="9"/>
        <color indexed="8"/>
        <rFont val="Arial"/>
        <family val="2"/>
        <charset val="238"/>
      </rPr>
      <t xml:space="preserve">
</t>
    </r>
    <r>
      <rPr>
        <i/>
        <sz val="9"/>
        <color indexed="8"/>
        <rFont val="Arial"/>
        <family val="2"/>
        <charset val="238"/>
      </rPr>
      <t>Nitrogen oxides</t>
    </r>
    <r>
      <rPr>
        <i/>
        <vertAlign val="superscript"/>
        <sz val="9"/>
        <color indexed="8"/>
        <rFont val="Arial"/>
        <family val="2"/>
        <charset val="238"/>
      </rPr>
      <t>a</t>
    </r>
  </si>
  <si>
    <r>
      <t xml:space="preserve">Tlenki węgla
</t>
    </r>
    <r>
      <rPr>
        <i/>
        <sz val="9"/>
        <color indexed="8"/>
        <rFont val="Arial"/>
        <family val="2"/>
        <charset val="238"/>
      </rPr>
      <t>Carbon oxide</t>
    </r>
  </si>
  <si>
    <r>
      <t xml:space="preserve">Węglowodory
</t>
    </r>
    <r>
      <rPr>
        <i/>
        <sz val="9"/>
        <color indexed="8"/>
        <rFont val="Arial"/>
        <family val="2"/>
        <charset val="238"/>
      </rPr>
      <t>Hydrocarbons</t>
    </r>
  </si>
  <si>
    <r>
      <t>Inne</t>
    </r>
    <r>
      <rPr>
        <i/>
        <vertAlign val="superscript"/>
        <sz val="9"/>
        <color indexed="8"/>
        <rFont val="Arial"/>
        <family val="2"/>
        <charset val="238"/>
      </rPr>
      <t>b</t>
    </r>
    <r>
      <rPr>
        <sz val="9"/>
        <color indexed="8"/>
        <rFont val="Arial"/>
        <family val="2"/>
        <charset val="238"/>
      </rPr>
      <t xml:space="preserve">
</t>
    </r>
    <r>
      <rPr>
        <i/>
        <sz val="9"/>
        <color indexed="8"/>
        <rFont val="Arial"/>
        <family val="2"/>
        <charset val="238"/>
      </rPr>
      <t>Other</t>
    </r>
    <r>
      <rPr>
        <i/>
        <vertAlign val="superscript"/>
        <sz val="9"/>
        <color indexed="8"/>
        <rFont val="Arial"/>
        <family val="2"/>
        <charset val="238"/>
      </rPr>
      <t>b</t>
    </r>
  </si>
  <si>
    <r>
      <t xml:space="preserve">w % zanie-czyszczeń </t>
    </r>
    <r>
      <rPr>
        <i/>
        <sz val="9"/>
        <color indexed="8"/>
        <rFont val="Arial"/>
        <family val="2"/>
        <charset val="238"/>
      </rPr>
      <t>wytwo-rzonych
in % of pollu-tants produ-ced</t>
    </r>
  </si>
  <si>
    <r>
      <rPr>
        <i/>
        <sz val="9"/>
        <rFont val="Arial"/>
        <family val="2"/>
        <charset val="238"/>
      </rPr>
      <t>a</t>
    </r>
    <r>
      <rPr>
        <sz val="9"/>
        <rFont val="Arial"/>
        <family val="2"/>
        <charset val="238"/>
      </rPr>
      <t xml:space="preserve"> W przeliczeniu na NO</t>
    </r>
    <r>
      <rPr>
        <vertAlign val="subscript"/>
        <sz val="9"/>
        <rFont val="Arial"/>
        <family val="2"/>
        <charset val="238"/>
      </rPr>
      <t>2</t>
    </r>
    <r>
      <rPr>
        <sz val="9"/>
        <rFont val="Arial"/>
        <family val="2"/>
        <charset val="238"/>
      </rPr>
      <t xml:space="preserve">. </t>
    </r>
    <r>
      <rPr>
        <i/>
        <sz val="9"/>
        <rFont val="Arial"/>
        <family val="2"/>
        <charset val="238"/>
      </rPr>
      <t>b</t>
    </r>
    <r>
      <rPr>
        <sz val="9"/>
        <rFont val="Arial"/>
        <family val="2"/>
        <charset val="238"/>
      </rPr>
      <t xml:space="preserve"> Głównie amoniak, dwusiarczek węgla, fluor, siarkowodór, związki chloroorganiczne.</t>
    </r>
  </si>
  <si>
    <r>
      <t>a In terms of NO</t>
    </r>
    <r>
      <rPr>
        <i/>
        <vertAlign val="subscript"/>
        <sz val="9"/>
        <rFont val="Arial"/>
        <family val="2"/>
        <charset val="238"/>
      </rPr>
      <t>2</t>
    </r>
    <r>
      <rPr>
        <i/>
        <sz val="9"/>
        <rFont val="Arial"/>
        <family val="2"/>
        <charset val="238"/>
      </rPr>
      <t>. b Mostly ammonia, carbon disulphide, fluorine, hydrogen sulphide, organochlorides compouns.</t>
    </r>
  </si>
  <si>
    <t>CAŁKOWITA EMISJA GŁÓWNYCH GAZÓW CIEPLARNIANYCH WEDŁUG ŹRÓDEŁ EMISJI W 2016 R.</t>
  </si>
  <si>
    <t>TOTAL EMISSION OF GREENHOUSE GASES BY EMISSION SOURCES IN 2016</t>
  </si>
  <si>
    <t>EMISJA TRWAŁYCH  ZANIECZYSZCZEŃ ORGANICZNYCH W 2016 R.</t>
  </si>
  <si>
    <t>EMISSION OF PERSISTENT ORGANIC POLLUTANTS IN 2016</t>
  </si>
  <si>
    <t>CAŁKOWITA EMISJA  METALI CIĘŻKICH WEDŁUG RODZAJÓW DZIAŁALNOŚCI W 2016 R.</t>
  </si>
  <si>
    <t>TOTAL EMISSION OF HEAVY METALS BY KINDS OF ACTIVITY IN 2016</t>
  </si>
  <si>
    <t xml:space="preserve">DROGOWEGO W 2016 R.  </t>
  </si>
  <si>
    <t>AIR POLLUTANTS EMISSION BY TYPES OF ROAD TRANSPORT FACILITIES IN 2016</t>
  </si>
  <si>
    <t>ZANIECZYSZCZEŃ POWIETRZA W 2017 R.</t>
  </si>
  <si>
    <t>BASIC AIR POLLUTION REDUCTION SYSTEMS IN PLANTS IN 2017</t>
  </si>
  <si>
    <t>WIELKOŚCI EMISJI ZANIECZYSZCZEŃ PYŁOWYCH I WOJEWÓDZTW W 2017 R.</t>
  </si>
  <si>
    <t>EMISSION AND VOIVODSHIPS IN 2017</t>
  </si>
  <si>
    <t>WIELKOŚCI EMISJI ZANIECZYSZCZEŃ GAZOWYCH I WOJEWÓDZTW W 2017 R.</t>
  </si>
  <si>
    <t>PARTICULATES POLLUTANTS EMISSION FROM PLANTS OF SIGNIFICANT NUISANCE TO AIR QUALITY BY VOIVODSHIPS IN 2017</t>
  </si>
  <si>
    <t>W 2017 R.</t>
  </si>
  <si>
    <t xml:space="preserve">W 2017 R. </t>
  </si>
  <si>
    <t>Z ZAKŁADÓW SZCZEGÓLNIE UCIĄŻLIWYCH W 2017 R.</t>
  </si>
  <si>
    <t>OF SIGNIFICANT NUISANCE TO AIR QUALITY  IN 2017</t>
  </si>
  <si>
    <t>UCIĄŻLIWYCH WEDŁUG POLSKIEJ KLASYFIKACJI DZIAŁALNOŚCI W 2017 R.</t>
  </si>
  <si>
    <t>BY POLISH CLASSIFICATION OF ACTIVITIES IN 2017</t>
  </si>
  <si>
    <t>ZAWARTOŚĆ OZONU W WARSTWACH ATMOSFERY NAD LEGIONOWEM K/WARSZAWY W 2017 R.</t>
  </si>
  <si>
    <t>OZONE CONTENT IN ATMOSPHERIC LAYERS OVER LEGIONOWO NEAR WARSZAWA IN 2017</t>
  </si>
  <si>
    <t>PROMIENIOWANIE NADFIOLETOWE (UV-B) W 2017 R.</t>
  </si>
  <si>
    <t>STĘŻENIE OZONU W PRZYZIEMNEJ WARSTWIE ATMOSFERY W 2017 R.</t>
  </si>
  <si>
    <t>MIĘDZYNARODOWY OBRÓT SUBSTANCJAMI ZUBOŻAJĄCYMI WARSTWĘ OZONOWĄ  W 2016 R.</t>
  </si>
  <si>
    <t>INTERNATIONAL TRADE WITH SUBSTANCES IMPOVERISHING THE OZONE LAYER IN 2016</t>
  </si>
  <si>
    <t>STĘŻENIA PYŁÓW ZAWIESZONYCH PM2,5 I PM10 WEDŁUG AGLOMERACJI I MIAST W 2017 R.</t>
  </si>
  <si>
    <t>CONCENTRATION OF SUSPENDED PARTICULATES PM2,5 AND PM10 BY AGGLOMERATIONS AND CITIES IN 2017</t>
  </si>
  <si>
    <t>STĘŻENIA DWUTLENKU AZOTU I DWUTLENKU SIARKI WEDŁUG AGLOMERACJI I MIAST W 2017 R.</t>
  </si>
  <si>
    <t>NITROGEN DIOXIDE AND SULPHUR DIOXIDE CONCENTRATION BY AGGLOMERATIONS AND CITIES IN 2017</t>
  </si>
  <si>
    <t>STĘŻENIA TLENKU WĘGLA WEDŁUG AGLOMERACJI I MIAST W 2017 R.</t>
  </si>
  <si>
    <t>CARBON MONOXIDE CONCENTRATION BY AGGLOMERATIONS AND CITIES IN 2017</t>
  </si>
  <si>
    <t>STĘŻENIA BENZENU I OŁOWIU WEDŁUG AGLOMERACJI I MIAST W 2017 R.</t>
  </si>
  <si>
    <t>STĘŻENIA ARSENU I KADMU WEDŁUG AGLOMERACJI I MIAST W 2017 R.</t>
  </si>
  <si>
    <t>STĘŻENIA NIKLU I BENZO(A)PIRENU WEDŁUG AGLOMERACJI I MIAST W 2017 R.</t>
  </si>
  <si>
    <t>PRZEMYSŁOWEJ W 2017 R.</t>
  </si>
  <si>
    <t>AGGLOMERATION IN 2017</t>
  </si>
  <si>
    <t xml:space="preserve"> EMISSION OF MAIN AIR POLLUTANTS BY VOIVODSHIPS IN 2016</t>
  </si>
  <si>
    <t>CAŁKOWITA EMISJA WYBRANYCH GAZÓW CIEPLARNIANYCH I ICH PREKURSORÓW WEDŁUG WOJEWÓDZTW W 2016 R.</t>
  </si>
  <si>
    <t>EMISSION OF MAIN AIR POLLUTANTS BY VOIVODSHIPS IN 2016</t>
  </si>
  <si>
    <r>
      <t xml:space="preserve">Stężenia średnie roczne
</t>
    </r>
    <r>
      <rPr>
        <i/>
        <sz val="9"/>
        <rFont val="Arial"/>
        <family val="2"/>
        <charset val="238"/>
      </rPr>
      <t>Annual mean concentration</t>
    </r>
  </si>
  <si>
    <r>
      <t>wartość stężenia
średniego rocznego w µg/m</t>
    </r>
    <r>
      <rPr>
        <vertAlign val="superscript"/>
        <sz val="9"/>
        <rFont val="Arial"/>
        <family val="2"/>
        <charset val="238"/>
      </rPr>
      <t xml:space="preserve">3
</t>
    </r>
    <r>
      <rPr>
        <i/>
        <sz val="9"/>
        <rFont val="Arial"/>
        <family val="2"/>
        <charset val="238"/>
      </rPr>
      <t>value of annual mean
concentration in μg/m</t>
    </r>
    <r>
      <rPr>
        <i/>
        <vertAlign val="superscript"/>
        <sz val="9"/>
        <rFont val="Arial"/>
        <family val="2"/>
        <charset val="238"/>
      </rPr>
      <t>3</t>
    </r>
  </si>
  <si>
    <t>TABL. 1(114). ZUŻYCIE OGÓŁEM NOŚNIKÓW ENERGII PIERWOTNEJ W GOSPODARCE NARODOWEJ</t>
  </si>
  <si>
    <t xml:space="preserve">TABL.1(114). </t>
  </si>
  <si>
    <t>TABL. 2(115). ZUŻYCIE KRAJOWE PODSTAWOWYCH PALIW W GOSPODARCE NARODOWEJ</t>
  </si>
  <si>
    <t>TABL. 3(116). PRODUKCJA I ZUŻYCIE ENERGII ODNAWIALNEJ WEDŁUG ŹRÓDEŁ WYTWARZANIA</t>
  </si>
  <si>
    <r>
      <t>TABL. 4(117). CAŁKOWITA EMISJA</t>
    </r>
    <r>
      <rPr>
        <i/>
        <vertAlign val="superscript"/>
        <sz val="9"/>
        <rFont val="Arial"/>
        <family val="2"/>
        <charset val="238"/>
      </rPr>
      <t>a</t>
    </r>
    <r>
      <rPr>
        <b/>
        <vertAlign val="superscript"/>
        <sz val="9"/>
        <rFont val="Arial"/>
        <family val="2"/>
        <charset val="238"/>
      </rPr>
      <t xml:space="preserve"> </t>
    </r>
    <r>
      <rPr>
        <b/>
        <sz val="9"/>
        <rFont val="Arial"/>
        <family val="2"/>
        <charset val="238"/>
      </rPr>
      <t>GŁÓWNYCH ZANIECZYSZCZEŃ POWIETRZA</t>
    </r>
  </si>
  <si>
    <r>
      <t>TABL. 5(118). CAŁKOWITA EMISJA</t>
    </r>
    <r>
      <rPr>
        <i/>
        <vertAlign val="superscript"/>
        <sz val="9"/>
        <rFont val="Arial"/>
        <family val="2"/>
        <charset val="238"/>
      </rPr>
      <t>a</t>
    </r>
    <r>
      <rPr>
        <b/>
        <sz val="9"/>
        <rFont val="Arial"/>
        <family val="2"/>
        <charset val="238"/>
      </rPr>
      <t xml:space="preserve"> DWUTLENKU SIARKI, TLENKÓW AZOTU I PYŁÓW</t>
    </r>
  </si>
  <si>
    <r>
      <t>TABL. 6(119). CAŁKOWITA EMISJA GŁÓWNYCH ZANIECZYSZCZEŃ POWIETRZA WEDŁUG RODZAJÓW</t>
    </r>
    <r>
      <rPr>
        <sz val="9"/>
        <rFont val="Arial"/>
        <family val="2"/>
        <charset val="238"/>
      </rPr>
      <t xml:space="preserve">                                                                                                                                                                                                                                                        </t>
    </r>
  </si>
  <si>
    <r>
      <t>TABL. 7(120). CAŁKOWITA EMISJA</t>
    </r>
    <r>
      <rPr>
        <i/>
        <vertAlign val="superscript"/>
        <sz val="9"/>
        <rFont val="Arial"/>
        <family val="2"/>
        <charset val="238"/>
      </rPr>
      <t>ab</t>
    </r>
    <r>
      <rPr>
        <b/>
        <sz val="9"/>
        <rFont val="Arial"/>
        <family val="2"/>
        <charset val="238"/>
      </rPr>
      <t xml:space="preserve"> GAZÓW CIEPLARNIANYCH</t>
    </r>
  </si>
  <si>
    <t>TABL. 8(121). CAŁKOWITA EMISJA WYBRANYCH GAZÓW CIEPLARNIANYCH I ICH PREKURSORÓW WEDŁUG WOJEWÓDZTW w 2016 R.</t>
  </si>
  <si>
    <t xml:space="preserve">TABL.2(115). </t>
  </si>
  <si>
    <t xml:space="preserve">TABL.3(116). </t>
  </si>
  <si>
    <t xml:space="preserve">TABL.4(117). </t>
  </si>
  <si>
    <t xml:space="preserve">TABL.5(118). </t>
  </si>
  <si>
    <t xml:space="preserve">TABL.6(119). </t>
  </si>
  <si>
    <t xml:space="preserve">TABL.7(120). </t>
  </si>
  <si>
    <t xml:space="preserve">TABL.8(121). </t>
  </si>
  <si>
    <r>
      <t>TABL. 9(122). CAŁKOWITA EMISJA</t>
    </r>
    <r>
      <rPr>
        <i/>
        <vertAlign val="superscript"/>
        <sz val="9"/>
        <rFont val="Arial"/>
        <family val="2"/>
        <charset val="238"/>
      </rPr>
      <t>a</t>
    </r>
    <r>
      <rPr>
        <b/>
        <sz val="9"/>
        <rFont val="Arial"/>
        <family val="2"/>
        <charset val="238"/>
      </rPr>
      <t xml:space="preserve"> GŁÓWNYCH GAZÓW CIEPLARNIANYCH WEDŁUG ŹRÓDEŁ EMISJI W 2016 R.</t>
    </r>
  </si>
  <si>
    <t>TABL. 10(123). EMISJA TRWAŁYCH  ZANIECZYSZCZEŃ ORGANICZNYCH W 2016 R.</t>
  </si>
  <si>
    <r>
      <t xml:space="preserve">TABL. 11(124). CAŁKOWITA EMISJA </t>
    </r>
    <r>
      <rPr>
        <b/>
        <vertAlign val="superscript"/>
        <sz val="9"/>
        <rFont val="Arial"/>
        <family val="2"/>
        <charset val="238"/>
      </rPr>
      <t xml:space="preserve"> </t>
    </r>
    <r>
      <rPr>
        <b/>
        <sz val="9"/>
        <rFont val="Arial"/>
        <family val="2"/>
        <charset val="238"/>
      </rPr>
      <t>METALI CIĘŻKICH</t>
    </r>
    <r>
      <rPr>
        <b/>
        <i/>
        <vertAlign val="superscript"/>
        <sz val="9"/>
        <rFont val="Arial"/>
        <family val="2"/>
        <charset val="238"/>
      </rPr>
      <t>a</t>
    </r>
  </si>
  <si>
    <r>
      <t>TABL. 12(125). CAŁKOWITA EMISJA</t>
    </r>
    <r>
      <rPr>
        <b/>
        <vertAlign val="superscript"/>
        <sz val="9"/>
        <rFont val="Arial"/>
        <family val="2"/>
        <charset val="238"/>
      </rPr>
      <t xml:space="preserve">  </t>
    </r>
    <r>
      <rPr>
        <b/>
        <sz val="9"/>
        <rFont val="Arial"/>
        <family val="2"/>
        <charset val="238"/>
      </rPr>
      <t>METALI CIĘŻKICH WEDŁUG RODZAJÓW DZIAŁALNOŚCI W 2016 R.</t>
    </r>
  </si>
  <si>
    <r>
      <t>TABL. 13(127). POJAZDY SAMOCHODOWE I CIĄGNIKI</t>
    </r>
    <r>
      <rPr>
        <i/>
        <vertAlign val="superscript"/>
        <sz val="9"/>
        <rFont val="Arial"/>
        <family val="2"/>
        <charset val="238"/>
      </rPr>
      <t>a</t>
    </r>
  </si>
  <si>
    <r>
      <t>TABL. 14(127). POJAZDY SAMOCHODOWE I CIĄGNIKI</t>
    </r>
    <r>
      <rPr>
        <i/>
        <vertAlign val="superscript"/>
        <sz val="9"/>
        <rFont val="Arial"/>
        <family val="2"/>
        <charset val="238"/>
      </rPr>
      <t>a</t>
    </r>
    <r>
      <rPr>
        <b/>
        <sz val="9"/>
        <rFont val="Arial"/>
        <family val="2"/>
        <charset val="238"/>
      </rPr>
      <t xml:space="preserve"> WEDŁUG GRUP WIEKU W 2016 R.</t>
    </r>
  </si>
  <si>
    <r>
      <t>TABL. 15(128). EMISJA ZANIECZYSZCZEŃ</t>
    </r>
    <r>
      <rPr>
        <b/>
        <i/>
        <vertAlign val="superscript"/>
        <sz val="9"/>
        <rFont val="Arial"/>
        <family val="2"/>
        <charset val="238"/>
      </rPr>
      <t>a</t>
    </r>
    <r>
      <rPr>
        <b/>
        <sz val="9"/>
        <rFont val="Arial"/>
        <family val="2"/>
        <charset val="238"/>
      </rPr>
      <t xml:space="preserve"> ZE ŚRODKÓW TRANSPORTU DROGOWEGO</t>
    </r>
  </si>
  <si>
    <t xml:space="preserve">TABL. 16(129). EMISJA ZANIECZYSZCZEŃ POWIETRZA WEDŁUG RODZAJÓW ŚRODKÓW TRANSPORTU </t>
  </si>
  <si>
    <r>
      <t>TABL. 17(130). ZAKŁADY SZCZEGÓLNIE UCIĄŻLIWE DLA CZYSTOŚCI POWIETRZA WEDŁUG WIELKOŚCI EMISJI</t>
    </r>
    <r>
      <rPr>
        <b/>
        <i/>
        <vertAlign val="superscript"/>
        <sz val="9"/>
        <rFont val="Arial"/>
        <family val="2"/>
        <charset val="238"/>
      </rPr>
      <t>a</t>
    </r>
  </si>
  <si>
    <t xml:space="preserve">TABL. 18(131). ZAKŁADY SZCZEGÓLNIE UCIĄŻLIWE DLA CZYSTOŚCI POWIETRZA WEDŁUG STOPNIA </t>
  </si>
  <si>
    <t xml:space="preserve">TABL. 19(132).  WYPOSAŻENIE ZAKŁADÓW W PODSTAWOWE URZĄDZENIA DO REDUKCJI </t>
  </si>
  <si>
    <t xml:space="preserve">TABL. 20(133). ZANIECZYSZCZENIA ZATRZYMANE I ZNEUTRALIZOWANE W URZĄDZENIACH OCZYSZCZAJĄCYCH </t>
  </si>
  <si>
    <t xml:space="preserve">TABL. 21(134). ZAKŁADY SZCZEGÓLNIE UCIĄŻLIWE EMITUJĄCE ZANIECZYSZCZENIA POWIETRZA WEDŁUG </t>
  </si>
  <si>
    <t xml:space="preserve">TABL. 22(135). ZAKŁADY SZCZEGÓLNIE UCIĄŻLIWE EMITUJĄCE ZANIECZYSZCZENIA POWIETRZA WEDŁUG </t>
  </si>
  <si>
    <t xml:space="preserve">TABL. 23(136)  EMITORY NA TERENIE ZAKŁADÓW SZCZEGÓLNIE UCIĄŻLIWYCH DLA CZYSTOŚCI POWIETRZA </t>
  </si>
  <si>
    <t xml:space="preserve">TABL. 24(137). EMISJA ZANIECZYSZCZEŃ PYŁOWYCH Z ZAKŁADÓW SZCZEGÓLNIE UCIĄŻLIWYCH WEDŁUG </t>
  </si>
  <si>
    <t xml:space="preserve">TABL. 25(138). EMISJA ZANIECZYSZCZEŃ GAZOWYCH Z ZAKŁADÓW SZCZEGÓLNIE UCIĄŻLIWYCH WEDŁUG </t>
  </si>
  <si>
    <t xml:space="preserve">TABL. 26(139). EMISJA ZANIECZYSZCZEŃ Z ZAKŁADÓW SZCZEGÓLNIE UCIĄŻLIWYCH W UZDROWISKACH  </t>
  </si>
  <si>
    <t xml:space="preserve">TABL. 27(140). EMISJA METALI CIĘŻKICH Z ZAKŁADÓW SZCZEGÓLNIE UCIĄŻLIWYCH WEDŁUG WOJEWÓDZTW </t>
  </si>
  <si>
    <t xml:space="preserve">TABL.28(141). EMISJA ZANIECZYSZCZEŃ POWIETRZA Z ZAKŁADÓW SZCZEGÓLNIE UCIĄŻLIWYCH WEDŁUG  </t>
  </si>
  <si>
    <t xml:space="preserve">TABL. 29(142). MIASTA O DUŻEJ SKALI ZAGROŻENIA ŚRODOWISKA EMISJĄ ZANIECZYSZCZEŃ POWIETRZA </t>
  </si>
  <si>
    <t xml:space="preserve">TABL. 30(143). EMISJA I REDUKCJA ZANIECZYSZCZEŃ POWIETRZA Z ZAKŁADÓW SZCZEGÓLNIE </t>
  </si>
  <si>
    <t>TABL. 31(144). CAŁKOWITA ZAWARTOŚĆ OZONU W ATMOSFERZE</t>
  </si>
  <si>
    <t>TABL. 32(145). ZAWARTOŚĆ OZONU W WARSTWACH ATMOSFERY NAD LEGIONOWEM K/WARSZAWY W 2017 R.</t>
  </si>
  <si>
    <t>TABL. 33(146). PROMIENIOWANIE NADFIOLETOWE (UV-B) W 2017 R.</t>
  </si>
  <si>
    <t>TABL.34(147). STĘŻENIE OZONU W PRZYZIEMNEJ WARSTWIE ATMOSFERY W 2017 R.</t>
  </si>
  <si>
    <t xml:space="preserve">TABL. 35(148). MIĘDZYNARODOWY OBRÓT SUBSTANCJAMI ZUBOŻAJĄCYMI WARSTWĘ OZONOWĄ  </t>
  </si>
  <si>
    <r>
      <t>TABL. 36(149). STĘŻENIA PYŁÓW ZAWIESZONYCH PM</t>
    </r>
    <r>
      <rPr>
        <b/>
        <vertAlign val="subscript"/>
        <sz val="9"/>
        <rFont val="Arial"/>
        <family val="2"/>
        <charset val="238"/>
      </rPr>
      <t>2,5</t>
    </r>
    <r>
      <rPr>
        <b/>
        <sz val="9"/>
        <rFont val="Arial"/>
        <family val="2"/>
        <charset val="238"/>
      </rPr>
      <t xml:space="preserve"> I PM</t>
    </r>
    <r>
      <rPr>
        <b/>
        <vertAlign val="subscript"/>
        <sz val="9"/>
        <rFont val="Arial"/>
        <family val="2"/>
        <charset val="238"/>
      </rPr>
      <t xml:space="preserve">10 </t>
    </r>
    <r>
      <rPr>
        <b/>
        <sz val="9"/>
        <rFont val="Arial"/>
        <family val="2"/>
        <charset val="238"/>
      </rPr>
      <t>WEDŁUG AGLOMERACJI I MIAST W 2017 R.</t>
    </r>
  </si>
  <si>
    <t>TABL. 37(150). STĘŻENIA DWUTLENKU AZOTU I DWUTLENKU SIARKI WEDŁUG AGLOMERACJI I MIAST W 2017 R.</t>
  </si>
  <si>
    <t>TABL. 38(151). STĘŻENIA TLENKU WĘGLA WEDŁUG AGLOMERACJI I MIAST W 2016 R.</t>
  </si>
  <si>
    <t>TABL. 39(152). STĘŻENIA BENZENU I OŁOWIU WEDŁUG AGLOMERACJI I MIAST W 2017 R.</t>
  </si>
  <si>
    <t>TABL. 40(153). STĘŻENIA ARSENU I KADMU WEDŁUG AGLOMERACJI I MIAST W 2017 R.</t>
  </si>
  <si>
    <r>
      <t>TABL. 41(154). STĘŻENIA NIKLU I BENZO(A)PIRENU</t>
    </r>
    <r>
      <rPr>
        <sz val="9"/>
        <rFont val="Arial"/>
        <family val="2"/>
        <charset val="238"/>
      </rPr>
      <t xml:space="preserve"> </t>
    </r>
    <r>
      <rPr>
        <b/>
        <sz val="9"/>
        <rFont val="Arial"/>
        <family val="2"/>
        <charset val="238"/>
      </rPr>
      <t>WEDŁUG AGLOMERACJI I MIAST W 2017 R.</t>
    </r>
  </si>
  <si>
    <t xml:space="preserve">TABL. 42(155). MOKRA DEPOZYCJA SIARKI, AZOTU I JONÓW WODORU W REJONACH MONITORINGU TŁA </t>
  </si>
  <si>
    <t xml:space="preserve">TABL. 43(156). SKŁAD CHEMICZNY OPADÓW ATMOSFERYCZNYCH W REJONACH MONITORINGU TŁA </t>
  </si>
  <si>
    <t xml:space="preserve">TABL. 44(157). PRZEBIEG ROCZNY SKŁADU CHEMICZNEGO OPADÓW ATMOSFERYCZNYCH W REJONACH  </t>
  </si>
  <si>
    <t>TABL. 45(158). POWAŻNE AWARIE WEDŁUG WOJEWÓDZTW W 2017 R.</t>
  </si>
  <si>
    <r>
      <t>TABL. 46(159). PRZYKŁADY POWAŻNYCH AWARII</t>
    </r>
    <r>
      <rPr>
        <b/>
        <i/>
        <vertAlign val="superscript"/>
        <sz val="9"/>
        <rFont val="Arial"/>
        <family val="2"/>
        <charset val="238"/>
      </rPr>
      <t>a</t>
    </r>
    <r>
      <rPr>
        <b/>
        <sz val="9"/>
        <rFont val="Arial"/>
        <family val="2"/>
        <charset val="238"/>
      </rPr>
      <t xml:space="preserve"> WEDŁUG ŹRÓDEŁ I WOJEWÓDZTW W 2017 R.</t>
    </r>
  </si>
  <si>
    <t xml:space="preserve">TABL.9(122). </t>
  </si>
  <si>
    <t xml:space="preserve">TABL.10(123). </t>
  </si>
  <si>
    <t>TABL.11(124).</t>
  </si>
  <si>
    <t xml:space="preserve">TABL.12(125). </t>
  </si>
  <si>
    <t xml:space="preserve">TABL.13(126). </t>
  </si>
  <si>
    <t xml:space="preserve">TABL.14(127). </t>
  </si>
  <si>
    <t xml:space="preserve">TABL.15(128). </t>
  </si>
  <si>
    <t xml:space="preserve">TABL.16(129).  </t>
  </si>
  <si>
    <t xml:space="preserve">TABL. 17(130). </t>
  </si>
  <si>
    <t xml:space="preserve">TABL. 18(131).  </t>
  </si>
  <si>
    <t xml:space="preserve">TABL. 19(132). </t>
  </si>
  <si>
    <t xml:space="preserve">TABL. 20(133). </t>
  </si>
  <si>
    <t xml:space="preserve">TABL. 21(134)  </t>
  </si>
  <si>
    <t>TABL. 22(135).</t>
  </si>
  <si>
    <t xml:space="preserve">TABL. 23(136). </t>
  </si>
  <si>
    <t xml:space="preserve">TABL. 24(137). </t>
  </si>
  <si>
    <t>TABL. 25(138).</t>
  </si>
  <si>
    <t xml:space="preserve">TABL. 26(139). </t>
  </si>
  <si>
    <t xml:space="preserve">TABL. 27(140).  </t>
  </si>
  <si>
    <t xml:space="preserve">TABL. 28(141). </t>
  </si>
  <si>
    <t xml:space="preserve">TABL. 29(142). </t>
  </si>
  <si>
    <t xml:space="preserve">TABL. 30(143). </t>
  </si>
  <si>
    <t xml:space="preserve">TABL. 31(144). </t>
  </si>
  <si>
    <t xml:space="preserve">TABL. 32(145). </t>
  </si>
  <si>
    <t xml:space="preserve">TABL. 33(146). </t>
  </si>
  <si>
    <t xml:space="preserve">TABL. 34(147). </t>
  </si>
  <si>
    <t xml:space="preserve">TABL. 35(148). </t>
  </si>
  <si>
    <t xml:space="preserve">TABL. 36(149). </t>
  </si>
  <si>
    <t xml:space="preserve">TABL. 37(150). </t>
  </si>
  <si>
    <t xml:space="preserve">TABL. 38(151). </t>
  </si>
  <si>
    <t xml:space="preserve">TABL. 39(152). </t>
  </si>
  <si>
    <t xml:space="preserve">TABL. 40(153). </t>
  </si>
  <si>
    <t xml:space="preserve">TABL. 41(154). </t>
  </si>
  <si>
    <t xml:space="preserve">TABL. 42(155). </t>
  </si>
  <si>
    <t xml:space="preserve">TABL. 43(156). </t>
  </si>
  <si>
    <t xml:space="preserve">TABL. 44(157). </t>
  </si>
  <si>
    <t xml:space="preserve">TABL. 45(158). </t>
  </si>
  <si>
    <t>TABL.46(159).</t>
  </si>
  <si>
    <t>POWAŻNE AWARIE WEDŁUG WOJEWÓDZTW W 2017 R.</t>
  </si>
  <si>
    <r>
      <t>TOTAL EMISSION OF SULPHUR DIOXIDE, NITROGEN OXIDES</t>
    </r>
    <r>
      <rPr>
        <vertAlign val="superscript"/>
        <sz val="9"/>
        <rFont val="Arial"/>
        <family val="2"/>
        <charset val="238"/>
      </rPr>
      <t xml:space="preserve"> </t>
    </r>
    <r>
      <rPr>
        <i/>
        <sz val="9"/>
        <rFont val="Arial"/>
        <family val="2"/>
        <charset val="238"/>
      </rPr>
      <t>AND PARTICULATES</t>
    </r>
  </si>
  <si>
    <r>
      <t>POLLUTANTS EMISSION FROM PLANTS OF SIGNIFICANT NUISANCE TO AIR QUALITY</t>
    </r>
    <r>
      <rPr>
        <sz val="9"/>
        <rFont val="Arial"/>
        <family val="2"/>
        <charset val="238"/>
      </rPr>
      <t xml:space="preserve"> </t>
    </r>
    <r>
      <rPr>
        <i/>
        <sz val="9"/>
        <rFont val="Arial"/>
        <family val="2"/>
        <charset val="238"/>
      </rPr>
      <t>IN HEALTH RESORTS</t>
    </r>
  </si>
  <si>
    <r>
      <t xml:space="preserve">LATA
</t>
    </r>
    <r>
      <rPr>
        <i/>
        <sz val="9"/>
        <rFont val="Arial"/>
        <family val="2"/>
        <charset val="238"/>
      </rPr>
      <t>YEARS</t>
    </r>
  </si>
  <si>
    <r>
      <t xml:space="preserve">Produkcja energii ogółem
</t>
    </r>
    <r>
      <rPr>
        <i/>
        <sz val="9"/>
        <rFont val="Arial"/>
        <family val="2"/>
        <charset val="238"/>
      </rPr>
      <t>Total production              of energy</t>
    </r>
  </si>
  <si>
    <r>
      <t>Zużycie energii ogółem</t>
    </r>
    <r>
      <rPr>
        <vertAlign val="superscript"/>
        <sz val="9"/>
        <rFont val="Arial"/>
        <family val="2"/>
        <charset val="238"/>
      </rPr>
      <t>a</t>
    </r>
    <r>
      <rPr>
        <sz val="9"/>
        <rFont val="Arial"/>
        <family val="2"/>
        <charset val="238"/>
      </rPr>
      <t xml:space="preserve">
</t>
    </r>
    <r>
      <rPr>
        <i/>
        <sz val="9"/>
        <rFont val="Arial"/>
        <family val="2"/>
        <charset val="238"/>
      </rPr>
      <t>Total consumption of energy</t>
    </r>
    <r>
      <rPr>
        <i/>
        <vertAlign val="superscript"/>
        <sz val="9"/>
        <rFont val="Arial"/>
        <family val="2"/>
        <charset val="238"/>
      </rPr>
      <t>a</t>
    </r>
  </si>
  <si>
    <r>
      <t xml:space="preserve">Pozyskanie energii ze źródeł odnawialnych
</t>
    </r>
    <r>
      <rPr>
        <i/>
        <sz val="9"/>
        <rFont val="Arial"/>
        <family val="2"/>
        <charset val="238"/>
      </rPr>
      <t>Production of renewable energy</t>
    </r>
  </si>
  <si>
    <r>
      <t xml:space="preserve">Udział energii pozyskanej ze źródeł odnawialnych
</t>
    </r>
    <r>
      <rPr>
        <i/>
        <sz val="9"/>
        <rFont val="Arial"/>
        <family val="2"/>
        <charset val="238"/>
      </rPr>
      <t>Share of production
of renewable energy</t>
    </r>
  </si>
  <si>
    <r>
      <t xml:space="preserve">w produkcji energii ogółem w %
</t>
    </r>
    <r>
      <rPr>
        <i/>
        <sz val="9"/>
        <rFont val="Arial"/>
        <family val="2"/>
        <charset val="238"/>
      </rPr>
      <t>in total production
of energy in %</t>
    </r>
  </si>
  <si>
    <r>
      <t>w zużyciu energii ogółem w %</t>
    </r>
    <r>
      <rPr>
        <vertAlign val="superscript"/>
        <sz val="9"/>
        <rFont val="Arial"/>
        <family val="2"/>
        <charset val="238"/>
      </rPr>
      <t>a</t>
    </r>
    <r>
      <rPr>
        <sz val="9"/>
        <rFont val="Arial"/>
        <family val="2"/>
        <charset val="238"/>
      </rPr>
      <t xml:space="preserve">
</t>
    </r>
    <r>
      <rPr>
        <i/>
        <sz val="9"/>
        <rFont val="Arial"/>
        <family val="2"/>
        <charset val="238"/>
      </rPr>
      <t>in total consumption
of energy               in %</t>
    </r>
    <r>
      <rPr>
        <i/>
        <vertAlign val="superscript"/>
        <sz val="9"/>
        <rFont val="Arial"/>
        <family val="2"/>
        <charset val="238"/>
      </rPr>
      <t>a</t>
    </r>
  </si>
  <si>
    <r>
      <t xml:space="preserve">geo-termalnej
</t>
    </r>
    <r>
      <rPr>
        <i/>
        <sz val="9"/>
        <rFont val="Arial"/>
        <family val="2"/>
        <charset val="238"/>
      </rPr>
      <t>geothermal</t>
    </r>
  </si>
  <si>
    <r>
      <t xml:space="preserve">biomasy
</t>
    </r>
    <r>
      <rPr>
        <i/>
        <sz val="9"/>
        <rFont val="Arial"/>
        <family val="2"/>
        <charset val="238"/>
      </rPr>
      <t>biomass</t>
    </r>
  </si>
  <si>
    <r>
      <t xml:space="preserve">wiatrowej
</t>
    </r>
    <r>
      <rPr>
        <i/>
        <sz val="9"/>
        <rFont val="Arial"/>
        <family val="2"/>
        <charset val="238"/>
      </rPr>
      <t>wind</t>
    </r>
  </si>
  <si>
    <r>
      <t xml:space="preserve">wodnej
</t>
    </r>
    <r>
      <rPr>
        <i/>
        <sz val="9"/>
        <rFont val="Arial"/>
        <family val="2"/>
        <charset val="238"/>
      </rPr>
      <t>hydro</t>
    </r>
  </si>
  <si>
    <r>
      <t>w tysiącach toe</t>
    </r>
    <r>
      <rPr>
        <vertAlign val="superscript"/>
        <sz val="9"/>
        <rFont val="Arial"/>
        <family val="2"/>
        <charset val="238"/>
      </rPr>
      <t>a</t>
    </r>
    <r>
      <rPr>
        <i/>
        <vertAlign val="superscript"/>
        <sz val="9"/>
        <rFont val="Arial"/>
        <family val="2"/>
        <charset val="238"/>
      </rPr>
      <t xml:space="preserve">          </t>
    </r>
    <r>
      <rPr>
        <i/>
        <sz val="9"/>
        <rFont val="Arial"/>
        <family val="2"/>
        <charset val="238"/>
      </rPr>
      <t>in thousand toe</t>
    </r>
    <r>
      <rPr>
        <i/>
        <vertAlign val="superscript"/>
        <sz val="9"/>
        <rFont val="Arial"/>
        <family val="2"/>
        <charset val="238"/>
      </rPr>
      <t>a</t>
    </r>
  </si>
  <si>
    <r>
      <t>6864</t>
    </r>
    <r>
      <rPr>
        <i/>
        <vertAlign val="superscript"/>
        <sz val="9"/>
        <rFont val="Arial"/>
        <family val="2"/>
        <charset val="238"/>
      </rPr>
      <t>b</t>
    </r>
  </si>
  <si>
    <r>
      <t>10,18</t>
    </r>
    <r>
      <rPr>
        <i/>
        <vertAlign val="superscript"/>
        <sz val="9"/>
        <rFont val="Arial"/>
        <family val="2"/>
        <charset val="238"/>
      </rPr>
      <t>b</t>
    </r>
  </si>
  <si>
    <r>
      <t>6,75</t>
    </r>
    <r>
      <rPr>
        <i/>
        <vertAlign val="superscript"/>
        <sz val="9"/>
        <rFont val="Arial"/>
        <family val="2"/>
        <charset val="238"/>
      </rPr>
      <t>b</t>
    </r>
  </si>
  <si>
    <r>
      <t>2016</t>
    </r>
    <r>
      <rPr>
        <vertAlign val="superscript"/>
        <sz val="9"/>
        <rFont val="Arial"/>
        <family val="2"/>
        <charset val="238"/>
      </rPr>
      <t>c</t>
    </r>
    <r>
      <rPr>
        <sz val="9"/>
        <rFont val="Arial"/>
        <family val="2"/>
        <charset val="238"/>
      </rPr>
      <t>………..</t>
    </r>
  </si>
  <si>
    <r>
      <t>2017</t>
    </r>
    <r>
      <rPr>
        <b/>
        <vertAlign val="superscript"/>
        <sz val="9"/>
        <rFont val="Arial"/>
        <family val="2"/>
        <charset val="238"/>
      </rPr>
      <t>c</t>
    </r>
    <r>
      <rPr>
        <b/>
        <sz val="9"/>
        <rFont val="Arial"/>
        <family val="2"/>
        <charset val="238"/>
      </rPr>
      <t>………..</t>
    </r>
  </si>
  <si>
    <r>
      <rPr>
        <i/>
        <sz val="9"/>
        <rFont val="Arial"/>
        <family val="2"/>
        <charset val="238"/>
      </rPr>
      <t>a</t>
    </r>
    <r>
      <rPr>
        <sz val="9"/>
        <rFont val="Arial"/>
        <family val="2"/>
        <charset val="238"/>
      </rPr>
      <t xml:space="preserve"> Toe – tona oleju ekwiwalentnego (umownego) – stosowana w bilansach międzynarodowych jednostka miary energii. Oznacza ilość energii, jaka może zostać wyprodukowana ze spalenia jednej metrycznej tony ropy naftowej. Jedna tona oleju umownego równa jest 41,868 GJ lub 11,63 MWh.</t>
    </r>
    <r>
      <rPr>
        <i/>
        <sz val="9"/>
        <rFont val="Arial"/>
        <family val="2"/>
        <charset val="238"/>
      </rPr>
      <t>b</t>
    </r>
    <r>
      <rPr>
        <sz val="9"/>
        <rFont val="Arial"/>
        <family val="2"/>
        <charset val="238"/>
      </rPr>
      <t xml:space="preserve"> Dane zmienione (zrekalkulowane) w stosunku do opublikowanych w poprzedniej edycji publikacji.</t>
    </r>
    <r>
      <rPr>
        <i/>
        <sz val="9"/>
        <rFont val="Arial"/>
        <family val="2"/>
        <charset val="238"/>
      </rPr>
      <t xml:space="preserve"> c</t>
    </r>
    <r>
      <rPr>
        <sz val="9"/>
        <rFont val="Arial"/>
        <family val="2"/>
        <charset val="238"/>
      </rPr>
      <t xml:space="preserve"> Dane nieostateczne </t>
    </r>
  </si>
  <si>
    <r>
      <rPr>
        <i/>
        <sz val="9"/>
        <rFont val="Arial"/>
        <family val="2"/>
        <charset val="238"/>
      </rPr>
      <t>a</t>
    </r>
    <r>
      <rPr>
        <sz val="9"/>
        <rFont val="Arial"/>
        <family val="2"/>
        <charset val="238"/>
      </rPr>
      <t xml:space="preserve"> Patrz Polska Klasyfikacja Działalności - PKD 2007</t>
    </r>
  </si>
  <si>
    <r>
      <rPr>
        <i/>
        <sz val="9"/>
        <rFont val="Arial"/>
        <family val="2"/>
        <charset val="238"/>
      </rPr>
      <t xml:space="preserve">a </t>
    </r>
    <r>
      <rPr>
        <sz val="9"/>
        <rFont val="Arial"/>
        <family val="2"/>
        <charset val="238"/>
      </rPr>
      <t>See Polish Classification of Activities 2007</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</si>
</sst>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z_ł_-;\-* #,##0.00\ _z_ł_-;_-* &quot;-&quot;??\ _z_ł_-;_-@_-"/>
    <numFmt numFmtId="164" formatCode="0.000"/>
    <numFmt numFmtId="165" formatCode="0.0"/>
    <numFmt numFmtId="166" formatCode="0.0;\-0.0;0.0"/>
    <numFmt numFmtId="167" formatCode="@*."/>
    <numFmt numFmtId="168" formatCode="0.0%"/>
    <numFmt numFmtId="169" formatCode="0.000000"/>
    <numFmt numFmtId="170" formatCode="0.00000000"/>
    <numFmt numFmtId="171" formatCode="0.0000"/>
    <numFmt numFmtId="172" formatCode="#,##0.0\ _z_ł"/>
    <numFmt numFmtId="173" formatCode="#,##0.0_ ;[Red]\-#,##0.0\ "/>
  </numFmts>
  <fonts count="70">
    <font>
      <sz val="10"/>
      <name val="Arial"/>
      <charset val="238"/>
    </font>
    <font>
      <sz val="11"/>
      <color theme="1"/>
      <name val="Calibri"/>
      <family val="2"/>
      <charset val="238"/>
      <scheme val="minor"/>
    </font>
    <font>
      <sz val="11"/>
      <color theme="1"/>
      <name val="Czcionka tekstu podstawowego"/>
      <family val="2"/>
      <charset val="238"/>
    </font>
    <font>
      <sz val="11"/>
      <color theme="1"/>
      <name val="Czcionka tekstu podstawowego"/>
      <family val="2"/>
      <charset val="238"/>
    </font>
    <font>
      <sz val="8.5"/>
      <name val="Times New Roman"/>
      <family val="1"/>
      <charset val="238"/>
    </font>
    <font>
      <i/>
      <sz val="8.5"/>
      <name val="Times New Roman"/>
      <family val="1"/>
      <charset val="238"/>
    </font>
    <font>
      <sz val="8"/>
      <name val="Arial"/>
      <family val="2"/>
      <charset val="238"/>
    </font>
    <font>
      <sz val="10"/>
      <name val="Times New Roman"/>
      <family val="1"/>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0"/>
      <name val="Arial"/>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u/>
      <sz val="10"/>
      <color indexed="12"/>
      <name val="Arial"/>
      <family val="2"/>
      <charset val="238"/>
    </font>
    <font>
      <sz val="10"/>
      <name val="Arial CE"/>
      <charset val="238"/>
    </font>
    <font>
      <u/>
      <sz val="11"/>
      <name val="Times New Roman"/>
      <family val="1"/>
      <charset val="238"/>
    </font>
    <font>
      <i/>
      <u/>
      <sz val="11"/>
      <name val="Times New Roman"/>
      <family val="1"/>
      <charset val="238"/>
    </font>
    <font>
      <b/>
      <sz val="20"/>
      <name val="Times New Roman"/>
      <family val="1"/>
      <charset val="238"/>
    </font>
    <font>
      <b/>
      <i/>
      <sz val="20"/>
      <name val="Times New Roman"/>
      <family val="1"/>
      <charset val="238"/>
    </font>
    <font>
      <i/>
      <sz val="20"/>
      <name val="Times New Roman"/>
      <family val="1"/>
      <charset val="238"/>
    </font>
    <font>
      <i/>
      <sz val="28"/>
      <name val="Times New Roman"/>
      <family val="1"/>
      <charset val="238"/>
    </font>
    <font>
      <sz val="20"/>
      <name val="Times New Roman"/>
      <family val="1"/>
      <charset val="238"/>
    </font>
    <font>
      <b/>
      <i/>
      <sz val="10"/>
      <name val="Times New Roman"/>
      <family val="1"/>
      <charset val="238"/>
    </font>
    <font>
      <sz val="11"/>
      <color theme="1"/>
      <name val="Czcionka tekstu podstawowego"/>
      <family val="2"/>
      <charset val="238"/>
    </font>
    <font>
      <sz val="10"/>
      <name val="Arial"/>
      <family val="2"/>
      <charset val="238"/>
    </font>
    <font>
      <sz val="10"/>
      <name val="Arial"/>
      <family val="2"/>
      <charset val="238"/>
    </font>
    <font>
      <u/>
      <sz val="10"/>
      <color indexed="12"/>
      <name val="Arial"/>
      <family val="2"/>
      <charset val="238"/>
    </font>
    <font>
      <sz val="10"/>
      <name val="Arial"/>
      <family val="2"/>
      <charset val="238"/>
    </font>
    <font>
      <sz val="10"/>
      <name val="Arial"/>
      <charset val="238"/>
    </font>
    <font>
      <b/>
      <sz val="9"/>
      <name val="Arial"/>
      <family val="2"/>
      <charset val="238"/>
    </font>
    <font>
      <i/>
      <vertAlign val="superscript"/>
      <sz val="9"/>
      <name val="Arial"/>
      <family val="2"/>
      <charset val="238"/>
    </font>
    <font>
      <b/>
      <vertAlign val="superscript"/>
      <sz val="9"/>
      <name val="Arial"/>
      <family val="2"/>
      <charset val="238"/>
    </font>
    <font>
      <sz val="9"/>
      <name val="Arial"/>
      <family val="2"/>
      <charset val="238"/>
    </font>
    <font>
      <i/>
      <sz val="9"/>
      <name val="Arial"/>
      <family val="2"/>
      <charset val="238"/>
    </font>
    <font>
      <vertAlign val="subscript"/>
      <sz val="9"/>
      <name val="Arial"/>
      <family val="2"/>
      <charset val="238"/>
    </font>
    <font>
      <i/>
      <vertAlign val="subscript"/>
      <sz val="9"/>
      <name val="Arial"/>
      <family val="2"/>
      <charset val="238"/>
    </font>
    <font>
      <b/>
      <i/>
      <sz val="9"/>
      <name val="Arial"/>
      <family val="2"/>
      <charset val="238"/>
    </font>
    <font>
      <sz val="9"/>
      <color rgb="FFFF0000"/>
      <name val="Arial"/>
      <family val="2"/>
      <charset val="238"/>
    </font>
    <font>
      <b/>
      <i/>
      <vertAlign val="superscript"/>
      <sz val="9"/>
      <name val="Arial"/>
      <family val="2"/>
      <charset val="238"/>
    </font>
    <font>
      <sz val="9"/>
      <color rgb="FF7030A0"/>
      <name val="Arial"/>
      <family val="2"/>
      <charset val="238"/>
    </font>
    <font>
      <sz val="9"/>
      <color rgb="FFC00000"/>
      <name val="Arial"/>
      <family val="2"/>
      <charset val="238"/>
    </font>
    <font>
      <sz val="9"/>
      <color theme="9" tint="-0.249977111117893"/>
      <name val="Arial"/>
      <family val="2"/>
      <charset val="238"/>
    </font>
    <font>
      <strike/>
      <sz val="9"/>
      <name val="Arial"/>
      <family val="2"/>
      <charset val="238"/>
    </font>
    <font>
      <vertAlign val="superscript"/>
      <sz val="9"/>
      <name val="Arial"/>
      <family val="2"/>
      <charset val="238"/>
    </font>
    <font>
      <sz val="9"/>
      <color rgb="FF000000"/>
      <name val="Arial"/>
      <family val="2"/>
      <charset val="238"/>
    </font>
    <font>
      <u/>
      <sz val="9"/>
      <name val="Arial"/>
      <family val="2"/>
      <charset val="238"/>
    </font>
    <font>
      <sz val="9"/>
      <color indexed="8"/>
      <name val="Arial"/>
      <family val="2"/>
      <charset val="238"/>
    </font>
    <font>
      <i/>
      <sz val="9"/>
      <color indexed="8"/>
      <name val="Arial"/>
      <family val="2"/>
      <charset val="238"/>
    </font>
    <font>
      <b/>
      <sz val="9"/>
      <color indexed="8"/>
      <name val="Arial"/>
      <family val="2"/>
      <charset val="238"/>
    </font>
    <font>
      <b/>
      <i/>
      <sz val="9"/>
      <color indexed="8"/>
      <name val="Arial"/>
      <family val="2"/>
      <charset val="238"/>
    </font>
    <font>
      <i/>
      <sz val="9"/>
      <color indexed="10"/>
      <name val="Arial"/>
      <family val="2"/>
      <charset val="238"/>
    </font>
    <font>
      <b/>
      <vertAlign val="subscript"/>
      <sz val="9"/>
      <name val="Arial"/>
      <family val="2"/>
      <charset val="238"/>
    </font>
    <font>
      <b/>
      <sz val="9"/>
      <color rgb="FF000000"/>
      <name val="Arial"/>
      <family val="2"/>
      <charset val="238"/>
    </font>
    <font>
      <sz val="9"/>
      <color indexed="8"/>
      <name val="Calibri"/>
      <family val="2"/>
      <scheme val="minor"/>
    </font>
    <font>
      <b/>
      <vertAlign val="superscript"/>
      <sz val="9"/>
      <color indexed="8"/>
      <name val="Arial"/>
      <family val="2"/>
      <charset val="238"/>
    </font>
    <font>
      <b/>
      <sz val="9"/>
      <color indexed="8"/>
      <name val="Calibri"/>
      <family val="2"/>
      <scheme val="minor"/>
    </font>
    <font>
      <i/>
      <vertAlign val="superscript"/>
      <sz val="9"/>
      <color indexed="8"/>
      <name val="Arial"/>
      <family val="2"/>
      <charset val="238"/>
    </font>
    <font>
      <sz val="9"/>
      <color theme="0"/>
      <name val="Arial"/>
      <family val="2"/>
      <charset val="238"/>
    </font>
  </fonts>
  <fills count="1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
      <patternFill patternType="solid">
        <fgColor theme="0"/>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medium">
        <color indexed="64"/>
      </top>
      <bottom/>
      <diagonal/>
    </border>
    <border>
      <left/>
      <right/>
      <top/>
      <bottom style="thin">
        <color theme="0"/>
      </bottom>
      <diagonal/>
    </border>
  </borders>
  <cellStyleXfs count="122">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4" borderId="0" applyNumberFormat="0" applyBorder="0" applyAlignment="0" applyProtection="0"/>
    <xf numFmtId="0" fontId="8" fillId="6" borderId="0" applyNumberFormat="0" applyBorder="0" applyAlignment="0" applyProtection="0"/>
    <xf numFmtId="0" fontId="8" fillId="3"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6" borderId="0" applyNumberFormat="0" applyBorder="0" applyAlignment="0" applyProtection="0"/>
    <xf numFmtId="0" fontId="8" fillId="4"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8" borderId="0" applyNumberFormat="0" applyBorder="0" applyAlignment="0" applyProtection="0"/>
    <xf numFmtId="0" fontId="9" fillId="6" borderId="0" applyNumberFormat="0" applyBorder="0" applyAlignment="0" applyProtection="0"/>
    <xf numFmtId="0" fontId="9" fillId="3"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10" fillId="7" borderId="1" applyNumberFormat="0" applyAlignment="0" applyProtection="0"/>
    <xf numFmtId="0" fontId="10" fillId="7" borderId="1" applyNumberFormat="0" applyAlignment="0" applyProtection="0"/>
    <xf numFmtId="0" fontId="11" fillId="15" borderId="2" applyNumberFormat="0" applyAlignment="0" applyProtection="0"/>
    <xf numFmtId="0" fontId="11" fillId="15" borderId="2" applyNumberFormat="0" applyAlignment="0" applyProtection="0"/>
    <xf numFmtId="0" fontId="12" fillId="6" borderId="0" applyNumberFormat="0" applyBorder="0" applyAlignment="0" applyProtection="0"/>
    <xf numFmtId="43" fontId="13" fillId="0" borderId="0" applyFont="0" applyFill="0" applyBorder="0" applyAlignment="0" applyProtection="0"/>
    <xf numFmtId="0" fontId="25" fillId="0" borderId="0" applyNumberFormat="0" applyFill="0" applyBorder="0" applyAlignment="0" applyProtection="0">
      <alignment vertical="top"/>
      <protection locked="0"/>
    </xf>
    <xf numFmtId="0" fontId="14" fillId="0" borderId="3" applyNumberFormat="0" applyFill="0" applyAlignment="0" applyProtection="0"/>
    <xf numFmtId="0" fontId="14" fillId="0" borderId="3" applyNumberFormat="0" applyFill="0" applyAlignment="0" applyProtection="0"/>
    <xf numFmtId="0" fontId="15" fillId="16" borderId="4" applyNumberFormat="0" applyAlignment="0" applyProtection="0"/>
    <xf numFmtId="0" fontId="15" fillId="16" borderId="4" applyNumberFormat="0" applyAlignment="0" applyProtection="0"/>
    <xf numFmtId="0" fontId="16" fillId="0" borderId="5"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6"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7" borderId="0" applyNumberFormat="0" applyBorder="0" applyAlignment="0" applyProtection="0"/>
    <xf numFmtId="0" fontId="13" fillId="0" borderId="0"/>
    <xf numFmtId="0" fontId="13" fillId="0" borderId="0"/>
    <xf numFmtId="0" fontId="35" fillId="0" borderId="0"/>
    <xf numFmtId="0" fontId="26" fillId="0" borderId="0"/>
    <xf numFmtId="0" fontId="20" fillId="15" borderId="1" applyNumberFormat="0" applyAlignment="0" applyProtection="0"/>
    <xf numFmtId="0" fontId="20" fillId="15" borderId="1" applyNumberFormat="0" applyAlignment="0" applyProtection="0"/>
    <xf numFmtId="0" fontId="21" fillId="0" borderId="8" applyNumberFormat="0" applyFill="0" applyAlignment="0" applyProtection="0"/>
    <xf numFmtId="0" fontId="21" fillId="0" borderId="8"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13" fillId="4" borderId="9" applyNumberFormat="0" applyFont="0" applyAlignment="0" applyProtection="0"/>
    <xf numFmtId="0" fontId="13" fillId="4" borderId="9" applyNumberFormat="0" applyFont="0" applyAlignment="0" applyProtection="0"/>
    <xf numFmtId="0" fontId="24" fillId="17" borderId="0" applyNumberFormat="0" applyBorder="0" applyAlignment="0" applyProtection="0"/>
    <xf numFmtId="0" fontId="3" fillId="0" borderId="0"/>
    <xf numFmtId="0" fontId="36" fillId="0" borderId="0"/>
    <xf numFmtId="0" fontId="9" fillId="11"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10" fillId="7" borderId="1" applyNumberFormat="0" applyAlignment="0" applyProtection="0"/>
    <xf numFmtId="0" fontId="11" fillId="15" borderId="2" applyNumberFormat="0" applyAlignment="0" applyProtection="0"/>
    <xf numFmtId="0" fontId="14" fillId="0" borderId="3" applyNumberFormat="0" applyFill="0" applyAlignment="0" applyProtection="0"/>
    <xf numFmtId="0" fontId="15" fillId="16" borderId="4" applyNumberFormat="0" applyAlignment="0" applyProtection="0"/>
    <xf numFmtId="0" fontId="16" fillId="0" borderId="5" applyNumberFormat="0" applyFill="0" applyAlignment="0" applyProtection="0"/>
    <xf numFmtId="0" fontId="17" fillId="0" borderId="6" applyNumberFormat="0" applyFill="0" applyAlignment="0" applyProtection="0"/>
    <xf numFmtId="0" fontId="18" fillId="0" borderId="7" applyNumberFormat="0" applyFill="0" applyAlignment="0" applyProtection="0"/>
    <xf numFmtId="0" fontId="18" fillId="0" borderId="0" applyNumberFormat="0" applyFill="0" applyBorder="0" applyAlignment="0" applyProtection="0"/>
    <xf numFmtId="0" fontId="3" fillId="0" borderId="0"/>
    <xf numFmtId="0" fontId="20" fillId="15" borderId="1" applyNumberFormat="0" applyAlignment="0" applyProtection="0"/>
    <xf numFmtId="0" fontId="21" fillId="0" borderId="8" applyNumberFormat="0" applyFill="0" applyAlignment="0" applyProtection="0"/>
    <xf numFmtId="0" fontId="22" fillId="0" borderId="0" applyNumberFormat="0" applyFill="0" applyBorder="0" applyAlignment="0" applyProtection="0"/>
    <xf numFmtId="0" fontId="14" fillId="0" borderId="0" applyNumberFormat="0" applyFill="0" applyBorder="0" applyAlignment="0" applyProtection="0"/>
    <xf numFmtId="0" fontId="23" fillId="0" borderId="0" applyNumberFormat="0" applyFill="0" applyBorder="0" applyAlignment="0" applyProtection="0"/>
    <xf numFmtId="0" fontId="13" fillId="4" borderId="9" applyNumberFormat="0" applyFont="0" applyAlignment="0" applyProtection="0"/>
    <xf numFmtId="0" fontId="37" fillId="0" borderId="0"/>
    <xf numFmtId="0" fontId="2" fillId="0" borderId="0"/>
    <xf numFmtId="0" fontId="37" fillId="0" borderId="0"/>
    <xf numFmtId="0" fontId="9" fillId="11"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10" fillId="7" borderId="1" applyNumberFormat="0" applyAlignment="0" applyProtection="0"/>
    <xf numFmtId="0" fontId="11" fillId="15" borderId="2" applyNumberFormat="0" applyAlignment="0" applyProtection="0"/>
    <xf numFmtId="0" fontId="14" fillId="0" borderId="3" applyNumberFormat="0" applyFill="0" applyAlignment="0" applyProtection="0"/>
    <xf numFmtId="0" fontId="15" fillId="16" borderId="4" applyNumberFormat="0" applyAlignment="0" applyProtection="0"/>
    <xf numFmtId="0" fontId="16" fillId="0" borderId="5" applyNumberFormat="0" applyFill="0" applyAlignment="0" applyProtection="0"/>
    <xf numFmtId="0" fontId="17" fillId="0" borderId="6" applyNumberFormat="0" applyFill="0" applyAlignment="0" applyProtection="0"/>
    <xf numFmtId="0" fontId="18" fillId="0" borderId="7" applyNumberFormat="0" applyFill="0" applyAlignment="0" applyProtection="0"/>
    <xf numFmtId="0" fontId="18" fillId="0" borderId="0" applyNumberFormat="0" applyFill="0" applyBorder="0" applyAlignment="0" applyProtection="0"/>
    <xf numFmtId="0" fontId="2" fillId="0" borderId="0"/>
    <xf numFmtId="0" fontId="20" fillId="15" borderId="1" applyNumberFormat="0" applyAlignment="0" applyProtection="0"/>
    <xf numFmtId="0" fontId="21" fillId="0" borderId="8" applyNumberFormat="0" applyFill="0" applyAlignment="0" applyProtection="0"/>
    <xf numFmtId="0" fontId="22" fillId="0" borderId="0" applyNumberFormat="0" applyFill="0" applyBorder="0" applyAlignment="0" applyProtection="0"/>
    <xf numFmtId="0" fontId="14" fillId="0" borderId="0" applyNumberFormat="0" applyFill="0" applyBorder="0" applyAlignment="0" applyProtection="0"/>
    <xf numFmtId="0" fontId="23" fillId="0" borderId="0" applyNumberFormat="0" applyFill="0" applyBorder="0" applyAlignment="0" applyProtection="0"/>
    <xf numFmtId="0" fontId="13" fillId="4" borderId="9" applyNumberFormat="0" applyFont="0" applyAlignment="0" applyProtection="0"/>
    <xf numFmtId="0" fontId="2" fillId="0" borderId="0"/>
    <xf numFmtId="0" fontId="13" fillId="0" borderId="0"/>
    <xf numFmtId="0" fontId="2" fillId="0" borderId="0"/>
    <xf numFmtId="0" fontId="38" fillId="0" borderId="0" applyNumberFormat="0" applyFill="0" applyBorder="0" applyAlignment="0" applyProtection="0">
      <alignment vertical="top"/>
      <protection locked="0"/>
    </xf>
    <xf numFmtId="0" fontId="39" fillId="0" borderId="0"/>
    <xf numFmtId="9" fontId="40" fillId="0" borderId="0" applyFont="0" applyFill="0" applyBorder="0" applyAlignment="0" applyProtection="0"/>
    <xf numFmtId="0" fontId="1" fillId="0" borderId="0"/>
  </cellStyleXfs>
  <cellXfs count="976">
    <xf numFmtId="0" fontId="0" fillId="0" borderId="0" xfId="0"/>
    <xf numFmtId="0" fontId="26" fillId="0" borderId="0" xfId="54" applyFont="1" applyFill="1"/>
    <xf numFmtId="0" fontId="7" fillId="0" borderId="0" xfId="54" applyFont="1" applyFill="1"/>
    <xf numFmtId="0" fontId="29" fillId="0" borderId="0" xfId="54" applyFont="1" applyFill="1" applyAlignment="1"/>
    <xf numFmtId="0" fontId="30" fillId="0" borderId="0" xfId="54" applyFont="1" applyFill="1" applyAlignment="1"/>
    <xf numFmtId="0" fontId="7" fillId="0" borderId="0" xfId="54" applyFont="1" applyFill="1" applyAlignment="1"/>
    <xf numFmtId="0" fontId="31" fillId="0" borderId="0" xfId="54" applyFont="1" applyFill="1" applyAlignment="1"/>
    <xf numFmtId="0" fontId="32" fillId="0" borderId="0" xfId="54" applyFont="1" applyFill="1" applyAlignment="1"/>
    <xf numFmtId="0" fontId="33" fillId="0" borderId="0" xfId="54" applyFont="1" applyFill="1" applyAlignment="1">
      <alignment vertical="top"/>
    </xf>
    <xf numFmtId="0" fontId="32" fillId="0" borderId="0" xfId="54" applyFont="1" applyFill="1" applyAlignment="1">
      <alignment horizontal="center"/>
    </xf>
    <xf numFmtId="0" fontId="33" fillId="0" borderId="0" xfId="54" applyFont="1" applyFill="1" applyAlignment="1">
      <alignment wrapText="1"/>
    </xf>
    <xf numFmtId="0" fontId="31" fillId="0" borderId="0" xfId="54" applyFont="1" applyFill="1" applyAlignment="1">
      <alignment vertical="top"/>
    </xf>
    <xf numFmtId="0" fontId="34" fillId="0" borderId="0" xfId="0" applyFont="1"/>
    <xf numFmtId="0" fontId="4" fillId="0" borderId="0" xfId="0" applyFont="1" applyFill="1" applyBorder="1"/>
    <xf numFmtId="0" fontId="0" fillId="0" borderId="0" xfId="0" applyFill="1" applyAlignment="1">
      <alignment wrapText="1"/>
    </xf>
    <xf numFmtId="0" fontId="41" fillId="0" borderId="0" xfId="0" applyFont="1" applyFill="1" applyAlignment="1"/>
    <xf numFmtId="0" fontId="44" fillId="0" borderId="0" xfId="0" applyFont="1" applyFill="1"/>
    <xf numFmtId="0" fontId="44" fillId="0" borderId="24" xfId="37" applyFont="1" applyFill="1" applyBorder="1" applyAlignment="1" applyProtection="1">
      <alignment horizontal="center" vertical="center"/>
    </xf>
    <xf numFmtId="0" fontId="45" fillId="0" borderId="0" xfId="0" applyFont="1" applyFill="1" applyAlignment="1">
      <alignment horizontal="left" indent="6"/>
    </xf>
    <xf numFmtId="0" fontId="45" fillId="0" borderId="0" xfId="0" applyFont="1" applyFill="1" applyAlignment="1"/>
    <xf numFmtId="0" fontId="45" fillId="0" borderId="24" xfId="37" applyFont="1" applyFill="1" applyBorder="1" applyAlignment="1" applyProtection="1">
      <alignment horizontal="center" vertical="center"/>
    </xf>
    <xf numFmtId="0" fontId="45" fillId="0" borderId="0" xfId="0" applyFont="1" applyFill="1" applyAlignment="1">
      <alignment horizontal="left"/>
    </xf>
    <xf numFmtId="0" fontId="45" fillId="0" borderId="0" xfId="37" applyFont="1" applyFill="1" applyBorder="1" applyAlignment="1" applyProtection="1">
      <alignment horizontal="center" vertical="center"/>
    </xf>
    <xf numFmtId="0" fontId="44" fillId="0" borderId="10" xfId="0" applyFont="1" applyFill="1" applyBorder="1" applyAlignment="1">
      <alignment horizontal="center" vertical="center" wrapText="1"/>
    </xf>
    <xf numFmtId="0" fontId="44" fillId="0" borderId="11" xfId="0" applyFont="1" applyFill="1" applyBorder="1" applyAlignment="1">
      <alignment horizontal="center" vertical="center" wrapText="1"/>
    </xf>
    <xf numFmtId="0" fontId="44" fillId="0" borderId="13" xfId="0" applyFont="1" applyFill="1" applyBorder="1" applyAlignment="1">
      <alignment horizontal="center" vertical="center" wrapText="1"/>
    </xf>
    <xf numFmtId="167" fontId="44" fillId="0" borderId="22" xfId="0" applyNumberFormat="1" applyFont="1" applyFill="1" applyBorder="1" applyAlignment="1">
      <alignment horizontal="left" wrapText="1"/>
    </xf>
    <xf numFmtId="1" fontId="44" fillId="0" borderId="19" xfId="0" applyNumberFormat="1" applyFont="1" applyFill="1" applyBorder="1" applyAlignment="1">
      <alignment horizontal="right" vertical="center" wrapText="1"/>
    </xf>
    <xf numFmtId="1" fontId="44" fillId="0" borderId="15" xfId="0" applyNumberFormat="1" applyFont="1" applyFill="1" applyBorder="1" applyAlignment="1">
      <alignment horizontal="right" vertical="center" wrapText="1"/>
    </xf>
    <xf numFmtId="0" fontId="45" fillId="0" borderId="16" xfId="0" applyFont="1" applyFill="1" applyBorder="1" applyAlignment="1">
      <alignment wrapText="1"/>
    </xf>
    <xf numFmtId="0" fontId="44" fillId="0" borderId="0" xfId="0" applyNumberFormat="1" applyFont="1" applyFill="1" applyBorder="1" applyAlignment="1">
      <alignment horizontal="left" wrapText="1"/>
    </xf>
    <xf numFmtId="0" fontId="45" fillId="0" borderId="19" xfId="0" applyFont="1" applyFill="1" applyBorder="1" applyAlignment="1">
      <alignment wrapText="1"/>
    </xf>
    <xf numFmtId="167" fontId="44" fillId="0" borderId="0" xfId="0" applyNumberFormat="1" applyFont="1" applyFill="1" applyBorder="1" applyAlignment="1">
      <alignment horizontal="left" wrapText="1"/>
    </xf>
    <xf numFmtId="167" fontId="44" fillId="0" borderId="0" xfId="0" applyNumberFormat="1" applyFont="1" applyFill="1" applyBorder="1" applyAlignment="1">
      <alignment horizontal="left" wrapText="1" indent="1"/>
    </xf>
    <xf numFmtId="0" fontId="45" fillId="0" borderId="19" xfId="0" applyFont="1" applyFill="1" applyBorder="1" applyAlignment="1">
      <alignment horizontal="left" wrapText="1" indent="1"/>
    </xf>
    <xf numFmtId="0" fontId="45" fillId="0" borderId="0" xfId="0" applyFont="1" applyFill="1" applyBorder="1" applyAlignment="1">
      <alignment horizontal="left" indent="6"/>
    </xf>
    <xf numFmtId="0" fontId="45" fillId="0" borderId="0" xfId="0" applyFont="1" applyFill="1" applyBorder="1" applyAlignment="1"/>
    <xf numFmtId="0" fontId="45" fillId="0" borderId="0" xfId="0" applyFont="1" applyFill="1" applyBorder="1" applyAlignment="1">
      <alignment horizontal="left"/>
    </xf>
    <xf numFmtId="0" fontId="45" fillId="0" borderId="23" xfId="0" applyFont="1" applyFill="1" applyBorder="1" applyAlignment="1">
      <alignment horizontal="left"/>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11" xfId="0" applyFont="1" applyFill="1" applyBorder="1" applyAlignment="1">
      <alignment horizontal="center" vertical="center" wrapText="1"/>
    </xf>
    <xf numFmtId="0" fontId="44" fillId="0" borderId="10"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0" xfId="0" applyFont="1" applyFill="1" applyAlignment="1">
      <alignment horizontal="center" wrapText="1"/>
    </xf>
    <xf numFmtId="167" fontId="41" fillId="0" borderId="17" xfId="0" applyNumberFormat="1" applyFont="1" applyFill="1" applyBorder="1" applyAlignment="1">
      <alignment wrapText="1"/>
    </xf>
    <xf numFmtId="165" fontId="41" fillId="0" borderId="0" xfId="0" applyNumberFormat="1" applyFont="1" applyFill="1" applyBorder="1" applyAlignment="1">
      <alignment horizontal="right" vertical="center" wrapText="1"/>
    </xf>
    <xf numFmtId="165" fontId="41" fillId="0" borderId="19" xfId="0" applyNumberFormat="1" applyFont="1" applyFill="1" applyBorder="1" applyAlignment="1">
      <alignment horizontal="right" vertical="center" wrapText="1"/>
    </xf>
    <xf numFmtId="165" fontId="41" fillId="0" borderId="15" xfId="0" applyNumberFormat="1" applyFont="1" applyFill="1" applyBorder="1" applyAlignment="1">
      <alignment horizontal="right" vertical="center" wrapText="1"/>
    </xf>
    <xf numFmtId="0" fontId="48" fillId="0" borderId="19" xfId="0" applyFont="1" applyFill="1" applyBorder="1" applyAlignment="1">
      <alignment wrapText="1"/>
    </xf>
    <xf numFmtId="167" fontId="44" fillId="0" borderId="17" xfId="0" applyNumberFormat="1" applyFont="1" applyFill="1" applyBorder="1" applyAlignment="1">
      <alignment wrapText="1"/>
    </xf>
    <xf numFmtId="165" fontId="44" fillId="0" borderId="0" xfId="0" applyNumberFormat="1" applyFont="1" applyFill="1" applyBorder="1" applyAlignment="1">
      <alignment horizontal="right" vertical="center" wrapText="1"/>
    </xf>
    <xf numFmtId="165" fontId="44" fillId="0" borderId="19" xfId="0" applyNumberFormat="1" applyFont="1" applyFill="1" applyBorder="1" applyAlignment="1">
      <alignment horizontal="right" vertical="center" wrapText="1"/>
    </xf>
    <xf numFmtId="165" fontId="44" fillId="0" borderId="15" xfId="0" applyNumberFormat="1" applyFont="1" applyFill="1" applyBorder="1" applyAlignment="1">
      <alignment horizontal="right" vertical="center" wrapText="1"/>
    </xf>
    <xf numFmtId="165" fontId="44" fillId="0" borderId="0" xfId="0" applyNumberFormat="1" applyFont="1" applyFill="1"/>
    <xf numFmtId="0" fontId="44" fillId="0" borderId="17" xfId="0" applyFont="1" applyFill="1" applyBorder="1" applyAlignment="1">
      <alignment wrapText="1"/>
    </xf>
    <xf numFmtId="167" fontId="41" fillId="0" borderId="0" xfId="0" applyNumberFormat="1" applyFont="1" applyFill="1" applyBorder="1" applyAlignment="1">
      <alignment wrapText="1"/>
    </xf>
    <xf numFmtId="0" fontId="48" fillId="0" borderId="0" xfId="0" applyFont="1" applyFill="1" applyBorder="1" applyAlignment="1">
      <alignment wrapText="1"/>
    </xf>
    <xf numFmtId="0" fontId="49" fillId="0" borderId="0" xfId="0" applyFont="1" applyFill="1"/>
    <xf numFmtId="167" fontId="44" fillId="0" borderId="0" xfId="0" applyNumberFormat="1" applyFont="1" applyFill="1" applyBorder="1" applyAlignment="1">
      <alignment wrapText="1"/>
    </xf>
    <xf numFmtId="0" fontId="45" fillId="0" borderId="0" xfId="0" applyFont="1" applyFill="1" applyBorder="1" applyAlignment="1">
      <alignment wrapText="1"/>
    </xf>
    <xf numFmtId="0" fontId="44" fillId="0" borderId="0" xfId="0" applyFont="1" applyFill="1" applyBorder="1" applyAlignment="1">
      <alignment wrapText="1"/>
    </xf>
    <xf numFmtId="0" fontId="44" fillId="0" borderId="0" xfId="0" applyFont="1" applyFill="1" applyAlignment="1">
      <alignment horizontal="left" indent="1"/>
    </xf>
    <xf numFmtId="0" fontId="45" fillId="0" borderId="0" xfId="0" applyFont="1" applyFill="1" applyAlignment="1">
      <alignment horizontal="left" wrapText="1" indent="1"/>
    </xf>
    <xf numFmtId="2" fontId="41" fillId="0" borderId="0" xfId="0" applyNumberFormat="1" applyFont="1" applyFill="1" applyAlignment="1"/>
    <xf numFmtId="0" fontId="44" fillId="0" borderId="0" xfId="0" applyFont="1" applyFill="1" applyBorder="1"/>
    <xf numFmtId="0" fontId="41" fillId="0" borderId="0" xfId="0" applyFont="1" applyFill="1" applyBorder="1" applyAlignment="1">
      <alignment horizontal="left" wrapText="1" indent="6"/>
    </xf>
    <xf numFmtId="2" fontId="41" fillId="0" borderId="0" xfId="0" applyNumberFormat="1" applyFont="1" applyFill="1" applyBorder="1" applyAlignment="1">
      <alignment horizontal="justify" wrapText="1"/>
    </xf>
    <xf numFmtId="2" fontId="45" fillId="0" borderId="0" xfId="0" applyNumberFormat="1" applyFont="1" applyFill="1" applyBorder="1" applyAlignment="1">
      <alignment wrapText="1"/>
    </xf>
    <xf numFmtId="0" fontId="45" fillId="0" borderId="0" xfId="0" applyFont="1" applyFill="1" applyBorder="1" applyAlignment="1">
      <alignment horizontal="justify" wrapText="1"/>
    </xf>
    <xf numFmtId="2" fontId="45" fillId="0" borderId="23" xfId="0" applyNumberFormat="1" applyFont="1" applyFill="1" applyBorder="1" applyAlignment="1">
      <alignment horizontal="justify" wrapText="1"/>
    </xf>
    <xf numFmtId="2" fontId="44" fillId="0" borderId="10" xfId="0" applyNumberFormat="1" applyFont="1" applyFill="1" applyBorder="1" applyAlignment="1">
      <alignment horizontal="center" vertical="center" wrapText="1"/>
    </xf>
    <xf numFmtId="2" fontId="44" fillId="0" borderId="11" xfId="0" applyNumberFormat="1" applyFont="1" applyFill="1" applyBorder="1" applyAlignment="1">
      <alignment horizontal="center" vertical="center" wrapText="1"/>
    </xf>
    <xf numFmtId="0" fontId="41" fillId="0" borderId="18" xfId="0" applyFont="1" applyFill="1" applyBorder="1" applyAlignment="1">
      <alignment vertical="top" wrapText="1"/>
    </xf>
    <xf numFmtId="2" fontId="41" fillId="0" borderId="0" xfId="115" applyNumberFormat="1" applyFont="1" applyFill="1"/>
    <xf numFmtId="2" fontId="41" fillId="0" borderId="15" xfId="115" applyNumberFormat="1" applyFont="1" applyFill="1" applyBorder="1"/>
    <xf numFmtId="2" fontId="41" fillId="0" borderId="19" xfId="115" applyNumberFormat="1" applyFont="1" applyFill="1" applyBorder="1"/>
    <xf numFmtId="0" fontId="41" fillId="0" borderId="0" xfId="0" applyFont="1" applyFill="1" applyBorder="1"/>
    <xf numFmtId="2" fontId="44" fillId="0" borderId="0" xfId="0" applyNumberFormat="1" applyFont="1" applyFill="1" applyBorder="1"/>
    <xf numFmtId="170" fontId="41" fillId="0" borderId="0" xfId="0" applyNumberFormat="1" applyFont="1" applyFill="1" applyBorder="1"/>
    <xf numFmtId="0" fontId="45" fillId="0" borderId="17" xfId="0" applyFont="1" applyFill="1" applyBorder="1" applyAlignment="1">
      <alignment vertical="top" wrapText="1"/>
    </xf>
    <xf numFmtId="2" fontId="44" fillId="0" borderId="0" xfId="115" applyNumberFormat="1" applyFont="1" applyFill="1"/>
    <xf numFmtId="2" fontId="44" fillId="0" borderId="15" xfId="115" applyNumberFormat="1" applyFont="1" applyFill="1" applyBorder="1"/>
    <xf numFmtId="2" fontId="44" fillId="0" borderId="19" xfId="115" applyNumberFormat="1" applyFont="1" applyFill="1" applyBorder="1"/>
    <xf numFmtId="0" fontId="41" fillId="0" borderId="17" xfId="0" applyNumberFormat="1" applyFont="1" applyFill="1" applyBorder="1" applyAlignment="1">
      <alignment wrapText="1"/>
    </xf>
    <xf numFmtId="2" fontId="44" fillId="0" borderId="15" xfId="0" applyNumberFormat="1" applyFont="1" applyFill="1" applyBorder="1" applyAlignment="1">
      <alignment horizontal="right" vertical="center" wrapText="1"/>
    </xf>
    <xf numFmtId="167" fontId="41" fillId="0" borderId="17" xfId="0" applyNumberFormat="1" applyFont="1" applyFill="1" applyBorder="1" applyAlignment="1">
      <alignment horizontal="left" wrapText="1" indent="1"/>
    </xf>
    <xf numFmtId="2" fontId="41" fillId="0" borderId="0" xfId="116" applyNumberFormat="1" applyFont="1" applyFill="1" applyBorder="1" applyAlignment="1">
      <alignment horizontal="right" vertical="center" wrapText="1"/>
    </xf>
    <xf numFmtId="0" fontId="45" fillId="0" borderId="17" xfId="0" applyFont="1" applyFill="1" applyBorder="1" applyAlignment="1">
      <alignment wrapText="1"/>
    </xf>
    <xf numFmtId="0" fontId="45" fillId="0" borderId="0" xfId="0" applyFont="1" applyFill="1" applyBorder="1"/>
    <xf numFmtId="0" fontId="45" fillId="0" borderId="17" xfId="0" applyFont="1" applyFill="1" applyBorder="1" applyAlignment="1">
      <alignment horizontal="left" wrapText="1" indent="1"/>
    </xf>
    <xf numFmtId="167" fontId="44" fillId="0" borderId="17" xfId="0" applyNumberFormat="1" applyFont="1" applyFill="1" applyBorder="1" applyAlignment="1">
      <alignment horizontal="left" wrapText="1" indent="1"/>
    </xf>
    <xf numFmtId="0" fontId="48" fillId="0" borderId="17" xfId="0" applyFont="1" applyFill="1" applyBorder="1" applyAlignment="1">
      <alignment wrapText="1"/>
    </xf>
    <xf numFmtId="2" fontId="41" fillId="0" borderId="15" xfId="0" applyNumberFormat="1" applyFont="1" applyFill="1" applyBorder="1" applyAlignment="1">
      <alignment horizontal="right" vertical="center" wrapText="1"/>
    </xf>
    <xf numFmtId="0" fontId="45" fillId="0" borderId="17" xfId="0" applyFont="1" applyFill="1" applyBorder="1"/>
    <xf numFmtId="2" fontId="44" fillId="0" borderId="15" xfId="116" applyNumberFormat="1" applyFont="1" applyFill="1" applyBorder="1" applyAlignment="1">
      <alignment horizontal="right" vertical="center" wrapText="1"/>
    </xf>
    <xf numFmtId="2" fontId="44" fillId="0" borderId="0" xfId="116" applyNumberFormat="1" applyFont="1" applyFill="1" applyBorder="1" applyAlignment="1">
      <alignment horizontal="right" vertical="center" wrapText="1"/>
    </xf>
    <xf numFmtId="2" fontId="44" fillId="0" borderId="19" xfId="116" applyNumberFormat="1" applyFont="1" applyFill="1" applyBorder="1" applyAlignment="1">
      <alignment horizontal="right" vertical="center" wrapText="1"/>
    </xf>
    <xf numFmtId="0" fontId="45" fillId="0" borderId="17" xfId="0" applyNumberFormat="1" applyFont="1" applyFill="1" applyBorder="1" applyAlignment="1">
      <alignment wrapText="1"/>
    </xf>
    <xf numFmtId="167" fontId="44" fillId="0" borderId="17" xfId="0" applyNumberFormat="1" applyFont="1" applyFill="1" applyBorder="1" applyAlignment="1">
      <alignment horizontal="left" wrapText="1" indent="4"/>
    </xf>
    <xf numFmtId="0" fontId="45" fillId="0" borderId="17" xfId="0" applyNumberFormat="1" applyFont="1" applyFill="1" applyBorder="1" applyAlignment="1">
      <alignment horizontal="left" wrapText="1" indent="4"/>
    </xf>
    <xf numFmtId="0" fontId="48" fillId="0" borderId="0" xfId="0" applyFont="1" applyFill="1" applyBorder="1"/>
    <xf numFmtId="2" fontId="44" fillId="0" borderId="19" xfId="0" applyNumberFormat="1" applyFont="1" applyFill="1" applyBorder="1" applyAlignment="1">
      <alignment horizontal="right" vertical="top" wrapText="1"/>
    </xf>
    <xf numFmtId="2" fontId="44" fillId="0" borderId="15" xfId="0" applyNumberFormat="1" applyFont="1" applyFill="1" applyBorder="1" applyAlignment="1">
      <alignment horizontal="right" vertical="top" wrapText="1"/>
    </xf>
    <xf numFmtId="2" fontId="44" fillId="0" borderId="0" xfId="0" applyNumberFormat="1" applyFont="1" applyFill="1" applyBorder="1" applyAlignment="1">
      <alignment horizontal="right" vertical="top" wrapText="1"/>
    </xf>
    <xf numFmtId="0" fontId="45" fillId="0" borderId="0" xfId="0" applyFont="1" applyFill="1" applyAlignment="1">
      <alignment horizontal="left" vertical="center" wrapText="1" indent="1"/>
    </xf>
    <xf numFmtId="2" fontId="44" fillId="0" borderId="0" xfId="0" applyNumberFormat="1" applyFont="1" applyFill="1" applyAlignment="1">
      <alignment vertical="center" wrapText="1"/>
    </xf>
    <xf numFmtId="0" fontId="44" fillId="0" borderId="0" xfId="0" applyFont="1" applyFill="1" applyAlignment="1">
      <alignment vertical="center" wrapText="1"/>
    </xf>
    <xf numFmtId="2" fontId="44" fillId="0" borderId="0" xfId="0" applyNumberFormat="1" applyFont="1" applyFill="1" applyAlignment="1">
      <alignment wrapText="1"/>
    </xf>
    <xf numFmtId="0" fontId="44" fillId="0" borderId="0" xfId="0" applyFont="1" applyFill="1" applyAlignment="1">
      <alignment wrapText="1"/>
    </xf>
    <xf numFmtId="2" fontId="45" fillId="0" borderId="0" xfId="0" applyNumberFormat="1" applyFont="1" applyFill="1" applyAlignment="1">
      <alignment wrapText="1"/>
    </xf>
    <xf numFmtId="0" fontId="45" fillId="0" borderId="0" xfId="0" applyFont="1" applyFill="1" applyAlignment="1">
      <alignment wrapText="1"/>
    </xf>
    <xf numFmtId="0" fontId="44" fillId="0" borderId="12" xfId="0" applyFont="1" applyFill="1" applyBorder="1" applyAlignment="1">
      <alignment horizontal="center" vertical="center"/>
    </xf>
    <xf numFmtId="0" fontId="44" fillId="0" borderId="0" xfId="0" applyFont="1" applyFill="1" applyBorder="1" applyAlignment="1">
      <alignment horizontal="center" vertical="center" wrapText="1"/>
    </xf>
    <xf numFmtId="0" fontId="41" fillId="0" borderId="18" xfId="0" applyFont="1" applyFill="1" applyBorder="1" applyAlignment="1">
      <alignment wrapText="1"/>
    </xf>
    <xf numFmtId="1" fontId="41" fillId="0" borderId="15" xfId="0" applyNumberFormat="1" applyFont="1" applyFill="1" applyBorder="1" applyAlignment="1">
      <alignment horizontal="right" vertical="center" wrapText="1"/>
    </xf>
    <xf numFmtId="1" fontId="41" fillId="0" borderId="19" xfId="0" applyNumberFormat="1" applyFont="1" applyFill="1" applyBorder="1" applyAlignment="1">
      <alignment horizontal="right" vertical="center" wrapText="1"/>
    </xf>
    <xf numFmtId="0" fontId="48" fillId="0" borderId="16" xfId="0" applyFont="1" applyFill="1" applyBorder="1" applyAlignment="1">
      <alignment horizontal="left" wrapText="1" indent="1"/>
    </xf>
    <xf numFmtId="0" fontId="44" fillId="0" borderId="0" xfId="0" applyFont="1" applyFill="1" applyBorder="1" applyAlignment="1">
      <alignment horizontal="center" vertical="center" wrapText="1"/>
    </xf>
    <xf numFmtId="0" fontId="41" fillId="0" borderId="0" xfId="0" applyFont="1" applyFill="1" applyBorder="1" applyAlignment="1">
      <alignment wrapText="1"/>
    </xf>
    <xf numFmtId="1" fontId="41" fillId="0" borderId="0" xfId="0" applyNumberFormat="1" applyFont="1" applyFill="1" applyBorder="1" applyAlignment="1">
      <alignment horizontal="right" vertical="center" wrapText="1"/>
    </xf>
    <xf numFmtId="0" fontId="48" fillId="0" borderId="19" xfId="0" applyFont="1" applyFill="1" applyBorder="1" applyAlignment="1">
      <alignment horizontal="left" wrapText="1" indent="1"/>
    </xf>
    <xf numFmtId="1" fontId="44" fillId="0" borderId="0" xfId="0" applyNumberFormat="1" applyFont="1" applyFill="1" applyBorder="1" applyAlignment="1">
      <alignment horizontal="right" vertical="center" wrapText="1"/>
    </xf>
    <xf numFmtId="0" fontId="45" fillId="0" borderId="19" xfId="0" applyFont="1" applyFill="1" applyBorder="1" applyAlignment="1">
      <alignment horizontal="left" wrapText="1" indent="2"/>
    </xf>
    <xf numFmtId="0" fontId="44" fillId="0" borderId="0" xfId="0" applyFont="1" applyFill="1" applyBorder="1" applyAlignment="1">
      <alignment horizontal="left" wrapText="1" indent="1"/>
    </xf>
    <xf numFmtId="0" fontId="44" fillId="0" borderId="15" xfId="0" applyFont="1" applyFill="1" applyBorder="1"/>
    <xf numFmtId="0" fontId="41" fillId="0" borderId="0" xfId="0" applyFont="1" applyFill="1" applyBorder="1" applyAlignment="1">
      <alignment horizontal="right" vertical="top" wrapText="1"/>
    </xf>
    <xf numFmtId="0" fontId="45" fillId="0" borderId="0" xfId="0" applyFont="1" applyFill="1" applyBorder="1" applyAlignment="1">
      <alignment vertical="center" wrapText="1"/>
    </xf>
    <xf numFmtId="0" fontId="44" fillId="0" borderId="0" xfId="0" applyFont="1" applyFill="1" applyBorder="1" applyAlignment="1">
      <alignment vertical="center" wrapText="1"/>
    </xf>
    <xf numFmtId="0" fontId="45" fillId="0" borderId="0" xfId="51" applyFont="1" applyFill="1" applyBorder="1" applyAlignment="1">
      <alignment horizontal="left" vertical="center" wrapText="1" indent="6"/>
    </xf>
    <xf numFmtId="0" fontId="44" fillId="0" borderId="20" xfId="51" applyFont="1" applyFill="1" applyBorder="1" applyAlignment="1">
      <alignment horizontal="center" vertical="center"/>
    </xf>
    <xf numFmtId="167" fontId="41" fillId="0" borderId="22" xfId="51" applyNumberFormat="1" applyFont="1" applyFill="1" applyBorder="1" applyAlignment="1">
      <alignment horizontal="left" vertical="center" wrapText="1"/>
    </xf>
    <xf numFmtId="4" fontId="41" fillId="0" borderId="16" xfId="51" applyNumberFormat="1" applyFont="1" applyFill="1" applyBorder="1" applyAlignment="1">
      <alignment horizontal="right"/>
    </xf>
    <xf numFmtId="4" fontId="41" fillId="0" borderId="14" xfId="51" applyNumberFormat="1" applyFont="1" applyFill="1" applyBorder="1" applyAlignment="1">
      <alignment horizontal="right"/>
    </xf>
    <xf numFmtId="2" fontId="51" fillId="0" borderId="0" xfId="51" applyNumberFormat="1" applyFont="1" applyFill="1" applyBorder="1" applyAlignment="1">
      <alignment horizontal="left"/>
    </xf>
    <xf numFmtId="0" fontId="48" fillId="0" borderId="0" xfId="51" applyFont="1" applyFill="1" applyBorder="1" applyAlignment="1">
      <alignment wrapText="1"/>
    </xf>
    <xf numFmtId="0" fontId="44" fillId="0" borderId="19" xfId="51" applyFont="1" applyFill="1" applyBorder="1"/>
    <xf numFmtId="0" fontId="44" fillId="0" borderId="0" xfId="51" applyFont="1" applyFill="1" applyBorder="1"/>
    <xf numFmtId="0" fontId="44" fillId="0" borderId="17" xfId="51" applyFont="1" applyFill="1" applyBorder="1"/>
    <xf numFmtId="4" fontId="52" fillId="0" borderId="0" xfId="51" applyNumberFormat="1" applyFont="1" applyFill="1" applyBorder="1" applyAlignment="1">
      <alignment horizontal="right"/>
    </xf>
    <xf numFmtId="167" fontId="44" fillId="0" borderId="0" xfId="51" applyNumberFormat="1" applyFont="1" applyFill="1" applyBorder="1" applyAlignment="1">
      <alignment horizontal="left" vertical="center" wrapText="1"/>
    </xf>
    <xf numFmtId="4" fontId="44" fillId="0" borderId="19" xfId="51" applyNumberFormat="1" applyFont="1" applyFill="1" applyBorder="1" applyAlignment="1">
      <alignment horizontal="right"/>
    </xf>
    <xf numFmtId="4" fontId="44" fillId="0" borderId="15" xfId="51" applyNumberFormat="1" applyFont="1" applyFill="1" applyBorder="1" applyAlignment="1">
      <alignment horizontal="right"/>
    </xf>
    <xf numFmtId="0" fontId="44" fillId="0" borderId="0" xfId="51" applyFont="1" applyFill="1" applyBorder="1" applyAlignment="1">
      <alignment horizontal="right"/>
    </xf>
    <xf numFmtId="4" fontId="41" fillId="0" borderId="0" xfId="51" applyNumberFormat="1" applyFont="1" applyFill="1" applyBorder="1"/>
    <xf numFmtId="0" fontId="53" fillId="0" borderId="0" xfId="51" applyFont="1" applyFill="1" applyBorder="1"/>
    <xf numFmtId="0" fontId="54" fillId="0" borderId="0" xfId="51" applyFont="1" applyFill="1" applyBorder="1"/>
    <xf numFmtId="2" fontId="54" fillId="0" borderId="0" xfId="51" applyNumberFormat="1" applyFont="1" applyFill="1" applyBorder="1"/>
    <xf numFmtId="2" fontId="41" fillId="0" borderId="0" xfId="51" applyNumberFormat="1" applyFont="1" applyFill="1" applyBorder="1"/>
    <xf numFmtId="0" fontId="49" fillId="0" borderId="0" xfId="51" applyFont="1" applyFill="1" applyBorder="1" applyAlignment="1">
      <alignment horizontal="right"/>
    </xf>
    <xf numFmtId="0" fontId="41" fillId="0" borderId="0" xfId="51" applyFont="1" applyFill="1" applyBorder="1"/>
    <xf numFmtId="0" fontId="45" fillId="0" borderId="0" xfId="51" applyFont="1" applyFill="1" applyBorder="1" applyAlignment="1">
      <alignment horizontal="left" indent="6"/>
    </xf>
    <xf numFmtId="0" fontId="49" fillId="0" borderId="0" xfId="51" applyFont="1" applyFill="1" applyBorder="1" applyAlignment="1">
      <alignment vertical="center"/>
    </xf>
    <xf numFmtId="0" fontId="45" fillId="0" borderId="0" xfId="51" applyFont="1" applyFill="1" applyBorder="1"/>
    <xf numFmtId="2" fontId="44" fillId="0" borderId="24" xfId="37" applyNumberFormat="1" applyFont="1" applyFill="1" applyBorder="1" applyAlignment="1" applyProtection="1">
      <alignment horizontal="center" vertical="center"/>
    </xf>
    <xf numFmtId="2" fontId="45" fillId="0" borderId="24" xfId="37" applyNumberFormat="1" applyFont="1" applyFill="1" applyBorder="1" applyAlignment="1" applyProtection="1">
      <alignment horizontal="center" vertical="center"/>
    </xf>
    <xf numFmtId="2" fontId="44" fillId="0" borderId="0" xfId="0" applyNumberFormat="1" applyFont="1" applyFill="1"/>
    <xf numFmtId="2" fontId="45" fillId="0" borderId="0" xfId="0" applyNumberFormat="1" applyFont="1" applyFill="1" applyBorder="1" applyAlignment="1">
      <alignment horizontal="left" indent="5"/>
    </xf>
    <xf numFmtId="2" fontId="45" fillId="0" borderId="0" xfId="0" applyNumberFormat="1" applyFont="1" applyFill="1" applyBorder="1" applyAlignment="1">
      <alignment horizontal="left" wrapText="1" indent="6"/>
    </xf>
    <xf numFmtId="2" fontId="45" fillId="0" borderId="23" xfId="0" applyNumberFormat="1" applyFont="1" applyFill="1" applyBorder="1" applyAlignment="1">
      <alignment horizontal="left" wrapText="1" indent="6"/>
    </xf>
    <xf numFmtId="2" fontId="45" fillId="0" borderId="0" xfId="37" applyNumberFormat="1" applyFont="1" applyFill="1" applyBorder="1" applyAlignment="1" applyProtection="1">
      <alignment horizontal="center" vertical="center"/>
    </xf>
    <xf numFmtId="2" fontId="44" fillId="0" borderId="13" xfId="0" applyNumberFormat="1" applyFont="1" applyFill="1" applyBorder="1" applyAlignment="1">
      <alignment horizontal="center" vertical="center" wrapText="1"/>
    </xf>
    <xf numFmtId="2" fontId="44" fillId="0" borderId="0" xfId="0" applyNumberFormat="1" applyFont="1" applyFill="1" applyBorder="1" applyAlignment="1">
      <alignment horizontal="center" vertical="center" wrapText="1"/>
    </xf>
    <xf numFmtId="2" fontId="41" fillId="0" borderId="0" xfId="0" applyNumberFormat="1" applyFont="1" applyFill="1" applyBorder="1" applyAlignment="1">
      <alignment wrapText="1"/>
    </xf>
    <xf numFmtId="2" fontId="41" fillId="0" borderId="14" xfId="0" applyNumberFormat="1" applyFont="1" applyFill="1" applyBorder="1" applyAlignment="1">
      <alignment horizontal="right" vertical="center" wrapText="1"/>
    </xf>
    <xf numFmtId="2" fontId="48" fillId="0" borderId="0" xfId="0" applyNumberFormat="1" applyFont="1" applyFill="1" applyBorder="1" applyAlignment="1">
      <alignment wrapText="1"/>
    </xf>
    <xf numFmtId="2" fontId="44" fillId="0" borderId="0" xfId="0" applyNumberFormat="1" applyFont="1" applyFill="1" applyBorder="1" applyAlignment="1">
      <alignment horizontal="left" wrapText="1" indent="1"/>
    </xf>
    <xf numFmtId="2" fontId="45" fillId="0" borderId="0" xfId="0" applyNumberFormat="1" applyFont="1" applyFill="1" applyBorder="1" applyAlignment="1">
      <alignment horizontal="left" wrapText="1" indent="1"/>
    </xf>
    <xf numFmtId="2" fontId="44" fillId="0" borderId="0" xfId="0" applyNumberFormat="1" applyFont="1" applyFill="1" applyBorder="1" applyAlignment="1">
      <alignment horizontal="left" wrapText="1" indent="4"/>
    </xf>
    <xf numFmtId="2" fontId="45" fillId="0" borderId="0" xfId="0" applyNumberFormat="1" applyFont="1" applyFill="1" applyBorder="1" applyAlignment="1">
      <alignment horizontal="left" wrapText="1" indent="5"/>
    </xf>
    <xf numFmtId="2" fontId="41" fillId="0" borderId="0" xfId="0" applyNumberFormat="1" applyFont="1" applyFill="1" applyBorder="1" applyAlignment="1">
      <alignment horizontal="left" wrapText="1" indent="1"/>
    </xf>
    <xf numFmtId="2" fontId="45" fillId="0" borderId="0" xfId="0" applyNumberFormat="1" applyFont="1" applyFill="1" applyBorder="1" applyAlignment="1">
      <alignment horizontal="left" vertical="center" wrapText="1" indent="1"/>
    </xf>
    <xf numFmtId="2" fontId="41" fillId="0" borderId="0" xfId="0" applyNumberFormat="1" applyFont="1" applyFill="1" applyBorder="1" applyAlignment="1">
      <alignment vertical="top" wrapText="1"/>
    </xf>
    <xf numFmtId="2" fontId="44" fillId="0" borderId="15" xfId="0" applyNumberFormat="1" applyFont="1" applyFill="1" applyBorder="1" applyAlignment="1">
      <alignment horizontal="right"/>
    </xf>
    <xf numFmtId="2" fontId="44" fillId="0" borderId="15" xfId="0" applyNumberFormat="1" applyFont="1" applyFill="1" applyBorder="1" applyAlignment="1">
      <alignment horizontal="right" wrapText="1"/>
    </xf>
    <xf numFmtId="165" fontId="41" fillId="0" borderId="0" xfId="0" applyNumberFormat="1" applyFont="1" applyFill="1" applyAlignment="1"/>
    <xf numFmtId="168" fontId="41" fillId="0" borderId="0" xfId="0" applyNumberFormat="1" applyFont="1" applyFill="1" applyAlignment="1"/>
    <xf numFmtId="165" fontId="44" fillId="0" borderId="0" xfId="0" applyNumberFormat="1" applyFont="1" applyFill="1" applyBorder="1"/>
    <xf numFmtId="165" fontId="44" fillId="0" borderId="24" xfId="37" applyNumberFormat="1" applyFont="1" applyFill="1" applyBorder="1" applyAlignment="1" applyProtection="1">
      <alignment horizontal="center" vertical="center"/>
    </xf>
    <xf numFmtId="165" fontId="45" fillId="0" borderId="0" xfId="0" applyNumberFormat="1" applyFont="1" applyFill="1" applyBorder="1" applyAlignment="1">
      <alignment horizontal="left" indent="6"/>
    </xf>
    <xf numFmtId="165" fontId="45" fillId="0" borderId="0" xfId="0" applyNumberFormat="1" applyFont="1" applyFill="1" applyBorder="1" applyAlignment="1"/>
    <xf numFmtId="168" fontId="45" fillId="0" borderId="0" xfId="0" applyNumberFormat="1" applyFont="1" applyFill="1" applyBorder="1" applyAlignment="1"/>
    <xf numFmtId="165" fontId="45" fillId="0" borderId="24" xfId="37" applyNumberFormat="1" applyFont="1" applyFill="1" applyBorder="1" applyAlignment="1" applyProtection="1">
      <alignment horizontal="center" vertical="center"/>
    </xf>
    <xf numFmtId="165" fontId="45" fillId="0" borderId="23" xfId="0" applyNumberFormat="1" applyFont="1" applyFill="1" applyBorder="1" applyAlignment="1">
      <alignment horizontal="left" indent="6"/>
    </xf>
    <xf numFmtId="168" fontId="45" fillId="0" borderId="23" xfId="0" applyNumberFormat="1" applyFont="1" applyFill="1" applyBorder="1" applyAlignment="1">
      <alignment horizontal="left" indent="6"/>
    </xf>
    <xf numFmtId="165" fontId="44" fillId="0" borderId="15" xfId="0" applyNumberFormat="1" applyFont="1" applyFill="1" applyBorder="1" applyAlignment="1">
      <alignment horizontal="center" vertical="center" wrapText="1"/>
    </xf>
    <xf numFmtId="168" fontId="44" fillId="0" borderId="14" xfId="0" applyNumberFormat="1" applyFont="1" applyFill="1" applyBorder="1" applyAlignment="1">
      <alignment horizontal="center" vertical="center" wrapText="1"/>
    </xf>
    <xf numFmtId="165" fontId="44" fillId="0" borderId="14" xfId="0" applyNumberFormat="1" applyFont="1" applyFill="1" applyBorder="1" applyAlignment="1">
      <alignment horizontal="center" vertical="center" wrapText="1"/>
    </xf>
    <xf numFmtId="165" fontId="44" fillId="0" borderId="11" xfId="0" applyNumberFormat="1" applyFont="1" applyFill="1" applyBorder="1" applyAlignment="1">
      <alignment horizontal="center" vertical="center" wrapText="1"/>
    </xf>
    <xf numFmtId="165" fontId="41" fillId="0" borderId="0" xfId="0" applyNumberFormat="1" applyFont="1" applyFill="1" applyBorder="1" applyAlignment="1">
      <alignment wrapText="1"/>
    </xf>
    <xf numFmtId="165" fontId="41" fillId="0" borderId="14" xfId="0" applyNumberFormat="1" applyFont="1" applyFill="1" applyBorder="1" applyAlignment="1">
      <alignment horizontal="right" vertical="center" wrapText="1"/>
    </xf>
    <xf numFmtId="165" fontId="41" fillId="0" borderId="14" xfId="120" applyNumberFormat="1" applyFont="1" applyFill="1" applyBorder="1" applyAlignment="1">
      <alignment horizontal="right" vertical="center" wrapText="1"/>
    </xf>
    <xf numFmtId="165" fontId="48" fillId="0" borderId="0" xfId="0" applyNumberFormat="1" applyFont="1" applyFill="1" applyBorder="1" applyAlignment="1">
      <alignment wrapText="1"/>
    </xf>
    <xf numFmtId="165" fontId="44" fillId="0" borderId="15" xfId="0" applyNumberFormat="1" applyFont="1" applyFill="1" applyBorder="1" applyAlignment="1">
      <alignment horizontal="right"/>
    </xf>
    <xf numFmtId="165" fontId="44" fillId="0" borderId="19" xfId="0" applyNumberFormat="1" applyFont="1" applyFill="1" applyBorder="1" applyAlignment="1">
      <alignment horizontal="right"/>
    </xf>
    <xf numFmtId="165" fontId="44" fillId="0" borderId="0" xfId="0" applyNumberFormat="1" applyFont="1" applyFill="1" applyBorder="1" applyAlignment="1">
      <alignment wrapText="1"/>
    </xf>
    <xf numFmtId="165" fontId="44" fillId="0" borderId="15" xfId="120" applyNumberFormat="1" applyFont="1" applyFill="1" applyBorder="1" applyAlignment="1">
      <alignment horizontal="right"/>
    </xf>
    <xf numFmtId="165" fontId="44" fillId="0" borderId="19" xfId="120" applyNumberFormat="1" applyFont="1" applyFill="1" applyBorder="1" applyAlignment="1">
      <alignment horizontal="right" vertical="center" wrapText="1"/>
    </xf>
    <xf numFmtId="165" fontId="45" fillId="0" borderId="0" xfId="0" applyNumberFormat="1" applyFont="1" applyFill="1" applyBorder="1" applyAlignment="1">
      <alignment wrapText="1"/>
    </xf>
    <xf numFmtId="168" fontId="44" fillId="0" borderId="15" xfId="0" applyNumberFormat="1" applyFont="1" applyFill="1" applyBorder="1" applyAlignment="1">
      <alignment horizontal="right"/>
    </xf>
    <xf numFmtId="165" fontId="45" fillId="0" borderId="0" xfId="0" applyNumberFormat="1" applyFont="1" applyFill="1" applyBorder="1"/>
    <xf numFmtId="165" fontId="44" fillId="0" borderId="0" xfId="0" applyNumberFormat="1" applyFont="1" applyFill="1" applyBorder="1" applyAlignment="1">
      <alignment horizontal="center"/>
    </xf>
    <xf numFmtId="168" fontId="44" fillId="0" borderId="0" xfId="0" applyNumberFormat="1" applyFont="1" applyFill="1" applyBorder="1" applyAlignment="1">
      <alignment horizontal="center"/>
    </xf>
    <xf numFmtId="168" fontId="44" fillId="0" borderId="0" xfId="0" applyNumberFormat="1" applyFont="1" applyFill="1" applyBorder="1"/>
    <xf numFmtId="2" fontId="41" fillId="0" borderId="19" xfId="0" applyNumberFormat="1" applyFont="1" applyFill="1" applyBorder="1" applyAlignment="1">
      <alignment horizontal="right" vertical="center" wrapText="1"/>
    </xf>
    <xf numFmtId="0" fontId="41" fillId="0" borderId="0" xfId="121" applyFont="1" applyFill="1" applyAlignment="1"/>
    <xf numFmtId="0" fontId="44" fillId="0" borderId="0" xfId="121" applyFont="1" applyFill="1"/>
    <xf numFmtId="0" fontId="45" fillId="0" borderId="0" xfId="121" applyFont="1" applyFill="1" applyBorder="1" applyAlignment="1">
      <alignment horizontal="left" indent="6"/>
    </xf>
    <xf numFmtId="0" fontId="45" fillId="0" borderId="0" xfId="121" applyFont="1" applyFill="1" applyBorder="1" applyAlignment="1"/>
    <xf numFmtId="0" fontId="45" fillId="0" borderId="23" xfId="121" applyFont="1" applyFill="1" applyBorder="1" applyAlignment="1">
      <alignment horizontal="left" indent="6"/>
    </xf>
    <xf numFmtId="0" fontId="44" fillId="0" borderId="10" xfId="121" applyFont="1" applyFill="1" applyBorder="1" applyAlignment="1">
      <alignment horizontal="center" vertical="center" wrapText="1"/>
    </xf>
    <xf numFmtId="0" fontId="44" fillId="0" borderId="11" xfId="121" applyFont="1" applyFill="1" applyBorder="1" applyAlignment="1">
      <alignment horizontal="center" vertical="center" wrapText="1"/>
    </xf>
    <xf numFmtId="0" fontId="44" fillId="0" borderId="13" xfId="121" applyFont="1" applyFill="1" applyBorder="1" applyAlignment="1">
      <alignment horizontal="center" vertical="center" wrapText="1"/>
    </xf>
    <xf numFmtId="167" fontId="44" fillId="0" borderId="18" xfId="121" applyNumberFormat="1" applyFont="1" applyFill="1" applyBorder="1" applyAlignment="1">
      <alignment wrapText="1"/>
    </xf>
    <xf numFmtId="165" fontId="44" fillId="0" borderId="14" xfId="121" applyNumberFormat="1" applyFont="1" applyFill="1" applyBorder="1" applyAlignment="1">
      <alignment horizontal="right" vertical="center" wrapText="1"/>
    </xf>
    <xf numFmtId="0" fontId="45" fillId="0" borderId="0" xfId="121" applyFont="1" applyFill="1" applyBorder="1" applyAlignment="1">
      <alignment horizontal="left" wrapText="1" indent="1"/>
    </xf>
    <xf numFmtId="167" fontId="44" fillId="0" borderId="17" xfId="121" applyNumberFormat="1" applyFont="1" applyFill="1" applyBorder="1" applyAlignment="1">
      <alignment wrapText="1"/>
    </xf>
    <xf numFmtId="165" fontId="44" fillId="0" borderId="15" xfId="121" applyNumberFormat="1" applyFont="1" applyFill="1" applyBorder="1" applyAlignment="1">
      <alignment horizontal="right" vertical="center" wrapText="1"/>
    </xf>
    <xf numFmtId="0" fontId="45" fillId="0" borderId="0" xfId="121" applyFont="1" applyFill="1" applyAlignment="1">
      <alignment horizontal="left" indent="1"/>
    </xf>
    <xf numFmtId="0" fontId="41" fillId="0" borderId="0" xfId="0" applyFont="1" applyFill="1" applyBorder="1" applyAlignment="1"/>
    <xf numFmtId="0" fontId="45" fillId="0" borderId="0" xfId="0" applyFont="1" applyFill="1" applyBorder="1" applyAlignment="1">
      <alignment horizontal="left" wrapText="1" indent="6"/>
    </xf>
    <xf numFmtId="0" fontId="45" fillId="0" borderId="23" xfId="0" applyFont="1" applyFill="1" applyBorder="1" applyAlignment="1">
      <alignment horizontal="left" wrapText="1" indent="6"/>
    </xf>
    <xf numFmtId="0" fontId="44" fillId="0" borderId="16" xfId="0" applyFont="1" applyFill="1" applyBorder="1" applyAlignment="1">
      <alignment horizontal="center" vertical="center" wrapText="1"/>
    </xf>
    <xf numFmtId="167" fontId="41" fillId="0" borderId="22" xfId="0" applyNumberFormat="1" applyFont="1" applyFill="1" applyBorder="1" applyAlignment="1">
      <alignment vertical="top" wrapText="1"/>
    </xf>
    <xf numFmtId="2" fontId="41" fillId="0" borderId="16" xfId="0" applyNumberFormat="1" applyFont="1" applyFill="1" applyBorder="1" applyAlignment="1">
      <alignment horizontal="right" vertical="center" wrapText="1"/>
    </xf>
    <xf numFmtId="0" fontId="48" fillId="0" borderId="0" xfId="0" applyFont="1" applyFill="1" applyBorder="1" applyAlignment="1">
      <alignment vertical="top" wrapText="1"/>
    </xf>
    <xf numFmtId="2" fontId="41" fillId="0" borderId="15" xfId="0" applyNumberFormat="1" applyFont="1" applyFill="1" applyBorder="1" applyAlignment="1">
      <alignment horizontal="right" vertical="top" wrapText="1"/>
    </xf>
    <xf numFmtId="2" fontId="41" fillId="0" borderId="19" xfId="0" applyNumberFormat="1" applyFont="1" applyFill="1" applyBorder="1" applyAlignment="1">
      <alignment horizontal="right" vertical="top" wrapText="1"/>
    </xf>
    <xf numFmtId="0" fontId="41" fillId="0" borderId="0" xfId="0" applyNumberFormat="1" applyFont="1" applyFill="1" applyBorder="1" applyAlignment="1">
      <alignment wrapText="1"/>
    </xf>
    <xf numFmtId="2" fontId="44" fillId="0" borderId="19" xfId="0" applyNumberFormat="1" applyFont="1" applyFill="1" applyBorder="1" applyAlignment="1">
      <alignment horizontal="right"/>
    </xf>
    <xf numFmtId="167" fontId="41" fillId="0" borderId="0" xfId="0" applyNumberFormat="1" applyFont="1" applyFill="1" applyBorder="1" applyAlignment="1">
      <alignment horizontal="left" vertical="top" wrapText="1" indent="1"/>
    </xf>
    <xf numFmtId="2" fontId="44" fillId="0" borderId="15" xfId="0" applyNumberFormat="1" applyFont="1" applyFill="1" applyBorder="1" applyAlignment="1">
      <alignment horizontal="right" vertical="center"/>
    </xf>
    <xf numFmtId="2" fontId="44" fillId="0" borderId="19" xfId="0" applyNumberFormat="1" applyFont="1" applyFill="1" applyBorder="1" applyAlignment="1">
      <alignment horizontal="right" vertical="center"/>
    </xf>
    <xf numFmtId="0" fontId="45" fillId="0" borderId="0" xfId="0" applyFont="1" applyFill="1" applyBorder="1" applyAlignment="1">
      <alignment horizontal="left" wrapText="1" indent="1"/>
    </xf>
    <xf numFmtId="2" fontId="44" fillId="0" borderId="19" xfId="0" applyNumberFormat="1" applyFont="1" applyFill="1" applyBorder="1" applyAlignment="1">
      <alignment horizontal="right" vertical="center" wrapText="1"/>
    </xf>
    <xf numFmtId="164" fontId="41" fillId="0" borderId="15" xfId="0" applyNumberFormat="1" applyFont="1" applyFill="1" applyBorder="1" applyAlignment="1">
      <alignment horizontal="right" vertical="center" wrapText="1"/>
    </xf>
    <xf numFmtId="164" fontId="41" fillId="0" borderId="19" xfId="0" applyNumberFormat="1" applyFont="1" applyFill="1" applyBorder="1" applyAlignment="1">
      <alignment horizontal="right" vertical="center" wrapText="1"/>
    </xf>
    <xf numFmtId="0" fontId="45" fillId="0" borderId="0" xfId="0" applyFont="1" applyFill="1" applyBorder="1" applyAlignment="1">
      <alignment horizontal="left" indent="1"/>
    </xf>
    <xf numFmtId="2" fontId="44" fillId="0" borderId="15" xfId="0" applyNumberFormat="1" applyFont="1" applyFill="1" applyBorder="1"/>
    <xf numFmtId="2" fontId="44" fillId="0" borderId="19" xfId="0" applyNumberFormat="1" applyFont="1" applyFill="1" applyBorder="1"/>
    <xf numFmtId="0" fontId="44" fillId="0" borderId="12" xfId="0" applyFont="1" applyFill="1" applyBorder="1" applyAlignment="1">
      <alignment horizontal="center" vertical="center" wrapText="1"/>
    </xf>
    <xf numFmtId="167" fontId="41" fillId="0" borderId="18" xfId="0" applyNumberFormat="1" applyFont="1" applyFill="1" applyBorder="1" applyAlignment="1">
      <alignment wrapText="1"/>
    </xf>
    <xf numFmtId="0" fontId="41" fillId="0" borderId="14" xfId="119" applyFont="1" applyFill="1" applyBorder="1" applyAlignment="1">
      <alignment horizontal="right" vertical="center" wrapText="1"/>
    </xf>
    <xf numFmtId="1" fontId="41" fillId="0" borderId="16" xfId="119" applyNumberFormat="1" applyFont="1" applyFill="1" applyBorder="1" applyAlignment="1">
      <alignment horizontal="right" vertical="top" wrapText="1"/>
    </xf>
    <xf numFmtId="165" fontId="41" fillId="0" borderId="16" xfId="119" applyNumberFormat="1" applyFont="1" applyFill="1" applyBorder="1" applyAlignment="1">
      <alignment horizontal="right" vertical="center" wrapText="1"/>
    </xf>
    <xf numFmtId="1" fontId="41" fillId="0" borderId="15" xfId="0" applyNumberFormat="1" applyFont="1" applyFill="1" applyBorder="1" applyAlignment="1">
      <alignment horizontal="right" vertical="top" wrapText="1"/>
    </xf>
    <xf numFmtId="1" fontId="41" fillId="0" borderId="19" xfId="0" applyNumberFormat="1" applyFont="1" applyFill="1" applyBorder="1" applyAlignment="1">
      <alignment horizontal="right" vertical="top" wrapText="1"/>
    </xf>
    <xf numFmtId="165" fontId="41" fillId="0" borderId="19" xfId="0" applyNumberFormat="1" applyFont="1" applyFill="1" applyBorder="1" applyAlignment="1">
      <alignment horizontal="right" vertical="top" wrapText="1"/>
    </xf>
    <xf numFmtId="1" fontId="44" fillId="0" borderId="15" xfId="0" applyNumberFormat="1" applyFont="1" applyFill="1" applyBorder="1" applyAlignment="1">
      <alignment horizontal="right" vertical="top" wrapText="1"/>
    </xf>
    <xf numFmtId="1" fontId="44" fillId="0" borderId="19" xfId="0" applyNumberFormat="1" applyFont="1" applyFill="1" applyBorder="1" applyAlignment="1">
      <alignment horizontal="right" vertical="top" wrapText="1"/>
    </xf>
    <xf numFmtId="0" fontId="44" fillId="0" borderId="15" xfId="119" applyFont="1" applyFill="1" applyBorder="1" applyAlignment="1">
      <alignment horizontal="right" vertical="center" wrapText="1"/>
    </xf>
    <xf numFmtId="0" fontId="44" fillId="0" borderId="19" xfId="119" applyFont="1" applyFill="1" applyBorder="1" applyAlignment="1">
      <alignment horizontal="right" vertical="center" wrapText="1"/>
    </xf>
    <xf numFmtId="165" fontId="41" fillId="0" borderId="19" xfId="119" applyNumberFormat="1" applyFont="1" applyFill="1" applyBorder="1" applyAlignment="1">
      <alignment horizontal="right" vertical="center" wrapText="1"/>
    </xf>
    <xf numFmtId="0" fontId="45" fillId="0" borderId="17" xfId="0" applyFont="1" applyFill="1" applyBorder="1" applyAlignment="1">
      <alignment horizontal="left" wrapText="1" indent="4"/>
    </xf>
    <xf numFmtId="0" fontId="44" fillId="0" borderId="17" xfId="0" applyNumberFormat="1" applyFont="1" applyFill="1" applyBorder="1" applyAlignment="1">
      <alignment horizontal="left" wrapText="1" indent="4"/>
    </xf>
    <xf numFmtId="0" fontId="44" fillId="0" borderId="15" xfId="0" applyFont="1" applyFill="1" applyBorder="1" applyAlignment="1">
      <alignment horizontal="right" vertical="center" wrapText="1"/>
    </xf>
    <xf numFmtId="0" fontId="44" fillId="0" borderId="19" xfId="0" applyFont="1" applyFill="1" applyBorder="1" applyAlignment="1">
      <alignment horizontal="right" vertical="center" wrapText="1"/>
    </xf>
    <xf numFmtId="0" fontId="45" fillId="0" borderId="0" xfId="0" applyFont="1" applyFill="1" applyBorder="1" applyAlignment="1">
      <alignment horizontal="left" wrapText="1" indent="4"/>
    </xf>
    <xf numFmtId="0" fontId="44" fillId="0" borderId="15" xfId="0" applyFont="1" applyFill="1" applyBorder="1" applyAlignment="1">
      <alignment horizontal="right" vertical="top" wrapText="1"/>
    </xf>
    <xf numFmtId="0" fontId="44" fillId="0" borderId="19" xfId="0" applyFont="1" applyFill="1" applyBorder="1" applyAlignment="1">
      <alignment horizontal="right" vertical="top" wrapText="1"/>
    </xf>
    <xf numFmtId="0" fontId="44" fillId="0" borderId="18" xfId="0" applyFont="1" applyFill="1" applyBorder="1" applyAlignment="1">
      <alignment horizontal="center" vertical="center" wrapText="1"/>
    </xf>
    <xf numFmtId="0" fontId="44" fillId="0" borderId="22" xfId="0" applyFont="1" applyFill="1" applyBorder="1" applyAlignment="1">
      <alignment horizontal="center" vertical="center" wrapText="1"/>
    </xf>
    <xf numFmtId="0" fontId="41" fillId="0" borderId="14" xfId="0" applyFont="1" applyFill="1" applyBorder="1" applyAlignment="1">
      <alignment horizontal="right" vertical="center" wrapText="1"/>
    </xf>
    <xf numFmtId="165" fontId="41" fillId="0" borderId="16" xfId="0" applyNumberFormat="1" applyFont="1" applyFill="1" applyBorder="1" applyAlignment="1">
      <alignment horizontal="right" vertical="center" wrapText="1"/>
    </xf>
    <xf numFmtId="165" fontId="44" fillId="0" borderId="15" xfId="0" applyNumberFormat="1" applyFont="1" applyFill="1" applyBorder="1"/>
    <xf numFmtId="165" fontId="44" fillId="0" borderId="19" xfId="0" applyNumberFormat="1" applyFont="1" applyFill="1" applyBorder="1"/>
    <xf numFmtId="167" fontId="44" fillId="0" borderId="17" xfId="0" applyNumberFormat="1" applyFont="1" applyFill="1" applyBorder="1" applyAlignment="1">
      <alignment horizontal="left" wrapText="1" indent="3"/>
    </xf>
    <xf numFmtId="0" fontId="45" fillId="0" borderId="17" xfId="0" applyFont="1" applyFill="1" applyBorder="1" applyAlignment="1">
      <alignment horizontal="left" wrapText="1" indent="3"/>
    </xf>
    <xf numFmtId="0" fontId="41" fillId="0" borderId="0" xfId="0" applyFont="1" applyFill="1" applyAlignment="1">
      <alignment horizontal="left"/>
    </xf>
    <xf numFmtId="167" fontId="44" fillId="0" borderId="17" xfId="0" applyNumberFormat="1" applyFont="1" applyFill="1" applyBorder="1" applyAlignment="1">
      <alignment horizontal="left" wrapText="1"/>
    </xf>
    <xf numFmtId="2" fontId="44" fillId="0" borderId="14" xfId="0" applyNumberFormat="1" applyFont="1" applyFill="1" applyBorder="1" applyAlignment="1">
      <alignment horizontal="right" vertical="center" wrapText="1"/>
    </xf>
    <xf numFmtId="0" fontId="45" fillId="0" borderId="0" xfId="0" applyFont="1" applyFill="1" applyBorder="1" applyAlignment="1">
      <alignment horizontal="left" wrapText="1"/>
    </xf>
    <xf numFmtId="167" fontId="44" fillId="0" borderId="17" xfId="0" applyNumberFormat="1" applyFont="1" applyFill="1" applyBorder="1" applyAlignment="1">
      <alignment horizontal="left" vertical="center" wrapText="1"/>
    </xf>
    <xf numFmtId="0" fontId="45" fillId="0" borderId="0" xfId="0" applyFont="1" applyFill="1" applyBorder="1" applyAlignment="1">
      <alignment horizontal="left" vertical="center" wrapText="1"/>
    </xf>
    <xf numFmtId="167" fontId="44" fillId="0" borderId="17" xfId="0" applyNumberFormat="1" applyFont="1" applyFill="1" applyBorder="1" applyAlignment="1">
      <alignment horizontal="left" vertical="top" wrapText="1"/>
    </xf>
    <xf numFmtId="0" fontId="44" fillId="0" borderId="17" xfId="0" applyNumberFormat="1" applyFont="1" applyFill="1" applyBorder="1" applyAlignment="1">
      <alignment horizontal="left" vertical="center" wrapText="1"/>
    </xf>
    <xf numFmtId="171" fontId="44" fillId="0" borderId="15" xfId="0" applyNumberFormat="1" applyFont="1" applyFill="1" applyBorder="1" applyAlignment="1">
      <alignment horizontal="right" vertical="center" wrapText="1"/>
    </xf>
    <xf numFmtId="164" fontId="44" fillId="0" borderId="15" xfId="0" applyNumberFormat="1" applyFont="1" applyFill="1" applyBorder="1" applyAlignment="1">
      <alignment horizontal="right" vertical="center" wrapText="1"/>
    </xf>
    <xf numFmtId="164" fontId="44" fillId="0" borderId="0" xfId="0" applyNumberFormat="1" applyFont="1" applyFill="1" applyBorder="1"/>
    <xf numFmtId="0" fontId="44" fillId="0" borderId="0" xfId="0" applyFont="1" applyFill="1" applyAlignment="1">
      <alignment horizontal="left" vertical="center" wrapText="1" indent="1"/>
    </xf>
    <xf numFmtId="172" fontId="41" fillId="0" borderId="0" xfId="0" applyNumberFormat="1" applyFont="1" applyFill="1" applyBorder="1" applyAlignment="1"/>
    <xf numFmtId="2" fontId="41" fillId="0" borderId="0" xfId="0" applyNumberFormat="1" applyFont="1" applyFill="1" applyBorder="1" applyAlignment="1"/>
    <xf numFmtId="164" fontId="41" fillId="0" borderId="0" xfId="0" applyNumberFormat="1" applyFont="1" applyFill="1" applyBorder="1" applyAlignment="1"/>
    <xf numFmtId="0" fontId="41" fillId="0" borderId="0" xfId="0" applyFont="1" applyFill="1" applyBorder="1" applyAlignment="1">
      <alignment horizontal="left" indent="6"/>
    </xf>
    <xf numFmtId="172" fontId="41" fillId="0" borderId="0" xfId="0" applyNumberFormat="1" applyFont="1" applyFill="1" applyBorder="1" applyAlignment="1">
      <alignment horizontal="justify"/>
    </xf>
    <xf numFmtId="2" fontId="41" fillId="0" borderId="0" xfId="0" applyNumberFormat="1" applyFont="1" applyFill="1" applyBorder="1" applyAlignment="1">
      <alignment horizontal="justify"/>
    </xf>
    <xf numFmtId="164" fontId="41" fillId="0" borderId="0" xfId="0" applyNumberFormat="1" applyFont="1" applyFill="1" applyBorder="1" applyAlignment="1">
      <alignment horizontal="justify"/>
    </xf>
    <xf numFmtId="0" fontId="45" fillId="0" borderId="24" xfId="118" applyFont="1" applyFill="1" applyBorder="1" applyAlignment="1" applyProtection="1">
      <alignment horizontal="center" vertical="center"/>
    </xf>
    <xf numFmtId="172" fontId="45" fillId="0" borderId="0" xfId="0" applyNumberFormat="1" applyFont="1" applyFill="1" applyBorder="1" applyAlignment="1"/>
    <xf numFmtId="2" fontId="45" fillId="0" borderId="0" xfId="0" applyNumberFormat="1" applyFont="1" applyFill="1" applyBorder="1" applyAlignment="1"/>
    <xf numFmtId="164" fontId="45" fillId="0" borderId="0" xfId="0" applyNumberFormat="1" applyFont="1" applyFill="1" applyBorder="1" applyAlignment="1"/>
    <xf numFmtId="172" fontId="45" fillId="0" borderId="0" xfId="0" applyNumberFormat="1" applyFont="1" applyFill="1" applyBorder="1" applyAlignment="1">
      <alignment horizontal="left" wrapText="1" indent="6"/>
    </xf>
    <xf numFmtId="164" fontId="45" fillId="0" borderId="0" xfId="0" applyNumberFormat="1" applyFont="1" applyFill="1" applyBorder="1" applyAlignment="1">
      <alignment horizontal="left" wrapText="1" indent="6"/>
    </xf>
    <xf numFmtId="172" fontId="44" fillId="0" borderId="10" xfId="0" applyNumberFormat="1" applyFont="1" applyFill="1" applyBorder="1" applyAlignment="1">
      <alignment horizontal="center" vertical="center" wrapText="1"/>
    </xf>
    <xf numFmtId="164" fontId="44" fillId="0" borderId="11" xfId="0" applyNumberFormat="1" applyFont="1" applyFill="1" applyBorder="1" applyAlignment="1">
      <alignment horizontal="center" vertical="center" wrapText="1"/>
    </xf>
    <xf numFmtId="0" fontId="41" fillId="0" borderId="0" xfId="0" applyFont="1" applyFill="1" applyBorder="1" applyAlignment="1">
      <alignment vertical="top" wrapText="1"/>
    </xf>
    <xf numFmtId="172" fontId="44" fillId="0" borderId="14" xfId="0" applyNumberFormat="1" applyFont="1" applyFill="1" applyBorder="1" applyAlignment="1">
      <alignment horizontal="right" vertical="center" wrapText="1"/>
    </xf>
    <xf numFmtId="164" fontId="44" fillId="0" borderId="14" xfId="0" applyNumberFormat="1" applyFont="1" applyFill="1" applyBorder="1" applyAlignment="1">
      <alignment horizontal="right" vertical="center" wrapText="1"/>
    </xf>
    <xf numFmtId="164" fontId="44" fillId="0" borderId="0" xfId="0" applyNumberFormat="1" applyFont="1" applyFill="1" applyBorder="1" applyAlignment="1">
      <alignment horizontal="right" vertical="center" wrapText="1"/>
    </xf>
    <xf numFmtId="0" fontId="48" fillId="0" borderId="0" xfId="0" applyFont="1" applyFill="1" applyAlignment="1">
      <alignment vertical="top" wrapText="1"/>
    </xf>
    <xf numFmtId="172" fontId="44" fillId="0" borderId="15" xfId="0" applyNumberFormat="1" applyFont="1" applyFill="1" applyBorder="1"/>
    <xf numFmtId="164" fontId="44" fillId="0" borderId="15" xfId="0" applyNumberFormat="1" applyFont="1" applyFill="1" applyBorder="1"/>
    <xf numFmtId="164" fontId="44" fillId="0" borderId="0" xfId="0" applyNumberFormat="1" applyFont="1" applyFill="1" applyBorder="1" applyAlignment="1">
      <alignment horizontal="right"/>
    </xf>
    <xf numFmtId="167" fontId="41" fillId="0" borderId="0" xfId="0" applyNumberFormat="1" applyFont="1" applyFill="1" applyAlignment="1">
      <alignment vertical="top" wrapText="1"/>
    </xf>
    <xf numFmtId="172" fontId="44" fillId="0" borderId="15" xfId="0" applyNumberFormat="1" applyFont="1" applyFill="1" applyBorder="1" applyAlignment="1">
      <alignment horizontal="right" vertical="center" wrapText="1"/>
    </xf>
    <xf numFmtId="0" fontId="45" fillId="0" borderId="0" xfId="0" applyFont="1" applyFill="1" applyAlignment="1">
      <alignment vertical="top" wrapText="1"/>
    </xf>
    <xf numFmtId="172" fontId="44" fillId="0" borderId="15" xfId="0" applyNumberFormat="1" applyFont="1" applyFill="1" applyBorder="1" applyAlignment="1">
      <alignment horizontal="right" vertical="top" wrapText="1"/>
    </xf>
    <xf numFmtId="164" fontId="44" fillId="0" borderId="15" xfId="0" applyNumberFormat="1" applyFont="1" applyFill="1" applyBorder="1" applyAlignment="1">
      <alignment horizontal="right" vertical="top" wrapText="1"/>
    </xf>
    <xf numFmtId="164" fontId="44" fillId="0" borderId="19" xfId="0" applyNumberFormat="1" applyFont="1" applyFill="1" applyBorder="1" applyAlignment="1">
      <alignment horizontal="right" vertical="top" wrapText="1"/>
    </xf>
    <xf numFmtId="0" fontId="41" fillId="0" borderId="0" xfId="0" applyFont="1" applyFill="1" applyAlignment="1">
      <alignment vertical="top" wrapText="1"/>
    </xf>
    <xf numFmtId="167" fontId="41" fillId="0" borderId="0" xfId="0" applyNumberFormat="1" applyFont="1" applyFill="1" applyAlignment="1">
      <alignment horizontal="left" vertical="top" wrapText="1" indent="1"/>
    </xf>
    <xf numFmtId="0" fontId="44" fillId="0" borderId="0" xfId="0" applyFont="1" applyFill="1" applyBorder="1" applyAlignment="1">
      <alignment horizontal="left" indent="1"/>
    </xf>
    <xf numFmtId="164" fontId="41" fillId="0" borderId="15" xfId="0" applyNumberFormat="1" applyFont="1" applyFill="1" applyBorder="1" applyAlignment="1">
      <alignment horizontal="right" vertical="top" wrapText="1"/>
    </xf>
    <xf numFmtId="0" fontId="45" fillId="0" borderId="0" xfId="0" applyFont="1" applyFill="1" applyAlignment="1">
      <alignment horizontal="left" vertical="top" wrapText="1" indent="1"/>
    </xf>
    <xf numFmtId="172" fontId="44" fillId="0" borderId="19" xfId="0" applyNumberFormat="1" applyFont="1" applyFill="1" applyBorder="1"/>
    <xf numFmtId="164" fontId="44" fillId="0" borderId="19" xfId="0" applyNumberFormat="1" applyFont="1" applyFill="1" applyBorder="1"/>
    <xf numFmtId="172" fontId="44" fillId="0" borderId="0" xfId="0" applyNumberFormat="1" applyFont="1" applyFill="1" applyBorder="1"/>
    <xf numFmtId="0" fontId="44" fillId="0" borderId="0" xfId="0" applyFont="1" applyFill="1" applyBorder="1" applyAlignment="1">
      <alignment horizontal="right"/>
    </xf>
    <xf numFmtId="0" fontId="45" fillId="0" borderId="0" xfId="0" applyFont="1" applyFill="1" applyAlignment="1">
      <alignment horizontal="left" wrapText="1" indent="1"/>
    </xf>
    <xf numFmtId="0" fontId="44" fillId="0" borderId="21" xfId="0" applyFont="1" applyFill="1" applyBorder="1" applyAlignment="1">
      <alignment horizontal="center" vertical="center" wrapText="1"/>
    </xf>
    <xf numFmtId="0" fontId="44" fillId="0" borderId="11" xfId="0" applyFont="1" applyFill="1" applyBorder="1" applyAlignment="1">
      <alignment horizontal="center" vertical="center" wrapText="1"/>
    </xf>
    <xf numFmtId="0" fontId="44" fillId="0" borderId="10"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21" xfId="51" applyFont="1" applyFill="1" applyBorder="1" applyAlignment="1">
      <alignment horizontal="center" vertical="center" wrapText="1"/>
    </xf>
    <xf numFmtId="0" fontId="44" fillId="0" borderId="23" xfId="51"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0" xfId="0" applyFont="1" applyFill="1" applyAlignment="1"/>
    <xf numFmtId="0" fontId="41" fillId="0" borderId="0" xfId="0" applyFont="1" applyFill="1" applyBorder="1" applyAlignment="1">
      <alignment horizontal="left" vertical="center"/>
    </xf>
    <xf numFmtId="0" fontId="45" fillId="0" borderId="0" xfId="0" applyFont="1" applyFill="1" applyBorder="1" applyAlignment="1">
      <alignment horizontal="left" vertical="center" indent="6"/>
    </xf>
    <xf numFmtId="0" fontId="45" fillId="0" borderId="0" xfId="0" applyFont="1" applyFill="1" applyBorder="1" applyAlignment="1">
      <alignment horizontal="left" vertical="center"/>
    </xf>
    <xf numFmtId="0" fontId="45" fillId="0" borderId="0" xfId="0" applyFont="1" applyFill="1" applyBorder="1" applyAlignment="1">
      <alignment horizontal="left" vertical="center" wrapText="1" indent="6"/>
    </xf>
    <xf numFmtId="0" fontId="44" fillId="0" borderId="14" xfId="0" applyFont="1" applyFill="1" applyBorder="1" applyAlignment="1">
      <alignment horizontal="center" vertical="center" wrapText="1"/>
    </xf>
    <xf numFmtId="0" fontId="44" fillId="0" borderId="19" xfId="0" applyFont="1" applyFill="1" applyBorder="1"/>
    <xf numFmtId="0" fontId="41" fillId="18" borderId="0" xfId="0" applyFont="1" applyFill="1" applyBorder="1" applyAlignment="1">
      <alignment horizontal="left" vertical="center"/>
    </xf>
    <xf numFmtId="0" fontId="44" fillId="18" borderId="0" xfId="0" applyFont="1" applyFill="1"/>
    <xf numFmtId="0" fontId="44" fillId="18" borderId="24" xfId="37" applyFont="1" applyFill="1" applyBorder="1" applyAlignment="1" applyProtection="1">
      <alignment horizontal="center" vertical="center"/>
    </xf>
    <xf numFmtId="0" fontId="44" fillId="18" borderId="0" xfId="0" applyFont="1" applyFill="1" applyAlignment="1">
      <alignment wrapText="1"/>
    </xf>
    <xf numFmtId="0" fontId="45" fillId="18" borderId="0" xfId="0" applyFont="1" applyFill="1" applyBorder="1" applyAlignment="1">
      <alignment horizontal="left" vertical="center" indent="6"/>
    </xf>
    <xf numFmtId="0" fontId="45" fillId="18" borderId="0" xfId="0" applyFont="1" applyFill="1" applyBorder="1" applyAlignment="1">
      <alignment horizontal="left" vertical="center"/>
    </xf>
    <xf numFmtId="0" fontId="45" fillId="18" borderId="24" xfId="37" applyFont="1" applyFill="1" applyBorder="1" applyAlignment="1" applyProtection="1">
      <alignment horizontal="center" vertical="center"/>
    </xf>
    <xf numFmtId="0" fontId="45" fillId="18" borderId="0" xfId="0" applyFont="1" applyFill="1" applyBorder="1" applyAlignment="1">
      <alignment horizontal="left" vertical="center" wrapText="1" indent="6"/>
    </xf>
    <xf numFmtId="0" fontId="45" fillId="18" borderId="0" xfId="37" applyFont="1" applyFill="1" applyBorder="1" applyAlignment="1" applyProtection="1">
      <alignment horizontal="center" vertical="center"/>
    </xf>
    <xf numFmtId="0" fontId="41" fillId="18" borderId="15" xfId="0" applyFont="1" applyFill="1" applyBorder="1" applyAlignment="1">
      <alignment horizontal="center" wrapText="1"/>
    </xf>
    <xf numFmtId="0" fontId="44" fillId="18" borderId="20" xfId="0" applyFont="1" applyFill="1" applyBorder="1" applyAlignment="1">
      <alignment horizontal="center"/>
    </xf>
    <xf numFmtId="0" fontId="44" fillId="18" borderId="13" xfId="0" applyFont="1" applyFill="1" applyBorder="1" applyAlignment="1">
      <alignment horizontal="center" wrapText="1"/>
    </xf>
    <xf numFmtId="0" fontId="44" fillId="18" borderId="30" xfId="0" applyFont="1" applyFill="1" applyBorder="1"/>
    <xf numFmtId="0" fontId="44" fillId="18" borderId="0" xfId="0" applyFont="1" applyFill="1" applyBorder="1"/>
    <xf numFmtId="0" fontId="41" fillId="0" borderId="0" xfId="0" applyFont="1" applyFill="1" applyBorder="1" applyAlignment="1">
      <alignment vertical="center"/>
    </xf>
    <xf numFmtId="0" fontId="45" fillId="0" borderId="0" xfId="0" applyFont="1" applyFill="1" applyBorder="1" applyAlignment="1">
      <alignment vertical="center"/>
    </xf>
    <xf numFmtId="0" fontId="44" fillId="0" borderId="15" xfId="0" applyFont="1" applyFill="1" applyBorder="1" applyAlignment="1">
      <alignment vertical="top" wrapText="1"/>
    </xf>
    <xf numFmtId="0" fontId="44" fillId="0" borderId="20" xfId="0" applyFont="1" applyFill="1" applyBorder="1" applyAlignment="1">
      <alignment vertical="top" wrapText="1"/>
    </xf>
    <xf numFmtId="0" fontId="44" fillId="0" borderId="15" xfId="0" applyFont="1" applyFill="1" applyBorder="1" applyAlignment="1">
      <alignment horizontal="center" vertical="top"/>
    </xf>
    <xf numFmtId="0" fontId="41" fillId="0" borderId="13" xfId="0" applyFont="1" applyFill="1" applyBorder="1" applyAlignment="1">
      <alignment horizontal="center" vertical="center" wrapText="1"/>
    </xf>
    <xf numFmtId="0" fontId="44" fillId="0" borderId="13" xfId="0" applyFont="1" applyFill="1" applyBorder="1" applyAlignment="1">
      <alignment vertical="top" wrapText="1"/>
    </xf>
    <xf numFmtId="0" fontId="45" fillId="0" borderId="13" xfId="0" applyFont="1" applyFill="1" applyBorder="1" applyAlignment="1">
      <alignment vertical="top" wrapText="1"/>
    </xf>
    <xf numFmtId="0" fontId="41" fillId="0" borderId="11" xfId="0" applyFont="1" applyFill="1" applyBorder="1" applyAlignment="1">
      <alignment horizontal="center" vertical="center" wrapText="1"/>
    </xf>
    <xf numFmtId="0" fontId="44" fillId="0" borderId="14" xfId="0" applyFont="1" applyFill="1" applyBorder="1" applyAlignment="1">
      <alignment vertical="top" wrapText="1"/>
    </xf>
    <xf numFmtId="0" fontId="45" fillId="0" borderId="14" xfId="0" applyFont="1" applyFill="1" applyBorder="1" applyAlignment="1">
      <alignment vertical="top" wrapText="1"/>
    </xf>
    <xf numFmtId="0" fontId="44" fillId="0" borderId="14" xfId="0" applyFont="1" applyFill="1" applyBorder="1" applyAlignment="1">
      <alignment horizontal="center" vertical="top"/>
    </xf>
    <xf numFmtId="0" fontId="44" fillId="0" borderId="16" xfId="0" applyFont="1" applyFill="1" applyBorder="1" applyAlignment="1">
      <alignment horizontal="center" vertical="top"/>
    </xf>
    <xf numFmtId="0" fontId="44" fillId="0" borderId="0" xfId="0" applyFont="1" applyFill="1" applyBorder="1" applyAlignment="1">
      <alignment vertical="top" wrapText="1"/>
    </xf>
    <xf numFmtId="0" fontId="41" fillId="0" borderId="0" xfId="0" applyFont="1" applyBorder="1" applyAlignment="1">
      <alignment horizontal="left" vertical="center"/>
    </xf>
    <xf numFmtId="0" fontId="44" fillId="0" borderId="0" xfId="0" applyFont="1"/>
    <xf numFmtId="0" fontId="44" fillId="0" borderId="24" xfId="118" applyFont="1" applyFill="1" applyBorder="1" applyAlignment="1" applyProtection="1">
      <alignment horizontal="center" vertical="center"/>
    </xf>
    <xf numFmtId="0" fontId="44" fillId="0" borderId="0" xfId="0" applyFont="1" applyAlignment="1">
      <alignment wrapText="1"/>
    </xf>
    <xf numFmtId="0" fontId="45" fillId="0" borderId="0" xfId="0" applyFont="1" applyBorder="1" applyAlignment="1">
      <alignment horizontal="left" vertical="center" indent="6"/>
    </xf>
    <xf numFmtId="0" fontId="45" fillId="0" borderId="0" xfId="0" applyFont="1" applyBorder="1" applyAlignment="1">
      <alignment horizontal="left" vertical="center"/>
    </xf>
    <xf numFmtId="0" fontId="45" fillId="0" borderId="0" xfId="0" applyFont="1" applyBorder="1" applyAlignment="1">
      <alignment horizontal="left" vertical="center" wrapText="1" indent="6"/>
    </xf>
    <xf numFmtId="0" fontId="45" fillId="0" borderId="23" xfId="0" applyFont="1" applyBorder="1" applyAlignment="1">
      <alignment horizontal="left" vertical="center" wrapText="1" indent="6"/>
    </xf>
    <xf numFmtId="0" fontId="45" fillId="0" borderId="0" xfId="118" applyFont="1" applyFill="1" applyBorder="1" applyAlignment="1" applyProtection="1">
      <alignment horizontal="center" vertical="center"/>
    </xf>
    <xf numFmtId="0" fontId="44" fillId="0" borderId="13" xfId="0" applyFont="1" applyBorder="1" applyAlignment="1">
      <alignment horizontal="center" vertical="center" wrapText="1"/>
    </xf>
    <xf numFmtId="0" fontId="44" fillId="0" borderId="12" xfId="0" applyFont="1" applyBorder="1" applyAlignment="1">
      <alignment horizontal="center" vertical="center" wrapText="1"/>
    </xf>
    <xf numFmtId="0" fontId="44" fillId="0" borderId="11" xfId="0" applyFont="1" applyBorder="1" applyAlignment="1">
      <alignment horizontal="center" vertical="center" wrapText="1"/>
    </xf>
    <xf numFmtId="0" fontId="44" fillId="0" borderId="0" xfId="0" applyFont="1" applyBorder="1" applyAlignment="1">
      <alignment wrapText="1"/>
    </xf>
    <xf numFmtId="0" fontId="44" fillId="0" borderId="15" xfId="0" applyFont="1" applyBorder="1" applyAlignment="1">
      <alignment wrapText="1"/>
    </xf>
    <xf numFmtId="0" fontId="44" fillId="0" borderId="0" xfId="0" applyFont="1" applyBorder="1" applyAlignment="1">
      <alignment horizontal="center" wrapText="1"/>
    </xf>
    <xf numFmtId="0" fontId="44" fillId="0" borderId="15" xfId="0" applyFont="1" applyBorder="1" applyAlignment="1">
      <alignment horizontal="center" wrapText="1"/>
    </xf>
    <xf numFmtId="0" fontId="44" fillId="0" borderId="19" xfId="0" applyFont="1" applyBorder="1" applyAlignment="1">
      <alignment horizontal="center" wrapText="1"/>
    </xf>
    <xf numFmtId="0" fontId="45" fillId="0" borderId="23" xfId="0" applyFont="1" applyFill="1" applyBorder="1" applyAlignment="1">
      <alignment horizontal="left" vertical="center" indent="6"/>
    </xf>
    <xf numFmtId="0" fontId="57" fillId="0" borderId="14" xfId="0" applyFont="1" applyFill="1" applyBorder="1" applyAlignment="1">
      <alignment horizontal="center" vertical="center" wrapText="1"/>
    </xf>
    <xf numFmtId="0" fontId="57" fillId="0" borderId="16" xfId="0" applyFont="1" applyFill="1" applyBorder="1" applyAlignment="1">
      <alignment horizontal="center" vertical="center" wrapText="1"/>
    </xf>
    <xf numFmtId="167" fontId="44" fillId="0" borderId="0" xfId="0" applyNumberFormat="1" applyFont="1" applyFill="1" applyBorder="1" applyAlignment="1">
      <alignment vertical="top" wrapText="1"/>
    </xf>
    <xf numFmtId="0" fontId="44" fillId="0" borderId="22" xfId="0" applyFont="1" applyFill="1" applyBorder="1" applyAlignment="1">
      <alignment horizontal="center" vertical="top" wrapText="1"/>
    </xf>
    <xf numFmtId="0" fontId="44" fillId="0" borderId="29" xfId="0" applyFont="1" applyFill="1" applyBorder="1" applyAlignment="1">
      <alignment horizontal="justify" vertical="top" wrapText="1"/>
    </xf>
    <xf numFmtId="0" fontId="45" fillId="0" borderId="0" xfId="0" applyFont="1" applyFill="1" applyBorder="1" applyAlignment="1">
      <alignment vertical="top" wrapText="1"/>
    </xf>
    <xf numFmtId="0" fontId="44" fillId="0" borderId="0" xfId="0" applyFont="1" applyFill="1" applyBorder="1" applyAlignment="1">
      <alignment horizontal="center" vertical="top" wrapText="1"/>
    </xf>
    <xf numFmtId="0" fontId="44" fillId="0" borderId="0" xfId="0" applyFont="1" applyFill="1" applyAlignment="1">
      <alignment horizontal="justify" vertical="top" wrapText="1"/>
    </xf>
    <xf numFmtId="0" fontId="41" fillId="0" borderId="0" xfId="0" applyFont="1" applyFill="1" applyBorder="1" applyAlignment="1">
      <alignment horizontal="left" vertical="center" wrapText="1"/>
    </xf>
    <xf numFmtId="0" fontId="45" fillId="0" borderId="23" xfId="0" applyFont="1" applyFill="1" applyBorder="1" applyAlignment="1">
      <alignment horizontal="left" vertical="center" wrapText="1" indent="6"/>
    </xf>
    <xf numFmtId="0" fontId="44" fillId="0" borderId="0" xfId="0" applyFont="1" applyFill="1" applyBorder="1" applyAlignment="1">
      <alignment horizontal="right" vertical="center" wrapText="1"/>
    </xf>
    <xf numFmtId="0" fontId="44" fillId="0" borderId="17" xfId="0" applyFont="1" applyFill="1" applyBorder="1" applyAlignment="1">
      <alignment horizontal="right" vertical="center" wrapText="1"/>
    </xf>
    <xf numFmtId="0" fontId="44" fillId="0" borderId="0" xfId="0" applyNumberFormat="1" applyFont="1" applyFill="1" applyBorder="1" applyAlignment="1">
      <alignment wrapText="1"/>
    </xf>
    <xf numFmtId="0" fontId="44" fillId="0" borderId="19" xfId="0" applyFont="1" applyFill="1" applyBorder="1" applyAlignment="1">
      <alignment horizontal="right"/>
    </xf>
    <xf numFmtId="0" fontId="44" fillId="0" borderId="15" xfId="0" applyFont="1" applyFill="1" applyBorder="1" applyAlignment="1">
      <alignment horizontal="right"/>
    </xf>
    <xf numFmtId="0" fontId="44" fillId="0" borderId="0" xfId="0" applyFont="1" applyFill="1" applyBorder="1" applyAlignment="1">
      <alignment horizontal="right" vertical="top" wrapText="1"/>
    </xf>
    <xf numFmtId="165" fontId="44" fillId="0" borderId="19" xfId="0" applyNumberFormat="1" applyFont="1" applyFill="1" applyBorder="1" applyAlignment="1">
      <alignment horizontal="right" vertical="top" wrapText="1"/>
    </xf>
    <xf numFmtId="165" fontId="44" fillId="0" borderId="15" xfId="0" applyNumberFormat="1" applyFont="1" applyFill="1" applyBorder="1" applyAlignment="1">
      <alignment horizontal="right" vertical="top" wrapText="1"/>
    </xf>
    <xf numFmtId="165" fontId="44" fillId="0" borderId="0" xfId="0" applyNumberFormat="1" applyFont="1" applyFill="1" applyBorder="1" applyAlignment="1">
      <alignment horizontal="right" vertical="top" wrapText="1"/>
    </xf>
    <xf numFmtId="0" fontId="44" fillId="0" borderId="14" xfId="0" applyFont="1" applyFill="1" applyBorder="1" applyAlignment="1">
      <alignment horizontal="justify" vertical="top" wrapText="1"/>
    </xf>
    <xf numFmtId="0" fontId="44" fillId="0" borderId="15" xfId="0" applyFont="1" applyFill="1" applyBorder="1" applyAlignment="1">
      <alignment horizontal="justify" vertical="top" wrapText="1"/>
    </xf>
    <xf numFmtId="0" fontId="44" fillId="0" borderId="15" xfId="0" applyFont="1" applyFill="1" applyBorder="1" applyAlignment="1">
      <alignment horizontal="right" wrapText="1"/>
    </xf>
    <xf numFmtId="0" fontId="44" fillId="0" borderId="0" xfId="0" applyFont="1" applyFill="1" applyBorder="1" applyAlignment="1">
      <alignment horizontal="right" wrapText="1"/>
    </xf>
    <xf numFmtId="0" fontId="44" fillId="0" borderId="19" xfId="0" applyFont="1" applyFill="1" applyBorder="1" applyAlignment="1">
      <alignment horizontal="right" wrapText="1"/>
    </xf>
    <xf numFmtId="0" fontId="44" fillId="0" borderId="0" xfId="0" applyFont="1" applyFill="1" applyAlignment="1">
      <alignment horizontal="right" vertical="center" wrapText="1"/>
    </xf>
    <xf numFmtId="167" fontId="58" fillId="0" borderId="17" xfId="0" applyNumberFormat="1" applyFont="1" applyFill="1" applyBorder="1" applyAlignment="1">
      <alignment vertical="top" wrapText="1"/>
    </xf>
    <xf numFmtId="49" fontId="44" fillId="0" borderId="17" xfId="0" applyNumberFormat="1" applyFont="1" applyFill="1" applyBorder="1" applyAlignment="1">
      <alignment horizontal="right" vertical="top" wrapText="1"/>
    </xf>
    <xf numFmtId="49" fontId="44" fillId="0" borderId="15" xfId="0" applyNumberFormat="1" applyFont="1" applyFill="1" applyBorder="1" applyAlignment="1">
      <alignment horizontal="right" vertical="top" wrapText="1"/>
    </xf>
    <xf numFmtId="49" fontId="44" fillId="0" borderId="0" xfId="0" applyNumberFormat="1" applyFont="1" applyFill="1" applyBorder="1" applyAlignment="1">
      <alignment horizontal="right" vertical="top" wrapText="1"/>
    </xf>
    <xf numFmtId="0" fontId="59" fillId="0" borderId="17" xfId="0" applyFont="1" applyFill="1" applyBorder="1" applyAlignment="1">
      <alignment vertical="top" wrapText="1"/>
    </xf>
    <xf numFmtId="0" fontId="58" fillId="0" borderId="17" xfId="0" applyFont="1" applyFill="1" applyBorder="1" applyAlignment="1">
      <alignment vertical="top" wrapText="1"/>
    </xf>
    <xf numFmtId="49" fontId="44" fillId="0" borderId="19" xfId="0" applyNumberFormat="1" applyFont="1" applyFill="1" applyBorder="1" applyAlignment="1">
      <alignment horizontal="right" vertical="top" wrapText="1"/>
    </xf>
    <xf numFmtId="49" fontId="44" fillId="0" borderId="0" xfId="0" applyNumberFormat="1" applyFont="1" applyFill="1" applyBorder="1" applyAlignment="1">
      <alignment horizontal="right"/>
    </xf>
    <xf numFmtId="49" fontId="44" fillId="0" borderId="19" xfId="0" applyNumberFormat="1" applyFont="1" applyFill="1" applyBorder="1" applyAlignment="1">
      <alignment horizontal="right"/>
    </xf>
    <xf numFmtId="49" fontId="44" fillId="0" borderId="15" xfId="0" applyNumberFormat="1" applyFont="1" applyFill="1" applyBorder="1" applyAlignment="1">
      <alignment horizontal="right"/>
    </xf>
    <xf numFmtId="0" fontId="44" fillId="0" borderId="15" xfId="0" applyNumberFormat="1" applyFont="1" applyFill="1" applyBorder="1" applyAlignment="1">
      <alignment horizontal="right" vertical="center" wrapText="1"/>
    </xf>
    <xf numFmtId="0" fontId="44" fillId="0" borderId="0" xfId="0" applyNumberFormat="1" applyFont="1" applyFill="1" applyAlignment="1">
      <alignment horizontal="right" vertical="center" wrapText="1"/>
    </xf>
    <xf numFmtId="0" fontId="44" fillId="0" borderId="0" xfId="0" applyFont="1" applyFill="1" applyAlignment="1">
      <alignment horizontal="right" vertical="top" wrapText="1"/>
    </xf>
    <xf numFmtId="167" fontId="60" fillId="0" borderId="17" xfId="0" applyNumberFormat="1" applyFont="1" applyFill="1" applyBorder="1" applyAlignment="1">
      <alignment vertical="top" wrapText="1"/>
    </xf>
    <xf numFmtId="49" fontId="41" fillId="0" borderId="15" xfId="0" applyNumberFormat="1" applyFont="1" applyFill="1" applyBorder="1" applyAlignment="1">
      <alignment horizontal="right"/>
    </xf>
    <xf numFmtId="49" fontId="41" fillId="0" borderId="0" xfId="0" applyNumberFormat="1" applyFont="1" applyFill="1" applyBorder="1" applyAlignment="1">
      <alignment horizontal="right"/>
    </xf>
    <xf numFmtId="0" fontId="61" fillId="0" borderId="17" xfId="0" applyFont="1" applyFill="1" applyBorder="1" applyAlignment="1">
      <alignment vertical="top" wrapText="1"/>
    </xf>
    <xf numFmtId="167" fontId="41" fillId="18" borderId="15" xfId="0" applyNumberFormat="1" applyFont="1" applyFill="1" applyBorder="1" applyAlignment="1">
      <alignment horizontal="left" vertical="center" wrapText="1"/>
    </xf>
    <xf numFmtId="0" fontId="48" fillId="18" borderId="20" xfId="0" applyFont="1" applyFill="1" applyBorder="1" applyAlignment="1">
      <alignment wrapText="1"/>
    </xf>
    <xf numFmtId="167" fontId="44" fillId="18" borderId="13" xfId="0" applyNumberFormat="1" applyFont="1" applyFill="1" applyBorder="1" applyAlignment="1">
      <alignment horizontal="left" vertical="center" wrapText="1"/>
    </xf>
    <xf numFmtId="0" fontId="44" fillId="18" borderId="13" xfId="0" applyFont="1" applyFill="1" applyBorder="1" applyAlignment="1">
      <alignment horizontal="center" vertical="center" wrapText="1"/>
    </xf>
    <xf numFmtId="0" fontId="41" fillId="0" borderId="0" xfId="0" applyFont="1" applyFill="1" applyBorder="1" applyAlignment="1">
      <alignment horizontal="left" vertical="center" indent="6"/>
    </xf>
    <xf numFmtId="2" fontId="41" fillId="0" borderId="0" xfId="0" applyNumberFormat="1" applyFont="1" applyFill="1" applyBorder="1" applyAlignment="1">
      <alignment vertical="center"/>
    </xf>
    <xf numFmtId="2" fontId="45" fillId="0" borderId="0" xfId="0" applyNumberFormat="1" applyFont="1" applyFill="1" applyBorder="1" applyAlignment="1">
      <alignment vertical="center"/>
    </xf>
    <xf numFmtId="0" fontId="44" fillId="0" borderId="0" xfId="0" applyFont="1" applyFill="1" applyBorder="1" applyAlignment="1"/>
    <xf numFmtId="2" fontId="44" fillId="0" borderId="0" xfId="0" applyNumberFormat="1" applyFont="1" applyFill="1" applyBorder="1" applyAlignment="1"/>
    <xf numFmtId="0" fontId="45" fillId="0" borderId="23" xfId="0" applyFont="1" applyFill="1" applyBorder="1" applyAlignment="1">
      <alignment horizontal="left" indent="6"/>
    </xf>
    <xf numFmtId="0" fontId="44" fillId="0" borderId="23" xfId="0" applyFont="1" applyFill="1" applyBorder="1" applyAlignment="1">
      <alignment horizontal="left" indent="6"/>
    </xf>
    <xf numFmtId="2" fontId="44" fillId="0" borderId="23" xfId="0" applyNumberFormat="1" applyFont="1" applyFill="1" applyBorder="1" applyAlignment="1">
      <alignment horizontal="left" indent="6"/>
    </xf>
    <xf numFmtId="2" fontId="44" fillId="0" borderId="0" xfId="0" applyNumberFormat="1" applyFont="1" applyFill="1" applyBorder="1" applyAlignment="1">
      <alignment horizontal="left" indent="6"/>
    </xf>
    <xf numFmtId="1" fontId="44" fillId="0" borderId="13" xfId="0" applyNumberFormat="1" applyFont="1" applyFill="1" applyBorder="1" applyAlignment="1">
      <alignment horizontal="center" vertical="center"/>
    </xf>
    <xf numFmtId="165" fontId="44" fillId="0" borderId="15" xfId="0" applyNumberFormat="1" applyFont="1" applyFill="1" applyBorder="1" applyAlignment="1">
      <alignment horizontal="right" wrapText="1"/>
    </xf>
    <xf numFmtId="1" fontId="44" fillId="0" borderId="15" xfId="0" applyNumberFormat="1" applyFont="1" applyFill="1" applyBorder="1" applyAlignment="1">
      <alignment horizontal="right" wrapText="1"/>
    </xf>
    <xf numFmtId="2" fontId="44" fillId="0" borderId="0" xfId="0" applyNumberFormat="1" applyFont="1" applyFill="1" applyBorder="1" applyAlignment="1">
      <alignment horizontal="right" wrapText="1"/>
    </xf>
    <xf numFmtId="0" fontId="62" fillId="0" borderId="0" xfId="0" applyFont="1" applyFill="1" applyAlignment="1">
      <alignment horizontal="left" vertical="center" wrapText="1" indent="1"/>
    </xf>
    <xf numFmtId="0" fontId="44" fillId="0" borderId="0" xfId="118" applyFont="1" applyFill="1" applyBorder="1" applyAlignment="1" applyProtection="1">
      <alignment horizontal="center" vertical="center"/>
    </xf>
    <xf numFmtId="0" fontId="41" fillId="18" borderId="19" xfId="0" applyFont="1" applyFill="1" applyBorder="1" applyAlignment="1">
      <alignment horizontal="center" wrapText="1"/>
    </xf>
    <xf numFmtId="0" fontId="44" fillId="18" borderId="21" xfId="0" applyFont="1" applyFill="1" applyBorder="1" applyAlignment="1">
      <alignment horizontal="center"/>
    </xf>
    <xf numFmtId="0" fontId="44" fillId="18" borderId="11" xfId="0" applyFont="1" applyFill="1" applyBorder="1" applyAlignment="1">
      <alignment horizontal="center" wrapText="1"/>
    </xf>
    <xf numFmtId="0" fontId="56" fillId="18" borderId="11" xfId="0" applyFont="1" applyFill="1" applyBorder="1" applyAlignment="1">
      <alignment horizontal="center"/>
    </xf>
    <xf numFmtId="167" fontId="44" fillId="18" borderId="14" xfId="0" applyNumberFormat="1" applyFont="1" applyFill="1" applyBorder="1" applyAlignment="1">
      <alignment horizontal="left" vertical="center" wrapText="1"/>
    </xf>
    <xf numFmtId="0" fontId="44" fillId="18" borderId="14" xfId="0" applyFont="1" applyFill="1" applyBorder="1" applyAlignment="1">
      <alignment horizontal="center" wrapText="1"/>
    </xf>
    <xf numFmtId="0" fontId="44" fillId="18" borderId="16" xfId="0" applyFont="1" applyFill="1" applyBorder="1" applyAlignment="1">
      <alignment horizontal="center" wrapText="1"/>
    </xf>
    <xf numFmtId="0" fontId="44" fillId="0" borderId="20" xfId="0" applyFont="1" applyFill="1" applyBorder="1" applyAlignment="1">
      <alignment horizontal="center" vertical="top"/>
    </xf>
    <xf numFmtId="0" fontId="44" fillId="0" borderId="21" xfId="0" applyFont="1" applyFill="1" applyBorder="1" applyAlignment="1">
      <alignment horizontal="center" vertical="top"/>
    </xf>
    <xf numFmtId="0" fontId="44" fillId="0" borderId="19" xfId="0" applyFont="1" applyFill="1" applyBorder="1" applyAlignment="1">
      <alignment horizontal="center" vertical="top"/>
    </xf>
    <xf numFmtId="0" fontId="60" fillId="0" borderId="0" xfId="0" applyFont="1" applyFill="1" applyBorder="1" applyAlignment="1">
      <alignment vertical="center"/>
    </xf>
    <xf numFmtId="0" fontId="60" fillId="0" borderId="0" xfId="0" applyFont="1" applyFill="1" applyBorder="1" applyAlignment="1">
      <alignment horizontal="left" vertical="center" indent="6"/>
    </xf>
    <xf numFmtId="0" fontId="59" fillId="0" borderId="0" xfId="0" applyFont="1" applyFill="1" applyBorder="1" applyAlignment="1">
      <alignment horizontal="left" vertical="center" indent="6"/>
    </xf>
    <xf numFmtId="2" fontId="44" fillId="0" borderId="15" xfId="51" applyNumberFormat="1" applyFont="1" applyFill="1" applyBorder="1" applyAlignment="1">
      <alignment horizontal="right" wrapText="1"/>
    </xf>
    <xf numFmtId="2" fontId="44" fillId="0" borderId="0" xfId="51" applyNumberFormat="1" applyFont="1" applyFill="1" applyBorder="1" applyAlignment="1">
      <alignment horizontal="right" wrapText="1"/>
    </xf>
    <xf numFmtId="165" fontId="44" fillId="0" borderId="0" xfId="0" applyNumberFormat="1" applyFont="1" applyFill="1" applyBorder="1" applyAlignment="1">
      <alignment horizontal="right" wrapText="1"/>
    </xf>
    <xf numFmtId="0" fontId="44" fillId="0" borderId="15" xfId="0" applyFont="1" applyFill="1" applyBorder="1" applyAlignment="1">
      <alignment wrapText="1"/>
    </xf>
    <xf numFmtId="165" fontId="44" fillId="0" borderId="0" xfId="0" applyNumberFormat="1" applyFont="1" applyFill="1" applyAlignment="1">
      <alignment horizontal="right" wrapText="1"/>
    </xf>
    <xf numFmtId="165" fontId="44" fillId="0" borderId="15" xfId="51" applyNumberFormat="1" applyFont="1" applyFill="1" applyBorder="1" applyAlignment="1">
      <alignment horizontal="right" wrapText="1"/>
    </xf>
    <xf numFmtId="165" fontId="44" fillId="0" borderId="0" xfId="51" applyNumberFormat="1" applyFont="1" applyFill="1" applyAlignment="1">
      <alignment horizontal="right" wrapText="1"/>
    </xf>
    <xf numFmtId="2" fontId="44" fillId="0" borderId="19" xfId="0" applyNumberFormat="1" applyFont="1" applyFill="1" applyBorder="1" applyAlignment="1">
      <alignment horizontal="right" wrapText="1"/>
    </xf>
    <xf numFmtId="165" fontId="44" fillId="0" borderId="19" xfId="0" applyNumberFormat="1" applyFont="1" applyFill="1" applyBorder="1" applyAlignment="1">
      <alignment horizontal="right" wrapText="1"/>
    </xf>
    <xf numFmtId="1" fontId="44" fillId="0" borderId="11" xfId="0" applyNumberFormat="1" applyFont="1" applyFill="1" applyBorder="1" applyAlignment="1">
      <alignment horizontal="center" vertical="center"/>
    </xf>
    <xf numFmtId="1" fontId="44" fillId="0" borderId="19" xfId="0" applyNumberFormat="1" applyFont="1" applyFill="1" applyBorder="1"/>
    <xf numFmtId="1" fontId="44" fillId="0" borderId="19" xfId="0" applyNumberFormat="1" applyFont="1" applyFill="1" applyBorder="1" applyAlignment="1">
      <alignment horizontal="right" wrapText="1"/>
    </xf>
    <xf numFmtId="0" fontId="44" fillId="0" borderId="0" xfId="0" applyFont="1" applyFill="1" applyAlignment="1">
      <alignment horizontal="right" wrapText="1"/>
    </xf>
    <xf numFmtId="0" fontId="41" fillId="0" borderId="0" xfId="0" applyFont="1" applyBorder="1" applyAlignment="1">
      <alignment vertical="center"/>
    </xf>
    <xf numFmtId="0" fontId="41" fillId="0" borderId="0" xfId="0" applyFont="1" applyBorder="1" applyAlignment="1">
      <alignment horizontal="left" vertical="center" indent="6"/>
    </xf>
    <xf numFmtId="0" fontId="41" fillId="0" borderId="0" xfId="0" applyFont="1" applyBorder="1" applyAlignment="1">
      <alignment horizontal="justify" vertical="center"/>
    </xf>
    <xf numFmtId="0" fontId="45" fillId="0" borderId="0" xfId="0" applyFont="1" applyBorder="1" applyAlignment="1">
      <alignment vertical="center"/>
    </xf>
    <xf numFmtId="0" fontId="44" fillId="0" borderId="10" xfId="0" applyFont="1" applyBorder="1" applyAlignment="1">
      <alignment horizontal="center" vertical="center" wrapText="1"/>
    </xf>
    <xf numFmtId="167" fontId="44" fillId="0" borderId="18" xfId="0" applyNumberFormat="1" applyFont="1" applyBorder="1" applyAlignment="1">
      <alignment wrapText="1"/>
    </xf>
    <xf numFmtId="0" fontId="45" fillId="0" borderId="0" xfId="0" applyFont="1" applyBorder="1" applyAlignment="1">
      <alignment wrapText="1"/>
    </xf>
    <xf numFmtId="167" fontId="44" fillId="0" borderId="17" xfId="0" applyNumberFormat="1" applyFont="1" applyBorder="1" applyAlignment="1">
      <alignment wrapText="1"/>
    </xf>
    <xf numFmtId="0" fontId="44" fillId="0" borderId="0" xfId="0" applyFont="1" applyBorder="1" applyAlignment="1">
      <alignment horizontal="right" wrapText="1"/>
    </xf>
    <xf numFmtId="0" fontId="44" fillId="0" borderId="15" xfId="0" applyFont="1" applyBorder="1" applyAlignment="1">
      <alignment horizontal="right" wrapText="1"/>
    </xf>
    <xf numFmtId="167" fontId="44" fillId="0" borderId="17" xfId="0" applyNumberFormat="1" applyFont="1" applyBorder="1" applyAlignment="1">
      <alignment horizontal="left" wrapText="1" indent="1"/>
    </xf>
    <xf numFmtId="0" fontId="45" fillId="0" borderId="0" xfId="0" applyFont="1" applyBorder="1" applyAlignment="1">
      <alignment horizontal="left" wrapText="1" indent="1"/>
    </xf>
    <xf numFmtId="167" fontId="44" fillId="0" borderId="17" xfId="0" applyNumberFormat="1" applyFont="1" applyBorder="1" applyAlignment="1">
      <alignment horizontal="left" wrapText="1" indent="2"/>
    </xf>
    <xf numFmtId="0" fontId="45" fillId="0" borderId="0" xfId="0" applyFont="1" applyBorder="1" applyAlignment="1">
      <alignment horizontal="left" wrapText="1" indent="2"/>
    </xf>
    <xf numFmtId="0" fontId="44" fillId="0" borderId="0" xfId="0" applyFont="1" applyBorder="1"/>
    <xf numFmtId="0" fontId="45" fillId="0" borderId="0" xfId="0" applyFont="1" applyFill="1" applyBorder="1" applyAlignment="1">
      <alignment horizontal="left" vertical="center" wrapText="1" indent="12"/>
    </xf>
    <xf numFmtId="167" fontId="44" fillId="0" borderId="22" xfId="0" applyNumberFormat="1" applyFont="1" applyFill="1" applyBorder="1" applyAlignment="1">
      <alignment wrapText="1"/>
    </xf>
    <xf numFmtId="0" fontId="45" fillId="0" borderId="0" xfId="0" applyFont="1" applyFill="1" applyAlignment="1">
      <alignment horizontal="left" indent="1"/>
    </xf>
    <xf numFmtId="165" fontId="44" fillId="0" borderId="15" xfId="0" applyNumberFormat="1" applyFont="1" applyBorder="1" applyAlignment="1">
      <alignment wrapText="1"/>
    </xf>
    <xf numFmtId="0" fontId="56" fillId="0" borderId="15" xfId="0" applyFont="1" applyBorder="1" applyAlignment="1">
      <alignment vertical="center" wrapText="1"/>
    </xf>
    <xf numFmtId="165" fontId="56" fillId="0" borderId="15" xfId="0" applyNumberFormat="1" applyFont="1" applyBorder="1" applyAlignment="1">
      <alignment vertical="center" wrapText="1"/>
    </xf>
    <xf numFmtId="0" fontId="56" fillId="0" borderId="19" xfId="0" applyFont="1" applyBorder="1" applyAlignment="1">
      <alignment vertical="center" wrapText="1"/>
    </xf>
    <xf numFmtId="0" fontId="45" fillId="0" borderId="0" xfId="0" applyNumberFormat="1" applyFont="1" applyFill="1" applyBorder="1" applyAlignment="1">
      <alignment horizontal="left" vertical="center" indent="6"/>
    </xf>
    <xf numFmtId="0" fontId="45" fillId="0" borderId="0" xfId="0" applyNumberFormat="1" applyFont="1" applyFill="1" applyBorder="1" applyAlignment="1">
      <alignment vertical="center"/>
    </xf>
    <xf numFmtId="0" fontId="45" fillId="0" borderId="0" xfId="0" applyNumberFormat="1" applyFont="1" applyFill="1" applyBorder="1" applyAlignment="1">
      <alignment horizontal="left" vertical="center" wrapText="1" indent="6"/>
    </xf>
    <xf numFmtId="0" fontId="45" fillId="0" borderId="23" xfId="0" applyNumberFormat="1" applyFont="1" applyFill="1" applyBorder="1" applyAlignment="1">
      <alignment horizontal="left" vertical="center" wrapText="1" indent="6"/>
    </xf>
    <xf numFmtId="167" fontId="44" fillId="0" borderId="22" xfId="0" applyNumberFormat="1" applyFont="1" applyFill="1" applyBorder="1" applyAlignment="1">
      <alignment horizontal="left" vertical="top" wrapText="1"/>
    </xf>
    <xf numFmtId="167" fontId="44" fillId="0" borderId="0" xfId="0" applyNumberFormat="1" applyFont="1" applyFill="1" applyBorder="1" applyAlignment="1">
      <alignment horizontal="left" vertical="top" wrapText="1"/>
    </xf>
    <xf numFmtId="0" fontId="44" fillId="0" borderId="0" xfId="0" applyFont="1" applyFill="1" applyBorder="1" applyAlignment="1">
      <alignment horizontal="left" wrapText="1"/>
    </xf>
    <xf numFmtId="0" fontId="56" fillId="0" borderId="14" xfId="0" applyFont="1" applyBorder="1" applyAlignment="1">
      <alignment horizontal="right" vertical="center" wrapText="1"/>
    </xf>
    <xf numFmtId="173" fontId="56" fillId="0" borderId="18" xfId="0" applyNumberFormat="1" applyFont="1" applyBorder="1" applyAlignment="1">
      <alignment horizontal="right" vertical="center" wrapText="1"/>
    </xf>
    <xf numFmtId="0" fontId="56" fillId="0" borderId="0" xfId="0" applyFont="1" applyAlignment="1">
      <alignment horizontal="right" vertical="center" wrapText="1"/>
    </xf>
    <xf numFmtId="0" fontId="56" fillId="0" borderId="18" xfId="0" applyFont="1" applyBorder="1" applyAlignment="1">
      <alignment horizontal="right" vertical="center" wrapText="1"/>
    </xf>
    <xf numFmtId="0" fontId="56" fillId="0" borderId="16" xfId="0" applyFont="1" applyBorder="1" applyAlignment="1">
      <alignment horizontal="right" vertical="center" wrapText="1"/>
    </xf>
    <xf numFmtId="0" fontId="56" fillId="0" borderId="15" xfId="0" applyFont="1" applyBorder="1" applyAlignment="1">
      <alignment horizontal="right" vertical="center" wrapText="1"/>
    </xf>
    <xf numFmtId="173" fontId="56" fillId="0" borderId="17" xfId="0" applyNumberFormat="1" applyFont="1" applyBorder="1" applyAlignment="1">
      <alignment horizontal="right" vertical="center" wrapText="1"/>
    </xf>
    <xf numFmtId="0" fontId="56" fillId="0" borderId="17" xfId="0" applyFont="1" applyBorder="1" applyAlignment="1">
      <alignment horizontal="right" vertical="center" wrapText="1"/>
    </xf>
    <xf numFmtId="0" fontId="56" fillId="0" borderId="19" xfId="0" applyFont="1" applyBorder="1" applyAlignment="1">
      <alignment horizontal="right" vertical="center" wrapText="1"/>
    </xf>
    <xf numFmtId="2" fontId="56" fillId="0" borderId="17" xfId="0" applyNumberFormat="1" applyFont="1" applyBorder="1" applyAlignment="1">
      <alignment horizontal="right" vertical="center" wrapText="1"/>
    </xf>
    <xf numFmtId="2" fontId="56" fillId="0" borderId="15" xfId="0" applyNumberFormat="1" applyFont="1" applyBorder="1" applyAlignment="1">
      <alignment horizontal="right" vertical="center" wrapText="1"/>
    </xf>
    <xf numFmtId="164" fontId="56" fillId="0" borderId="15" xfId="0" applyNumberFormat="1" applyFont="1" applyBorder="1" applyAlignment="1">
      <alignment horizontal="right" vertical="center" wrapText="1"/>
    </xf>
    <xf numFmtId="164" fontId="56" fillId="0" borderId="19" xfId="0" applyNumberFormat="1" applyFont="1" applyBorder="1" applyAlignment="1">
      <alignment horizontal="right" vertical="center" wrapText="1"/>
    </xf>
    <xf numFmtId="2" fontId="56" fillId="0" borderId="19" xfId="0" applyNumberFormat="1" applyFont="1" applyBorder="1" applyAlignment="1">
      <alignment horizontal="right" vertical="center" wrapText="1"/>
    </xf>
    <xf numFmtId="167" fontId="44" fillId="0" borderId="0" xfId="0" applyNumberFormat="1" applyFont="1" applyFill="1" applyBorder="1"/>
    <xf numFmtId="0" fontId="44" fillId="0" borderId="0" xfId="0" applyFont="1" applyBorder="1" applyAlignment="1">
      <alignment horizontal="left" indent="1"/>
    </xf>
    <xf numFmtId="0" fontId="45" fillId="0" borderId="0" xfId="0" applyFont="1" applyBorder="1" applyAlignment="1">
      <alignment horizontal="left" indent="1"/>
    </xf>
    <xf numFmtId="2" fontId="56" fillId="0" borderId="14" xfId="0" applyNumberFormat="1" applyFont="1" applyBorder="1" applyAlignment="1">
      <alignment horizontal="right" vertical="center" wrapText="1"/>
    </xf>
    <xf numFmtId="2" fontId="56" fillId="0" borderId="0" xfId="0" applyNumberFormat="1" applyFont="1" applyAlignment="1">
      <alignment horizontal="right" vertical="center" wrapText="1"/>
    </xf>
    <xf numFmtId="165" fontId="41" fillId="0" borderId="0" xfId="0" applyNumberFormat="1" applyFont="1" applyFill="1" applyBorder="1" applyAlignment="1">
      <alignment horizontal="left"/>
    </xf>
    <xf numFmtId="165" fontId="45" fillId="0" borderId="0" xfId="0" applyNumberFormat="1" applyFont="1" applyFill="1" applyBorder="1" applyAlignment="1">
      <alignment horizontal="left"/>
    </xf>
    <xf numFmtId="165" fontId="45" fillId="0" borderId="23" xfId="0" applyNumberFormat="1" applyFont="1" applyFill="1" applyBorder="1" applyAlignment="1">
      <alignment horizontal="left"/>
    </xf>
    <xf numFmtId="165" fontId="45" fillId="0" borderId="0" xfId="37" applyNumberFormat="1" applyFont="1" applyFill="1" applyBorder="1" applyAlignment="1" applyProtection="1">
      <alignment horizontal="center" vertical="center"/>
    </xf>
    <xf numFmtId="165" fontId="44" fillId="0" borderId="0" xfId="0" applyNumberFormat="1" applyFont="1" applyFill="1" applyBorder="1" applyAlignment="1">
      <alignment horizontal="left" wrapText="1"/>
    </xf>
    <xf numFmtId="165" fontId="44" fillId="0" borderId="15" xfId="0" applyNumberFormat="1" applyFont="1" applyFill="1" applyBorder="1" applyAlignment="1">
      <alignment wrapText="1"/>
    </xf>
    <xf numFmtId="165" fontId="44" fillId="0" borderId="0" xfId="0" applyNumberFormat="1" applyFont="1" applyFill="1" applyBorder="1" applyAlignment="1">
      <alignment horizontal="left" wrapText="1" indent="1"/>
    </xf>
    <xf numFmtId="165" fontId="45" fillId="0" borderId="17" xfId="0" applyNumberFormat="1" applyFont="1" applyFill="1" applyBorder="1" applyAlignment="1">
      <alignment horizontal="left" wrapText="1"/>
    </xf>
    <xf numFmtId="0" fontId="44" fillId="0" borderId="17" xfId="0" applyNumberFormat="1" applyFont="1" applyFill="1" applyBorder="1" applyAlignment="1">
      <alignment wrapText="1"/>
    </xf>
    <xf numFmtId="0" fontId="44" fillId="0" borderId="15" xfId="0" applyNumberFormat="1" applyFont="1" applyFill="1" applyBorder="1" applyAlignment="1">
      <alignment horizontal="right" wrapText="1"/>
    </xf>
    <xf numFmtId="0" fontId="44" fillId="0" borderId="19" xfId="0" applyNumberFormat="1" applyFont="1" applyFill="1" applyBorder="1" applyAlignment="1">
      <alignment horizontal="right" wrapText="1"/>
    </xf>
    <xf numFmtId="0" fontId="41" fillId="0" borderId="15" xfId="0" applyNumberFormat="1" applyFont="1" applyFill="1" applyBorder="1" applyAlignment="1">
      <alignment horizontal="right" wrapText="1"/>
    </xf>
    <xf numFmtId="0" fontId="64" fillId="0" borderId="19" xfId="0" applyNumberFormat="1" applyFont="1" applyFill="1" applyBorder="1" applyAlignment="1">
      <alignment horizontal="right" wrapText="1"/>
    </xf>
    <xf numFmtId="165" fontId="44" fillId="0" borderId="17" xfId="0" applyNumberFormat="1" applyFont="1" applyFill="1" applyBorder="1"/>
    <xf numFmtId="165" fontId="41" fillId="0" borderId="15" xfId="0" applyNumberFormat="1" applyFont="1" applyFill="1" applyBorder="1" applyAlignment="1">
      <alignment horizontal="left" wrapText="1"/>
    </xf>
    <xf numFmtId="165" fontId="41" fillId="0" borderId="19" xfId="0" applyNumberFormat="1" applyFont="1" applyFill="1" applyBorder="1" applyAlignment="1">
      <alignment horizontal="left" wrapText="1"/>
    </xf>
    <xf numFmtId="165" fontId="41" fillId="0" borderId="15" xfId="0" applyNumberFormat="1" applyFont="1" applyFill="1" applyBorder="1" applyAlignment="1">
      <alignment horizontal="right" wrapText="1"/>
    </xf>
    <xf numFmtId="165" fontId="41" fillId="0" borderId="19" xfId="0" applyNumberFormat="1" applyFont="1" applyFill="1" applyBorder="1" applyAlignment="1">
      <alignment horizontal="right" wrapText="1"/>
    </xf>
    <xf numFmtId="165" fontId="45" fillId="0" borderId="17" xfId="0" applyNumberFormat="1" applyFont="1" applyFill="1" applyBorder="1" applyAlignment="1">
      <alignment wrapText="1"/>
    </xf>
    <xf numFmtId="165" fontId="64" fillId="0" borderId="0" xfId="0" applyNumberFormat="1" applyFont="1" applyFill="1" applyBorder="1" applyAlignment="1">
      <alignment horizontal="right" wrapText="1"/>
    </xf>
    <xf numFmtId="165" fontId="41" fillId="0" borderId="0" xfId="0" applyNumberFormat="1" applyFont="1" applyFill="1" applyBorder="1" applyAlignment="1">
      <alignment horizontal="right" wrapText="1"/>
    </xf>
    <xf numFmtId="165" fontId="44" fillId="0" borderId="17" xfId="0" applyNumberFormat="1" applyFont="1" applyFill="1" applyBorder="1" applyAlignment="1">
      <alignment wrapText="1"/>
    </xf>
    <xf numFmtId="165" fontId="64" fillId="0" borderId="0" xfId="0" applyNumberFormat="1" applyFont="1" applyFill="1" applyBorder="1" applyAlignment="1">
      <alignment horizontal="right" vertical="top" wrapText="1"/>
    </xf>
    <xf numFmtId="1" fontId="44" fillId="0" borderId="17" xfId="0" applyNumberFormat="1" applyFont="1" applyFill="1" applyBorder="1" applyAlignment="1">
      <alignment wrapText="1"/>
    </xf>
    <xf numFmtId="1" fontId="41" fillId="0" borderId="17" xfId="0" applyNumberFormat="1" applyFont="1" applyFill="1" applyBorder="1" applyAlignment="1">
      <alignment wrapText="1"/>
    </xf>
    <xf numFmtId="1" fontId="44" fillId="0" borderId="17" xfId="0" applyNumberFormat="1" applyFont="1" applyFill="1" applyBorder="1"/>
    <xf numFmtId="165" fontId="44" fillId="0" borderId="19" xfId="0" applyNumberFormat="1" applyFont="1" applyFill="1" applyBorder="1" applyAlignment="1">
      <alignment wrapText="1"/>
    </xf>
    <xf numFmtId="1" fontId="44" fillId="0" borderId="0" xfId="0" applyNumberFormat="1" applyFont="1" applyFill="1" applyBorder="1" applyAlignment="1">
      <alignment horizontal="left" wrapText="1"/>
    </xf>
    <xf numFmtId="1" fontId="45" fillId="0" borderId="17" xfId="0" applyNumberFormat="1" applyFont="1" applyFill="1" applyBorder="1" applyAlignment="1">
      <alignment wrapText="1"/>
    </xf>
    <xf numFmtId="1" fontId="44" fillId="0" borderId="0" xfId="0" applyNumberFormat="1" applyFont="1" applyFill="1" applyBorder="1" applyAlignment="1">
      <alignment wrapText="1"/>
    </xf>
    <xf numFmtId="165" fontId="44" fillId="0" borderId="17" xfId="0" applyNumberFormat="1" applyFont="1" applyFill="1" applyBorder="1" applyAlignment="1">
      <alignment horizontal="left" wrapText="1"/>
    </xf>
    <xf numFmtId="165" fontId="44" fillId="0" borderId="17" xfId="0" applyNumberFormat="1" applyFont="1" applyFill="1" applyBorder="1" applyAlignment="1">
      <alignment horizontal="left" wrapText="1" indent="1"/>
    </xf>
    <xf numFmtId="0" fontId="64" fillId="0" borderId="19" xfId="0" applyNumberFormat="1" applyFont="1" applyFill="1" applyBorder="1" applyAlignment="1">
      <alignment horizontal="right" vertical="top" wrapText="1"/>
    </xf>
    <xf numFmtId="1" fontId="44" fillId="0" borderId="17" xfId="0" applyNumberFormat="1" applyFont="1" applyFill="1" applyBorder="1" applyAlignment="1">
      <alignment horizontal="left" wrapText="1"/>
    </xf>
    <xf numFmtId="165" fontId="41" fillId="0" borderId="19" xfId="0" applyNumberFormat="1" applyFont="1" applyFill="1" applyBorder="1" applyAlignment="1">
      <alignment wrapText="1"/>
    </xf>
    <xf numFmtId="165" fontId="45" fillId="0" borderId="0" xfId="0" applyNumberFormat="1" applyFont="1" applyFill="1" applyAlignment="1">
      <alignment horizontal="left" indent="1"/>
    </xf>
    <xf numFmtId="0" fontId="41" fillId="0" borderId="0" xfId="0" applyFont="1" applyFill="1" applyBorder="1" applyAlignment="1">
      <alignment horizontal="left" vertical="center"/>
    </xf>
    <xf numFmtId="0" fontId="41" fillId="0" borderId="25" xfId="0" applyFont="1" applyFill="1" applyBorder="1" applyAlignment="1">
      <alignment horizontal="left" vertical="center"/>
    </xf>
    <xf numFmtId="0" fontId="45" fillId="0" borderId="0" xfId="0" applyFont="1" applyFill="1" applyBorder="1" applyAlignment="1">
      <alignment horizontal="left" vertical="center" indent="6"/>
    </xf>
    <xf numFmtId="0" fontId="44" fillId="0" borderId="0" xfId="0" applyFont="1" applyFill="1" applyAlignment="1">
      <alignment horizontal="left" vertical="center"/>
    </xf>
    <xf numFmtId="0" fontId="44" fillId="0" borderId="0" xfId="0" applyFont="1" applyFill="1" applyBorder="1" applyAlignment="1">
      <alignment horizontal="left"/>
    </xf>
    <xf numFmtId="0" fontId="41" fillId="0" borderId="14" xfId="0" applyFont="1" applyFill="1" applyBorder="1" applyAlignment="1">
      <alignment horizontal="right" wrapText="1"/>
    </xf>
    <xf numFmtId="0" fontId="41" fillId="0" borderId="19" xfId="0" applyFont="1" applyFill="1" applyBorder="1"/>
    <xf numFmtId="0" fontId="44" fillId="0" borderId="17" xfId="0" applyFont="1" applyFill="1" applyBorder="1" applyAlignment="1">
      <alignment horizontal="left" wrapText="1" indent="2"/>
    </xf>
    <xf numFmtId="0" fontId="45" fillId="0" borderId="17" xfId="0" applyFont="1" applyFill="1" applyBorder="1" applyAlignment="1">
      <alignment horizontal="left" wrapText="1" indent="2"/>
    </xf>
    <xf numFmtId="167" fontId="44" fillId="0" borderId="17" xfId="0" applyNumberFormat="1" applyFont="1" applyFill="1" applyBorder="1" applyAlignment="1">
      <alignment horizontal="left" wrapText="1" indent="2"/>
    </xf>
    <xf numFmtId="0" fontId="41" fillId="0" borderId="15" xfId="0" applyFont="1" applyFill="1" applyBorder="1" applyAlignment="1">
      <alignment horizontal="right" wrapText="1"/>
    </xf>
    <xf numFmtId="0" fontId="44" fillId="0" borderId="15" xfId="0" applyFont="1" applyFill="1" applyBorder="1" applyAlignment="1"/>
    <xf numFmtId="0" fontId="44" fillId="0" borderId="19" xfId="0" applyFont="1" applyFill="1" applyBorder="1" applyAlignment="1">
      <alignment wrapText="1"/>
    </xf>
    <xf numFmtId="0" fontId="65" fillId="0" borderId="0" xfId="0" applyNumberFormat="1" applyFont="1" applyFill="1" applyBorder="1" applyAlignment="1">
      <alignment horizontal="right" vertical="center"/>
    </xf>
    <xf numFmtId="0" fontId="49" fillId="0" borderId="0" xfId="0" applyNumberFormat="1" applyFont="1" applyFill="1" applyBorder="1" applyAlignment="1">
      <alignment horizontal="right" vertical="center"/>
    </xf>
    <xf numFmtId="0" fontId="58" fillId="0" borderId="0" xfId="0" applyNumberFormat="1" applyFont="1" applyFill="1" applyBorder="1" applyAlignment="1">
      <alignment horizontal="right" vertical="center"/>
    </xf>
    <xf numFmtId="0" fontId="60" fillId="0" borderId="0" xfId="0" applyFont="1" applyFill="1" applyBorder="1" applyAlignment="1"/>
    <xf numFmtId="0" fontId="60" fillId="0" borderId="0" xfId="0" applyFont="1" applyFill="1" applyBorder="1" applyAlignment="1">
      <alignment horizontal="left" indent="6"/>
    </xf>
    <xf numFmtId="0" fontId="60" fillId="0" borderId="0" xfId="0" applyFont="1" applyFill="1" applyBorder="1" applyAlignment="1">
      <alignment horizontal="justify"/>
    </xf>
    <xf numFmtId="0" fontId="58" fillId="0" borderId="14" xfId="0" applyFont="1" applyFill="1" applyBorder="1" applyAlignment="1">
      <alignment horizontal="center" vertical="center" wrapText="1"/>
    </xf>
    <xf numFmtId="0" fontId="58" fillId="0" borderId="16" xfId="0" applyFont="1" applyFill="1" applyBorder="1" applyAlignment="1">
      <alignment horizontal="center" vertical="center" wrapText="1"/>
    </xf>
    <xf numFmtId="0" fontId="58" fillId="0" borderId="11" xfId="0" applyFont="1" applyFill="1" applyBorder="1" applyAlignment="1">
      <alignment horizontal="center" vertical="center" wrapText="1"/>
    </xf>
    <xf numFmtId="0" fontId="58" fillId="0" borderId="13" xfId="0" applyFont="1" applyFill="1" applyBorder="1" applyAlignment="1">
      <alignment horizontal="center" vertical="center" wrapText="1"/>
    </xf>
    <xf numFmtId="167" fontId="58" fillId="0" borderId="22" xfId="0" applyNumberFormat="1" applyFont="1" applyFill="1" applyBorder="1" applyAlignment="1">
      <alignment horizontal="left" wrapText="1"/>
    </xf>
    <xf numFmtId="0" fontId="56" fillId="0" borderId="19" xfId="0" applyNumberFormat="1" applyFont="1" applyFill="1" applyBorder="1" applyAlignment="1">
      <alignment horizontal="right" wrapText="1"/>
    </xf>
    <xf numFmtId="0" fontId="44" fillId="0" borderId="16" xfId="0" applyNumberFormat="1" applyFont="1" applyFill="1" applyBorder="1" applyAlignment="1">
      <alignment horizontal="right" wrapText="1"/>
    </xf>
    <xf numFmtId="0" fontId="44" fillId="0" borderId="14" xfId="0" applyNumberFormat="1" applyFont="1" applyFill="1" applyBorder="1" applyAlignment="1">
      <alignment horizontal="right" wrapText="1"/>
    </xf>
    <xf numFmtId="166" fontId="44" fillId="0" borderId="0" xfId="0" applyNumberFormat="1" applyFont="1" applyFill="1" applyAlignment="1">
      <alignment horizontal="right" wrapText="1"/>
    </xf>
    <xf numFmtId="167" fontId="58" fillId="0" borderId="0" xfId="0" applyNumberFormat="1" applyFont="1" applyFill="1" applyBorder="1" applyAlignment="1">
      <alignment horizontal="left" wrapText="1"/>
    </xf>
    <xf numFmtId="0" fontId="44" fillId="0" borderId="0" xfId="0" applyNumberFormat="1" applyFont="1" applyFill="1" applyBorder="1" applyAlignment="1">
      <alignment horizontal="right" wrapText="1"/>
    </xf>
    <xf numFmtId="0" fontId="44" fillId="0" borderId="17" xfId="0" applyNumberFormat="1" applyFont="1" applyFill="1" applyBorder="1" applyAlignment="1">
      <alignment horizontal="right" wrapText="1"/>
    </xf>
    <xf numFmtId="0" fontId="58" fillId="0" borderId="0" xfId="0" applyFont="1" applyFill="1" applyBorder="1" applyAlignment="1">
      <alignment wrapText="1"/>
    </xf>
    <xf numFmtId="166" fontId="44" fillId="0" borderId="0" xfId="0" applyNumberFormat="1" applyFont="1" applyFill="1" applyBorder="1" applyAlignment="1">
      <alignment horizontal="right" wrapText="1"/>
    </xf>
    <xf numFmtId="0" fontId="44" fillId="0" borderId="28" xfId="37" applyFont="1" applyFill="1" applyBorder="1" applyAlignment="1" applyProtection="1">
      <alignment horizontal="center" vertical="center"/>
    </xf>
    <xf numFmtId="0" fontId="45" fillId="0" borderId="28" xfId="37" applyFont="1" applyFill="1" applyBorder="1" applyAlignment="1" applyProtection="1">
      <alignment horizontal="center" vertical="center"/>
    </xf>
    <xf numFmtId="0" fontId="60" fillId="0" borderId="0" xfId="0" applyNumberFormat="1" applyFont="1" applyFill="1" applyBorder="1" applyAlignment="1">
      <alignment horizontal="right" vertical="center"/>
    </xf>
    <xf numFmtId="0" fontId="60" fillId="0" borderId="14" xfId="0" applyNumberFormat="1" applyFont="1" applyFill="1" applyBorder="1" applyAlignment="1">
      <alignment horizontal="right" vertical="center"/>
    </xf>
    <xf numFmtId="0" fontId="41" fillId="0" borderId="19" xfId="0" applyNumberFormat="1" applyFont="1" applyFill="1" applyBorder="1" applyAlignment="1">
      <alignment horizontal="right" wrapText="1"/>
    </xf>
    <xf numFmtId="0" fontId="58" fillId="0" borderId="15" xfId="0" applyNumberFormat="1" applyFont="1" applyFill="1" applyBorder="1" applyAlignment="1">
      <alignment horizontal="right" vertical="center"/>
    </xf>
    <xf numFmtId="0" fontId="56" fillId="0" borderId="0" xfId="0" applyNumberFormat="1" applyFont="1" applyFill="1" applyBorder="1" applyAlignment="1">
      <alignment horizontal="right" wrapText="1"/>
    </xf>
    <xf numFmtId="0" fontId="41" fillId="0" borderId="0" xfId="0" applyNumberFormat="1" applyFont="1" applyFill="1" applyBorder="1" applyAlignment="1">
      <alignment horizontal="right" wrapText="1"/>
    </xf>
    <xf numFmtId="0" fontId="67" fillId="0" borderId="0" xfId="0" applyNumberFormat="1" applyFont="1" applyFill="1" applyBorder="1" applyAlignment="1">
      <alignment horizontal="right" vertical="center"/>
    </xf>
    <xf numFmtId="0" fontId="41" fillId="0" borderId="0" xfId="0" applyFont="1" applyFill="1" applyAlignment="1">
      <alignment vertical="center"/>
    </xf>
    <xf numFmtId="0" fontId="41" fillId="0" borderId="0" xfId="0" applyFont="1" applyFill="1" applyAlignment="1">
      <alignment horizontal="left" indent="6"/>
    </xf>
    <xf numFmtId="0" fontId="45" fillId="0" borderId="0" xfId="0" applyFont="1" applyFill="1" applyAlignment="1">
      <alignment horizontal="left" vertical="center" indent="6"/>
    </xf>
    <xf numFmtId="0" fontId="45" fillId="0" borderId="0" xfId="0" applyFont="1" applyFill="1" applyAlignment="1">
      <alignment horizontal="left" vertical="center" wrapText="1" indent="6"/>
    </xf>
    <xf numFmtId="167" fontId="41" fillId="0" borderId="17" xfId="0" applyNumberFormat="1" applyFont="1" applyFill="1" applyBorder="1" applyAlignment="1">
      <alignment horizontal="left" vertical="top" wrapText="1"/>
    </xf>
    <xf numFmtId="0" fontId="64" fillId="0" borderId="19" xfId="0" applyNumberFormat="1" applyFont="1" applyFill="1" applyBorder="1" applyAlignment="1">
      <alignment horizontal="right" vertical="center" wrapText="1"/>
    </xf>
    <xf numFmtId="0" fontId="41" fillId="0" borderId="19" xfId="0" applyFont="1" applyFill="1" applyBorder="1" applyAlignment="1">
      <alignment horizontal="right" vertical="center" wrapText="1"/>
    </xf>
    <xf numFmtId="0" fontId="44" fillId="0" borderId="19" xfId="0" applyFont="1" applyFill="1" applyBorder="1" applyAlignment="1">
      <alignment horizontal="right" vertical="center"/>
    </xf>
    <xf numFmtId="0" fontId="44" fillId="0" borderId="15" xfId="0" applyFont="1" applyFill="1" applyBorder="1" applyAlignment="1">
      <alignment horizontal="right" vertical="center"/>
    </xf>
    <xf numFmtId="0" fontId="44" fillId="0" borderId="0" xfId="0" applyFont="1" applyFill="1" applyBorder="1" applyAlignment="1">
      <alignment horizontal="right" vertical="center"/>
    </xf>
    <xf numFmtId="0" fontId="45" fillId="0" borderId="17" xfId="0" applyFont="1" applyFill="1" applyBorder="1" applyAlignment="1">
      <alignment horizontal="left" vertical="top" wrapText="1"/>
    </xf>
    <xf numFmtId="0" fontId="56" fillId="0" borderId="19" xfId="0" applyNumberFormat="1" applyFont="1" applyFill="1" applyBorder="1" applyAlignment="1">
      <alignment horizontal="right" vertical="center" wrapText="1"/>
    </xf>
    <xf numFmtId="0" fontId="41" fillId="0" borderId="15" xfId="0" applyFont="1" applyFill="1" applyBorder="1" applyAlignment="1"/>
    <xf numFmtId="0" fontId="41" fillId="0" borderId="15" xfId="0" applyFont="1" applyFill="1" applyBorder="1" applyAlignment="1">
      <alignment horizontal="right" vertical="top" wrapText="1"/>
    </xf>
    <xf numFmtId="0" fontId="41" fillId="0" borderId="0" xfId="0" applyFont="1" applyFill="1"/>
    <xf numFmtId="0" fontId="44" fillId="0" borderId="19" xfId="0" applyFont="1" applyFill="1" applyBorder="1" applyAlignment="1"/>
    <xf numFmtId="0" fontId="44" fillId="0" borderId="23" xfId="0" applyFont="1" applyFill="1" applyBorder="1" applyAlignment="1">
      <alignment horizontal="left" wrapText="1" indent="6"/>
    </xf>
    <xf numFmtId="0" fontId="58" fillId="0" borderId="11" xfId="0" applyFont="1" applyFill="1" applyBorder="1" applyAlignment="1">
      <alignment horizontal="center" vertical="center" wrapText="1"/>
    </xf>
    <xf numFmtId="167" fontId="60" fillId="0" borderId="22" xfId="0" applyNumberFormat="1" applyFont="1" applyFill="1" applyBorder="1" applyAlignment="1">
      <alignment horizontal="left" wrapText="1"/>
    </xf>
    <xf numFmtId="0" fontId="41" fillId="0" borderId="15" xfId="0" applyFont="1" applyFill="1" applyBorder="1" applyAlignment="1">
      <alignment wrapText="1"/>
    </xf>
    <xf numFmtId="0" fontId="45" fillId="0" borderId="0" xfId="0" applyFont="1" applyFill="1" applyBorder="1" applyAlignment="1">
      <alignment horizontal="left" vertical="top" wrapText="1"/>
    </xf>
    <xf numFmtId="166" fontId="58" fillId="0" borderId="0" xfId="0" applyNumberFormat="1" applyFont="1" applyFill="1" applyBorder="1" applyAlignment="1">
      <alignment horizontal="right" wrapText="1"/>
    </xf>
    <xf numFmtId="167" fontId="58" fillId="0" borderId="0" xfId="0" applyNumberFormat="1" applyFont="1" applyFill="1" applyBorder="1" applyAlignment="1">
      <alignment horizontal="right" wrapText="1"/>
    </xf>
    <xf numFmtId="0" fontId="45" fillId="0" borderId="0" xfId="0" applyFont="1" applyFill="1" applyBorder="1" applyAlignment="1">
      <alignment horizontal="justify" vertical="center" wrapText="1"/>
    </xf>
    <xf numFmtId="0" fontId="44" fillId="0" borderId="11" xfId="0" applyFont="1" applyFill="1" applyBorder="1" applyAlignment="1">
      <alignment horizontal="center" wrapText="1"/>
    </xf>
    <xf numFmtId="0" fontId="44" fillId="0" borderId="13" xfId="0" applyFont="1" applyFill="1" applyBorder="1" applyAlignment="1">
      <alignment horizontal="center" wrapText="1"/>
    </xf>
    <xf numFmtId="0" fontId="44" fillId="0" borderId="10" xfId="0" applyFont="1" applyFill="1" applyBorder="1" applyAlignment="1">
      <alignment horizontal="center" wrapText="1"/>
    </xf>
    <xf numFmtId="0" fontId="44" fillId="0" borderId="12" xfId="0" applyFont="1" applyFill="1" applyBorder="1" applyAlignment="1">
      <alignment horizontal="center" wrapText="1"/>
    </xf>
    <xf numFmtId="0" fontId="41" fillId="0" borderId="16" xfId="0" applyFont="1" applyFill="1" applyBorder="1" applyAlignment="1">
      <alignment horizontal="right" wrapText="1"/>
    </xf>
    <xf numFmtId="0" fontId="41" fillId="0" borderId="22" xfId="0" applyFont="1" applyFill="1" applyBorder="1" applyAlignment="1">
      <alignment horizontal="right" wrapText="1"/>
    </xf>
    <xf numFmtId="1" fontId="41" fillId="0" borderId="14" xfId="119" applyNumberFormat="1" applyFont="1" applyFill="1" applyBorder="1" applyAlignment="1">
      <alignment horizontal="right" wrapText="1"/>
    </xf>
    <xf numFmtId="0" fontId="48" fillId="0" borderId="19" xfId="0" applyFont="1" applyFill="1" applyBorder="1" applyAlignment="1">
      <alignment vertical="top" wrapText="1"/>
    </xf>
    <xf numFmtId="1" fontId="44" fillId="0" borderId="15" xfId="119" applyNumberFormat="1" applyFont="1" applyFill="1" applyBorder="1" applyAlignment="1">
      <alignment horizontal="right" vertical="top" wrapText="1"/>
    </xf>
    <xf numFmtId="0" fontId="45" fillId="0" borderId="19" xfId="0" applyFont="1" applyFill="1" applyBorder="1" applyAlignment="1">
      <alignment vertical="top" wrapText="1"/>
    </xf>
    <xf numFmtId="0" fontId="44" fillId="0" borderId="17" xfId="0" applyNumberFormat="1" applyFont="1" applyFill="1" applyBorder="1" applyAlignment="1">
      <alignment vertical="top" wrapText="1"/>
    </xf>
    <xf numFmtId="1" fontId="44" fillId="0" borderId="15" xfId="0" applyNumberFormat="1" applyFont="1" applyFill="1" applyBorder="1"/>
    <xf numFmtId="0" fontId="44" fillId="0" borderId="17" xfId="0" applyNumberFormat="1" applyFont="1" applyFill="1" applyBorder="1" applyAlignment="1">
      <alignment horizontal="left" vertical="top" wrapText="1" indent="1"/>
    </xf>
    <xf numFmtId="0" fontId="45" fillId="0" borderId="19" xfId="0" applyFont="1" applyFill="1" applyBorder="1" applyAlignment="1">
      <alignment horizontal="left" vertical="top" wrapText="1" indent="1"/>
    </xf>
    <xf numFmtId="1" fontId="44" fillId="0" borderId="15" xfId="119" applyNumberFormat="1" applyFont="1" applyFill="1" applyBorder="1" applyAlignment="1">
      <alignment horizontal="right" wrapText="1"/>
    </xf>
    <xf numFmtId="0" fontId="44" fillId="0" borderId="17" xfId="0" applyFont="1" applyFill="1" applyBorder="1" applyAlignment="1">
      <alignment horizontal="left" vertical="top" wrapText="1" indent="1"/>
    </xf>
    <xf numFmtId="0" fontId="45" fillId="0" borderId="0" xfId="0" applyFont="1" applyFill="1" applyAlignment="1">
      <alignment horizontal="justify" vertical="justify" wrapText="1"/>
    </xf>
    <xf numFmtId="0" fontId="44" fillId="0" borderId="0" xfId="0" applyFont="1" applyFill="1" applyBorder="1" applyAlignment="1">
      <alignment horizontal="left" vertical="top" wrapText="1"/>
    </xf>
    <xf numFmtId="167" fontId="44" fillId="0" borderId="0" xfId="0" applyNumberFormat="1" applyFont="1" applyFill="1" applyBorder="1" applyAlignment="1">
      <alignment horizontal="left"/>
    </xf>
    <xf numFmtId="167" fontId="41" fillId="0" borderId="0" xfId="0" applyNumberFormat="1" applyFont="1" applyFill="1" applyBorder="1" applyAlignment="1">
      <alignment horizontal="left"/>
    </xf>
    <xf numFmtId="0" fontId="41" fillId="0" borderId="0" xfId="91" applyFont="1" applyFill="1" applyBorder="1" applyAlignment="1">
      <alignment vertical="center"/>
    </xf>
    <xf numFmtId="0" fontId="44" fillId="0" borderId="0" xfId="91" applyFont="1" applyFill="1"/>
    <xf numFmtId="0" fontId="44" fillId="0" borderId="0" xfId="91" applyFont="1" applyFill="1" applyBorder="1"/>
    <xf numFmtId="0" fontId="45" fillId="0" borderId="0" xfId="91" applyFont="1" applyFill="1" applyBorder="1" applyAlignment="1">
      <alignment horizontal="left" vertical="center" indent="6"/>
    </xf>
    <xf numFmtId="0" fontId="45" fillId="0" borderId="0" xfId="91" applyFont="1" applyFill="1" applyBorder="1" applyAlignment="1">
      <alignment vertical="center" wrapText="1"/>
    </xf>
    <xf numFmtId="0" fontId="45" fillId="0" borderId="0" xfId="91" applyFont="1" applyFill="1" applyBorder="1" applyAlignment="1">
      <alignment horizontal="justify" vertical="center" wrapText="1"/>
    </xf>
    <xf numFmtId="0" fontId="45" fillId="0" borderId="23" xfId="91" applyFont="1" applyFill="1" applyBorder="1" applyAlignment="1">
      <alignment horizontal="justify" vertical="center" wrapText="1"/>
    </xf>
    <xf numFmtId="0" fontId="44" fillId="0" borderId="26" xfId="91" applyFont="1" applyFill="1" applyBorder="1" applyAlignment="1">
      <alignment horizontal="center" wrapText="1"/>
    </xf>
    <xf numFmtId="0" fontId="44" fillId="0" borderId="23" xfId="91" applyFont="1" applyFill="1" applyBorder="1" applyAlignment="1">
      <alignment horizontal="center" wrapText="1"/>
    </xf>
    <xf numFmtId="0" fontId="44" fillId="0" borderId="20" xfId="91" applyFont="1" applyFill="1" applyBorder="1" applyAlignment="1">
      <alignment horizontal="center" wrapText="1"/>
    </xf>
    <xf numFmtId="0" fontId="44" fillId="0" borderId="0" xfId="91" applyFont="1" applyFill="1" applyBorder="1" applyAlignment="1">
      <alignment horizontal="center"/>
    </xf>
    <xf numFmtId="0" fontId="44" fillId="0" borderId="23" xfId="91" applyFont="1" applyFill="1" applyBorder="1" applyAlignment="1">
      <alignment horizontal="center" vertical="center" wrapText="1"/>
    </xf>
    <xf numFmtId="167" fontId="44" fillId="0" borderId="22" xfId="91" applyNumberFormat="1" applyFont="1" applyFill="1" applyBorder="1" applyAlignment="1">
      <alignment horizontal="left" vertical="top" wrapText="1"/>
    </xf>
    <xf numFmtId="0" fontId="44" fillId="0" borderId="16" xfId="91" applyFont="1" applyFill="1" applyBorder="1" applyAlignment="1">
      <alignment vertical="top" wrapText="1"/>
    </xf>
    <xf numFmtId="0" fontId="44" fillId="0" borderId="14" xfId="91" applyFont="1" applyFill="1" applyBorder="1" applyAlignment="1">
      <alignment horizontal="right" vertical="top" wrapText="1"/>
    </xf>
    <xf numFmtId="0" fontId="44" fillId="0" borderId="22" xfId="91" applyFont="1" applyFill="1" applyBorder="1" applyAlignment="1">
      <alignment horizontal="right" vertical="top" wrapText="1"/>
    </xf>
    <xf numFmtId="1" fontId="44" fillId="0" borderId="14" xfId="91" applyNumberFormat="1" applyFont="1" applyFill="1" applyBorder="1" applyAlignment="1">
      <alignment horizontal="right" vertical="top" wrapText="1"/>
    </xf>
    <xf numFmtId="0" fontId="45" fillId="0" borderId="19" xfId="91" applyFont="1" applyFill="1" applyBorder="1" applyAlignment="1">
      <alignment vertical="top" wrapText="1"/>
    </xf>
    <xf numFmtId="167" fontId="44" fillId="0" borderId="0" xfId="91" applyNumberFormat="1" applyFont="1" applyFill="1" applyBorder="1" applyAlignment="1">
      <alignment horizontal="left" vertical="top" wrapText="1"/>
    </xf>
    <xf numFmtId="0" fontId="44" fillId="0" borderId="19" xfId="91" applyFont="1" applyFill="1" applyBorder="1" applyAlignment="1">
      <alignment vertical="top" wrapText="1"/>
    </xf>
    <xf numFmtId="0" fontId="44" fillId="0" borderId="15" xfId="91" applyFont="1" applyFill="1" applyBorder="1" applyAlignment="1">
      <alignment horizontal="right" vertical="top" wrapText="1"/>
    </xf>
    <xf numFmtId="0" fontId="44" fillId="0" borderId="0" xfId="91" applyFont="1" applyFill="1" applyBorder="1" applyAlignment="1">
      <alignment horizontal="right" vertical="top" wrapText="1"/>
    </xf>
    <xf numFmtId="1" fontId="44" fillId="0" borderId="15" xfId="91" applyNumberFormat="1" applyFont="1" applyFill="1" applyBorder="1" applyAlignment="1">
      <alignment horizontal="right" vertical="top" wrapText="1"/>
    </xf>
    <xf numFmtId="167" fontId="44" fillId="0" borderId="0" xfId="91" applyNumberFormat="1" applyFont="1" applyFill="1" applyBorder="1" applyAlignment="1">
      <alignment vertical="top" wrapText="1"/>
    </xf>
    <xf numFmtId="0" fontId="44" fillId="0" borderId="0" xfId="91" applyFont="1" applyFill="1" applyBorder="1" applyAlignment="1">
      <alignment horizontal="left" vertical="top" wrapText="1"/>
    </xf>
    <xf numFmtId="0" fontId="44" fillId="0" borderId="15" xfId="91" applyFont="1" applyFill="1" applyBorder="1"/>
    <xf numFmtId="1" fontId="44" fillId="0" borderId="15" xfId="91" applyNumberFormat="1" applyFont="1" applyFill="1" applyBorder="1"/>
    <xf numFmtId="167" fontId="44" fillId="0" borderId="0" xfId="91" applyNumberFormat="1" applyFont="1" applyFill="1" applyBorder="1" applyAlignment="1">
      <alignment horizontal="left" vertical="top" wrapText="1" indent="1"/>
    </xf>
    <xf numFmtId="0" fontId="45" fillId="0" borderId="19" xfId="91" applyFont="1" applyFill="1" applyBorder="1" applyAlignment="1">
      <alignment wrapText="1"/>
    </xf>
    <xf numFmtId="0" fontId="44" fillId="0" borderId="15" xfId="91" applyFont="1" applyFill="1" applyBorder="1" applyAlignment="1">
      <alignment horizontal="right" wrapText="1"/>
    </xf>
    <xf numFmtId="1" fontId="44" fillId="0" borderId="15" xfId="91" applyNumberFormat="1" applyFont="1" applyFill="1" applyBorder="1" applyAlignment="1">
      <alignment horizontal="right" wrapText="1"/>
    </xf>
    <xf numFmtId="0" fontId="44" fillId="0" borderId="0" xfId="91" applyFont="1" applyFill="1" applyBorder="1" applyAlignment="1">
      <alignment wrapText="1"/>
    </xf>
    <xf numFmtId="0" fontId="44" fillId="0" borderId="13" xfId="91" applyFont="1" applyFill="1" applyBorder="1" applyAlignment="1">
      <alignment horizontal="center"/>
    </xf>
    <xf numFmtId="0" fontId="45" fillId="0" borderId="19" xfId="91" applyFont="1" applyFill="1" applyBorder="1" applyAlignment="1"/>
    <xf numFmtId="167" fontId="60" fillId="0" borderId="18" xfId="0" applyNumberFormat="1" applyFont="1" applyFill="1" applyBorder="1" applyAlignment="1">
      <alignment horizontal="left" wrapText="1"/>
    </xf>
    <xf numFmtId="165" fontId="41" fillId="0" borderId="14" xfId="0" applyNumberFormat="1" applyFont="1" applyFill="1" applyBorder="1" applyAlignment="1">
      <alignment horizontal="right" wrapText="1"/>
    </xf>
    <xf numFmtId="165" fontId="41" fillId="0" borderId="16" xfId="0" applyNumberFormat="1" applyFont="1" applyFill="1" applyBorder="1" applyAlignment="1">
      <alignment horizontal="right" wrapText="1"/>
    </xf>
    <xf numFmtId="0" fontId="59" fillId="0" borderId="17" xfId="0" applyNumberFormat="1" applyFont="1" applyFill="1" applyBorder="1" applyAlignment="1">
      <alignment horizontal="left" wrapText="1"/>
    </xf>
    <xf numFmtId="165" fontId="56" fillId="0" borderId="0" xfId="0" applyNumberFormat="1" applyFont="1" applyFill="1" applyBorder="1" applyAlignment="1">
      <alignment horizontal="right" wrapText="1"/>
    </xf>
    <xf numFmtId="167" fontId="58" fillId="0" borderId="17" xfId="0" applyNumberFormat="1" applyFont="1" applyFill="1" applyBorder="1" applyAlignment="1">
      <alignment horizontal="left" wrapText="1"/>
    </xf>
    <xf numFmtId="165" fontId="56" fillId="0" borderId="19" xfId="0" applyNumberFormat="1" applyFont="1" applyFill="1" applyBorder="1" applyAlignment="1">
      <alignment horizontal="right" wrapText="1"/>
    </xf>
    <xf numFmtId="165" fontId="44" fillId="0" borderId="0" xfId="0" applyNumberFormat="1" applyFont="1" applyFill="1" applyAlignment="1">
      <alignment wrapText="1"/>
    </xf>
    <xf numFmtId="0" fontId="44" fillId="0" borderId="10" xfId="0" applyFont="1" applyFill="1" applyBorder="1" applyAlignment="1">
      <alignment wrapText="1"/>
    </xf>
    <xf numFmtId="165" fontId="41" fillId="0" borderId="15" xfId="0" applyNumberFormat="1" applyFont="1" applyFill="1" applyBorder="1" applyAlignment="1">
      <alignment horizontal="right" vertical="top" wrapText="1"/>
    </xf>
    <xf numFmtId="165" fontId="64" fillId="0" borderId="19" xfId="0" applyNumberFormat="1" applyFont="1" applyFill="1" applyBorder="1" applyAlignment="1">
      <alignment horizontal="right" wrapText="1"/>
    </xf>
    <xf numFmtId="165" fontId="41" fillId="0" borderId="14" xfId="0" applyNumberFormat="1" applyFont="1" applyFill="1" applyBorder="1" applyAlignment="1">
      <alignment horizontal="right"/>
    </xf>
    <xf numFmtId="165" fontId="41" fillId="0" borderId="16" xfId="0" applyNumberFormat="1" applyFont="1" applyFill="1" applyBorder="1" applyAlignment="1">
      <alignment wrapText="1"/>
    </xf>
    <xf numFmtId="167" fontId="41" fillId="0" borderId="0" xfId="0" applyNumberFormat="1" applyFont="1" applyFill="1" applyBorder="1" applyAlignment="1">
      <alignment horizontal="left" wrapText="1"/>
    </xf>
    <xf numFmtId="169" fontId="44" fillId="0" borderId="0" xfId="0" applyNumberFormat="1" applyFont="1" applyFill="1" applyAlignment="1">
      <alignment wrapText="1"/>
    </xf>
    <xf numFmtId="167" fontId="45" fillId="0" borderId="0" xfId="0" applyNumberFormat="1" applyFont="1" applyFill="1" applyBorder="1" applyAlignment="1">
      <alignment horizontal="left" wrapText="1"/>
    </xf>
    <xf numFmtId="0" fontId="60" fillId="0" borderId="0" xfId="0" applyFont="1" applyFill="1" applyBorder="1" applyAlignment="1">
      <alignment horizontal="left" vertical="center"/>
    </xf>
    <xf numFmtId="0" fontId="44" fillId="0" borderId="0" xfId="0" applyFont="1" applyFill="1" applyAlignment="1">
      <alignment horizontal="center" vertical="center" wrapText="1"/>
    </xf>
    <xf numFmtId="0" fontId="56" fillId="0" borderId="0" xfId="0" applyFont="1" applyFill="1" applyBorder="1" applyAlignment="1">
      <alignment horizontal="right" wrapText="1"/>
    </xf>
    <xf numFmtId="0" fontId="56" fillId="0" borderId="15" xfId="0" applyNumberFormat="1" applyFont="1" applyFill="1" applyBorder="1" applyAlignment="1">
      <alignment horizontal="right" wrapText="1"/>
    </xf>
    <xf numFmtId="0" fontId="44" fillId="0" borderId="0" xfId="0" applyNumberFormat="1" applyFont="1" applyFill="1" applyAlignment="1">
      <alignment horizontal="right" wrapText="1"/>
    </xf>
    <xf numFmtId="0" fontId="44" fillId="0" borderId="0" xfId="0" applyFont="1" applyFill="1" applyBorder="1" applyAlignment="1">
      <alignment horizontal="left" indent="6"/>
    </xf>
    <xf numFmtId="0" fontId="45" fillId="0" borderId="23" xfId="0" applyFont="1" applyFill="1" applyBorder="1" applyAlignment="1">
      <alignment vertical="center"/>
    </xf>
    <xf numFmtId="0" fontId="61" fillId="0" borderId="17" xfId="0" applyNumberFormat="1" applyFont="1" applyFill="1" applyBorder="1" applyAlignment="1">
      <alignment horizontal="left" wrapText="1"/>
    </xf>
    <xf numFmtId="166" fontId="56" fillId="0" borderId="0" xfId="0" applyNumberFormat="1" applyFont="1" applyFill="1" applyBorder="1" applyAlignment="1">
      <alignment horizontal="right" wrapText="1"/>
    </xf>
    <xf numFmtId="1" fontId="64" fillId="0" borderId="19" xfId="0" applyNumberFormat="1" applyFont="1" applyFill="1" applyBorder="1" applyAlignment="1">
      <alignment horizontal="right" wrapText="1"/>
    </xf>
    <xf numFmtId="1" fontId="44" fillId="0" borderId="0" xfId="0" applyNumberFormat="1" applyFont="1" applyFill="1" applyBorder="1" applyAlignment="1">
      <alignment horizontal="right" wrapText="1"/>
    </xf>
    <xf numFmtId="1" fontId="56" fillId="0" borderId="19" xfId="0" applyNumberFormat="1" applyFont="1" applyFill="1" applyBorder="1" applyAlignment="1">
      <alignment horizontal="right" wrapText="1"/>
    </xf>
    <xf numFmtId="0" fontId="41" fillId="0" borderId="0" xfId="0" applyFont="1" applyFill="1" applyAlignment="1">
      <alignment horizontal="left" vertical="center"/>
    </xf>
    <xf numFmtId="0" fontId="41" fillId="0" borderId="0" xfId="0" applyFont="1" applyFill="1" applyAlignment="1">
      <alignment horizontal="left" vertical="center" indent="6"/>
    </xf>
    <xf numFmtId="0" fontId="45" fillId="0" borderId="23" xfId="0" applyFont="1" applyFill="1" applyBorder="1" applyAlignment="1">
      <alignment horizontal="left" vertical="center"/>
    </xf>
    <xf numFmtId="164" fontId="44" fillId="0" borderId="0" xfId="0" applyNumberFormat="1" applyFont="1" applyFill="1" applyBorder="1" applyAlignment="1">
      <alignment horizontal="left" wrapText="1"/>
    </xf>
    <xf numFmtId="164" fontId="44" fillId="0" borderId="0" xfId="0" applyNumberFormat="1" applyFont="1" applyFill="1" applyBorder="1" applyAlignment="1">
      <alignment horizontal="left" wrapText="1" indent="1"/>
    </xf>
    <xf numFmtId="164" fontId="44" fillId="0" borderId="0" xfId="0" applyNumberFormat="1" applyFont="1" applyFill="1" applyBorder="1" applyAlignment="1">
      <alignment horizontal="left"/>
    </xf>
    <xf numFmtId="0" fontId="45" fillId="0" borderId="0" xfId="0" applyFont="1" applyFill="1"/>
    <xf numFmtId="0" fontId="44" fillId="0" borderId="0" xfId="0" applyFont="1" applyFill="1" applyAlignment="1">
      <alignment horizontal="justify"/>
    </xf>
    <xf numFmtId="1" fontId="56" fillId="0" borderId="15" xfId="0" applyNumberFormat="1" applyFont="1" applyFill="1" applyBorder="1" applyAlignment="1">
      <alignment horizontal="right"/>
    </xf>
    <xf numFmtId="1" fontId="56" fillId="0" borderId="15" xfId="0" applyNumberFormat="1" applyFont="1" applyFill="1" applyBorder="1" applyAlignment="1">
      <alignment horizontal="right" wrapText="1"/>
    </xf>
    <xf numFmtId="1" fontId="44" fillId="0" borderId="15" xfId="0" applyNumberFormat="1" applyFont="1" applyFill="1" applyBorder="1" applyAlignment="1">
      <alignment wrapText="1"/>
    </xf>
    <xf numFmtId="0" fontId="44" fillId="0" borderId="27" xfId="37" applyFont="1" applyFill="1" applyBorder="1" applyAlignment="1" applyProtection="1">
      <alignment horizontal="center" vertical="center"/>
    </xf>
    <xf numFmtId="0" fontId="45" fillId="0" borderId="27" xfId="37" applyFont="1" applyFill="1" applyBorder="1" applyAlignment="1" applyProtection="1">
      <alignment horizontal="center" vertical="center"/>
    </xf>
    <xf numFmtId="167" fontId="41" fillId="0" borderId="0" xfId="0" applyNumberFormat="1" applyFont="1" applyFill="1" applyBorder="1" applyAlignment="1">
      <alignment horizontal="right" wrapText="1"/>
    </xf>
    <xf numFmtId="0" fontId="41" fillId="0" borderId="0" xfId="0" applyFont="1" applyFill="1" applyBorder="1" applyAlignment="1">
      <alignment horizontal="right" wrapText="1"/>
    </xf>
    <xf numFmtId="167" fontId="41" fillId="0" borderId="0" xfId="51" applyNumberFormat="1" applyFont="1" applyFill="1" applyBorder="1" applyAlignment="1">
      <alignment horizontal="right" wrapText="1"/>
    </xf>
    <xf numFmtId="2" fontId="41" fillId="0" borderId="19" xfId="51" applyNumberFormat="1" applyFont="1" applyFill="1" applyBorder="1" applyAlignment="1">
      <alignment horizontal="right" wrapText="1"/>
    </xf>
    <xf numFmtId="0" fontId="41" fillId="0" borderId="19" xfId="51" applyFont="1" applyFill="1" applyBorder="1" applyAlignment="1">
      <alignment horizontal="right" wrapText="1"/>
    </xf>
    <xf numFmtId="167" fontId="44" fillId="0" borderId="0" xfId="0" applyNumberFormat="1" applyFont="1" applyFill="1" applyBorder="1" applyAlignment="1">
      <alignment horizontal="right" wrapText="1"/>
    </xf>
    <xf numFmtId="167" fontId="44" fillId="0" borderId="0" xfId="51" applyNumberFormat="1" applyFont="1" applyFill="1" applyBorder="1" applyAlignment="1">
      <alignment horizontal="right" wrapText="1"/>
    </xf>
    <xf numFmtId="0" fontId="44" fillId="0" borderId="0" xfId="0" applyNumberFormat="1" applyFont="1" applyFill="1" applyAlignment="1">
      <alignment horizontal="left" wrapText="1"/>
    </xf>
    <xf numFmtId="0" fontId="44" fillId="0" borderId="0" xfId="0" applyNumberFormat="1" applyFont="1" applyFill="1" applyAlignment="1">
      <alignment wrapText="1"/>
    </xf>
    <xf numFmtId="165" fontId="41" fillId="0" borderId="19" xfId="51" applyNumberFormat="1" applyFont="1" applyFill="1" applyBorder="1" applyAlignment="1">
      <alignment horizontal="right" wrapText="1"/>
    </xf>
    <xf numFmtId="165" fontId="44" fillId="0" borderId="19" xfId="51" applyNumberFormat="1" applyFont="1" applyFill="1" applyBorder="1" applyAlignment="1">
      <alignment horizontal="right" wrapText="1"/>
    </xf>
    <xf numFmtId="165" fontId="44" fillId="0" borderId="0" xfId="51" applyNumberFormat="1" applyFont="1" applyFill="1" applyBorder="1" applyAlignment="1">
      <alignment horizontal="right" wrapText="1"/>
    </xf>
    <xf numFmtId="165" fontId="44" fillId="0" borderId="17" xfId="51" applyNumberFormat="1" applyFont="1" applyFill="1" applyBorder="1" applyAlignment="1">
      <alignment horizontal="right" wrapText="1"/>
    </xf>
    <xf numFmtId="165" fontId="44" fillId="0" borderId="17" xfId="0" applyNumberFormat="1" applyFont="1" applyFill="1" applyBorder="1" applyAlignment="1">
      <alignment horizontal="right" wrapText="1"/>
    </xf>
    <xf numFmtId="165" fontId="41" fillId="0" borderId="0" xfId="0" applyNumberFormat="1" applyFont="1" applyFill="1" applyBorder="1" applyAlignment="1">
      <alignment vertical="center"/>
    </xf>
    <xf numFmtId="165" fontId="41" fillId="0" borderId="0" xfId="0" applyNumberFormat="1" applyFont="1" applyFill="1" applyBorder="1" applyAlignment="1">
      <alignment horizontal="left" indent="6"/>
    </xf>
    <xf numFmtId="165" fontId="44" fillId="0" borderId="0" xfId="0" applyNumberFormat="1" applyFont="1" applyFill="1" applyBorder="1" applyAlignment="1"/>
    <xf numFmtId="165" fontId="45" fillId="0" borderId="0" xfId="0" applyNumberFormat="1" applyFont="1" applyFill="1" applyBorder="1" applyAlignment="1">
      <alignment horizontal="left" vertical="center" indent="6"/>
    </xf>
    <xf numFmtId="165" fontId="48" fillId="0" borderId="0" xfId="0" applyNumberFormat="1" applyFont="1" applyFill="1" applyBorder="1" applyAlignment="1">
      <alignment vertical="center"/>
    </xf>
    <xf numFmtId="165" fontId="45" fillId="0" borderId="0" xfId="0" applyNumberFormat="1" applyFont="1" applyFill="1" applyBorder="1" applyAlignment="1">
      <alignment horizontal="left" wrapText="1" indent="6"/>
    </xf>
    <xf numFmtId="165" fontId="44" fillId="0" borderId="0" xfId="0" applyNumberFormat="1" applyFont="1" applyFill="1" applyBorder="1" applyAlignment="1">
      <alignment horizontal="left" wrapText="1" indent="6"/>
    </xf>
    <xf numFmtId="1" fontId="41" fillId="0" borderId="15" xfId="0" applyNumberFormat="1" applyFont="1" applyFill="1" applyBorder="1" applyAlignment="1">
      <alignment horizontal="left" wrapText="1"/>
    </xf>
    <xf numFmtId="165" fontId="41" fillId="0" borderId="15" xfId="0" applyNumberFormat="1" applyFont="1" applyFill="1" applyBorder="1" applyAlignment="1">
      <alignment wrapText="1"/>
    </xf>
    <xf numFmtId="167" fontId="48" fillId="0" borderId="0" xfId="0" applyNumberFormat="1" applyFont="1" applyFill="1" applyBorder="1" applyAlignment="1">
      <alignment horizontal="left" wrapText="1"/>
    </xf>
    <xf numFmtId="165" fontId="41" fillId="0" borderId="17" xfId="0" applyNumberFormat="1" applyFont="1" applyFill="1" applyBorder="1" applyAlignment="1">
      <alignment horizontal="right" wrapText="1"/>
    </xf>
    <xf numFmtId="165" fontId="41" fillId="0" borderId="0" xfId="0" applyNumberFormat="1" applyFont="1" applyFill="1" applyAlignment="1">
      <alignment wrapText="1"/>
    </xf>
    <xf numFmtId="165" fontId="41" fillId="0" borderId="17" xfId="0" applyNumberFormat="1" applyFont="1" applyFill="1" applyBorder="1" applyAlignment="1">
      <alignment wrapText="1"/>
    </xf>
    <xf numFmtId="0" fontId="41" fillId="0" borderId="0" xfId="0" applyFont="1" applyFill="1" applyBorder="1" applyAlignment="1">
      <alignment horizontal="right"/>
    </xf>
    <xf numFmtId="165" fontId="60" fillId="0" borderId="0" xfId="0" applyNumberFormat="1" applyFont="1" applyFill="1" applyBorder="1" applyAlignment="1">
      <alignment horizontal="right" vertical="center"/>
    </xf>
    <xf numFmtId="165" fontId="58" fillId="0" borderId="0" xfId="0" applyNumberFormat="1" applyFont="1" applyFill="1" applyBorder="1" applyAlignment="1">
      <alignment horizontal="right" vertical="center"/>
    </xf>
    <xf numFmtId="167" fontId="41" fillId="0" borderId="18" xfId="0" applyNumberFormat="1" applyFont="1" applyFill="1" applyBorder="1" applyAlignment="1">
      <alignment horizontal="left" wrapText="1"/>
    </xf>
    <xf numFmtId="1" fontId="64" fillId="0" borderId="0" xfId="0" applyNumberFormat="1" applyFont="1" applyFill="1" applyBorder="1" applyAlignment="1">
      <alignment horizontal="right" wrapText="1"/>
    </xf>
    <xf numFmtId="0" fontId="48" fillId="0" borderId="17" xfId="0" applyNumberFormat="1" applyFont="1" applyFill="1" applyBorder="1" applyAlignment="1">
      <alignment horizontal="left" wrapText="1"/>
    </xf>
    <xf numFmtId="1" fontId="60" fillId="0" borderId="15" xfId="0" applyNumberFormat="1" applyFont="1" applyFill="1" applyBorder="1" applyAlignment="1">
      <alignment horizontal="right" vertical="center"/>
    </xf>
    <xf numFmtId="1" fontId="58" fillId="0" borderId="0" xfId="0" applyNumberFormat="1" applyFont="1" applyFill="1" applyBorder="1" applyAlignment="1">
      <alignment horizontal="right" vertical="center"/>
    </xf>
    <xf numFmtId="0" fontId="69" fillId="0" borderId="0" xfId="0" applyFont="1" applyFill="1" applyBorder="1" applyAlignment="1">
      <alignment wrapText="1"/>
    </xf>
    <xf numFmtId="166" fontId="69" fillId="0" borderId="0" xfId="0" applyNumberFormat="1" applyFont="1" applyFill="1" applyBorder="1" applyAlignment="1">
      <alignment horizontal="right" wrapText="1"/>
    </xf>
    <xf numFmtId="0" fontId="44" fillId="0" borderId="11" xfId="0" applyFont="1" applyFill="1" applyBorder="1" applyAlignment="1">
      <alignment horizontal="center" vertical="center" wrapText="1"/>
    </xf>
    <xf numFmtId="0" fontId="41" fillId="0" borderId="0" xfId="0" applyFont="1" applyFill="1" applyBorder="1" applyAlignment="1">
      <alignment horizontal="left" vertical="center"/>
    </xf>
    <xf numFmtId="0" fontId="45" fillId="0" borderId="0" xfId="0" applyFont="1" applyFill="1" applyBorder="1" applyAlignment="1">
      <alignment horizontal="left" vertical="center" indent="6"/>
    </xf>
    <xf numFmtId="0" fontId="56" fillId="0" borderId="0" xfId="0" applyFont="1" applyAlignment="1">
      <alignment horizontal="center" vertical="center" wrapText="1"/>
    </xf>
    <xf numFmtId="0" fontId="56" fillId="0" borderId="0" xfId="0" applyFont="1" applyBorder="1" applyAlignment="1">
      <alignment horizontal="center" vertical="center" wrapText="1"/>
    </xf>
    <xf numFmtId="0" fontId="56" fillId="0" borderId="14" xfId="0" applyFont="1" applyBorder="1" applyAlignment="1">
      <alignment horizontal="center" vertical="center" wrapText="1"/>
    </xf>
    <xf numFmtId="0" fontId="56" fillId="0" borderId="15" xfId="0" applyFont="1" applyBorder="1" applyAlignment="1">
      <alignment horizontal="center" vertical="center" wrapText="1"/>
    </xf>
    <xf numFmtId="0" fontId="44" fillId="0" borderId="0" xfId="0" applyFont="1" applyFill="1" applyBorder="1" applyAlignment="1"/>
    <xf numFmtId="0" fontId="44" fillId="0" borderId="0" xfId="0" applyFont="1" applyFill="1" applyBorder="1" applyAlignment="1">
      <alignment horizontal="center" vertical="center" wrapText="1"/>
    </xf>
    <xf numFmtId="0" fontId="45" fillId="0" borderId="0" xfId="0" applyFont="1" applyFill="1" applyBorder="1" applyAlignment="1">
      <alignment horizontal="justify" vertical="center" wrapText="1"/>
    </xf>
    <xf numFmtId="0" fontId="45" fillId="0" borderId="0" xfId="0" applyFont="1" applyFill="1" applyBorder="1" applyAlignment="1">
      <alignment horizontal="left" vertical="center" indent="6"/>
    </xf>
    <xf numFmtId="0" fontId="44" fillId="0" borderId="15" xfId="0" applyFont="1" applyFill="1" applyBorder="1" applyAlignment="1">
      <alignment horizontal="center" vertical="center" wrapText="1"/>
    </xf>
    <xf numFmtId="0" fontId="41" fillId="0" borderId="0" xfId="51" applyFont="1" applyAlignment="1"/>
    <xf numFmtId="0" fontId="44" fillId="0" borderId="0" xfId="51" applyFont="1" applyAlignment="1"/>
    <xf numFmtId="0" fontId="48" fillId="0" borderId="0" xfId="51" applyFont="1" applyAlignment="1"/>
    <xf numFmtId="0" fontId="44" fillId="0" borderId="0" xfId="37" applyFont="1" applyAlignment="1" applyProtection="1">
      <alignment horizontal="left"/>
    </xf>
    <xf numFmtId="0" fontId="44" fillId="0" borderId="0" xfId="37" applyFont="1" applyFill="1" applyAlignment="1" applyProtection="1"/>
    <xf numFmtId="0" fontId="44" fillId="0" borderId="0" xfId="37" applyFont="1" applyAlignment="1" applyProtection="1"/>
    <xf numFmtId="0" fontId="44" fillId="0" borderId="0" xfId="51" applyFont="1" applyFill="1" applyAlignment="1"/>
    <xf numFmtId="0" fontId="45" fillId="0" borderId="0" xfId="37" applyFont="1" applyFill="1" applyAlignment="1" applyProtection="1"/>
    <xf numFmtId="0" fontId="45" fillId="0" borderId="0" xfId="37" applyFont="1" applyAlignment="1" applyProtection="1"/>
    <xf numFmtId="0" fontId="45" fillId="0" borderId="0" xfId="0" applyFont="1" applyAlignment="1"/>
    <xf numFmtId="0" fontId="45" fillId="0" borderId="0" xfId="0" applyFont="1" applyBorder="1" applyAlignment="1"/>
    <xf numFmtId="0" fontId="44" fillId="0" borderId="0" xfId="37" applyNumberFormat="1" applyFont="1" applyAlignment="1" applyProtection="1"/>
    <xf numFmtId="0" fontId="44" fillId="0" borderId="0" xfId="0" applyFont="1" applyAlignment="1"/>
    <xf numFmtId="0" fontId="44" fillId="0" borderId="0" xfId="0" applyFont="1" applyBorder="1" applyAlignment="1"/>
    <xf numFmtId="0" fontId="45" fillId="0" borderId="0" xfId="0" applyFont="1" applyBorder="1" applyAlignment="1">
      <alignment horizontal="left"/>
    </xf>
    <xf numFmtId="0" fontId="45" fillId="0" borderId="0" xfId="0" applyNumberFormat="1" applyFont="1" applyBorder="1" applyAlignment="1"/>
    <xf numFmtId="0" fontId="44" fillId="0" borderId="0" xfId="37" applyFont="1" applyFill="1" applyBorder="1" applyAlignment="1" applyProtection="1"/>
    <xf numFmtId="0" fontId="44" fillId="0" borderId="0" xfId="37" quotePrefix="1" applyFont="1" applyAlignment="1" applyProtection="1">
      <alignment horizontal="left"/>
    </xf>
    <xf numFmtId="0" fontId="44" fillId="0" borderId="0" xfId="37" applyFont="1" applyBorder="1" applyAlignment="1" applyProtection="1"/>
    <xf numFmtId="0" fontId="45" fillId="0" borderId="23" xfId="0" applyFont="1" applyFill="1" applyBorder="1" applyAlignment="1">
      <alignment horizontal="justify" vertical="center" wrapText="1"/>
    </xf>
    <xf numFmtId="0" fontId="44" fillId="0" borderId="19" xfId="0" applyFont="1" applyFill="1" applyBorder="1" applyAlignment="1">
      <alignment horizontal="center" vertical="center" wrapText="1"/>
    </xf>
    <xf numFmtId="167" fontId="44" fillId="0" borderId="18" xfId="0" applyNumberFormat="1" applyFont="1" applyFill="1" applyBorder="1" applyAlignment="1">
      <alignment horizontal="left"/>
    </xf>
    <xf numFmtId="0" fontId="44" fillId="0" borderId="16" xfId="0" applyFont="1" applyFill="1" applyBorder="1" applyAlignment="1">
      <alignment horizontal="right" wrapText="1"/>
    </xf>
    <xf numFmtId="0" fontId="44" fillId="0" borderId="14" xfId="0" applyFont="1" applyFill="1" applyBorder="1" applyAlignment="1">
      <alignment horizontal="right" wrapText="1"/>
    </xf>
    <xf numFmtId="0" fontId="44" fillId="0" borderId="22" xfId="0" applyFont="1" applyFill="1" applyBorder="1" applyAlignment="1">
      <alignment horizontal="right" wrapText="1"/>
    </xf>
    <xf numFmtId="167" fontId="44" fillId="0" borderId="17" xfId="0" applyNumberFormat="1" applyFont="1" applyFill="1" applyBorder="1" applyAlignment="1">
      <alignment horizontal="left"/>
    </xf>
    <xf numFmtId="2" fontId="44" fillId="0" borderId="0" xfId="0" applyNumberFormat="1" applyFont="1" applyFill="1" applyAlignment="1">
      <alignment horizontal="right" wrapText="1"/>
    </xf>
    <xf numFmtId="1" fontId="44" fillId="0" borderId="0" xfId="119" applyNumberFormat="1" applyFont="1" applyFill="1" applyBorder="1" applyAlignment="1">
      <alignment horizontal="right" wrapText="1"/>
    </xf>
    <xf numFmtId="2" fontId="44" fillId="0" borderId="15" xfId="119" applyNumberFormat="1" applyFont="1" applyFill="1" applyBorder="1" applyAlignment="1">
      <alignment horizontal="right" wrapText="1"/>
    </xf>
    <xf numFmtId="2" fontId="44" fillId="0" borderId="0" xfId="119" applyNumberFormat="1" applyFont="1" applyFill="1" applyAlignment="1">
      <alignment horizontal="right" wrapText="1"/>
    </xf>
    <xf numFmtId="0" fontId="44" fillId="0" borderId="17" xfId="0" applyNumberFormat="1" applyFont="1" applyFill="1" applyBorder="1" applyAlignment="1">
      <alignment horizontal="left"/>
    </xf>
    <xf numFmtId="0" fontId="41" fillId="0" borderId="17" xfId="0" applyNumberFormat="1" applyFont="1" applyFill="1" applyBorder="1" applyAlignment="1">
      <alignment horizontal="left"/>
    </xf>
    <xf numFmtId="1" fontId="41" fillId="0" borderId="15" xfId="119" applyNumberFormat="1" applyFont="1" applyFill="1" applyBorder="1" applyAlignment="1">
      <alignment horizontal="right" wrapText="1"/>
    </xf>
    <xf numFmtId="2" fontId="41" fillId="0" borderId="15" xfId="119" applyNumberFormat="1" applyFont="1" applyFill="1" applyBorder="1" applyAlignment="1">
      <alignment horizontal="right" wrapText="1"/>
    </xf>
    <xf numFmtId="2" fontId="41" fillId="0" borderId="19" xfId="119" applyNumberFormat="1" applyFont="1" applyFill="1" applyBorder="1" applyAlignment="1">
      <alignment horizontal="right" wrapText="1"/>
    </xf>
    <xf numFmtId="0" fontId="41" fillId="0" borderId="0" xfId="0" applyNumberFormat="1" applyFont="1" applyFill="1" applyBorder="1" applyAlignment="1">
      <alignment horizontal="left"/>
    </xf>
    <xf numFmtId="1" fontId="41" fillId="0" borderId="0" xfId="119" applyNumberFormat="1" applyFont="1" applyFill="1" applyBorder="1" applyAlignment="1">
      <alignment horizontal="right" wrapText="1"/>
    </xf>
    <xf numFmtId="2" fontId="41" fillId="0" borderId="0" xfId="119" applyNumberFormat="1" applyFont="1" applyFill="1" applyBorder="1" applyAlignment="1">
      <alignment horizontal="right" wrapText="1"/>
    </xf>
    <xf numFmtId="0" fontId="27" fillId="0" borderId="0" xfId="37" applyFont="1" applyFill="1" applyAlignment="1" applyProtection="1">
      <alignment horizontal="center"/>
    </xf>
    <xf numFmtId="0" fontId="28" fillId="0" borderId="0" xfId="37" applyFont="1" applyFill="1" applyAlignment="1" applyProtection="1">
      <alignment horizontal="center"/>
    </xf>
    <xf numFmtId="0" fontId="33" fillId="0" borderId="0" xfId="54" applyFont="1" applyFill="1" applyAlignment="1">
      <alignment horizontal="center" vertical="top" wrapText="1"/>
    </xf>
    <xf numFmtId="0" fontId="31" fillId="0" borderId="0" xfId="54" applyFont="1" applyFill="1" applyAlignment="1">
      <alignment horizontal="center" vertical="top" wrapText="1"/>
    </xf>
    <xf numFmtId="0" fontId="45" fillId="0" borderId="0" xfId="0" applyFont="1" applyFill="1" applyBorder="1" applyAlignment="1">
      <alignment horizontal="justify" vertical="center" wrapText="1"/>
    </xf>
    <xf numFmtId="0" fontId="44" fillId="0" borderId="0" xfId="0" applyFont="1" applyFill="1" applyBorder="1" applyAlignment="1">
      <alignment horizontal="center" vertical="center" wrapText="1"/>
    </xf>
    <xf numFmtId="0" fontId="44" fillId="0" borderId="0" xfId="0" applyFont="1" applyFill="1" applyBorder="1" applyAlignment="1">
      <alignment horizontal="center" wrapText="1"/>
    </xf>
    <xf numFmtId="0" fontId="44" fillId="0" borderId="0" xfId="0" applyFont="1" applyFill="1" applyBorder="1" applyAlignment="1">
      <alignment horizontal="center"/>
    </xf>
    <xf numFmtId="0" fontId="44" fillId="0" borderId="0" xfId="0" applyFont="1" applyFill="1" applyBorder="1" applyAlignment="1">
      <alignment horizontal="center" vertical="center"/>
    </xf>
    <xf numFmtId="0" fontId="45" fillId="0" borderId="0" xfId="0" applyFont="1" applyFill="1" applyBorder="1" applyAlignment="1">
      <alignment horizontal="center" vertical="center"/>
    </xf>
    <xf numFmtId="0" fontId="44" fillId="0" borderId="0" xfId="0" applyFont="1" applyFill="1" applyBorder="1" applyAlignment="1"/>
    <xf numFmtId="0" fontId="44" fillId="0" borderId="0" xfId="0" applyFont="1" applyFill="1" applyBorder="1" applyAlignment="1">
      <alignment horizontal="distributed" vertical="distributed" wrapText="1" justifyLastLine="1"/>
    </xf>
    <xf numFmtId="0" fontId="45" fillId="0" borderId="0" xfId="0" applyFont="1" applyFill="1" applyBorder="1" applyAlignment="1">
      <alignment horizontal="distributed" vertical="distributed" wrapText="1" justifyLastLine="1"/>
    </xf>
    <xf numFmtId="0" fontId="45" fillId="0" borderId="16" xfId="0" applyFont="1" applyFill="1" applyBorder="1" applyAlignment="1">
      <alignment horizontal="center" vertical="center"/>
    </xf>
    <xf numFmtId="0" fontId="45" fillId="0" borderId="21" xfId="0" applyFont="1" applyFill="1" applyBorder="1" applyAlignment="1">
      <alignment horizontal="center" vertical="center"/>
    </xf>
    <xf numFmtId="0" fontId="44" fillId="0" borderId="0" xfId="0" applyFont="1" applyFill="1" applyAlignment="1">
      <alignment horizontal="left" vertical="justify" wrapText="1" indent="1"/>
    </xf>
    <xf numFmtId="0" fontId="45" fillId="0" borderId="0" xfId="0" applyFont="1" applyFill="1" applyAlignment="1">
      <alignment horizontal="left" vertical="justify" wrapText="1" indent="1"/>
    </xf>
    <xf numFmtId="0" fontId="41" fillId="0" borderId="0" xfId="0" applyFont="1" applyFill="1" applyBorder="1" applyAlignment="1">
      <alignment horizontal="justify" vertical="center" wrapText="1"/>
    </xf>
    <xf numFmtId="0" fontId="44" fillId="0" borderId="16" xfId="0" applyFont="1" applyFill="1" applyBorder="1" applyAlignment="1">
      <alignment horizontal="center" vertical="center" wrapText="1"/>
    </xf>
    <xf numFmtId="0" fontId="44" fillId="0" borderId="22" xfId="0" applyFont="1" applyFill="1" applyBorder="1" applyAlignment="1">
      <alignment horizontal="center" vertical="center" wrapText="1"/>
    </xf>
    <xf numFmtId="0" fontId="44" fillId="0" borderId="18" xfId="0" applyFont="1" applyFill="1" applyBorder="1" applyAlignment="1">
      <alignment horizontal="center" vertical="center" wrapText="1"/>
    </xf>
    <xf numFmtId="0" fontId="44" fillId="0" borderId="22" xfId="0" applyFont="1" applyFill="1" applyBorder="1" applyAlignment="1">
      <alignment horizontal="center" vertical="center"/>
    </xf>
    <xf numFmtId="0" fontId="44" fillId="0" borderId="23" xfId="0" applyFont="1" applyFill="1" applyBorder="1" applyAlignment="1">
      <alignment horizontal="center" vertical="center"/>
    </xf>
    <xf numFmtId="0" fontId="45" fillId="0" borderId="16" xfId="91" applyFont="1" applyFill="1" applyBorder="1" applyAlignment="1">
      <alignment horizontal="center" vertical="center"/>
    </xf>
    <xf numFmtId="0" fontId="44" fillId="0" borderId="21" xfId="91" applyFont="1" applyFill="1" applyBorder="1" applyAlignment="1">
      <alignment vertical="center"/>
    </xf>
    <xf numFmtId="0" fontId="44" fillId="0" borderId="0" xfId="91" applyFont="1" applyFill="1" applyBorder="1" applyAlignment="1">
      <alignment horizontal="left" vertical="center" wrapText="1" indent="1"/>
    </xf>
    <xf numFmtId="0" fontId="45" fillId="0" borderId="0" xfId="91" applyFont="1" applyFill="1" applyBorder="1" applyAlignment="1">
      <alignment horizontal="left" vertical="center" wrapText="1" indent="1"/>
    </xf>
    <xf numFmtId="0" fontId="44" fillId="0" borderId="22" xfId="91" applyFont="1" applyFill="1" applyBorder="1" applyAlignment="1">
      <alignment horizontal="center" vertical="center"/>
    </xf>
    <xf numFmtId="0" fontId="44" fillId="0" borderId="23" xfId="91" applyFont="1" applyFill="1" applyBorder="1" applyAlignment="1">
      <alignment horizontal="center" vertical="center"/>
    </xf>
    <xf numFmtId="0" fontId="44" fillId="0" borderId="14" xfId="91" applyFont="1" applyFill="1" applyBorder="1" applyAlignment="1">
      <alignment horizontal="center" vertical="center" wrapText="1"/>
    </xf>
    <xf numFmtId="0" fontId="44" fillId="0" borderId="20" xfId="91" applyFont="1" applyFill="1" applyBorder="1" applyAlignment="1">
      <alignment horizontal="center" vertical="center"/>
    </xf>
    <xf numFmtId="0" fontId="44" fillId="0" borderId="16" xfId="91" applyFont="1" applyFill="1" applyBorder="1" applyAlignment="1">
      <alignment horizontal="center" vertical="center" wrapText="1"/>
    </xf>
    <xf numFmtId="0" fontId="44" fillId="0" borderId="22" xfId="91" applyFont="1" applyFill="1" applyBorder="1" applyAlignment="1">
      <alignment horizontal="center" vertical="center" wrapText="1"/>
    </xf>
    <xf numFmtId="0" fontId="44" fillId="0" borderId="12" xfId="91"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26"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xf>
    <xf numFmtId="0" fontId="44" fillId="0" borderId="19" xfId="0" applyFont="1" applyFill="1" applyBorder="1" applyAlignment="1">
      <alignment horizontal="center" vertical="center" wrapText="1"/>
    </xf>
    <xf numFmtId="0" fontId="44" fillId="0" borderId="11" xfId="0" applyFont="1" applyFill="1" applyBorder="1" applyAlignment="1">
      <alignment horizontal="center" vertical="center" wrapText="1"/>
    </xf>
    <xf numFmtId="0" fontId="44" fillId="0" borderId="10"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5" fillId="0" borderId="0" xfId="0" applyFont="1" applyFill="1" applyAlignment="1">
      <alignment horizontal="left" vertical="center" wrapText="1" indent="1"/>
    </xf>
    <xf numFmtId="0" fontId="45" fillId="0" borderId="0" xfId="0" applyFont="1" applyFill="1" applyAlignment="1">
      <alignment horizontal="left" wrapText="1" indent="1"/>
    </xf>
    <xf numFmtId="0" fontId="45" fillId="0" borderId="16" xfId="0" applyFont="1" applyFill="1" applyBorder="1" applyAlignment="1">
      <alignment horizontal="center" vertical="center" wrapText="1"/>
    </xf>
    <xf numFmtId="0" fontId="45" fillId="0" borderId="19" xfId="0" applyFont="1" applyFill="1" applyBorder="1" applyAlignment="1">
      <alignment horizontal="center" vertical="center" wrapText="1"/>
    </xf>
    <xf numFmtId="0" fontId="44" fillId="0" borderId="0" xfId="0" applyFont="1" applyFill="1" applyAlignment="1">
      <alignment horizontal="left" wrapText="1" indent="1"/>
    </xf>
    <xf numFmtId="0" fontId="44" fillId="0" borderId="21" xfId="0" applyFont="1" applyFill="1" applyBorder="1" applyAlignment="1">
      <alignment horizontal="center" vertical="center" wrapText="1"/>
    </xf>
    <xf numFmtId="0" fontId="44" fillId="0" borderId="23" xfId="0" applyFont="1" applyFill="1" applyBorder="1" applyAlignment="1">
      <alignment horizontal="center" vertical="center" wrapText="1"/>
    </xf>
    <xf numFmtId="0" fontId="45" fillId="0" borderId="23" xfId="0" applyFont="1" applyFill="1" applyBorder="1" applyAlignment="1">
      <alignment horizontal="center" vertical="center" wrapText="1"/>
    </xf>
    <xf numFmtId="0" fontId="44" fillId="0" borderId="0" xfId="0" applyFont="1" applyFill="1" applyAlignment="1">
      <alignment horizontal="center" wrapText="1"/>
    </xf>
    <xf numFmtId="2" fontId="44" fillId="0" borderId="22" xfId="0" applyNumberFormat="1" applyFont="1" applyFill="1" applyBorder="1" applyAlignment="1">
      <alignment horizontal="center" vertical="center" wrapText="1"/>
    </xf>
    <xf numFmtId="0" fontId="44" fillId="0" borderId="18" xfId="0" applyFont="1" applyFill="1" applyBorder="1" applyAlignment="1">
      <alignment horizontal="center" vertical="center"/>
    </xf>
    <xf numFmtId="0" fontId="44" fillId="0" borderId="10" xfId="0" applyFont="1" applyFill="1" applyBorder="1" applyAlignment="1">
      <alignment horizontal="center" vertical="center"/>
    </xf>
    <xf numFmtId="0" fontId="45" fillId="0" borderId="23" xfId="0" applyFont="1" applyFill="1" applyBorder="1" applyAlignment="1">
      <alignment horizontal="center" vertical="center"/>
    </xf>
    <xf numFmtId="0" fontId="45" fillId="0" borderId="0" xfId="0" applyFont="1" applyFill="1" applyAlignment="1">
      <alignment horizontal="left" vertical="top" wrapText="1" indent="1"/>
    </xf>
    <xf numFmtId="0" fontId="44" fillId="0" borderId="16" xfId="51" applyFont="1" applyFill="1" applyBorder="1" applyAlignment="1">
      <alignment horizontal="center" vertical="center" wrapText="1"/>
    </xf>
    <xf numFmtId="0" fontId="44" fillId="0" borderId="19" xfId="51" applyFont="1" applyFill="1" applyBorder="1" applyAlignment="1">
      <alignment horizontal="center" vertical="center"/>
    </xf>
    <xf numFmtId="0" fontId="44" fillId="0" borderId="22" xfId="51" applyFont="1" applyFill="1" applyBorder="1" applyAlignment="1">
      <alignment horizontal="center" vertical="center" wrapText="1"/>
    </xf>
    <xf numFmtId="0" fontId="44" fillId="0" borderId="18" xfId="51" applyFont="1" applyFill="1" applyBorder="1" applyAlignment="1">
      <alignment horizontal="center" vertical="center" wrapText="1"/>
    </xf>
    <xf numFmtId="0" fontId="44" fillId="0" borderId="21" xfId="51" applyFont="1" applyFill="1" applyBorder="1" applyAlignment="1">
      <alignment horizontal="center" vertical="center" wrapText="1"/>
    </xf>
    <xf numFmtId="0" fontId="44" fillId="0" borderId="23" xfId="51" applyFont="1" applyFill="1" applyBorder="1" applyAlignment="1">
      <alignment horizontal="center" vertical="center" wrapText="1"/>
    </xf>
    <xf numFmtId="0" fontId="44" fillId="0" borderId="26" xfId="51" applyFont="1" applyFill="1" applyBorder="1" applyAlignment="1">
      <alignment horizontal="center" vertical="center" wrapText="1"/>
    </xf>
    <xf numFmtId="0" fontId="44" fillId="0" borderId="13" xfId="51" applyFont="1" applyFill="1" applyBorder="1" applyAlignment="1">
      <alignment horizontal="center" vertical="center" wrapText="1"/>
    </xf>
    <xf numFmtId="0" fontId="44" fillId="0" borderId="13" xfId="51" applyFont="1" applyFill="1" applyBorder="1" applyAlignment="1">
      <alignment vertical="center" wrapText="1"/>
    </xf>
    <xf numFmtId="0" fontId="44" fillId="0" borderId="11" xfId="51" applyFont="1" applyFill="1" applyBorder="1" applyAlignment="1">
      <alignment vertical="center" wrapText="1"/>
    </xf>
    <xf numFmtId="0" fontId="44" fillId="0" borderId="14" xfId="51" applyFont="1" applyFill="1" applyBorder="1" applyAlignment="1">
      <alignment horizontal="center" vertical="center"/>
    </xf>
    <xf numFmtId="2" fontId="45" fillId="0" borderId="0" xfId="0" applyNumberFormat="1" applyFont="1" applyFill="1" applyAlignment="1">
      <alignment horizontal="left" wrapText="1" indent="1"/>
    </xf>
    <xf numFmtId="2" fontId="44" fillId="0" borderId="18" xfId="0" applyNumberFormat="1" applyFont="1" applyFill="1" applyBorder="1" applyAlignment="1">
      <alignment horizontal="center" vertical="center" wrapText="1"/>
    </xf>
    <xf numFmtId="2" fontId="44" fillId="0" borderId="26" xfId="0" applyNumberFormat="1" applyFont="1" applyFill="1" applyBorder="1" applyAlignment="1">
      <alignment horizontal="center" vertical="center" wrapText="1"/>
    </xf>
    <xf numFmtId="2" fontId="44" fillId="0" borderId="0" xfId="0" applyNumberFormat="1" applyFont="1" applyFill="1" applyBorder="1" applyAlignment="1">
      <alignment horizontal="center" vertical="center" wrapText="1"/>
    </xf>
    <xf numFmtId="2" fontId="44" fillId="0" borderId="17" xfId="0" applyNumberFormat="1" applyFont="1" applyFill="1" applyBorder="1" applyAlignment="1">
      <alignment horizontal="center" vertical="center" wrapText="1"/>
    </xf>
    <xf numFmtId="2" fontId="45" fillId="0" borderId="22" xfId="0" applyNumberFormat="1" applyFont="1" applyFill="1" applyBorder="1" applyAlignment="1">
      <alignment horizontal="center" vertical="center" wrapText="1"/>
    </xf>
    <xf numFmtId="2" fontId="45" fillId="0" borderId="23" xfId="0" applyNumberFormat="1" applyFont="1" applyFill="1" applyBorder="1" applyAlignment="1">
      <alignment horizontal="center" vertical="center" wrapText="1"/>
    </xf>
    <xf numFmtId="2" fontId="44" fillId="0" borderId="0" xfId="0" applyNumberFormat="1" applyFont="1" applyFill="1" applyAlignment="1">
      <alignment horizontal="left" wrapText="1" indent="1"/>
    </xf>
    <xf numFmtId="165" fontId="45" fillId="0" borderId="0" xfId="0" applyNumberFormat="1" applyFont="1" applyFill="1" applyAlignment="1">
      <alignment horizontal="left" wrapText="1" indent="1"/>
    </xf>
    <xf numFmtId="165" fontId="44" fillId="0" borderId="0" xfId="0" applyNumberFormat="1" applyFont="1" applyFill="1" applyAlignment="1">
      <alignment horizontal="left" wrapText="1" indent="1"/>
    </xf>
    <xf numFmtId="165" fontId="44" fillId="0" borderId="18" xfId="0" applyNumberFormat="1" applyFont="1" applyFill="1" applyBorder="1" applyAlignment="1">
      <alignment horizontal="center" vertical="center" wrapText="1"/>
    </xf>
    <xf numFmtId="165" fontId="44" fillId="0" borderId="17" xfId="0" applyNumberFormat="1" applyFont="1" applyFill="1" applyBorder="1" applyAlignment="1">
      <alignment horizontal="center" vertical="center" wrapText="1"/>
    </xf>
    <xf numFmtId="165" fontId="44" fillId="0" borderId="26" xfId="0" applyNumberFormat="1" applyFont="1" applyFill="1" applyBorder="1" applyAlignment="1">
      <alignment horizontal="center" vertical="center" wrapText="1"/>
    </xf>
    <xf numFmtId="165" fontId="44" fillId="0" borderId="11" xfId="0" applyNumberFormat="1" applyFont="1" applyFill="1" applyBorder="1" applyAlignment="1">
      <alignment horizontal="center" vertical="center" wrapText="1"/>
    </xf>
    <xf numFmtId="165" fontId="44" fillId="0" borderId="12" xfId="0" applyNumberFormat="1" applyFont="1" applyFill="1" applyBorder="1" applyAlignment="1">
      <alignment horizontal="center" vertical="center" wrapText="1"/>
    </xf>
    <xf numFmtId="165" fontId="44" fillId="0" borderId="10" xfId="0" applyNumberFormat="1" applyFont="1" applyFill="1" applyBorder="1" applyAlignment="1">
      <alignment horizontal="center" vertical="center" wrapText="1"/>
    </xf>
    <xf numFmtId="165" fontId="44" fillId="0" borderId="0" xfId="0" applyNumberFormat="1" applyFont="1" applyFill="1" applyBorder="1" applyAlignment="1">
      <alignment horizontal="center" vertical="center" wrapText="1"/>
    </xf>
    <xf numFmtId="165" fontId="44" fillId="0" borderId="14" xfId="0" applyNumberFormat="1" applyFont="1" applyFill="1" applyBorder="1" applyAlignment="1">
      <alignment horizontal="center" vertical="center" wrapText="1"/>
    </xf>
    <xf numFmtId="165" fontId="44" fillId="0" borderId="15" xfId="0" applyNumberFormat="1" applyFont="1" applyFill="1" applyBorder="1" applyAlignment="1">
      <alignment horizontal="center" vertical="center" wrapText="1"/>
    </xf>
    <xf numFmtId="168" fontId="44" fillId="0" borderId="18" xfId="0" applyNumberFormat="1" applyFont="1" applyFill="1" applyBorder="1" applyAlignment="1">
      <alignment horizontal="center" vertical="center" wrapText="1"/>
    </xf>
    <xf numFmtId="168" fontId="44" fillId="0" borderId="17" xfId="0" applyNumberFormat="1" applyFont="1" applyFill="1" applyBorder="1" applyAlignment="1">
      <alignment horizontal="center" vertical="center" wrapText="1"/>
    </xf>
    <xf numFmtId="0" fontId="45" fillId="0" borderId="0" xfId="121" applyFont="1" applyFill="1" applyAlignment="1">
      <alignment horizontal="left" wrapText="1" indent="1"/>
    </xf>
    <xf numFmtId="0" fontId="44" fillId="0" borderId="18" xfId="121" applyFont="1" applyFill="1" applyBorder="1" applyAlignment="1">
      <alignment horizontal="center" vertical="center"/>
    </xf>
    <xf numFmtId="0" fontId="44" fillId="0" borderId="26" xfId="121" applyFont="1" applyFill="1" applyBorder="1" applyAlignment="1">
      <alignment horizontal="center" vertical="center"/>
    </xf>
    <xf numFmtId="0" fontId="45" fillId="0" borderId="16" xfId="121" applyFont="1" applyFill="1" applyBorder="1" applyAlignment="1">
      <alignment horizontal="center" vertical="center"/>
    </xf>
    <xf numFmtId="0" fontId="45" fillId="0" borderId="21" xfId="121" applyFont="1" applyFill="1" applyBorder="1" applyAlignment="1">
      <alignment horizontal="center" vertical="center"/>
    </xf>
    <xf numFmtId="0" fontId="44" fillId="0" borderId="16" xfId="121" applyFont="1" applyFill="1" applyBorder="1" applyAlignment="1">
      <alignment horizontal="center" vertical="center" wrapText="1"/>
    </xf>
    <xf numFmtId="0" fontId="44" fillId="0" borderId="22" xfId="121" applyFont="1" applyFill="1" applyBorder="1" applyAlignment="1">
      <alignment horizontal="center" vertical="center" wrapText="1"/>
    </xf>
    <xf numFmtId="0" fontId="44" fillId="0" borderId="0" xfId="121" applyFont="1" applyFill="1" applyAlignment="1">
      <alignment horizontal="left" wrapText="1" indent="1"/>
    </xf>
    <xf numFmtId="0" fontId="45" fillId="0" borderId="11" xfId="0" applyFont="1" applyFill="1" applyBorder="1" applyAlignment="1">
      <alignment horizontal="center" vertical="center" wrapText="1"/>
    </xf>
    <xf numFmtId="0" fontId="44" fillId="0" borderId="0" xfId="0" applyFont="1" applyFill="1" applyAlignment="1">
      <alignment horizontal="left" vertical="center" wrapText="1" indent="1"/>
    </xf>
    <xf numFmtId="0" fontId="45" fillId="0" borderId="0" xfId="0" applyFont="1" applyFill="1" applyAlignment="1">
      <alignment horizontal="left" wrapText="1"/>
    </xf>
    <xf numFmtId="0" fontId="44" fillId="0" borderId="0" xfId="0" applyFont="1" applyFill="1" applyAlignment="1"/>
    <xf numFmtId="165" fontId="56" fillId="0" borderId="0" xfId="0" applyNumberFormat="1" applyFont="1" applyFill="1" applyBorder="1" applyAlignment="1">
      <alignment horizontal="center" vertical="center" wrapText="1"/>
    </xf>
    <xf numFmtId="165" fontId="41" fillId="0" borderId="0" xfId="0" applyNumberFormat="1" applyFont="1" applyFill="1" applyBorder="1" applyAlignment="1">
      <alignment horizontal="center" wrapText="1"/>
    </xf>
    <xf numFmtId="165" fontId="44" fillId="0" borderId="22" xfId="0" applyNumberFormat="1" applyFont="1" applyFill="1" applyBorder="1" applyAlignment="1">
      <alignment horizontal="center" vertical="center" wrapText="1"/>
    </xf>
    <xf numFmtId="165" fontId="44" fillId="0" borderId="23" xfId="0" applyNumberFormat="1" applyFont="1" applyFill="1" applyBorder="1" applyAlignment="1">
      <alignment horizontal="center" vertical="center" wrapText="1"/>
    </xf>
    <xf numFmtId="2" fontId="56" fillId="0" borderId="0" xfId="0" applyNumberFormat="1" applyFont="1" applyFill="1" applyBorder="1" applyAlignment="1">
      <alignment horizontal="center" vertical="center" wrapText="1"/>
    </xf>
    <xf numFmtId="0" fontId="41" fillId="0" borderId="0" xfId="0" applyFont="1" applyFill="1" applyBorder="1" applyAlignment="1">
      <alignment horizontal="left" vertical="center"/>
    </xf>
    <xf numFmtId="0" fontId="45" fillId="0" borderId="0" xfId="0" applyFont="1" applyFill="1" applyBorder="1" applyAlignment="1">
      <alignment horizontal="left" vertical="center" indent="6"/>
    </xf>
    <xf numFmtId="0" fontId="44" fillId="0" borderId="0" xfId="0" applyFont="1" applyFill="1" applyAlignment="1">
      <alignment horizontal="left" vertical="center"/>
    </xf>
    <xf numFmtId="0" fontId="45" fillId="0" borderId="22" xfId="0" applyFont="1" applyFill="1" applyBorder="1" applyAlignment="1">
      <alignment horizontal="center" vertical="center" wrapText="1"/>
    </xf>
    <xf numFmtId="0" fontId="58" fillId="0" borderId="22" xfId="0" applyFont="1" applyFill="1" applyBorder="1" applyAlignment="1">
      <alignment horizontal="center" vertical="center" wrapText="1"/>
    </xf>
    <xf numFmtId="0" fontId="58" fillId="0" borderId="23" xfId="0" applyFont="1" applyFill="1" applyBorder="1" applyAlignment="1">
      <alignment horizontal="center" vertical="center" wrapText="1"/>
    </xf>
    <xf numFmtId="0" fontId="58" fillId="0" borderId="14" xfId="0" applyFont="1" applyFill="1" applyBorder="1" applyAlignment="1">
      <alignment horizontal="center" vertical="center" wrapText="1"/>
    </xf>
    <xf numFmtId="0" fontId="58" fillId="0" borderId="20" xfId="0" applyFont="1" applyFill="1" applyBorder="1" applyAlignment="1">
      <alignment horizontal="center" vertical="center" wrapText="1"/>
    </xf>
    <xf numFmtId="0" fontId="58" fillId="0" borderId="16" xfId="0" applyFont="1" applyFill="1" applyBorder="1" applyAlignment="1">
      <alignment horizontal="center" vertical="center" wrapText="1"/>
    </xf>
    <xf numFmtId="0" fontId="58" fillId="0" borderId="18" xfId="0" applyFont="1" applyFill="1" applyBorder="1" applyAlignment="1">
      <alignment horizontal="center" vertical="center" wrapText="1"/>
    </xf>
    <xf numFmtId="0" fontId="58" fillId="0" borderId="11" xfId="0" applyFont="1" applyFill="1" applyBorder="1" applyAlignment="1">
      <alignment horizontal="center" vertical="center" wrapText="1"/>
    </xf>
    <xf numFmtId="0" fontId="58" fillId="0" borderId="12" xfId="0" applyFont="1" applyFill="1" applyBorder="1" applyAlignment="1">
      <alignment horizontal="center" vertical="center" wrapText="1"/>
    </xf>
    <xf numFmtId="0" fontId="58" fillId="0" borderId="10" xfId="0" applyFont="1" applyFill="1" applyBorder="1" applyAlignment="1">
      <alignment horizontal="center" vertical="center" wrapText="1"/>
    </xf>
    <xf numFmtId="0" fontId="58" fillId="0" borderId="26" xfId="0" applyFont="1" applyFill="1" applyBorder="1" applyAlignment="1">
      <alignment horizontal="center" vertical="center" wrapText="1"/>
    </xf>
    <xf numFmtId="0" fontId="41" fillId="0" borderId="22" xfId="0" applyFont="1" applyFill="1" applyBorder="1" applyAlignment="1">
      <alignment horizontal="center" vertical="center" wrapText="1"/>
    </xf>
    <xf numFmtId="0" fontId="41" fillId="0" borderId="0" xfId="0" applyFont="1" applyFill="1" applyBorder="1" applyAlignment="1">
      <alignment horizontal="center" vertical="center" wrapText="1"/>
    </xf>
    <xf numFmtId="0" fontId="58" fillId="0" borderId="17" xfId="0" applyFont="1" applyFill="1" applyBorder="1" applyAlignment="1">
      <alignment horizontal="center" vertical="center" wrapText="1"/>
    </xf>
    <xf numFmtId="0" fontId="44" fillId="0" borderId="20" xfId="0" applyFont="1" applyFill="1" applyBorder="1" applyAlignment="1">
      <alignment horizontal="center" vertical="center" wrapText="1"/>
    </xf>
    <xf numFmtId="0" fontId="58" fillId="0" borderId="19" xfId="0" applyFont="1" applyFill="1" applyBorder="1" applyAlignment="1">
      <alignment horizontal="center" vertical="center" wrapText="1"/>
    </xf>
    <xf numFmtId="0" fontId="58" fillId="0" borderId="0" xfId="0" applyFont="1" applyFill="1" applyBorder="1" applyAlignment="1">
      <alignment horizontal="center" vertical="center" wrapText="1"/>
    </xf>
    <xf numFmtId="0" fontId="58" fillId="0" borderId="21" xfId="0" applyFont="1" applyFill="1" applyBorder="1" applyAlignment="1">
      <alignment horizontal="center" vertical="center" wrapText="1"/>
    </xf>
    <xf numFmtId="0" fontId="45" fillId="0" borderId="21" xfId="0" applyFont="1" applyFill="1" applyBorder="1" applyAlignment="1">
      <alignment horizontal="center" vertical="center" wrapText="1"/>
    </xf>
    <xf numFmtId="0" fontId="44" fillId="0" borderId="19" xfId="51" applyFont="1" applyFill="1" applyBorder="1" applyAlignment="1">
      <alignment horizontal="center" vertical="center" wrapText="1"/>
    </xf>
    <xf numFmtId="0" fontId="44" fillId="0" borderId="0" xfId="51" applyFont="1" applyFill="1" applyBorder="1" applyAlignment="1">
      <alignment horizontal="center" vertical="center" wrapText="1"/>
    </xf>
    <xf numFmtId="0" fontId="44" fillId="0" borderId="19" xfId="51" applyFont="1" applyFill="1" applyBorder="1" applyAlignment="1">
      <alignment horizontal="center" wrapText="1"/>
    </xf>
    <xf numFmtId="0" fontId="44" fillId="0" borderId="0" xfId="51" applyFont="1" applyFill="1" applyBorder="1" applyAlignment="1">
      <alignment horizontal="center" wrapText="1"/>
    </xf>
    <xf numFmtId="165" fontId="44" fillId="0" borderId="16" xfId="0" applyNumberFormat="1" applyFont="1" applyFill="1" applyBorder="1" applyAlignment="1">
      <alignment horizontal="center" vertical="center" wrapText="1"/>
    </xf>
    <xf numFmtId="165" fontId="44" fillId="0" borderId="21" xfId="0" applyNumberFormat="1" applyFont="1" applyFill="1" applyBorder="1" applyAlignment="1">
      <alignment horizontal="center" vertical="center" wrapText="1"/>
    </xf>
    <xf numFmtId="165" fontId="44" fillId="0" borderId="19" xfId="0" applyNumberFormat="1" applyFont="1" applyFill="1" applyBorder="1" applyAlignment="1">
      <alignment horizontal="center" vertical="center" wrapText="1"/>
    </xf>
    <xf numFmtId="165" fontId="45" fillId="0" borderId="22" xfId="0" applyNumberFormat="1" applyFont="1" applyFill="1" applyBorder="1" applyAlignment="1">
      <alignment horizontal="center" vertical="center" wrapText="1"/>
    </xf>
    <xf numFmtId="0" fontId="45" fillId="0" borderId="18" xfId="0" applyFont="1" applyFill="1" applyBorder="1" applyAlignment="1">
      <alignment horizontal="center" vertical="center" wrapText="1"/>
    </xf>
    <xf numFmtId="0" fontId="45" fillId="0" borderId="26" xfId="0" applyFont="1" applyFill="1" applyBorder="1" applyAlignment="1">
      <alignment horizontal="center" vertical="center" wrapText="1"/>
    </xf>
    <xf numFmtId="0" fontId="44" fillId="0" borderId="0" xfId="0" applyFont="1" applyFill="1" applyBorder="1" applyAlignment="1">
      <alignment horizontal="left" vertical="center" wrapText="1" indent="1"/>
    </xf>
    <xf numFmtId="0" fontId="44" fillId="0" borderId="0" xfId="0" applyFont="1" applyFill="1" applyAlignment="1">
      <alignment horizontal="center"/>
    </xf>
    <xf numFmtId="0" fontId="44" fillId="0" borderId="22" xfId="0" applyFont="1" applyFill="1" applyBorder="1" applyAlignment="1">
      <alignment horizontal="center"/>
    </xf>
    <xf numFmtId="0" fontId="44" fillId="0" borderId="0" xfId="0" applyFont="1" applyAlignment="1">
      <alignment horizontal="left" vertical="center" wrapText="1" indent="1"/>
    </xf>
    <xf numFmtId="0" fontId="45" fillId="0" borderId="0" xfId="0" applyFont="1" applyAlignment="1">
      <alignment horizontal="left" vertical="center" wrapText="1" indent="1"/>
    </xf>
    <xf numFmtId="0" fontId="44" fillId="0" borderId="14" xfId="0" applyFont="1" applyBorder="1" applyAlignment="1">
      <alignment horizontal="center" vertical="center" wrapText="1"/>
    </xf>
    <xf numFmtId="0" fontId="44" fillId="0" borderId="15" xfId="0" applyFont="1" applyBorder="1" applyAlignment="1">
      <alignment horizontal="center" vertical="center" wrapText="1"/>
    </xf>
    <xf numFmtId="0" fontId="44" fillId="0" borderId="20" xfId="0" applyFont="1" applyBorder="1" applyAlignment="1">
      <alignment horizontal="center" vertical="center" wrapText="1"/>
    </xf>
    <xf numFmtId="0" fontId="44" fillId="0" borderId="22" xfId="0" applyFont="1" applyBorder="1" applyAlignment="1">
      <alignment horizontal="center" vertical="center" wrapText="1"/>
    </xf>
    <xf numFmtId="0" fontId="44" fillId="0" borderId="18"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17" xfId="0" applyFont="1" applyBorder="1" applyAlignment="1">
      <alignment horizontal="center" vertical="center" wrapText="1"/>
    </xf>
    <xf numFmtId="0" fontId="44" fillId="0" borderId="23" xfId="0" applyFont="1" applyBorder="1" applyAlignment="1">
      <alignment horizontal="center" vertical="center" wrapText="1"/>
    </xf>
    <xf numFmtId="0" fontId="44" fillId="0" borderId="26" xfId="0" applyFont="1" applyBorder="1" applyAlignment="1">
      <alignment horizontal="center" vertical="center" wrapText="1"/>
    </xf>
    <xf numFmtId="0" fontId="44" fillId="0" borderId="11" xfId="0" applyFont="1" applyBorder="1" applyAlignment="1">
      <alignment horizontal="center" vertical="center" wrapText="1"/>
    </xf>
    <xf numFmtId="0" fontId="44" fillId="0" borderId="12"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6" xfId="0" applyFont="1" applyBorder="1" applyAlignment="1">
      <alignment horizontal="center" vertical="center" wrapText="1"/>
    </xf>
    <xf numFmtId="0" fontId="44" fillId="0" borderId="21" xfId="0" applyFont="1" applyBorder="1" applyAlignment="1">
      <alignment horizontal="center" vertical="center" wrapText="1"/>
    </xf>
    <xf numFmtId="0" fontId="44" fillId="0" borderId="0" xfId="0" applyFont="1" applyAlignment="1">
      <alignment horizontal="left" vertical="center" indent="1"/>
    </xf>
    <xf numFmtId="0" fontId="45" fillId="0" borderId="0" xfId="0" applyFont="1" applyAlignment="1">
      <alignment horizontal="left" vertical="center" indent="1"/>
    </xf>
    <xf numFmtId="0" fontId="45" fillId="0" borderId="22" xfId="0" applyFont="1" applyBorder="1" applyAlignment="1">
      <alignment horizontal="center" vertical="center" wrapText="1"/>
    </xf>
    <xf numFmtId="0" fontId="45" fillId="0" borderId="23" xfId="0" applyFont="1" applyBorder="1" applyAlignment="1">
      <alignment horizontal="center" vertical="center" wrapText="1"/>
    </xf>
    <xf numFmtId="0" fontId="44" fillId="0" borderId="0" xfId="0" applyFont="1" applyFill="1" applyBorder="1" applyAlignment="1">
      <alignment vertical="center" wrapText="1"/>
    </xf>
    <xf numFmtId="0" fontId="44" fillId="0" borderId="0" xfId="0" applyFont="1" applyFill="1" applyAlignment="1">
      <alignment vertical="center" wrapText="1"/>
    </xf>
    <xf numFmtId="0" fontId="62" fillId="0" borderId="0" xfId="0" applyFont="1" applyFill="1" applyAlignment="1">
      <alignment horizontal="left" vertical="center" wrapText="1" indent="1"/>
    </xf>
    <xf numFmtId="0" fontId="45" fillId="18" borderId="0" xfId="0" applyFont="1" applyFill="1" applyAlignment="1">
      <alignment horizontal="left" vertical="center" wrapText="1" indent="1"/>
    </xf>
    <xf numFmtId="0" fontId="44" fillId="18" borderId="0" xfId="0" applyFont="1" applyFill="1" applyAlignment="1">
      <alignment horizontal="left" vertical="center" wrapText="1" indent="1"/>
    </xf>
    <xf numFmtId="0" fontId="44" fillId="18" borderId="14" xfId="0" applyFont="1" applyFill="1" applyBorder="1" applyAlignment="1">
      <alignment horizontal="center" vertical="center" wrapText="1"/>
    </xf>
    <xf numFmtId="0" fontId="44" fillId="18" borderId="15" xfId="0" applyFont="1" applyFill="1" applyBorder="1" applyAlignment="1">
      <alignment horizontal="center" vertical="center" wrapText="1"/>
    </xf>
    <xf numFmtId="0" fontId="44" fillId="18" borderId="20" xfId="0" applyFont="1" applyFill="1" applyBorder="1" applyAlignment="1">
      <alignment horizontal="center" vertical="center" wrapText="1"/>
    </xf>
    <xf numFmtId="0" fontId="44" fillId="18" borderId="13" xfId="0" applyFont="1" applyFill="1" applyBorder="1" applyAlignment="1">
      <alignment horizontal="center" vertical="center" wrapText="1"/>
    </xf>
    <xf numFmtId="0" fontId="44" fillId="18" borderId="16" xfId="0" applyFont="1" applyFill="1" applyBorder="1" applyAlignment="1">
      <alignment horizontal="center" vertical="center" wrapText="1"/>
    </xf>
    <xf numFmtId="0" fontId="44" fillId="18" borderId="19" xfId="0" applyFont="1" applyFill="1" applyBorder="1" applyAlignment="1">
      <alignment horizontal="center" vertical="center" wrapText="1"/>
    </xf>
    <xf numFmtId="0" fontId="44" fillId="18" borderId="21" xfId="0" applyFont="1" applyFill="1" applyBorder="1" applyAlignment="1">
      <alignment horizontal="center" vertical="center" wrapText="1"/>
    </xf>
    <xf numFmtId="0" fontId="44" fillId="0" borderId="13" xfId="0" applyFont="1" applyFill="1" applyBorder="1" applyAlignment="1">
      <alignment vertical="top" wrapText="1"/>
    </xf>
    <xf numFmtId="0" fontId="44" fillId="0" borderId="13" xfId="0" applyFont="1" applyFill="1" applyBorder="1" applyAlignment="1">
      <alignment horizontal="center" vertical="top"/>
    </xf>
    <xf numFmtId="0" fontId="44" fillId="0" borderId="11" xfId="0" applyFont="1" applyFill="1" applyBorder="1" applyAlignment="1">
      <alignment horizontal="center" vertical="top"/>
    </xf>
    <xf numFmtId="0" fontId="41" fillId="0" borderId="13" xfId="0" applyFont="1" applyFill="1" applyBorder="1" applyAlignment="1">
      <alignment horizontal="center" vertical="center" wrapText="1"/>
    </xf>
    <xf numFmtId="0" fontId="41" fillId="0" borderId="11" xfId="0" applyFont="1" applyFill="1" applyBorder="1" applyAlignment="1">
      <alignment horizontal="center" vertical="center" wrapText="1"/>
    </xf>
  </cellXfs>
  <cellStyles count="122">
    <cellStyle name="20% - akcent 1 2" xfId="1"/>
    <cellStyle name="20% - akcent 2 2" xfId="2"/>
    <cellStyle name="20% - akcent 3 2" xfId="3"/>
    <cellStyle name="20% - akcent 4 2" xfId="4"/>
    <cellStyle name="20% - akcent 5 2" xfId="5"/>
    <cellStyle name="20% - akcent 6 2" xfId="6"/>
    <cellStyle name="40% - akcent 1 2" xfId="7"/>
    <cellStyle name="40% - akcent 2 2" xfId="8"/>
    <cellStyle name="40% - akcent 3 2" xfId="9"/>
    <cellStyle name="40% - akcent 4 2" xfId="10"/>
    <cellStyle name="40% - akcent 5 2" xfId="11"/>
    <cellStyle name="40% - akcent 6 2" xfId="12"/>
    <cellStyle name="60% - akcent 1 2" xfId="13"/>
    <cellStyle name="60% - akcent 2 2" xfId="14"/>
    <cellStyle name="60% - akcent 3 2" xfId="15"/>
    <cellStyle name="60% - akcent 4 2" xfId="16"/>
    <cellStyle name="60% - akcent 5 2" xfId="17"/>
    <cellStyle name="60% - akcent 6 2" xfId="18"/>
    <cellStyle name="Akcent 1" xfId="19" builtinId="29" customBuiltin="1"/>
    <cellStyle name="Akcent 1 2" xfId="20"/>
    <cellStyle name="Akcent 1 3" xfId="70"/>
    <cellStyle name="Akcent 1 4" xfId="94"/>
    <cellStyle name="Akcent 2" xfId="21" builtinId="33" customBuiltin="1"/>
    <cellStyle name="Akcent 2 2" xfId="22"/>
    <cellStyle name="Akcent 2 3" xfId="71"/>
    <cellStyle name="Akcent 2 4" xfId="95"/>
    <cellStyle name="Akcent 3" xfId="23" builtinId="37" customBuiltin="1"/>
    <cellStyle name="Akcent 3 2" xfId="24"/>
    <cellStyle name="Akcent 3 3" xfId="72"/>
    <cellStyle name="Akcent 3 4" xfId="96"/>
    <cellStyle name="Akcent 4" xfId="25" builtinId="41" customBuiltin="1"/>
    <cellStyle name="Akcent 4 2" xfId="26"/>
    <cellStyle name="Akcent 4 3" xfId="73"/>
    <cellStyle name="Akcent 4 4" xfId="97"/>
    <cellStyle name="Akcent 5" xfId="27" builtinId="45" customBuiltin="1"/>
    <cellStyle name="Akcent 5 2" xfId="28"/>
    <cellStyle name="Akcent 5 3" xfId="74"/>
    <cellStyle name="Akcent 5 4" xfId="98"/>
    <cellStyle name="Akcent 6" xfId="29" builtinId="49" customBuiltin="1"/>
    <cellStyle name="Akcent 6 2" xfId="30"/>
    <cellStyle name="Akcent 6 3" xfId="75"/>
    <cellStyle name="Akcent 6 4" xfId="99"/>
    <cellStyle name="Dane wejściowe" xfId="31" builtinId="20" customBuiltin="1"/>
    <cellStyle name="Dane wejściowe 2" xfId="32"/>
    <cellStyle name="Dane wejściowe 3" xfId="76"/>
    <cellStyle name="Dane wejściowe 4" xfId="100"/>
    <cellStyle name="Dane wyjściowe" xfId="33" builtinId="21" customBuiltin="1"/>
    <cellStyle name="Dane wyjściowe 2" xfId="34"/>
    <cellStyle name="Dane wyjściowe 3" xfId="77"/>
    <cellStyle name="Dane wyjściowe 4" xfId="101"/>
    <cellStyle name="Dobre 2" xfId="35"/>
    <cellStyle name="Dziesiętny 2" xfId="36"/>
    <cellStyle name="Hiperłącze" xfId="37" builtinId="8"/>
    <cellStyle name="Hiperłącze 2" xfId="118"/>
    <cellStyle name="Komórka połączona" xfId="38" builtinId="24" customBuiltin="1"/>
    <cellStyle name="Komórka połączona 2" xfId="39"/>
    <cellStyle name="Komórka połączona 3" xfId="78"/>
    <cellStyle name="Komórka połączona 4" xfId="102"/>
    <cellStyle name="Komórka zaznaczona" xfId="40" builtinId="23" customBuiltin="1"/>
    <cellStyle name="Komórka zaznaczona 2" xfId="41"/>
    <cellStyle name="Komórka zaznaczona 3" xfId="79"/>
    <cellStyle name="Komórka zaznaczona 4" xfId="103"/>
    <cellStyle name="Nagłówek 1" xfId="42" builtinId="16" customBuiltin="1"/>
    <cellStyle name="Nagłówek 1 2" xfId="43"/>
    <cellStyle name="Nagłówek 1 3" xfId="80"/>
    <cellStyle name="Nagłówek 1 4" xfId="104"/>
    <cellStyle name="Nagłówek 2" xfId="44" builtinId="17" customBuiltin="1"/>
    <cellStyle name="Nagłówek 2 2" xfId="45"/>
    <cellStyle name="Nagłówek 2 3" xfId="81"/>
    <cellStyle name="Nagłówek 2 4" xfId="105"/>
    <cellStyle name="Nagłówek 3" xfId="46" builtinId="18" customBuiltin="1"/>
    <cellStyle name="Nagłówek 3 2" xfId="47"/>
    <cellStyle name="Nagłówek 3 3" xfId="82"/>
    <cellStyle name="Nagłówek 3 4" xfId="106"/>
    <cellStyle name="Nagłówek 4" xfId="48" builtinId="19" customBuiltin="1"/>
    <cellStyle name="Nagłówek 4 2" xfId="49"/>
    <cellStyle name="Nagłówek 4 3" xfId="83"/>
    <cellStyle name="Nagłówek 4 4" xfId="107"/>
    <cellStyle name="Neutralne 2" xfId="50"/>
    <cellStyle name="Normalny" xfId="0" builtinId="0"/>
    <cellStyle name="Normalny 10" xfId="121"/>
    <cellStyle name="Normalny 2" xfId="51"/>
    <cellStyle name="Normalny 2 2" xfId="91"/>
    <cellStyle name="Normalny 3" xfId="52"/>
    <cellStyle name="Normalny 4" xfId="53"/>
    <cellStyle name="Normalny 4 2" xfId="84"/>
    <cellStyle name="Normalny 4 2 2" xfId="117"/>
    <cellStyle name="Normalny 4 3" xfId="108"/>
    <cellStyle name="Normalny 5" xfId="69"/>
    <cellStyle name="Normalny 5 2" xfId="116"/>
    <cellStyle name="Normalny 6" xfId="68"/>
    <cellStyle name="Normalny 6 2" xfId="115"/>
    <cellStyle name="Normalny 7" xfId="93"/>
    <cellStyle name="Normalny 8" xfId="92"/>
    <cellStyle name="Normalny 9" xfId="119"/>
    <cellStyle name="Normalny_PUBL_PBIS_gosp_mieszkan_2008" xfId="54"/>
    <cellStyle name="Obliczenia" xfId="55" builtinId="22" customBuiltin="1"/>
    <cellStyle name="Obliczenia 2" xfId="56"/>
    <cellStyle name="Obliczenia 3" xfId="85"/>
    <cellStyle name="Obliczenia 4" xfId="109"/>
    <cellStyle name="Procentowy" xfId="120" builtinId="5"/>
    <cellStyle name="Suma" xfId="57" builtinId="25" customBuiltin="1"/>
    <cellStyle name="Suma 2" xfId="58"/>
    <cellStyle name="Suma 3" xfId="86"/>
    <cellStyle name="Suma 4" xfId="110"/>
    <cellStyle name="Tekst objaśnienia" xfId="59" builtinId="53" customBuiltin="1"/>
    <cellStyle name="Tekst objaśnienia 2" xfId="60"/>
    <cellStyle name="Tekst objaśnienia 3" xfId="87"/>
    <cellStyle name="Tekst objaśnienia 4" xfId="111"/>
    <cellStyle name="Tekst ostrzeżenia" xfId="61" builtinId="11" customBuiltin="1"/>
    <cellStyle name="Tekst ostrzeżenia 2" xfId="62"/>
    <cellStyle name="Tekst ostrzeżenia 3" xfId="88"/>
    <cellStyle name="Tekst ostrzeżenia 4" xfId="112"/>
    <cellStyle name="Tytuł" xfId="63" builtinId="15" customBuiltin="1"/>
    <cellStyle name="Tytuł 2" xfId="64"/>
    <cellStyle name="Tytuł 3" xfId="89"/>
    <cellStyle name="Tytuł 4" xfId="113"/>
    <cellStyle name="Uwaga" xfId="65" builtinId="10" customBuiltin="1"/>
    <cellStyle name="Uwaga 2" xfId="66"/>
    <cellStyle name="Uwaga 3" xfId="90"/>
    <cellStyle name="Uwaga 4" xfId="114"/>
    <cellStyle name="Złe 2" xfId="6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Documents/Ustawienia%20lokalne/Temporary%20Internet%20Files/AppData/Local/Microsoft/Windows/Temporary%20Internet%20Files/Content.Outlook/Ustawienia%20lokalne/Temp/Ustawienia%20lokalne/AppData/Local/Opera/Opera/Ustawienia%20lokalne/Temp/Ustawienia%20lokalne/Temporary%20Internet%20Files/Content.Outlook/RZA7J91G/3.1.%20POTENCJA&#321;%20DEMOGRAFICZNY.xls" TargetMode="Externa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64.bin"/><Relationship Id="rId1" Type="http://schemas.openxmlformats.org/officeDocument/2006/relationships/printerSettings" Target="../printerSettings/printerSettings63.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70.bin"/><Relationship Id="rId1" Type="http://schemas.openxmlformats.org/officeDocument/2006/relationships/printerSettings" Target="../printerSettings/printerSettings69.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76.bin"/><Relationship Id="rId1" Type="http://schemas.openxmlformats.org/officeDocument/2006/relationships/printerSettings" Target="../printerSettings/printerSettings75.bin"/></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80.bin"/><Relationship Id="rId1" Type="http://schemas.openxmlformats.org/officeDocument/2006/relationships/printerSettings" Target="../printerSettings/printerSettings79.bin"/></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84.bin"/><Relationship Id="rId1" Type="http://schemas.openxmlformats.org/officeDocument/2006/relationships/printerSettings" Target="../printerSettings/printerSettings83.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48.xml.rels><?xml version="1.0" encoding="UTF-8" standalone="yes"?>
<Relationships xmlns="http://schemas.openxmlformats.org/package/2006/relationships"><Relationship Id="rId2" Type="http://schemas.openxmlformats.org/officeDocument/2006/relationships/printerSettings" Target="../printerSettings/printerSettings89.bin"/><Relationship Id="rId1" Type="http://schemas.openxmlformats.org/officeDocument/2006/relationships/printerSettings" Target="../printerSettings/printerSettings88.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24"/>
  <sheetViews>
    <sheetView showGridLines="0" topLeftCell="A4" zoomScale="60" zoomScaleNormal="60" workbookViewId="0">
      <selection activeCell="G54" sqref="G54"/>
    </sheetView>
  </sheetViews>
  <sheetFormatPr defaultRowHeight="12.75"/>
  <cols>
    <col min="1" max="16384" width="9.140625" style="1"/>
  </cols>
  <sheetData>
    <row r="4" spans="2:11" ht="15">
      <c r="H4" s="798" t="s">
        <v>779</v>
      </c>
      <c r="I4" s="798"/>
      <c r="J4" s="798"/>
    </row>
    <row r="5" spans="2:11" ht="15">
      <c r="H5" s="799" t="s">
        <v>652</v>
      </c>
      <c r="I5" s="799"/>
      <c r="J5" s="799"/>
    </row>
    <row r="6" spans="2:11">
      <c r="H6" s="2"/>
      <c r="I6" s="2"/>
      <c r="J6" s="2"/>
    </row>
    <row r="9" spans="2:11" ht="25.5">
      <c r="B9" s="3" t="s">
        <v>653</v>
      </c>
      <c r="C9" s="3"/>
      <c r="D9" s="3"/>
      <c r="E9" s="3"/>
      <c r="F9" s="3"/>
      <c r="G9" s="3"/>
      <c r="H9" s="2"/>
      <c r="I9" s="2"/>
      <c r="J9" s="2"/>
      <c r="K9" s="2"/>
    </row>
    <row r="10" spans="2:11" ht="25.5">
      <c r="B10" s="4" t="s">
        <v>654</v>
      </c>
      <c r="C10" s="4"/>
      <c r="D10" s="4"/>
      <c r="E10" s="4"/>
      <c r="F10" s="4"/>
      <c r="G10" s="4"/>
    </row>
    <row r="17" spans="1:13" ht="26.25">
      <c r="A17" s="5"/>
      <c r="B17" s="5"/>
      <c r="C17" s="6"/>
      <c r="D17" s="5"/>
      <c r="E17" s="5"/>
      <c r="F17" s="5"/>
      <c r="G17" s="5"/>
      <c r="H17" s="2"/>
      <c r="I17" s="2"/>
      <c r="J17" s="2"/>
      <c r="K17" s="2"/>
    </row>
    <row r="18" spans="1:13" ht="39.950000000000003" customHeight="1">
      <c r="A18" s="7"/>
      <c r="B18" s="8" t="s">
        <v>655</v>
      </c>
      <c r="C18" s="7"/>
      <c r="D18" s="800" t="s">
        <v>657</v>
      </c>
      <c r="E18" s="800"/>
      <c r="F18" s="800"/>
      <c r="G18" s="800"/>
      <c r="H18" s="800"/>
      <c r="I18" s="800"/>
      <c r="J18" s="800"/>
      <c r="K18" s="800"/>
    </row>
    <row r="19" spans="1:13" ht="64.5" customHeight="1">
      <c r="A19" s="9"/>
      <c r="D19" s="800"/>
      <c r="E19" s="800"/>
      <c r="F19" s="800"/>
      <c r="G19" s="800"/>
      <c r="H19" s="800"/>
      <c r="I19" s="800"/>
      <c r="J19" s="800"/>
      <c r="K19" s="800"/>
      <c r="L19" s="10"/>
      <c r="M19" s="10"/>
    </row>
    <row r="20" spans="1:13" ht="12.75" customHeight="1">
      <c r="A20" s="5"/>
      <c r="B20" s="10"/>
      <c r="C20" s="10"/>
      <c r="D20" s="10"/>
      <c r="E20" s="10"/>
      <c r="F20" s="10"/>
      <c r="G20" s="10"/>
      <c r="H20" s="10"/>
      <c r="I20" s="10"/>
      <c r="J20" s="10"/>
      <c r="K20" s="10"/>
      <c r="L20" s="10"/>
      <c r="M20" s="10"/>
    </row>
    <row r="21" spans="1:13" ht="39.950000000000003" customHeight="1">
      <c r="A21" s="7"/>
      <c r="B21" s="11" t="s">
        <v>656</v>
      </c>
      <c r="C21" s="7"/>
      <c r="D21" s="801" t="s">
        <v>658</v>
      </c>
      <c r="E21" s="801"/>
      <c r="F21" s="801"/>
      <c r="G21" s="801"/>
      <c r="H21" s="801"/>
      <c r="I21" s="801"/>
      <c r="J21" s="801"/>
      <c r="K21" s="801"/>
    </row>
    <row r="22" spans="1:13" ht="64.5" customHeight="1">
      <c r="A22" s="9"/>
      <c r="D22" s="801"/>
      <c r="E22" s="801"/>
      <c r="F22" s="801"/>
      <c r="G22" s="801"/>
      <c r="H22" s="801"/>
      <c r="I22" s="801"/>
      <c r="J22" s="801"/>
      <c r="K22" s="801"/>
      <c r="L22" s="10"/>
      <c r="M22" s="10"/>
    </row>
    <row r="23" spans="1:13">
      <c r="A23" s="2"/>
      <c r="B23" s="2"/>
      <c r="C23" s="2"/>
      <c r="D23" s="2"/>
      <c r="E23" s="2"/>
      <c r="F23" s="2"/>
      <c r="G23" s="2"/>
      <c r="H23" s="2"/>
      <c r="I23" s="2"/>
      <c r="J23" s="2"/>
      <c r="K23" s="2"/>
    </row>
    <row r="24" spans="1:13" ht="13.5">
      <c r="A24" s="12"/>
      <c r="B24" s="2"/>
      <c r="C24" s="2"/>
      <c r="D24" s="2"/>
      <c r="E24" s="2"/>
      <c r="F24" s="2"/>
      <c r="G24" s="2"/>
      <c r="H24" s="2"/>
      <c r="I24" s="2"/>
      <c r="J24" s="2"/>
      <c r="K24" s="2"/>
    </row>
  </sheetData>
  <customSheetViews>
    <customSheetView guid="{17A61E15-CB34-4E45-B54C-4890B27A542F}" showGridLines="0">
      <selection activeCell="H4" sqref="H4:J4"/>
      <pageMargins left="0.7" right="0.7" top="0.75" bottom="0.75" header="0.3" footer="0.3"/>
      <pageSetup paperSize="9" orientation="portrait" r:id="rId1"/>
    </customSheetView>
  </customSheetViews>
  <mergeCells count="4">
    <mergeCell ref="H4:J4"/>
    <mergeCell ref="H5:J5"/>
    <mergeCell ref="D18:K19"/>
    <mergeCell ref="D21:K22"/>
  </mergeCells>
  <hyperlinks>
    <hyperlink ref="H4" r:id="rId2" location="'Spis treści'!A1" display="Przejdź do spisu treści"/>
    <hyperlink ref="H5:J5" location="'Spis treści_Contents'!A1" display="Go to the contents"/>
    <hyperlink ref="H4:J4" location="'Spis treści_Contents'!A1" display="Przejdź do spisu treści"/>
    <hyperlink ref="H4:J5" location="'Spis tablic_Contents'!A1" display="Przejdź do spisu tablic"/>
  </hyperlink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workbookViewId="0">
      <selection activeCell="J1" sqref="J1"/>
    </sheetView>
  </sheetViews>
  <sheetFormatPr defaultRowHeight="12"/>
  <cols>
    <col min="1" max="1" width="27.28515625" style="65" customWidth="1"/>
    <col min="2" max="2" width="9.85546875" style="65" bestFit="1" customWidth="1"/>
    <col min="3" max="7" width="9.28515625" style="65" bestFit="1" customWidth="1"/>
    <col min="8" max="8" width="9.140625" style="65"/>
    <col min="9" max="9" width="16.7109375" style="65" customWidth="1"/>
    <col min="10" max="10" width="10.28515625" style="65" customWidth="1"/>
    <col min="11" max="16384" width="9.140625" style="65"/>
  </cols>
  <sheetData>
    <row r="1" spans="1:17">
      <c r="A1" s="150" t="s">
        <v>1720</v>
      </c>
      <c r="B1" s="137"/>
      <c r="C1" s="137"/>
      <c r="D1" s="137"/>
      <c r="E1" s="137"/>
      <c r="F1" s="137"/>
      <c r="G1" s="137"/>
      <c r="H1" s="137"/>
      <c r="I1" s="137"/>
      <c r="J1" s="154" t="s">
        <v>661</v>
      </c>
      <c r="K1" s="137"/>
      <c r="L1" s="137"/>
      <c r="M1" s="137"/>
      <c r="N1" s="137"/>
      <c r="O1" s="137"/>
      <c r="P1" s="137"/>
      <c r="Q1" s="137"/>
    </row>
    <row r="2" spans="1:17">
      <c r="A2" s="151" t="s">
        <v>1707</v>
      </c>
      <c r="B2" s="137"/>
      <c r="C2" s="137"/>
      <c r="D2" s="137"/>
      <c r="E2" s="137"/>
      <c r="F2" s="137"/>
      <c r="G2" s="137"/>
      <c r="H2" s="137"/>
      <c r="I2" s="137"/>
      <c r="J2" s="155" t="s">
        <v>662</v>
      </c>
      <c r="K2" s="137"/>
      <c r="L2" s="137"/>
      <c r="M2" s="137"/>
      <c r="N2" s="137"/>
      <c r="O2" s="137"/>
      <c r="P2" s="137"/>
      <c r="Q2" s="137"/>
    </row>
    <row r="3" spans="1:17">
      <c r="A3" s="129"/>
      <c r="B3" s="137"/>
      <c r="C3" s="137"/>
      <c r="D3" s="137"/>
      <c r="E3" s="137"/>
      <c r="F3" s="137"/>
      <c r="G3" s="137"/>
      <c r="H3" s="137"/>
      <c r="I3" s="137"/>
      <c r="J3" s="137"/>
      <c r="K3" s="137"/>
      <c r="L3" s="137"/>
      <c r="M3" s="137"/>
      <c r="N3" s="137"/>
      <c r="O3" s="137"/>
      <c r="P3" s="137"/>
      <c r="Q3" s="137"/>
    </row>
    <row r="4" spans="1:17">
      <c r="A4" s="862" t="s">
        <v>1277</v>
      </c>
      <c r="B4" s="862" t="s">
        <v>1278</v>
      </c>
      <c r="C4" s="862" t="s">
        <v>1279</v>
      </c>
      <c r="D4" s="855" t="s">
        <v>1280</v>
      </c>
      <c r="E4" s="862" t="s">
        <v>1251</v>
      </c>
      <c r="F4" s="862" t="s">
        <v>1252</v>
      </c>
      <c r="G4" s="855" t="s">
        <v>1281</v>
      </c>
      <c r="H4" s="137"/>
      <c r="I4" s="137"/>
      <c r="J4" s="137"/>
      <c r="K4" s="137"/>
      <c r="L4" s="137"/>
      <c r="M4" s="137"/>
      <c r="N4" s="137"/>
      <c r="O4" s="137"/>
      <c r="P4" s="137"/>
      <c r="Q4" s="137"/>
    </row>
    <row r="5" spans="1:17">
      <c r="A5" s="863"/>
      <c r="B5" s="865"/>
      <c r="C5" s="865"/>
      <c r="D5" s="856"/>
      <c r="E5" s="865"/>
      <c r="F5" s="865"/>
      <c r="G5" s="856"/>
      <c r="H5" s="152"/>
      <c r="I5" s="137"/>
      <c r="J5" s="137"/>
      <c r="K5" s="137"/>
      <c r="L5" s="137"/>
      <c r="M5" s="137"/>
      <c r="N5" s="137"/>
      <c r="O5" s="137"/>
      <c r="P5" s="137"/>
      <c r="Q5" s="137"/>
    </row>
    <row r="6" spans="1:17">
      <c r="A6" s="864"/>
      <c r="B6" s="855" t="s">
        <v>1234</v>
      </c>
      <c r="C6" s="857"/>
      <c r="D6" s="857"/>
      <c r="E6" s="857"/>
      <c r="F6" s="857"/>
      <c r="G6" s="858"/>
      <c r="H6" s="137"/>
      <c r="I6" s="137"/>
      <c r="J6" s="137"/>
      <c r="K6" s="137"/>
      <c r="L6" s="137"/>
      <c r="M6" s="137"/>
      <c r="N6" s="137"/>
      <c r="O6" s="137"/>
      <c r="P6" s="137"/>
      <c r="Q6" s="137"/>
    </row>
    <row r="7" spans="1:17">
      <c r="A7" s="864"/>
      <c r="B7" s="859"/>
      <c r="C7" s="860"/>
      <c r="D7" s="860"/>
      <c r="E7" s="860"/>
      <c r="F7" s="860"/>
      <c r="G7" s="861"/>
      <c r="H7" s="137"/>
      <c r="I7" s="137"/>
      <c r="J7" s="137"/>
      <c r="K7" s="137"/>
      <c r="L7" s="137"/>
      <c r="M7" s="137"/>
      <c r="N7" s="137"/>
      <c r="O7" s="137"/>
      <c r="P7" s="137"/>
      <c r="Q7" s="137"/>
    </row>
    <row r="8" spans="1:17" ht="14.25" customHeight="1">
      <c r="A8" s="863"/>
      <c r="B8" s="130">
        <v>2016</v>
      </c>
      <c r="C8" s="130">
        <v>2016</v>
      </c>
      <c r="D8" s="130">
        <v>2016</v>
      </c>
      <c r="E8" s="130">
        <v>2016</v>
      </c>
      <c r="F8" s="130">
        <v>2016</v>
      </c>
      <c r="G8" s="130">
        <v>2016</v>
      </c>
      <c r="H8" s="137"/>
      <c r="I8" s="137"/>
      <c r="J8" s="137"/>
      <c r="K8" s="137"/>
      <c r="L8" s="137"/>
      <c r="M8" s="137"/>
      <c r="N8" s="137"/>
      <c r="O8" s="137"/>
      <c r="P8" s="137"/>
      <c r="Q8" s="137"/>
    </row>
    <row r="9" spans="1:17" ht="14.25" customHeight="1">
      <c r="A9" s="131" t="s">
        <v>286</v>
      </c>
      <c r="B9" s="132">
        <v>321182.01003764517</v>
      </c>
      <c r="C9" s="132">
        <v>1844.3742952999094</v>
      </c>
      <c r="D9" s="132">
        <v>65.382161597300069</v>
      </c>
      <c r="E9" s="132">
        <v>581.52032613970027</v>
      </c>
      <c r="F9" s="132">
        <v>726.43123497850524</v>
      </c>
      <c r="G9" s="133">
        <v>2505.6312990079614</v>
      </c>
      <c r="H9" s="134"/>
      <c r="I9" s="137"/>
      <c r="J9" s="137"/>
      <c r="K9" s="137"/>
      <c r="L9" s="137"/>
      <c r="M9" s="137"/>
      <c r="N9" s="137"/>
      <c r="O9" s="137"/>
      <c r="P9" s="137"/>
      <c r="Q9" s="137"/>
    </row>
    <row r="10" spans="1:17" ht="14.25" customHeight="1">
      <c r="A10" s="135" t="s">
        <v>568</v>
      </c>
      <c r="B10" s="136"/>
      <c r="C10" s="137"/>
      <c r="D10" s="137"/>
      <c r="E10" s="137"/>
      <c r="F10" s="137"/>
      <c r="G10" s="138"/>
      <c r="H10" s="139"/>
      <c r="I10" s="137"/>
      <c r="J10" s="137"/>
      <c r="K10" s="137"/>
      <c r="L10" s="137"/>
      <c r="M10" s="137"/>
      <c r="N10" s="137"/>
      <c r="O10" s="137"/>
      <c r="P10" s="137"/>
      <c r="Q10" s="137"/>
    </row>
    <row r="11" spans="1:17" ht="14.25" customHeight="1">
      <c r="A11" s="140" t="s">
        <v>19</v>
      </c>
      <c r="B11" s="141">
        <v>20793.011135985849</v>
      </c>
      <c r="C11" s="141">
        <v>65.337897819370312</v>
      </c>
      <c r="D11" s="141">
        <v>2.8830272721955641</v>
      </c>
      <c r="E11" s="141">
        <v>50.499902802988359</v>
      </c>
      <c r="F11" s="141">
        <v>52.283390256041535</v>
      </c>
      <c r="G11" s="142">
        <v>172.22377097933506</v>
      </c>
      <c r="H11" s="137"/>
      <c r="I11" s="137"/>
      <c r="J11" s="137"/>
      <c r="K11" s="137"/>
      <c r="L11" s="137"/>
      <c r="M11" s="137"/>
      <c r="N11" s="137"/>
      <c r="O11" s="137"/>
      <c r="P11" s="137"/>
      <c r="Q11" s="137"/>
    </row>
    <row r="12" spans="1:17" ht="14.25" customHeight="1">
      <c r="A12" s="140" t="s">
        <v>1177</v>
      </c>
      <c r="B12" s="141">
        <v>13909.223450114592</v>
      </c>
      <c r="C12" s="141">
        <v>69.028254455958333</v>
      </c>
      <c r="D12" s="141">
        <v>5.564987088376351</v>
      </c>
      <c r="E12" s="141">
        <v>34.950791654384645</v>
      </c>
      <c r="F12" s="141">
        <v>51.66544009787853</v>
      </c>
      <c r="G12" s="142">
        <v>145.93873708240068</v>
      </c>
      <c r="H12" s="137"/>
      <c r="I12" s="137"/>
      <c r="J12" s="137"/>
      <c r="K12" s="137"/>
      <c r="L12" s="137"/>
      <c r="M12" s="137"/>
      <c r="N12" s="137"/>
      <c r="O12" s="137"/>
      <c r="P12" s="137"/>
      <c r="Q12" s="137"/>
    </row>
    <row r="13" spans="1:17" ht="14.25" customHeight="1">
      <c r="A13" s="140" t="s">
        <v>21</v>
      </c>
      <c r="B13" s="141">
        <v>11981.390409204963</v>
      </c>
      <c r="C13" s="141">
        <v>129.34244027476331</v>
      </c>
      <c r="D13" s="141">
        <v>5.7981292072901276</v>
      </c>
      <c r="E13" s="141">
        <v>30.347420160428555</v>
      </c>
      <c r="F13" s="141">
        <v>44.061728168773328</v>
      </c>
      <c r="G13" s="142">
        <v>145.31072184565431</v>
      </c>
      <c r="H13" s="137"/>
      <c r="I13" s="137"/>
      <c r="J13" s="137"/>
      <c r="K13" s="137"/>
      <c r="L13" s="137"/>
      <c r="M13" s="137"/>
      <c r="N13" s="137"/>
      <c r="O13" s="137"/>
      <c r="P13" s="137"/>
      <c r="Q13" s="137"/>
    </row>
    <row r="14" spans="1:17" ht="14.25" customHeight="1">
      <c r="A14" s="140" t="s">
        <v>22</v>
      </c>
      <c r="B14" s="141">
        <v>6099.5746583388254</v>
      </c>
      <c r="C14" s="141">
        <v>45.5597668866777</v>
      </c>
      <c r="D14" s="141">
        <v>1.454831051187979</v>
      </c>
      <c r="E14" s="141">
        <v>15.884136337524684</v>
      </c>
      <c r="F14" s="141">
        <v>24.847649636065924</v>
      </c>
      <c r="G14" s="142">
        <v>81.59798451488723</v>
      </c>
      <c r="H14" s="137"/>
      <c r="I14" s="137"/>
      <c r="J14" s="137"/>
      <c r="K14" s="143"/>
      <c r="L14" s="144"/>
      <c r="M14" s="137"/>
      <c r="N14" s="137"/>
      <c r="O14" s="145"/>
      <c r="P14" s="137"/>
      <c r="Q14" s="137"/>
    </row>
    <row r="15" spans="1:17" ht="14.25" customHeight="1">
      <c r="A15" s="140" t="s">
        <v>23</v>
      </c>
      <c r="B15" s="141">
        <v>45707.893527278051</v>
      </c>
      <c r="C15" s="141">
        <v>110.24347807584493</v>
      </c>
      <c r="D15" s="141">
        <v>4.4594027070110451</v>
      </c>
      <c r="E15" s="141">
        <v>47.020735846237812</v>
      </c>
      <c r="F15" s="141">
        <v>55.502210065570246</v>
      </c>
      <c r="G15" s="142">
        <v>178.75911933297309</v>
      </c>
      <c r="H15" s="137"/>
      <c r="I15" s="137"/>
      <c r="J15" s="137"/>
      <c r="K15" s="137"/>
      <c r="L15" s="137"/>
      <c r="M15" s="137"/>
      <c r="N15" s="137"/>
      <c r="O15" s="137"/>
      <c r="P15" s="137"/>
      <c r="Q15" s="137"/>
    </row>
    <row r="16" spans="1:17" ht="14.25" customHeight="1">
      <c r="A16" s="140" t="s">
        <v>24</v>
      </c>
      <c r="B16" s="141">
        <v>22844.581879645437</v>
      </c>
      <c r="C16" s="141">
        <v>62.163628723705827</v>
      </c>
      <c r="D16" s="141">
        <v>2.624236794102929</v>
      </c>
      <c r="E16" s="141">
        <v>47.188242853867571</v>
      </c>
      <c r="F16" s="141">
        <v>50.025598641241622</v>
      </c>
      <c r="G16" s="142">
        <v>258.19642755752562</v>
      </c>
      <c r="H16" s="137"/>
      <c r="I16" s="137"/>
      <c r="J16" s="137"/>
      <c r="K16" s="137"/>
      <c r="L16" s="137"/>
      <c r="M16" s="137"/>
      <c r="N16" s="137"/>
      <c r="O16" s="137"/>
      <c r="P16" s="137"/>
      <c r="Q16" s="137"/>
    </row>
    <row r="17" spans="1:17" ht="14.25" customHeight="1">
      <c r="A17" s="140" t="s">
        <v>25</v>
      </c>
      <c r="B17" s="141">
        <v>46677.132789331365</v>
      </c>
      <c r="C17" s="141">
        <v>167.4842264245261</v>
      </c>
      <c r="D17" s="141">
        <v>7.7551469848900982</v>
      </c>
      <c r="E17" s="141">
        <v>67.965086444803418</v>
      </c>
      <c r="F17" s="141">
        <v>70.012722527525938</v>
      </c>
      <c r="G17" s="142">
        <v>287.75161544941329</v>
      </c>
      <c r="H17" s="137"/>
      <c r="I17" s="137"/>
      <c r="J17" s="137"/>
      <c r="K17" s="146"/>
      <c r="L17" s="147"/>
      <c r="M17" s="146"/>
      <c r="N17" s="146"/>
      <c r="O17" s="137"/>
      <c r="P17" s="137"/>
      <c r="Q17" s="137"/>
    </row>
    <row r="18" spans="1:17" ht="14.25" customHeight="1">
      <c r="A18" s="140" t="s">
        <v>26</v>
      </c>
      <c r="B18" s="141">
        <v>16471.314137628866</v>
      </c>
      <c r="C18" s="141">
        <v>28.336503825007146</v>
      </c>
      <c r="D18" s="141">
        <v>2.5601768374808076</v>
      </c>
      <c r="E18" s="141">
        <v>21.810702562057706</v>
      </c>
      <c r="F18" s="141">
        <v>37.663484516513023</v>
      </c>
      <c r="G18" s="142">
        <v>103.72362832766667</v>
      </c>
      <c r="H18" s="137"/>
      <c r="I18" s="137"/>
      <c r="J18" s="137"/>
      <c r="K18" s="146"/>
      <c r="L18" s="147"/>
      <c r="M18" s="146"/>
      <c r="N18" s="146"/>
      <c r="O18" s="137"/>
      <c r="P18" s="137"/>
      <c r="Q18" s="137"/>
    </row>
    <row r="19" spans="1:17" ht="14.25" customHeight="1">
      <c r="A19" s="140" t="s">
        <v>27</v>
      </c>
      <c r="B19" s="141">
        <v>8147.9682350091052</v>
      </c>
      <c r="C19" s="141">
        <v>35.855029649450373</v>
      </c>
      <c r="D19" s="141">
        <v>1.3995724853383282</v>
      </c>
      <c r="E19" s="141">
        <v>21.400888183575113</v>
      </c>
      <c r="F19" s="141">
        <v>36.872409436428114</v>
      </c>
      <c r="G19" s="142">
        <v>125.04708834109621</v>
      </c>
      <c r="H19" s="137"/>
      <c r="I19" s="137"/>
      <c r="J19" s="137"/>
      <c r="K19" s="146"/>
      <c r="L19" s="147"/>
      <c r="M19" s="146"/>
      <c r="N19" s="146"/>
      <c r="O19" s="146"/>
      <c r="P19" s="137"/>
      <c r="Q19" s="137"/>
    </row>
    <row r="20" spans="1:17" ht="14.25" customHeight="1">
      <c r="A20" s="140" t="s">
        <v>28</v>
      </c>
      <c r="B20" s="141">
        <v>4868.4423457238227</v>
      </c>
      <c r="C20" s="141">
        <v>101.35059180160721</v>
      </c>
      <c r="D20" s="141">
        <v>5.3904573846626205</v>
      </c>
      <c r="E20" s="141">
        <v>17.287399744005924</v>
      </c>
      <c r="F20" s="141">
        <v>26.670319445752909</v>
      </c>
      <c r="G20" s="142">
        <v>75.286339066448264</v>
      </c>
      <c r="H20" s="137"/>
      <c r="I20" s="137"/>
      <c r="J20" s="137"/>
      <c r="K20" s="137"/>
      <c r="L20" s="148"/>
      <c r="M20" s="137"/>
      <c r="N20" s="137"/>
      <c r="O20" s="137"/>
      <c r="P20" s="137"/>
      <c r="Q20" s="137"/>
    </row>
    <row r="21" spans="1:17" ht="14.25" customHeight="1">
      <c r="A21" s="140" t="s">
        <v>29</v>
      </c>
      <c r="B21" s="141">
        <v>13124.403297688712</v>
      </c>
      <c r="C21" s="141">
        <v>63.232078836341586</v>
      </c>
      <c r="D21" s="141">
        <v>3.2161065323383453</v>
      </c>
      <c r="E21" s="141">
        <v>34.458948964924708</v>
      </c>
      <c r="F21" s="141">
        <v>43.970606508992354</v>
      </c>
      <c r="G21" s="142">
        <v>108.37784559001014</v>
      </c>
      <c r="H21" s="137"/>
      <c r="I21" s="137"/>
      <c r="J21" s="137"/>
      <c r="K21" s="137"/>
      <c r="L21" s="137"/>
      <c r="M21" s="137"/>
      <c r="N21" s="137"/>
      <c r="O21" s="137"/>
      <c r="P21" s="137"/>
      <c r="Q21" s="137"/>
    </row>
    <row r="22" spans="1:17" ht="14.25" customHeight="1">
      <c r="A22" s="140" t="s">
        <v>30</v>
      </c>
      <c r="B22" s="141">
        <v>50601.717389520316</v>
      </c>
      <c r="C22" s="141">
        <v>666.09323625099171</v>
      </c>
      <c r="D22" s="141">
        <v>2.3695604716188887</v>
      </c>
      <c r="E22" s="141">
        <v>60.767914700275497</v>
      </c>
      <c r="F22" s="141">
        <v>64.496606517231768</v>
      </c>
      <c r="G22" s="142">
        <v>326.69898449809978</v>
      </c>
      <c r="H22" s="137"/>
      <c r="I22" s="137"/>
      <c r="J22" s="137"/>
      <c r="K22" s="137"/>
      <c r="L22" s="137"/>
      <c r="M22" s="137"/>
      <c r="N22" s="137"/>
      <c r="O22" s="137"/>
      <c r="P22" s="137"/>
      <c r="Q22" s="137"/>
    </row>
    <row r="23" spans="1:17" ht="14.25" customHeight="1">
      <c r="A23" s="140" t="s">
        <v>31</v>
      </c>
      <c r="B23" s="141">
        <v>17284.600112446798</v>
      </c>
      <c r="C23" s="141">
        <v>29.317651426731327</v>
      </c>
      <c r="D23" s="141">
        <v>1.7031509661488358</v>
      </c>
      <c r="E23" s="141">
        <v>28.469408849659612</v>
      </c>
      <c r="F23" s="141">
        <v>34.446991987658663</v>
      </c>
      <c r="G23" s="142">
        <v>130.60363868704638</v>
      </c>
      <c r="H23" s="137"/>
      <c r="I23" s="137"/>
      <c r="J23" s="137"/>
      <c r="K23" s="137"/>
      <c r="L23" s="137"/>
      <c r="M23" s="137"/>
      <c r="N23" s="137"/>
      <c r="O23" s="137"/>
      <c r="P23" s="137"/>
      <c r="Q23" s="137"/>
    </row>
    <row r="24" spans="1:17" ht="14.25" customHeight="1">
      <c r="A24" s="140" t="s">
        <v>32</v>
      </c>
      <c r="B24" s="141">
        <v>5751.0714457223976</v>
      </c>
      <c r="C24" s="141">
        <v>60.711048249092286</v>
      </c>
      <c r="D24" s="141">
        <v>4.3128097271904817</v>
      </c>
      <c r="E24" s="141">
        <v>21.059875846052904</v>
      </c>
      <c r="F24" s="141">
        <v>31.479409033242739</v>
      </c>
      <c r="G24" s="142">
        <v>79.358650065379507</v>
      </c>
      <c r="H24" s="137"/>
      <c r="I24" s="137"/>
      <c r="J24" s="137"/>
      <c r="K24" s="143"/>
      <c r="L24" s="144"/>
      <c r="M24" s="137"/>
      <c r="N24" s="137"/>
      <c r="O24" s="149"/>
      <c r="P24" s="137"/>
      <c r="Q24" s="137"/>
    </row>
    <row r="25" spans="1:17" ht="14.25" customHeight="1">
      <c r="A25" s="140" t="s">
        <v>296</v>
      </c>
      <c r="B25" s="141">
        <v>24768.490922929264</v>
      </c>
      <c r="C25" s="141">
        <v>163.77776493913348</v>
      </c>
      <c r="D25" s="141">
        <v>9.2135411008768511</v>
      </c>
      <c r="E25" s="141">
        <v>42.749856703840585</v>
      </c>
      <c r="F25" s="141">
        <v>64.684084089809005</v>
      </c>
      <c r="G25" s="142">
        <v>197.11397406917325</v>
      </c>
      <c r="H25" s="137"/>
      <c r="I25" s="137"/>
      <c r="J25" s="137"/>
      <c r="K25" s="137"/>
      <c r="L25" s="144"/>
      <c r="M25" s="137"/>
      <c r="N25" s="137"/>
      <c r="O25" s="137"/>
      <c r="P25" s="137"/>
      <c r="Q25" s="137"/>
    </row>
    <row r="26" spans="1:17" ht="14.25" customHeight="1">
      <c r="A26" s="140" t="s">
        <v>297</v>
      </c>
      <c r="B26" s="141">
        <v>12151.194301076745</v>
      </c>
      <c r="C26" s="141">
        <v>46.540697660707821</v>
      </c>
      <c r="D26" s="141">
        <v>4.6770249865908262</v>
      </c>
      <c r="E26" s="141">
        <v>39.659014485073129</v>
      </c>
      <c r="F26" s="141">
        <v>37.748584049779495</v>
      </c>
      <c r="G26" s="142">
        <v>89.642773600851854</v>
      </c>
      <c r="H26" s="137"/>
      <c r="I26" s="137"/>
      <c r="J26" s="137"/>
      <c r="K26" s="137"/>
      <c r="L26" s="144"/>
      <c r="M26" s="137"/>
      <c r="N26" s="137"/>
      <c r="O26" s="137"/>
      <c r="P26" s="137"/>
      <c r="Q26" s="137"/>
    </row>
    <row r="27" spans="1:17">
      <c r="A27" s="137"/>
      <c r="B27" s="137"/>
      <c r="C27" s="137"/>
      <c r="D27" s="137"/>
      <c r="E27" s="137"/>
      <c r="F27" s="137"/>
      <c r="G27" s="137"/>
      <c r="H27" s="137"/>
      <c r="I27" s="137"/>
      <c r="J27" s="137"/>
      <c r="K27" s="137"/>
      <c r="L27" s="147"/>
      <c r="M27" s="146"/>
      <c r="N27" s="146"/>
      <c r="O27" s="137"/>
      <c r="P27" s="137"/>
      <c r="Q27" s="137"/>
    </row>
    <row r="28" spans="1:17">
      <c r="A28" s="153"/>
      <c r="B28" s="137"/>
      <c r="C28" s="137"/>
      <c r="D28" s="137"/>
      <c r="E28" s="137"/>
      <c r="F28" s="137"/>
      <c r="G28" s="137"/>
      <c r="H28" s="137"/>
      <c r="I28" s="137"/>
      <c r="J28" s="137"/>
      <c r="K28" s="146"/>
      <c r="L28" s="147"/>
      <c r="M28" s="146"/>
      <c r="N28" s="146"/>
      <c r="O28" s="137"/>
      <c r="P28" s="137"/>
      <c r="Q28" s="137"/>
    </row>
    <row r="29" spans="1:17">
      <c r="A29" s="137" t="s">
        <v>1222</v>
      </c>
      <c r="B29" s="137"/>
      <c r="C29" s="137"/>
      <c r="D29" s="137"/>
      <c r="E29" s="137"/>
      <c r="F29" s="137"/>
      <c r="G29" s="137"/>
      <c r="H29" s="137"/>
      <c r="I29" s="137"/>
      <c r="J29" s="137"/>
      <c r="K29" s="146"/>
      <c r="L29" s="147"/>
      <c r="M29" s="146"/>
      <c r="N29" s="146"/>
      <c r="O29" s="146"/>
      <c r="P29" s="137"/>
      <c r="Q29" s="137"/>
    </row>
    <row r="30" spans="1:17">
      <c r="A30" s="153"/>
      <c r="B30" s="137"/>
      <c r="C30" s="137"/>
      <c r="D30" s="137"/>
      <c r="E30" s="137"/>
      <c r="F30" s="137"/>
      <c r="G30" s="137"/>
      <c r="H30" s="137"/>
      <c r="I30" s="137"/>
      <c r="J30" s="137"/>
      <c r="K30" s="137"/>
      <c r="L30" s="148"/>
      <c r="M30" s="137"/>
      <c r="N30" s="137"/>
      <c r="O30" s="137"/>
      <c r="P30" s="137"/>
      <c r="Q30" s="137"/>
    </row>
    <row r="31" spans="1:17">
      <c r="A31" s="153" t="s">
        <v>1282</v>
      </c>
      <c r="B31" s="137"/>
      <c r="C31" s="137"/>
      <c r="D31" s="137"/>
      <c r="E31" s="137"/>
      <c r="F31" s="137"/>
      <c r="G31" s="137"/>
      <c r="H31" s="137"/>
      <c r="I31" s="137"/>
      <c r="J31" s="137"/>
      <c r="K31" s="137"/>
      <c r="L31" s="137"/>
      <c r="M31" s="137"/>
      <c r="N31" s="137"/>
      <c r="O31" s="137"/>
      <c r="P31" s="137"/>
      <c r="Q31" s="137"/>
    </row>
    <row r="32" spans="1:17">
      <c r="A32" s="153"/>
      <c r="B32" s="137"/>
      <c r="C32" s="137"/>
      <c r="D32" s="137"/>
      <c r="E32" s="137"/>
      <c r="F32" s="137"/>
      <c r="G32" s="137"/>
      <c r="H32" s="137"/>
      <c r="I32" s="137"/>
      <c r="J32" s="137"/>
      <c r="K32" s="137"/>
      <c r="L32" s="137"/>
      <c r="M32" s="137"/>
      <c r="N32" s="137"/>
      <c r="O32" s="137"/>
      <c r="P32" s="137"/>
      <c r="Q32" s="137"/>
    </row>
  </sheetData>
  <mergeCells count="8">
    <mergeCell ref="G4:G5"/>
    <mergeCell ref="B6:G7"/>
    <mergeCell ref="A4:A8"/>
    <mergeCell ref="B4:B5"/>
    <mergeCell ref="C4:C5"/>
    <mergeCell ref="D4:D5"/>
    <mergeCell ref="E4:E5"/>
    <mergeCell ref="F4:F5"/>
  </mergeCells>
  <hyperlinks>
    <hyperlink ref="J1" location="'Spis tablic_Contents'!A1" display="&lt; POWRÓT"/>
    <hyperlink ref="J2" location="'Spis tablic_Contents'!A1" display="&lt; BACK"/>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zoomScaleNormal="100" zoomScaleSheetLayoutView="80" workbookViewId="0">
      <selection activeCell="G1" sqref="G1"/>
    </sheetView>
  </sheetViews>
  <sheetFormatPr defaultRowHeight="12"/>
  <cols>
    <col min="1" max="1" width="30.5703125" style="78" customWidth="1"/>
    <col min="2" max="2" width="11.5703125" style="78" customWidth="1"/>
    <col min="3" max="4" width="9.28515625" style="78" customWidth="1"/>
    <col min="5" max="5" width="36.140625" style="78" customWidth="1"/>
    <col min="6" max="16384" width="9.140625" style="78"/>
  </cols>
  <sheetData>
    <row r="1" spans="1:8" ht="12" customHeight="1">
      <c r="A1" s="64" t="s">
        <v>1728</v>
      </c>
      <c r="B1" s="64"/>
      <c r="C1" s="64"/>
      <c r="D1" s="64"/>
      <c r="E1" s="64"/>
      <c r="G1" s="154" t="s">
        <v>661</v>
      </c>
      <c r="H1" s="156"/>
    </row>
    <row r="2" spans="1:8" ht="12.75" customHeight="1">
      <c r="A2" s="157" t="s">
        <v>1283</v>
      </c>
      <c r="B2" s="68"/>
      <c r="C2" s="68"/>
      <c r="D2" s="68"/>
      <c r="E2" s="68"/>
      <c r="G2" s="155" t="s">
        <v>662</v>
      </c>
      <c r="H2" s="156"/>
    </row>
    <row r="3" spans="1:8" ht="5.0999999999999996" customHeight="1">
      <c r="A3" s="158"/>
      <c r="B3" s="159"/>
      <c r="C3" s="159"/>
      <c r="D3" s="159"/>
      <c r="E3" s="158"/>
      <c r="G3" s="160"/>
      <c r="H3" s="156"/>
    </row>
    <row r="4" spans="1:8" ht="48" customHeight="1">
      <c r="A4" s="867" t="s">
        <v>405</v>
      </c>
      <c r="B4" s="71" t="s">
        <v>1284</v>
      </c>
      <c r="C4" s="72" t="s">
        <v>1279</v>
      </c>
      <c r="D4" s="161" t="s">
        <v>1280</v>
      </c>
      <c r="E4" s="871" t="s">
        <v>406</v>
      </c>
    </row>
    <row r="5" spans="1:8" ht="26.25" customHeight="1">
      <c r="A5" s="868"/>
      <c r="B5" s="869" t="s">
        <v>1234</v>
      </c>
      <c r="C5" s="869"/>
      <c r="D5" s="870"/>
      <c r="E5" s="872"/>
    </row>
    <row r="6" spans="1:8" ht="14.25" customHeight="1">
      <c r="A6" s="163" t="s">
        <v>1285</v>
      </c>
      <c r="B6" s="164">
        <v>291962.84805069061</v>
      </c>
      <c r="C6" s="164">
        <v>1846.1673916322677</v>
      </c>
      <c r="D6" s="164">
        <v>69.484622945478876</v>
      </c>
      <c r="E6" s="165" t="s">
        <v>546</v>
      </c>
    </row>
    <row r="7" spans="1:8" ht="14.25" customHeight="1">
      <c r="A7" s="163" t="s">
        <v>1286</v>
      </c>
      <c r="B7" s="93">
        <v>300758.37236811506</v>
      </c>
      <c r="C7" s="93">
        <v>935.10492040378188</v>
      </c>
      <c r="D7" s="93">
        <v>8.0565266153352102</v>
      </c>
      <c r="E7" s="165" t="s">
        <v>439</v>
      </c>
    </row>
    <row r="8" spans="1:8" ht="14.25" customHeight="1">
      <c r="A8" s="166" t="s">
        <v>440</v>
      </c>
      <c r="B8" s="85">
        <v>297392.17939462839</v>
      </c>
      <c r="C8" s="85">
        <v>152.46361927877092</v>
      </c>
      <c r="D8" s="85">
        <v>8.05472968960831</v>
      </c>
      <c r="E8" s="167" t="s">
        <v>441</v>
      </c>
    </row>
    <row r="9" spans="1:8" ht="14.25" customHeight="1">
      <c r="A9" s="166" t="s">
        <v>443</v>
      </c>
      <c r="B9" s="85">
        <v>162352.92463649859</v>
      </c>
      <c r="C9" s="85">
        <v>4.150614</v>
      </c>
      <c r="D9" s="85">
        <v>2.5205129999999998</v>
      </c>
      <c r="E9" s="167" t="s">
        <v>62</v>
      </c>
    </row>
    <row r="10" spans="1:8" ht="14.25" customHeight="1">
      <c r="A10" s="168" t="s">
        <v>763</v>
      </c>
      <c r="B10" s="85">
        <v>28233.63047853575</v>
      </c>
      <c r="C10" s="85">
        <v>4.1806296492232304</v>
      </c>
      <c r="D10" s="85">
        <v>0.57535254738347996</v>
      </c>
      <c r="E10" s="169" t="s">
        <v>526</v>
      </c>
    </row>
    <row r="11" spans="1:8" ht="14.25" customHeight="1">
      <c r="A11" s="168" t="s">
        <v>442</v>
      </c>
      <c r="B11" s="85">
        <v>52777.372494293755</v>
      </c>
      <c r="C11" s="85">
        <v>4.4637088942043199</v>
      </c>
      <c r="D11" s="85">
        <v>1.7640993025263401</v>
      </c>
      <c r="E11" s="169" t="s">
        <v>527</v>
      </c>
    </row>
    <row r="12" spans="1:8" ht="14.25" customHeight="1">
      <c r="A12" s="166" t="s">
        <v>444</v>
      </c>
      <c r="B12" s="85">
        <v>3366.1929734866803</v>
      </c>
      <c r="C12" s="85">
        <v>782.64130112501095</v>
      </c>
      <c r="D12" s="85">
        <v>1.7969257269E-3</v>
      </c>
      <c r="E12" s="167" t="s">
        <v>445</v>
      </c>
    </row>
    <row r="13" spans="1:8" ht="14.25" customHeight="1">
      <c r="A13" s="163" t="s">
        <v>804</v>
      </c>
      <c r="B13" s="85"/>
      <c r="C13" s="85"/>
      <c r="D13" s="85"/>
      <c r="E13" s="167"/>
    </row>
    <row r="14" spans="1:8" ht="14.25" customHeight="1">
      <c r="A14" s="170" t="s">
        <v>805</v>
      </c>
      <c r="B14" s="93">
        <v>18595.391251843535</v>
      </c>
      <c r="C14" s="93">
        <v>2.0376484468</v>
      </c>
      <c r="D14" s="93">
        <v>3.2608724488392302</v>
      </c>
      <c r="E14" s="165" t="s">
        <v>792</v>
      </c>
    </row>
    <row r="15" spans="1:8" ht="14.25" customHeight="1">
      <c r="A15" s="166" t="s">
        <v>446</v>
      </c>
      <c r="B15" s="85">
        <v>10393.515703601464</v>
      </c>
      <c r="C15" s="93" t="s">
        <v>760</v>
      </c>
      <c r="D15" s="93" t="s">
        <v>760</v>
      </c>
      <c r="E15" s="167" t="s">
        <v>447</v>
      </c>
    </row>
    <row r="16" spans="1:8" ht="14.25" customHeight="1">
      <c r="A16" s="166" t="s">
        <v>50</v>
      </c>
      <c r="B16" s="85">
        <v>4902.8106411395102</v>
      </c>
      <c r="C16" s="85">
        <v>1.4804340088000001</v>
      </c>
      <c r="D16" s="85">
        <v>2.8164642892424898</v>
      </c>
      <c r="E16" s="167" t="s">
        <v>51</v>
      </c>
    </row>
    <row r="17" spans="1:5" ht="14.25" customHeight="1">
      <c r="A17" s="166" t="s">
        <v>52</v>
      </c>
      <c r="B17" s="85">
        <v>2551.7693125212045</v>
      </c>
      <c r="C17" s="85">
        <v>0.55721443800000003</v>
      </c>
      <c r="D17" s="93" t="s">
        <v>760</v>
      </c>
      <c r="E17" s="167" t="s">
        <v>53</v>
      </c>
    </row>
    <row r="18" spans="1:5" ht="14.25" customHeight="1">
      <c r="A18" s="166" t="s">
        <v>544</v>
      </c>
      <c r="B18" s="85">
        <v>747.29559458135827</v>
      </c>
      <c r="C18" s="93" t="s">
        <v>760</v>
      </c>
      <c r="D18" s="85">
        <v>0.44440815959674002</v>
      </c>
      <c r="E18" s="167" t="s">
        <v>545</v>
      </c>
    </row>
    <row r="19" spans="1:5" ht="14.25" customHeight="1">
      <c r="A19" s="163" t="s">
        <v>1287</v>
      </c>
      <c r="B19" s="93">
        <v>1040.0922175169703</v>
      </c>
      <c r="C19" s="93">
        <v>555.20174084837583</v>
      </c>
      <c r="D19" s="93">
        <v>50.814596285440587</v>
      </c>
      <c r="E19" s="165" t="s">
        <v>54</v>
      </c>
    </row>
    <row r="20" spans="1:5" ht="14.25" customHeight="1">
      <c r="A20" s="166" t="s">
        <v>55</v>
      </c>
      <c r="B20" s="93" t="s">
        <v>760</v>
      </c>
      <c r="C20" s="85">
        <v>491.08579982684336</v>
      </c>
      <c r="D20" s="85" t="s">
        <v>320</v>
      </c>
      <c r="E20" s="171" t="s">
        <v>793</v>
      </c>
    </row>
    <row r="21" spans="1:5" ht="14.25" customHeight="1">
      <c r="A21" s="166" t="s">
        <v>794</v>
      </c>
      <c r="B21" s="93" t="s">
        <v>760</v>
      </c>
      <c r="C21" s="85">
        <v>63.125567685459657</v>
      </c>
      <c r="D21" s="85">
        <v>6.7344798357108901</v>
      </c>
      <c r="E21" s="171" t="s">
        <v>795</v>
      </c>
    </row>
    <row r="22" spans="1:5" ht="14.25" customHeight="1">
      <c r="A22" s="166" t="s">
        <v>56</v>
      </c>
      <c r="B22" s="93" t="s">
        <v>760</v>
      </c>
      <c r="C22" s="93" t="s">
        <v>760</v>
      </c>
      <c r="D22" s="85">
        <v>44.04035532206909</v>
      </c>
      <c r="E22" s="171" t="s">
        <v>796</v>
      </c>
    </row>
    <row r="23" spans="1:5" ht="14.25" customHeight="1">
      <c r="A23" s="166" t="s">
        <v>806</v>
      </c>
      <c r="B23" s="93" t="s">
        <v>760</v>
      </c>
      <c r="C23" s="85">
        <v>0.99037333607288003</v>
      </c>
      <c r="D23" s="85">
        <v>3.9761127660609998E-2</v>
      </c>
      <c r="E23" s="171" t="s">
        <v>797</v>
      </c>
    </row>
    <row r="24" spans="1:5" ht="14.25" customHeight="1">
      <c r="A24" s="166" t="s">
        <v>807</v>
      </c>
      <c r="B24" s="85">
        <v>663.3447847050038</v>
      </c>
      <c r="C24" s="93" t="s">
        <v>760</v>
      </c>
      <c r="D24" s="93" t="s">
        <v>760</v>
      </c>
      <c r="E24" s="171" t="s">
        <v>798</v>
      </c>
    </row>
    <row r="25" spans="1:5" ht="14.25" customHeight="1">
      <c r="A25" s="166" t="s">
        <v>808</v>
      </c>
      <c r="B25" s="85">
        <v>376.74743281196646</v>
      </c>
      <c r="C25" s="93" t="s">
        <v>760</v>
      </c>
      <c r="D25" s="93" t="s">
        <v>760</v>
      </c>
      <c r="E25" s="171" t="s">
        <v>799</v>
      </c>
    </row>
    <row r="26" spans="1:5" ht="14.25" customHeight="1">
      <c r="A26" s="172" t="s">
        <v>683</v>
      </c>
      <c r="B26" s="173"/>
      <c r="C26" s="173"/>
      <c r="D26" s="174"/>
      <c r="E26" s="167"/>
    </row>
    <row r="27" spans="1:5" ht="14.25" customHeight="1">
      <c r="A27" s="170" t="s">
        <v>684</v>
      </c>
      <c r="B27" s="93">
        <v>-29219.161986954503</v>
      </c>
      <c r="C27" s="93">
        <v>1.79309633235803</v>
      </c>
      <c r="D27" s="93">
        <v>4.1024613481787897</v>
      </c>
      <c r="E27" s="165" t="s">
        <v>57</v>
      </c>
    </row>
    <row r="28" spans="1:5" ht="14.25" customHeight="1">
      <c r="A28" s="163" t="s">
        <v>1288</v>
      </c>
      <c r="B28" s="93">
        <v>788.15420016952862</v>
      </c>
      <c r="C28" s="93">
        <v>352.02998560095182</v>
      </c>
      <c r="D28" s="93">
        <v>3.2501662476850499</v>
      </c>
      <c r="E28" s="165" t="s">
        <v>58</v>
      </c>
    </row>
    <row r="29" spans="1:5" ht="14.25" customHeight="1">
      <c r="A29" s="166" t="s">
        <v>59</v>
      </c>
      <c r="B29" s="93" t="s">
        <v>760</v>
      </c>
      <c r="C29" s="85">
        <v>324.06903574296734</v>
      </c>
      <c r="D29" s="93" t="s">
        <v>760</v>
      </c>
      <c r="E29" s="171" t="s">
        <v>800</v>
      </c>
    </row>
    <row r="30" spans="1:5" ht="14.25" customHeight="1">
      <c r="A30" s="166" t="s">
        <v>809</v>
      </c>
      <c r="B30" s="93" t="s">
        <v>760</v>
      </c>
      <c r="C30" s="85">
        <v>7.9371999999999998</v>
      </c>
      <c r="D30" s="85">
        <v>0.47623199999999999</v>
      </c>
      <c r="E30" s="171" t="s">
        <v>801</v>
      </c>
    </row>
    <row r="31" spans="1:5" ht="14.25" customHeight="1">
      <c r="A31" s="166" t="s">
        <v>61</v>
      </c>
      <c r="B31" s="85">
        <v>788.15420016952862</v>
      </c>
      <c r="C31" s="85">
        <v>9.5872292779999998E-5</v>
      </c>
      <c r="D31" s="85">
        <v>0.2221148917112</v>
      </c>
      <c r="E31" s="171" t="s">
        <v>802</v>
      </c>
    </row>
    <row r="32" spans="1:5" ht="14.25" customHeight="1">
      <c r="A32" s="166" t="s">
        <v>60</v>
      </c>
      <c r="B32" s="93" t="s">
        <v>760</v>
      </c>
      <c r="C32" s="85">
        <v>20.023653985691681</v>
      </c>
      <c r="D32" s="85">
        <v>2.55181935597385</v>
      </c>
      <c r="E32" s="171" t="s">
        <v>803</v>
      </c>
    </row>
    <row r="33" spans="1:5" ht="10.5" customHeight="1"/>
    <row r="34" spans="1:5" ht="22.5" customHeight="1">
      <c r="A34" s="866" t="s">
        <v>1289</v>
      </c>
      <c r="B34" s="866"/>
      <c r="C34" s="866"/>
      <c r="D34" s="866"/>
      <c r="E34" s="866"/>
    </row>
    <row r="35" spans="1:5">
      <c r="A35" s="873" t="s">
        <v>941</v>
      </c>
      <c r="B35" s="873"/>
      <c r="C35" s="873"/>
      <c r="D35" s="873"/>
      <c r="E35" s="873"/>
    </row>
    <row r="36" spans="1:5" ht="26.25" customHeight="1">
      <c r="A36" s="866" t="s">
        <v>1088</v>
      </c>
      <c r="B36" s="866"/>
      <c r="C36" s="866"/>
      <c r="D36" s="866"/>
      <c r="E36" s="866"/>
    </row>
    <row r="37" spans="1:5">
      <c r="A37" s="866" t="s">
        <v>943</v>
      </c>
      <c r="B37" s="866"/>
      <c r="C37" s="866"/>
      <c r="D37" s="866"/>
      <c r="E37" s="866"/>
    </row>
  </sheetData>
  <customSheetViews>
    <customSheetView guid="{17A61E15-CB34-4E45-B54C-4890B27A542F}" showGridLines="0" topLeftCell="A4">
      <selection activeCell="G10" sqref="G10"/>
      <pageMargins left="0.75" right="0.75" top="1" bottom="1" header="0.5" footer="0.5"/>
      <pageSetup paperSize="9" orientation="portrait" r:id="rId1"/>
      <headerFooter alignWithMargins="0"/>
    </customSheetView>
  </customSheetViews>
  <mergeCells count="7">
    <mergeCell ref="A37:E37"/>
    <mergeCell ref="A36:E36"/>
    <mergeCell ref="A4:A5"/>
    <mergeCell ref="B5:D5"/>
    <mergeCell ref="E4:E5"/>
    <mergeCell ref="A34:E34"/>
    <mergeCell ref="A35:E35"/>
  </mergeCells>
  <phoneticPr fontId="6" type="noConversion"/>
  <hyperlinks>
    <hyperlink ref="G1" location="'Spis tablic_Contents'!A1" display="&lt; POWRÓT"/>
    <hyperlink ref="G2" location="'Spis tablic_Contents'!A1" display="&lt; BACK"/>
  </hyperlinks>
  <pageMargins left="0.75" right="0.75" top="1" bottom="1" header="0.5" footer="0.5"/>
  <pageSetup paperSize="9" scale="89" orientation="portrait"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zoomScale="110" zoomScaleNormal="110" zoomScaleSheetLayoutView="100" workbookViewId="0">
      <selection activeCell="K1" sqref="K1"/>
    </sheetView>
  </sheetViews>
  <sheetFormatPr defaultRowHeight="12"/>
  <cols>
    <col min="1" max="1" width="33.85546875" style="177" customWidth="1"/>
    <col min="2" max="2" width="8.5703125" style="177" customWidth="1"/>
    <col min="3" max="3" width="8.7109375" style="177" customWidth="1"/>
    <col min="4" max="4" width="9.140625" style="177" customWidth="1"/>
    <col min="5" max="5" width="9" style="203" customWidth="1"/>
    <col min="6" max="6" width="9.28515625" style="177" customWidth="1"/>
    <col min="7" max="7" width="9" style="203" customWidth="1"/>
    <col min="8" max="8" width="8.85546875" style="177" customWidth="1"/>
    <col min="9" max="9" width="9" style="177" customWidth="1"/>
    <col min="10" max="16384" width="9.140625" style="177"/>
  </cols>
  <sheetData>
    <row r="1" spans="1:12" ht="14.25" customHeight="1">
      <c r="A1" s="175" t="s">
        <v>1729</v>
      </c>
      <c r="B1" s="175"/>
      <c r="C1" s="175"/>
      <c r="D1" s="175"/>
      <c r="E1" s="176"/>
      <c r="F1" s="175"/>
      <c r="G1" s="176"/>
      <c r="H1" s="175"/>
      <c r="I1" s="175"/>
      <c r="K1" s="178" t="s">
        <v>661</v>
      </c>
      <c r="L1" s="54"/>
    </row>
    <row r="2" spans="1:12" ht="14.25" customHeight="1">
      <c r="A2" s="179" t="s">
        <v>1089</v>
      </c>
      <c r="B2" s="180"/>
      <c r="C2" s="180"/>
      <c r="D2" s="180"/>
      <c r="E2" s="181"/>
      <c r="F2" s="180"/>
      <c r="G2" s="181"/>
      <c r="H2" s="180"/>
      <c r="I2" s="180"/>
      <c r="K2" s="182" t="s">
        <v>662</v>
      </c>
      <c r="L2" s="54"/>
    </row>
    <row r="3" spans="1:12" ht="5.0999999999999996" customHeight="1">
      <c r="A3" s="179"/>
      <c r="B3" s="183"/>
      <c r="C3" s="183"/>
      <c r="D3" s="183"/>
      <c r="E3" s="184"/>
      <c r="F3" s="183"/>
      <c r="G3" s="184"/>
      <c r="H3" s="183"/>
      <c r="I3" s="183"/>
    </row>
    <row r="4" spans="1:12" ht="51" customHeight="1">
      <c r="A4" s="876" t="s">
        <v>1250</v>
      </c>
      <c r="B4" s="879" t="s">
        <v>1290</v>
      </c>
      <c r="C4" s="880"/>
      <c r="D4" s="881" t="s">
        <v>1291</v>
      </c>
      <c r="E4" s="880"/>
      <c r="F4" s="881" t="s">
        <v>1292</v>
      </c>
      <c r="G4" s="881"/>
      <c r="H4" s="881"/>
      <c r="I4" s="881"/>
    </row>
    <row r="5" spans="1:12" ht="35.25" customHeight="1">
      <c r="A5" s="877"/>
      <c r="B5" s="883" t="s">
        <v>1293</v>
      </c>
      <c r="C5" s="883" t="s">
        <v>1294</v>
      </c>
      <c r="D5" s="883" t="s">
        <v>1295</v>
      </c>
      <c r="E5" s="885" t="s">
        <v>1294</v>
      </c>
      <c r="F5" s="879" t="s">
        <v>1296</v>
      </c>
      <c r="G5" s="880"/>
      <c r="H5" s="882" t="s">
        <v>1297</v>
      </c>
      <c r="I5" s="882"/>
    </row>
    <row r="6" spans="1:12" ht="62.25" customHeight="1">
      <c r="A6" s="878"/>
      <c r="B6" s="884"/>
      <c r="C6" s="884"/>
      <c r="D6" s="884"/>
      <c r="E6" s="886"/>
      <c r="F6" s="185" t="s">
        <v>1295</v>
      </c>
      <c r="G6" s="186" t="s">
        <v>1294</v>
      </c>
      <c r="H6" s="187" t="s">
        <v>1295</v>
      </c>
      <c r="I6" s="188" t="s">
        <v>1294</v>
      </c>
    </row>
    <row r="7" spans="1:12" ht="14.25" customHeight="1">
      <c r="A7" s="189" t="s">
        <v>479</v>
      </c>
      <c r="B7" s="190">
        <v>282.31574233007336</v>
      </c>
      <c r="C7" s="191">
        <v>100</v>
      </c>
      <c r="D7" s="190">
        <v>634.26071348434448</v>
      </c>
      <c r="E7" s="190">
        <v>100</v>
      </c>
      <c r="F7" s="190">
        <v>146.34436102373695</v>
      </c>
      <c r="G7" s="190">
        <v>100</v>
      </c>
      <c r="H7" s="190">
        <v>42.258321519665088</v>
      </c>
      <c r="I7" s="46">
        <v>100</v>
      </c>
    </row>
    <row r="8" spans="1:12" ht="14.25" customHeight="1">
      <c r="A8" s="192" t="s">
        <v>546</v>
      </c>
      <c r="B8" s="193"/>
      <c r="C8" s="193"/>
      <c r="D8" s="193"/>
      <c r="E8" s="193"/>
      <c r="F8" s="193"/>
      <c r="G8" s="193"/>
      <c r="H8" s="193"/>
      <c r="I8" s="194"/>
    </row>
    <row r="9" spans="1:12" ht="14.25" customHeight="1">
      <c r="A9" s="195" t="s">
        <v>688</v>
      </c>
      <c r="B9" s="193"/>
      <c r="C9" s="193"/>
      <c r="D9" s="193"/>
      <c r="E9" s="193"/>
      <c r="F9" s="193"/>
      <c r="G9" s="193"/>
      <c r="H9" s="193"/>
      <c r="I9" s="194"/>
    </row>
    <row r="10" spans="1:12" ht="14.25" customHeight="1">
      <c r="A10" s="195" t="s">
        <v>689</v>
      </c>
      <c r="B10" s="53">
        <v>11.023628219301532</v>
      </c>
      <c r="C10" s="196">
        <v>3.9</v>
      </c>
      <c r="D10" s="53">
        <v>125.10793081</v>
      </c>
      <c r="E10" s="196">
        <v>19.7</v>
      </c>
      <c r="F10" s="53">
        <v>0.18389291401737001</v>
      </c>
      <c r="G10" s="196">
        <v>0.13</v>
      </c>
      <c r="H10" s="53">
        <v>3.5284334806566669E-3</v>
      </c>
      <c r="I10" s="197">
        <v>0</v>
      </c>
    </row>
    <row r="11" spans="1:12" ht="24" customHeight="1">
      <c r="A11" s="198" t="s">
        <v>499</v>
      </c>
      <c r="B11" s="193"/>
      <c r="C11" s="196"/>
      <c r="D11" s="193"/>
      <c r="E11" s="199"/>
      <c r="F11" s="193"/>
      <c r="G11" s="193"/>
      <c r="H11" s="193"/>
      <c r="I11" s="194"/>
    </row>
    <row r="12" spans="1:12" ht="14.25" customHeight="1">
      <c r="A12" s="195" t="s">
        <v>509</v>
      </c>
      <c r="B12" s="53">
        <v>147.53906025290937</v>
      </c>
      <c r="C12" s="196">
        <v>52.3</v>
      </c>
      <c r="D12" s="53">
        <v>460.54573913160016</v>
      </c>
      <c r="E12" s="196">
        <v>72.599999999999994</v>
      </c>
      <c r="F12" s="53">
        <v>128.79214799347767</v>
      </c>
      <c r="G12" s="196">
        <v>88.01</v>
      </c>
      <c r="H12" s="53">
        <v>34.218422888032407</v>
      </c>
      <c r="I12" s="197">
        <v>81</v>
      </c>
    </row>
    <row r="13" spans="1:12" ht="14.25" customHeight="1">
      <c r="A13" s="198" t="s">
        <v>510</v>
      </c>
      <c r="B13" s="193"/>
      <c r="C13" s="196"/>
      <c r="D13" s="193"/>
      <c r="E13" s="193"/>
      <c r="F13" s="193"/>
      <c r="G13" s="193"/>
      <c r="H13" s="193"/>
      <c r="I13" s="194"/>
    </row>
    <row r="14" spans="1:12" ht="14.25" customHeight="1">
      <c r="A14" s="195" t="s">
        <v>514</v>
      </c>
      <c r="B14" s="53">
        <v>58.452091344456669</v>
      </c>
      <c r="C14" s="196">
        <v>20.7</v>
      </c>
      <c r="D14" s="53">
        <v>14.371181305487152</v>
      </c>
      <c r="E14" s="196">
        <v>2.2999999999999998</v>
      </c>
      <c r="F14" s="53">
        <v>0.70858415783500006</v>
      </c>
      <c r="G14" s="196">
        <v>0.48</v>
      </c>
      <c r="H14" s="53">
        <v>5.2288241271333325E-3</v>
      </c>
      <c r="I14" s="197">
        <v>0</v>
      </c>
    </row>
    <row r="15" spans="1:12" ht="14.25" customHeight="1">
      <c r="A15" s="200" t="s">
        <v>515</v>
      </c>
      <c r="B15" s="193"/>
      <c r="C15" s="196"/>
      <c r="D15" s="193"/>
      <c r="E15" s="193"/>
      <c r="F15" s="193"/>
      <c r="G15" s="193"/>
      <c r="H15" s="193"/>
      <c r="I15" s="194"/>
    </row>
    <row r="16" spans="1:12" ht="14.25" customHeight="1">
      <c r="A16" s="195" t="s">
        <v>518</v>
      </c>
      <c r="B16" s="53">
        <v>15.83901038</v>
      </c>
      <c r="C16" s="196">
        <v>5.6</v>
      </c>
      <c r="D16" s="53">
        <v>33.585021716799993</v>
      </c>
      <c r="E16" s="196">
        <v>5.3</v>
      </c>
      <c r="F16" s="53">
        <v>15.046666850000001</v>
      </c>
      <c r="G16" s="196">
        <v>10.28</v>
      </c>
      <c r="H16" s="53">
        <v>7.2806452499999992</v>
      </c>
      <c r="I16" s="197">
        <v>17.2</v>
      </c>
    </row>
    <row r="17" spans="1:9" ht="14.25" customHeight="1">
      <c r="A17" s="198" t="s">
        <v>519</v>
      </c>
      <c r="B17" s="193"/>
      <c r="C17" s="196"/>
      <c r="D17" s="193"/>
      <c r="E17" s="199"/>
      <c r="F17" s="193"/>
      <c r="G17" s="193"/>
      <c r="H17" s="193"/>
      <c r="I17" s="194"/>
    </row>
    <row r="18" spans="1:9" ht="14.25" customHeight="1">
      <c r="A18" s="195" t="s">
        <v>294</v>
      </c>
      <c r="B18" s="53">
        <v>5.0873762100000003E-3</v>
      </c>
      <c r="C18" s="196">
        <v>0</v>
      </c>
      <c r="D18" s="93" t="s">
        <v>760</v>
      </c>
      <c r="E18" s="93" t="s">
        <v>760</v>
      </c>
      <c r="F18" s="53">
        <v>8.5000000000000006E-3</v>
      </c>
      <c r="G18" s="196">
        <v>0.01</v>
      </c>
      <c r="H18" s="53">
        <v>4.2500000000000003E-3</v>
      </c>
      <c r="I18" s="197">
        <v>0</v>
      </c>
    </row>
    <row r="19" spans="1:9" ht="14.25" customHeight="1">
      <c r="A19" s="198" t="s">
        <v>295</v>
      </c>
      <c r="B19" s="193"/>
      <c r="C19" s="196"/>
      <c r="D19" s="193"/>
      <c r="E19" s="199"/>
      <c r="F19" s="193"/>
      <c r="G19" s="193"/>
      <c r="H19" s="193"/>
      <c r="I19" s="194"/>
    </row>
    <row r="20" spans="1:9" ht="14.25" customHeight="1">
      <c r="A20" s="195" t="s">
        <v>523</v>
      </c>
      <c r="B20" s="53">
        <v>7.0371073752041191</v>
      </c>
      <c r="C20" s="196">
        <v>2.5</v>
      </c>
      <c r="D20" s="53">
        <v>1.4659584009873504E-3</v>
      </c>
      <c r="E20" s="196">
        <v>0</v>
      </c>
      <c r="F20" s="53">
        <v>1.0656602975765164</v>
      </c>
      <c r="G20" s="196">
        <v>0.73</v>
      </c>
      <c r="H20" s="53">
        <v>0.209377414291472</v>
      </c>
      <c r="I20" s="197">
        <v>0.5</v>
      </c>
    </row>
    <row r="21" spans="1:9" ht="14.25" customHeight="1">
      <c r="A21" s="198" t="s">
        <v>524</v>
      </c>
      <c r="B21" s="193"/>
      <c r="C21" s="196"/>
      <c r="D21" s="193"/>
      <c r="E21" s="199"/>
      <c r="F21" s="193"/>
      <c r="G21" s="193"/>
      <c r="H21" s="193"/>
      <c r="I21" s="194"/>
    </row>
    <row r="22" spans="1:9" ht="14.25" customHeight="1">
      <c r="A22" s="195" t="s">
        <v>152</v>
      </c>
      <c r="B22" s="53">
        <v>7.7728466392380166E-2</v>
      </c>
      <c r="C22" s="196">
        <v>0</v>
      </c>
      <c r="D22" s="93" t="s">
        <v>760</v>
      </c>
      <c r="E22" s="93" t="s">
        <v>760</v>
      </c>
      <c r="F22" s="53">
        <v>0.53890881083040354</v>
      </c>
      <c r="G22" s="196">
        <v>0.37</v>
      </c>
      <c r="H22" s="53">
        <v>0.5368687097334166</v>
      </c>
      <c r="I22" s="197">
        <v>1.3</v>
      </c>
    </row>
    <row r="23" spans="1:9" ht="14.25" customHeight="1">
      <c r="A23" s="198" t="s">
        <v>153</v>
      </c>
      <c r="B23" s="193"/>
      <c r="C23" s="196"/>
      <c r="D23" s="193"/>
      <c r="E23" s="199"/>
      <c r="F23" s="193"/>
      <c r="G23" s="199"/>
      <c r="H23" s="193"/>
      <c r="I23" s="194"/>
    </row>
    <row r="24" spans="1:9" ht="14.25" customHeight="1">
      <c r="A24" s="195" t="s">
        <v>529</v>
      </c>
      <c r="B24" s="53">
        <v>37.82052891559934</v>
      </c>
      <c r="C24" s="196">
        <v>13.4</v>
      </c>
      <c r="D24" s="53">
        <v>0.6493745620560285</v>
      </c>
      <c r="E24" s="53">
        <v>0.1</v>
      </c>
      <c r="F24" s="93" t="s">
        <v>760</v>
      </c>
      <c r="G24" s="93" t="s">
        <v>760</v>
      </c>
      <c r="H24" s="93" t="s">
        <v>760</v>
      </c>
      <c r="I24" s="204" t="s">
        <v>760</v>
      </c>
    </row>
    <row r="25" spans="1:9" ht="14.25" customHeight="1">
      <c r="A25" s="198" t="s">
        <v>530</v>
      </c>
      <c r="B25" s="193"/>
      <c r="C25" s="196"/>
      <c r="D25" s="193"/>
      <c r="E25" s="199"/>
      <c r="F25" s="193"/>
      <c r="G25" s="199"/>
      <c r="H25" s="193"/>
      <c r="I25" s="194"/>
    </row>
    <row r="26" spans="1:9" ht="14.25" customHeight="1">
      <c r="A26" s="195" t="s">
        <v>533</v>
      </c>
      <c r="B26" s="53">
        <v>4.5214999999999996</v>
      </c>
      <c r="C26" s="196">
        <v>1.6</v>
      </c>
      <c r="D26" s="93" t="s">
        <v>760</v>
      </c>
      <c r="E26" s="93" t="s">
        <v>760</v>
      </c>
      <c r="F26" s="93" t="s">
        <v>760</v>
      </c>
      <c r="G26" s="93" t="s">
        <v>760</v>
      </c>
      <c r="H26" s="93" t="s">
        <v>760</v>
      </c>
      <c r="I26" s="204" t="s">
        <v>760</v>
      </c>
    </row>
    <row r="27" spans="1:9" ht="14.25" customHeight="1">
      <c r="A27" s="198" t="s">
        <v>54</v>
      </c>
      <c r="B27" s="193"/>
      <c r="C27" s="196"/>
      <c r="D27" s="193"/>
      <c r="E27" s="199"/>
      <c r="F27" s="193"/>
      <c r="G27" s="199"/>
      <c r="H27" s="193"/>
      <c r="I27" s="194"/>
    </row>
    <row r="28" spans="1:9" ht="14.25" customHeight="1">
      <c r="A28" s="195" t="s">
        <v>1090</v>
      </c>
      <c r="B28" s="53">
        <v>0.27505866706743304</v>
      </c>
      <c r="C28" s="196">
        <v>0.1</v>
      </c>
      <c r="D28" s="93" t="s">
        <v>760</v>
      </c>
      <c r="E28" s="93" t="s">
        <v>760</v>
      </c>
      <c r="F28" s="93" t="s">
        <v>760</v>
      </c>
      <c r="G28" s="93" t="s">
        <v>760</v>
      </c>
      <c r="H28" s="93" t="s">
        <v>760</v>
      </c>
      <c r="I28" s="204" t="s">
        <v>760</v>
      </c>
    </row>
    <row r="29" spans="1:9" ht="14.25" customHeight="1">
      <c r="A29" s="200" t="s">
        <v>866</v>
      </c>
      <c r="B29" s="193"/>
      <c r="C29" s="193"/>
      <c r="D29" s="193"/>
      <c r="E29" s="199"/>
      <c r="F29" s="193"/>
      <c r="G29" s="199"/>
      <c r="H29" s="193"/>
      <c r="I29" s="194"/>
    </row>
    <row r="30" spans="1:9" ht="5.0999999999999996" customHeight="1">
      <c r="A30" s="200"/>
      <c r="D30" s="201"/>
      <c r="E30" s="202"/>
    </row>
    <row r="31" spans="1:9" ht="27" customHeight="1">
      <c r="A31" s="874" t="s">
        <v>1298</v>
      </c>
      <c r="B31" s="874"/>
      <c r="C31" s="874"/>
      <c r="D31" s="874"/>
      <c r="E31" s="874"/>
      <c r="F31" s="874"/>
      <c r="G31" s="874"/>
      <c r="H31" s="874"/>
      <c r="I31" s="874"/>
    </row>
    <row r="32" spans="1:9" ht="14.25" customHeight="1">
      <c r="A32" s="875" t="s">
        <v>941</v>
      </c>
      <c r="B32" s="875"/>
      <c r="C32" s="875"/>
      <c r="D32" s="875"/>
      <c r="E32" s="875"/>
      <c r="F32" s="875"/>
      <c r="G32" s="875"/>
      <c r="H32" s="875"/>
      <c r="I32" s="875"/>
    </row>
    <row r="33" spans="1:9" ht="14.25" customHeight="1">
      <c r="A33" s="874" t="s">
        <v>867</v>
      </c>
      <c r="B33" s="874"/>
      <c r="C33" s="874"/>
      <c r="D33" s="874"/>
      <c r="E33" s="874"/>
      <c r="F33" s="874"/>
      <c r="G33" s="874"/>
      <c r="H33" s="874"/>
      <c r="I33" s="874"/>
    </row>
    <row r="34" spans="1:9" ht="14.25" customHeight="1">
      <c r="A34" s="874" t="s">
        <v>1260</v>
      </c>
      <c r="B34" s="874"/>
      <c r="C34" s="874"/>
      <c r="D34" s="874"/>
      <c r="E34" s="874"/>
      <c r="F34" s="874"/>
      <c r="G34" s="874"/>
      <c r="H34" s="874"/>
      <c r="I34" s="874"/>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14">
    <mergeCell ref="A33:I33"/>
    <mergeCell ref="A34:I34"/>
    <mergeCell ref="A31:I31"/>
    <mergeCell ref="A32:I32"/>
    <mergeCell ref="A4:A6"/>
    <mergeCell ref="B4:C4"/>
    <mergeCell ref="D4:E4"/>
    <mergeCell ref="F4:I4"/>
    <mergeCell ref="F5:G5"/>
    <mergeCell ref="H5:I5"/>
    <mergeCell ref="B5:B6"/>
    <mergeCell ref="C5:C6"/>
    <mergeCell ref="D5:D6"/>
    <mergeCell ref="E5:E6"/>
  </mergeCells>
  <phoneticPr fontId="6" type="noConversion"/>
  <hyperlinks>
    <hyperlink ref="K1" location="'Spis tablic_Contents'!A1" display="&lt; POWRÓT"/>
    <hyperlink ref="K2" location="'Spis tablic_Contents'!A1" display="&lt; BACK"/>
  </hyperlinks>
  <pageMargins left="0.75" right="0.75" top="1" bottom="1" header="0.5" footer="0.5"/>
  <pageSetup paperSize="9" scale="93" orientation="portrait" r:id="rId2"/>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zoomScaleNormal="100" zoomScaleSheetLayoutView="90" workbookViewId="0">
      <selection activeCell="I1" sqref="I1"/>
    </sheetView>
  </sheetViews>
  <sheetFormatPr defaultRowHeight="12"/>
  <cols>
    <col min="1" max="1" width="19.28515625" style="65" customWidth="1"/>
    <col min="2" max="6" width="10.140625" style="65" customWidth="1"/>
    <col min="7" max="7" width="22.140625" style="65" customWidth="1"/>
    <col min="8" max="16384" width="9.140625" style="65"/>
  </cols>
  <sheetData>
    <row r="1" spans="1:10" ht="13.5">
      <c r="A1" s="205" t="s">
        <v>1730</v>
      </c>
      <c r="B1" s="205"/>
      <c r="C1" s="205"/>
      <c r="D1" s="205"/>
      <c r="E1" s="205"/>
      <c r="F1" s="205"/>
      <c r="G1" s="205"/>
      <c r="H1" s="206"/>
      <c r="I1" s="17" t="s">
        <v>661</v>
      </c>
      <c r="J1" s="206"/>
    </row>
    <row r="2" spans="1:10" ht="13.5">
      <c r="A2" s="207" t="s">
        <v>1299</v>
      </c>
      <c r="B2" s="208"/>
      <c r="C2" s="208"/>
      <c r="D2" s="208"/>
      <c r="E2" s="208"/>
      <c r="F2" s="208"/>
      <c r="G2" s="208"/>
      <c r="H2" s="206"/>
      <c r="I2" s="20" t="s">
        <v>662</v>
      </c>
      <c r="J2" s="206"/>
    </row>
    <row r="3" spans="1:10" ht="5.0999999999999996" customHeight="1">
      <c r="A3" s="207"/>
      <c r="B3" s="209"/>
      <c r="C3" s="209"/>
      <c r="D3" s="209"/>
      <c r="E3" s="209"/>
      <c r="F3" s="209"/>
      <c r="G3" s="207"/>
      <c r="H3" s="206"/>
      <c r="I3" s="22"/>
      <c r="J3" s="206"/>
    </row>
    <row r="4" spans="1:10" ht="23.85" customHeight="1">
      <c r="A4" s="888" t="s">
        <v>405</v>
      </c>
      <c r="B4" s="210">
        <v>2000</v>
      </c>
      <c r="C4" s="211">
        <v>2005</v>
      </c>
      <c r="D4" s="212">
        <v>2010</v>
      </c>
      <c r="E4" s="211">
        <v>2015</v>
      </c>
      <c r="F4" s="211">
        <v>2016</v>
      </c>
      <c r="G4" s="890" t="s">
        <v>406</v>
      </c>
      <c r="H4" s="206"/>
      <c r="I4" s="206"/>
      <c r="J4" s="206"/>
    </row>
    <row r="5" spans="1:10" ht="23.85" customHeight="1">
      <c r="A5" s="889"/>
      <c r="B5" s="892" t="s">
        <v>1300</v>
      </c>
      <c r="C5" s="893"/>
      <c r="D5" s="893"/>
      <c r="E5" s="893"/>
      <c r="F5" s="893"/>
      <c r="G5" s="891"/>
      <c r="H5" s="206"/>
      <c r="I5" s="206"/>
      <c r="J5" s="206"/>
    </row>
    <row r="6" spans="1:10" ht="14.25" customHeight="1">
      <c r="A6" s="213" t="s">
        <v>449</v>
      </c>
      <c r="B6" s="214">
        <v>31.391686113636588</v>
      </c>
      <c r="C6" s="214">
        <v>32.893000000000001</v>
      </c>
      <c r="D6" s="214">
        <v>30.645</v>
      </c>
      <c r="E6" s="214">
        <v>30.664000000000001</v>
      </c>
      <c r="F6" s="214">
        <v>28.254999999999999</v>
      </c>
      <c r="G6" s="215" t="s">
        <v>450</v>
      </c>
      <c r="H6" s="206"/>
      <c r="I6" s="206"/>
      <c r="J6" s="206"/>
    </row>
    <row r="7" spans="1:10" ht="14.25" customHeight="1">
      <c r="A7" s="216" t="s">
        <v>451</v>
      </c>
      <c r="B7" s="217">
        <v>38.333560784344435</v>
      </c>
      <c r="C7" s="217">
        <v>32.713999999999999</v>
      </c>
      <c r="D7" s="217">
        <v>35.335000000000001</v>
      </c>
      <c r="E7" s="217">
        <v>32.655000000000001</v>
      </c>
      <c r="F7" s="217">
        <v>33.893000000000001</v>
      </c>
      <c r="G7" s="215" t="s">
        <v>452</v>
      </c>
      <c r="H7" s="206"/>
      <c r="I7" s="206"/>
      <c r="J7" s="206"/>
    </row>
    <row r="8" spans="1:10" ht="14.25" customHeight="1">
      <c r="A8" s="216" t="s">
        <v>453</v>
      </c>
      <c r="B8" s="217">
        <v>917.97415750001824</v>
      </c>
      <c r="C8" s="217">
        <v>831.53099999999995</v>
      </c>
      <c r="D8" s="217">
        <v>847.80700000000002</v>
      </c>
      <c r="E8" s="217">
        <v>863.25400000000002</v>
      </c>
      <c r="F8" s="217">
        <v>836.76199999999994</v>
      </c>
      <c r="G8" s="215" t="s">
        <v>454</v>
      </c>
      <c r="H8" s="206"/>
      <c r="I8" s="206"/>
      <c r="J8" s="206"/>
    </row>
    <row r="9" spans="1:10" ht="14.25" customHeight="1">
      <c r="A9" s="216" t="s">
        <v>455</v>
      </c>
      <c r="B9" s="217">
        <v>17.088635161337248</v>
      </c>
      <c r="C9" s="217">
        <v>13.555</v>
      </c>
      <c r="D9" s="217">
        <v>13.032999999999999</v>
      </c>
      <c r="E9" s="217">
        <v>12.295</v>
      </c>
      <c r="F9" s="217">
        <v>13.109</v>
      </c>
      <c r="G9" s="215" t="s">
        <v>456</v>
      </c>
      <c r="H9" s="206"/>
      <c r="I9" s="206"/>
      <c r="J9" s="206"/>
    </row>
    <row r="10" spans="1:10" ht="14.25" customHeight="1">
      <c r="A10" s="216" t="s">
        <v>457</v>
      </c>
      <c r="B10" s="217">
        <v>299.54867354307692</v>
      </c>
      <c r="C10" s="217">
        <v>331.245</v>
      </c>
      <c r="D10" s="217">
        <v>330.55</v>
      </c>
      <c r="E10" s="217">
        <v>329.553</v>
      </c>
      <c r="F10" s="217">
        <v>316.50099999999998</v>
      </c>
      <c r="G10" s="215" t="s">
        <v>458</v>
      </c>
      <c r="H10" s="206"/>
      <c r="I10" s="206"/>
      <c r="J10" s="206"/>
    </row>
    <row r="11" spans="1:10" ht="14.25" customHeight="1">
      <c r="A11" s="216" t="s">
        <v>459</v>
      </c>
      <c r="B11" s="217">
        <v>121.02857358391641</v>
      </c>
      <c r="C11" s="217">
        <v>105.4</v>
      </c>
      <c r="D11" s="217">
        <v>98.091999999999999</v>
      </c>
      <c r="E11" s="217">
        <v>81.649000000000001</v>
      </c>
      <c r="F11" s="217">
        <v>82.376000000000005</v>
      </c>
      <c r="G11" s="215" t="s">
        <v>460</v>
      </c>
      <c r="H11" s="206"/>
      <c r="I11" s="206"/>
      <c r="J11" s="206"/>
    </row>
    <row r="12" spans="1:10" ht="14.25" customHeight="1">
      <c r="A12" s="216" t="s">
        <v>461</v>
      </c>
      <c r="B12" s="217">
        <v>407.64770700375669</v>
      </c>
      <c r="C12" s="217">
        <v>403.137</v>
      </c>
      <c r="D12" s="217">
        <v>417.19299999999998</v>
      </c>
      <c r="E12" s="217">
        <v>420.93299999999999</v>
      </c>
      <c r="F12" s="217">
        <v>418.31799999999998</v>
      </c>
      <c r="G12" s="215" t="s">
        <v>462</v>
      </c>
      <c r="H12" s="206"/>
      <c r="I12" s="206"/>
      <c r="J12" s="206"/>
    </row>
    <row r="13" spans="1:10" ht="14.25" customHeight="1">
      <c r="A13" s="216" t="s">
        <v>463</v>
      </c>
      <c r="B13" s="217">
        <v>10.406842394166528</v>
      </c>
      <c r="C13" s="217">
        <v>9.9670000000000005</v>
      </c>
      <c r="D13" s="217">
        <v>9.5</v>
      </c>
      <c r="E13" s="217">
        <v>10.579000000000001</v>
      </c>
      <c r="F13" s="217">
        <v>10.352</v>
      </c>
      <c r="G13" s="215" t="s">
        <v>464</v>
      </c>
      <c r="H13" s="206"/>
      <c r="I13" s="206"/>
      <c r="J13" s="206"/>
    </row>
    <row r="14" spans="1:10" ht="5.0999999999999996" customHeight="1"/>
    <row r="15" spans="1:10">
      <c r="A15" s="218" t="s">
        <v>1301</v>
      </c>
      <c r="B15" s="206"/>
      <c r="C15" s="206"/>
      <c r="D15" s="206"/>
      <c r="E15" s="206"/>
      <c r="F15" s="206"/>
      <c r="G15" s="206"/>
      <c r="H15" s="206"/>
      <c r="I15" s="206"/>
      <c r="J15" s="206"/>
    </row>
    <row r="16" spans="1:10" ht="10.9" customHeight="1">
      <c r="A16" s="894" t="s">
        <v>942</v>
      </c>
      <c r="B16" s="894"/>
      <c r="C16" s="894"/>
      <c r="D16" s="894"/>
      <c r="E16" s="894"/>
      <c r="F16" s="894"/>
      <c r="G16" s="894"/>
      <c r="H16" s="894"/>
      <c r="I16" s="894"/>
      <c r="J16" s="206"/>
    </row>
    <row r="17" spans="1:9" ht="11.25" customHeight="1">
      <c r="A17" s="887" t="s">
        <v>810</v>
      </c>
      <c r="B17" s="887"/>
      <c r="C17" s="887"/>
      <c r="D17" s="887"/>
      <c r="E17" s="887"/>
      <c r="F17" s="887"/>
      <c r="G17" s="887"/>
      <c r="H17" s="206"/>
      <c r="I17" s="206"/>
    </row>
    <row r="18" spans="1:9" ht="10.9" customHeight="1">
      <c r="A18" s="887" t="s">
        <v>943</v>
      </c>
      <c r="B18" s="887"/>
      <c r="C18" s="887"/>
      <c r="D18" s="887"/>
      <c r="E18" s="887"/>
      <c r="F18" s="887"/>
      <c r="G18" s="887"/>
      <c r="H18" s="887"/>
      <c r="I18" s="887"/>
    </row>
  </sheetData>
  <customSheetViews>
    <customSheetView guid="{17A61E15-CB34-4E45-B54C-4890B27A542F}" showGridLines="0">
      <selection activeCell="H1" sqref="H1"/>
      <pageMargins left="0.75" right="0.75" top="1" bottom="1" header="0.5" footer="0.5"/>
      <pageSetup paperSize="9" orientation="portrait" r:id="rId1"/>
      <headerFooter alignWithMargins="0"/>
    </customSheetView>
  </customSheetViews>
  <mergeCells count="6">
    <mergeCell ref="A18:I18"/>
    <mergeCell ref="A4:A5"/>
    <mergeCell ref="G4:G5"/>
    <mergeCell ref="B5:F5"/>
    <mergeCell ref="A16:I16"/>
    <mergeCell ref="A17:G17"/>
  </mergeCells>
  <phoneticPr fontId="6" type="noConversion"/>
  <hyperlinks>
    <hyperlink ref="I1" location="'Spis tablic_Contents'!A1" display="&lt; POWRÓT"/>
    <hyperlink ref="I2" location="'Spis tablic_Contents'!A1" display="&lt; BACK"/>
  </hyperlinks>
  <pageMargins left="0.75" right="0.75" top="1" bottom="1" header="0.5" footer="0.5"/>
  <pageSetup paperSize="9" scale="95" orientation="portrait" r:id="rId2"/>
  <headerFooter alignWithMargins="0"/>
  <colBreaks count="1" manualBreakCount="1">
    <brk id="6"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zoomScale="90" zoomScaleNormal="90" zoomScaleSheetLayoutView="80" workbookViewId="0">
      <pane ySplit="5" topLeftCell="A24" activePane="bottomLeft" state="frozen"/>
      <selection activeCell="H35" sqref="H35"/>
      <selection pane="bottomLeft" activeCell="K1" sqref="K1"/>
    </sheetView>
  </sheetViews>
  <sheetFormatPr defaultRowHeight="12"/>
  <cols>
    <col min="1" max="1" width="44.5703125" style="65" customWidth="1"/>
    <col min="2" max="2" width="7.7109375" style="65" customWidth="1"/>
    <col min="3" max="3" width="8.5703125" style="65" customWidth="1"/>
    <col min="4" max="4" width="9.5703125" style="65" customWidth="1"/>
    <col min="5" max="9" width="7.7109375" style="65" customWidth="1"/>
    <col min="10" max="16384" width="9.140625" style="65"/>
  </cols>
  <sheetData>
    <row r="1" spans="1:12" ht="14.25" customHeight="1">
      <c r="A1" s="219" t="s">
        <v>1731</v>
      </c>
      <c r="B1" s="219"/>
      <c r="C1" s="219"/>
      <c r="D1" s="219"/>
      <c r="E1" s="219"/>
      <c r="F1" s="219"/>
      <c r="G1" s="219"/>
      <c r="H1" s="219"/>
      <c r="I1" s="219"/>
      <c r="K1" s="17" t="s">
        <v>661</v>
      </c>
      <c r="L1" s="16"/>
    </row>
    <row r="2" spans="1:12" ht="14.25" customHeight="1">
      <c r="A2" s="35" t="s">
        <v>1091</v>
      </c>
      <c r="B2" s="36"/>
      <c r="C2" s="36"/>
      <c r="D2" s="36"/>
      <c r="E2" s="36"/>
      <c r="F2" s="36"/>
      <c r="G2" s="36"/>
      <c r="H2" s="36"/>
      <c r="I2" s="36"/>
      <c r="K2" s="20" t="s">
        <v>662</v>
      </c>
      <c r="L2" s="16"/>
    </row>
    <row r="3" spans="1:12" ht="5.0999999999999996" customHeight="1">
      <c r="A3" s="220"/>
      <c r="B3" s="220"/>
      <c r="C3" s="221"/>
      <c r="D3" s="221"/>
      <c r="E3" s="221"/>
      <c r="F3" s="221"/>
      <c r="G3" s="221"/>
      <c r="H3" s="221"/>
      <c r="I3" s="221"/>
      <c r="K3" s="22"/>
      <c r="L3" s="16"/>
    </row>
    <row r="4" spans="1:12" ht="45" customHeight="1">
      <c r="A4" s="818" t="s">
        <v>1250</v>
      </c>
      <c r="B4" s="25" t="s">
        <v>1302</v>
      </c>
      <c r="C4" s="24" t="s">
        <v>1303</v>
      </c>
      <c r="D4" s="24" t="s">
        <v>1304</v>
      </c>
      <c r="E4" s="24" t="s">
        <v>1305</v>
      </c>
      <c r="F4" s="24" t="s">
        <v>1306</v>
      </c>
      <c r="G4" s="25" t="s">
        <v>1307</v>
      </c>
      <c r="H4" s="23" t="s">
        <v>1308</v>
      </c>
      <c r="I4" s="24" t="s">
        <v>1309</v>
      </c>
    </row>
    <row r="5" spans="1:12" ht="27" customHeight="1">
      <c r="A5" s="833"/>
      <c r="B5" s="816" t="s">
        <v>1310</v>
      </c>
      <c r="C5" s="817"/>
      <c r="D5" s="817"/>
      <c r="E5" s="817"/>
      <c r="F5" s="817"/>
      <c r="G5" s="817"/>
      <c r="H5" s="817"/>
      <c r="I5" s="803"/>
    </row>
    <row r="6" spans="1:12" ht="14.25" customHeight="1">
      <c r="A6" s="223" t="s">
        <v>479</v>
      </c>
      <c r="B6" s="164">
        <v>28.254830371256549</v>
      </c>
      <c r="C6" s="164">
        <v>33.893439579194315</v>
      </c>
      <c r="D6" s="164">
        <v>836.76243448799289</v>
      </c>
      <c r="E6" s="164">
        <v>13.109356581265034</v>
      </c>
      <c r="F6" s="164">
        <v>316.50141645919456</v>
      </c>
      <c r="G6" s="164">
        <v>82.376359898165646</v>
      </c>
      <c r="H6" s="224">
        <v>418.31810093903118</v>
      </c>
      <c r="I6" s="224">
        <v>10.351753345337798</v>
      </c>
    </row>
    <row r="7" spans="1:12" ht="14.25" customHeight="1">
      <c r="A7" s="225" t="s">
        <v>546</v>
      </c>
      <c r="B7" s="226"/>
      <c r="C7" s="226"/>
      <c r="D7" s="226"/>
      <c r="E7" s="226"/>
      <c r="F7" s="226"/>
      <c r="G7" s="226"/>
      <c r="H7" s="227"/>
      <c r="I7" s="227"/>
    </row>
    <row r="8" spans="1:12" ht="14.25" customHeight="1">
      <c r="A8" s="228" t="s">
        <v>686</v>
      </c>
      <c r="B8" s="173"/>
      <c r="C8" s="173"/>
      <c r="D8" s="173"/>
      <c r="E8" s="173"/>
      <c r="F8" s="173"/>
      <c r="G8" s="173"/>
      <c r="H8" s="229"/>
      <c r="I8" s="229"/>
    </row>
    <row r="9" spans="1:12" ht="14.25" customHeight="1">
      <c r="A9" s="230" t="s">
        <v>687</v>
      </c>
      <c r="B9" s="93">
        <v>5.1069345919497673</v>
      </c>
      <c r="C9" s="93">
        <v>6.3532991223468152</v>
      </c>
      <c r="D9" s="93">
        <v>86.405631376617606</v>
      </c>
      <c r="E9" s="93">
        <v>1.5509579332731271</v>
      </c>
      <c r="F9" s="93">
        <v>18.156253649277222</v>
      </c>
      <c r="G9" s="93">
        <v>34.727905150612557</v>
      </c>
      <c r="H9" s="204">
        <v>23.686811948843477</v>
      </c>
      <c r="I9" s="204">
        <v>5.1839678332810388</v>
      </c>
    </row>
    <row r="10" spans="1:12" ht="27.75" customHeight="1">
      <c r="A10" s="60" t="s">
        <v>499</v>
      </c>
      <c r="B10" s="173"/>
      <c r="C10" s="173"/>
      <c r="D10" s="173"/>
      <c r="E10" s="173"/>
      <c r="F10" s="173"/>
      <c r="G10" s="173"/>
      <c r="H10" s="229"/>
      <c r="I10" s="229"/>
    </row>
    <row r="11" spans="1:12" ht="14.25" customHeight="1">
      <c r="A11" s="33" t="s">
        <v>500</v>
      </c>
      <c r="B11" s="231">
        <v>3.0372283233963993</v>
      </c>
      <c r="C11" s="231">
        <v>3.5580334619393996</v>
      </c>
      <c r="D11" s="231">
        <v>34.454342786446389</v>
      </c>
      <c r="E11" s="231">
        <v>0.40276527914639992</v>
      </c>
      <c r="F11" s="231">
        <v>8.8787326988647983</v>
      </c>
      <c r="G11" s="231">
        <v>6.2932072815644</v>
      </c>
      <c r="H11" s="232">
        <v>10.403055218157998</v>
      </c>
      <c r="I11" s="232">
        <v>4.418506726311465</v>
      </c>
    </row>
    <row r="12" spans="1:12" ht="14.25" customHeight="1">
      <c r="A12" s="233" t="s">
        <v>501</v>
      </c>
      <c r="B12" s="173"/>
      <c r="C12" s="173"/>
      <c r="D12" s="173"/>
      <c r="E12" s="173"/>
      <c r="F12" s="173"/>
      <c r="G12" s="173"/>
      <c r="H12" s="229"/>
      <c r="I12" s="229"/>
    </row>
    <row r="13" spans="1:12" ht="14.25" customHeight="1">
      <c r="A13" s="33" t="s">
        <v>502</v>
      </c>
      <c r="B13" s="85">
        <v>1.1769437607748003</v>
      </c>
      <c r="C13" s="85">
        <v>1.6111684691107997</v>
      </c>
      <c r="D13" s="85">
        <v>46.999498029084805</v>
      </c>
      <c r="E13" s="85">
        <v>0.17096971978479997</v>
      </c>
      <c r="F13" s="85">
        <v>6.5094325898736001</v>
      </c>
      <c r="G13" s="85">
        <v>6.0068256259608006</v>
      </c>
      <c r="H13" s="234">
        <v>11.491877840156002</v>
      </c>
      <c r="I13" s="234">
        <v>0.72042316910000004</v>
      </c>
    </row>
    <row r="14" spans="1:12" ht="14.25" customHeight="1">
      <c r="A14" s="233" t="s">
        <v>503</v>
      </c>
      <c r="B14" s="173"/>
      <c r="C14" s="173"/>
      <c r="D14" s="173"/>
      <c r="E14" s="173"/>
      <c r="F14" s="173"/>
      <c r="G14" s="173"/>
      <c r="H14" s="229"/>
      <c r="I14" s="229"/>
    </row>
    <row r="15" spans="1:12" ht="14.25" customHeight="1">
      <c r="A15" s="33" t="s">
        <v>504</v>
      </c>
      <c r="B15" s="85">
        <v>0.82703606226456805</v>
      </c>
      <c r="C15" s="85">
        <v>1.0657077050766155</v>
      </c>
      <c r="D15" s="85">
        <v>1.7181091866864</v>
      </c>
      <c r="E15" s="85">
        <v>0.85370556504192707</v>
      </c>
      <c r="F15" s="85">
        <v>2.4115428376988279</v>
      </c>
      <c r="G15" s="85">
        <v>22.072380023487359</v>
      </c>
      <c r="H15" s="234">
        <v>1.1853175416094768</v>
      </c>
      <c r="I15" s="234">
        <v>1.095805840957384E-2</v>
      </c>
    </row>
    <row r="16" spans="1:12" ht="14.25" customHeight="1">
      <c r="A16" s="233" t="s">
        <v>505</v>
      </c>
      <c r="B16" s="173"/>
      <c r="C16" s="173"/>
      <c r="D16" s="173"/>
      <c r="E16" s="173"/>
      <c r="F16" s="173"/>
      <c r="G16" s="173"/>
      <c r="H16" s="229"/>
      <c r="I16" s="229"/>
    </row>
    <row r="17" spans="1:9" ht="14.25" customHeight="1">
      <c r="A17" s="33" t="s">
        <v>506</v>
      </c>
      <c r="B17" s="85">
        <v>4.5943519294000007E-2</v>
      </c>
      <c r="C17" s="85">
        <v>8.3051715619999994E-2</v>
      </c>
      <c r="D17" s="85">
        <v>2.2814696623999997</v>
      </c>
      <c r="E17" s="85">
        <v>8.7321696300000001E-2</v>
      </c>
      <c r="F17" s="85">
        <v>0.25225070964000001</v>
      </c>
      <c r="G17" s="85">
        <v>0.25164961160000004</v>
      </c>
      <c r="H17" s="234">
        <v>0.43040641732000007</v>
      </c>
      <c r="I17" s="234">
        <v>2.3942023659999999E-2</v>
      </c>
    </row>
    <row r="18" spans="1:9" ht="14.25" customHeight="1">
      <c r="A18" s="233" t="s">
        <v>507</v>
      </c>
      <c r="B18" s="173"/>
      <c r="C18" s="173"/>
      <c r="D18" s="173"/>
      <c r="E18" s="173"/>
      <c r="F18" s="173"/>
      <c r="G18" s="173"/>
      <c r="H18" s="229"/>
      <c r="I18" s="229"/>
    </row>
    <row r="19" spans="1:9" ht="14.25" customHeight="1">
      <c r="A19" s="33" t="s">
        <v>140</v>
      </c>
      <c r="B19" s="85">
        <v>1.978292622E-2</v>
      </c>
      <c r="C19" s="85">
        <v>3.5337770599999999E-2</v>
      </c>
      <c r="D19" s="85">
        <v>0.95221171199999977</v>
      </c>
      <c r="E19" s="85">
        <v>3.6195672999999991E-2</v>
      </c>
      <c r="F19" s="85">
        <v>0.10429481319999998</v>
      </c>
      <c r="G19" s="85">
        <v>0.10384260799999999</v>
      </c>
      <c r="H19" s="234">
        <v>0.17615493160000001</v>
      </c>
      <c r="I19" s="234">
        <v>1.01378558E-2</v>
      </c>
    </row>
    <row r="20" spans="1:9" ht="14.25" customHeight="1">
      <c r="A20" s="233" t="s">
        <v>508</v>
      </c>
      <c r="B20" s="173"/>
      <c r="C20" s="173"/>
      <c r="D20" s="173"/>
      <c r="E20" s="173"/>
      <c r="F20" s="173"/>
      <c r="G20" s="173"/>
      <c r="H20" s="229"/>
      <c r="I20" s="229"/>
    </row>
    <row r="21" spans="1:9" ht="14.25" customHeight="1">
      <c r="A21" s="56" t="s">
        <v>509</v>
      </c>
      <c r="B21" s="93">
        <v>3.5384163515183973</v>
      </c>
      <c r="C21" s="93">
        <v>7.7125525913379942</v>
      </c>
      <c r="D21" s="93">
        <v>105.14496623377997</v>
      </c>
      <c r="E21" s="93">
        <v>1.2461857536700693</v>
      </c>
      <c r="F21" s="93">
        <v>47.883990149619962</v>
      </c>
      <c r="G21" s="93">
        <v>17.66120922950579</v>
      </c>
      <c r="H21" s="204">
        <v>61.884889042180461</v>
      </c>
      <c r="I21" s="204">
        <v>0.9413682400961989</v>
      </c>
    </row>
    <row r="22" spans="1:9" ht="14.25" customHeight="1">
      <c r="A22" s="60" t="s">
        <v>510</v>
      </c>
      <c r="B22" s="173"/>
      <c r="C22" s="173"/>
      <c r="D22" s="173"/>
      <c r="E22" s="173"/>
      <c r="F22" s="173"/>
      <c r="G22" s="173"/>
      <c r="H22" s="229"/>
      <c r="I22" s="229"/>
    </row>
    <row r="23" spans="1:9" ht="14.25" customHeight="1">
      <c r="A23" s="33" t="s">
        <v>141</v>
      </c>
      <c r="B23" s="85">
        <v>0.29107748188779747</v>
      </c>
      <c r="C23" s="85">
        <v>0.71712572935599483</v>
      </c>
      <c r="D23" s="85">
        <v>9.5078132867299647</v>
      </c>
      <c r="E23" s="85">
        <v>0.1419139060624994</v>
      </c>
      <c r="F23" s="85">
        <v>5.1410154262499628</v>
      </c>
      <c r="G23" s="85">
        <v>1.9665277628524889</v>
      </c>
      <c r="H23" s="234">
        <v>6.5858360408159546</v>
      </c>
      <c r="I23" s="234">
        <v>0.13019749540349895</v>
      </c>
    </row>
    <row r="24" spans="1:9" ht="14.25" customHeight="1">
      <c r="A24" s="233" t="s">
        <v>511</v>
      </c>
      <c r="B24" s="173"/>
      <c r="C24" s="173"/>
      <c r="D24" s="173"/>
      <c r="E24" s="173"/>
      <c r="F24" s="173"/>
      <c r="G24" s="173"/>
      <c r="H24" s="229"/>
      <c r="I24" s="229"/>
    </row>
    <row r="25" spans="1:9" ht="14.25" customHeight="1">
      <c r="A25" s="33" t="s">
        <v>142</v>
      </c>
      <c r="B25" s="85">
        <v>2.7457305733759996</v>
      </c>
      <c r="C25" s="85">
        <v>5.9448614651399998</v>
      </c>
      <c r="D25" s="85">
        <v>82.062337146000004</v>
      </c>
      <c r="E25" s="85">
        <v>0.93813582807999985</v>
      </c>
      <c r="F25" s="85">
        <v>35.188791441599996</v>
      </c>
      <c r="G25" s="85">
        <v>12.637996719919999</v>
      </c>
      <c r="H25" s="234">
        <v>45.276873483920006</v>
      </c>
      <c r="I25" s="234">
        <v>0.63820308491999989</v>
      </c>
    </row>
    <row r="26" spans="1:9" ht="14.25" customHeight="1">
      <c r="A26" s="233" t="s">
        <v>512</v>
      </c>
      <c r="B26" s="173"/>
      <c r="C26" s="173"/>
      <c r="D26" s="173"/>
      <c r="E26" s="173"/>
      <c r="F26" s="173"/>
      <c r="G26" s="173"/>
      <c r="H26" s="229"/>
      <c r="I26" s="229"/>
    </row>
    <row r="27" spans="1:9" ht="14.25" customHeight="1">
      <c r="A27" s="33" t="s">
        <v>143</v>
      </c>
      <c r="B27" s="85">
        <v>0.50160829625460002</v>
      </c>
      <c r="C27" s="85">
        <v>1.0505653968419999</v>
      </c>
      <c r="D27" s="85">
        <v>13.574815801049997</v>
      </c>
      <c r="E27" s="85">
        <v>0.16613601952756998</v>
      </c>
      <c r="F27" s="85">
        <v>7.5541832817699985</v>
      </c>
      <c r="G27" s="85">
        <v>3.0566847467333003</v>
      </c>
      <c r="H27" s="234">
        <v>10.022179517444497</v>
      </c>
      <c r="I27" s="234">
        <v>0.17296765977270001</v>
      </c>
    </row>
    <row r="28" spans="1:9" ht="14.25" customHeight="1">
      <c r="A28" s="233" t="s">
        <v>513</v>
      </c>
      <c r="B28" s="173"/>
      <c r="C28" s="173"/>
      <c r="D28" s="173"/>
      <c r="E28" s="173"/>
      <c r="F28" s="173"/>
      <c r="G28" s="173"/>
      <c r="H28" s="229"/>
      <c r="I28" s="229"/>
    </row>
    <row r="29" spans="1:9" ht="14.25" customHeight="1">
      <c r="A29" s="56" t="s">
        <v>514</v>
      </c>
      <c r="B29" s="93">
        <v>18.636295468205201</v>
      </c>
      <c r="C29" s="93">
        <v>9.1593396212492006</v>
      </c>
      <c r="D29" s="93">
        <v>449.84075353667515</v>
      </c>
      <c r="E29" s="93">
        <v>6.6863389443329009</v>
      </c>
      <c r="F29" s="93">
        <v>178.73047567923123</v>
      </c>
      <c r="G29" s="93">
        <v>21.904842149199204</v>
      </c>
      <c r="H29" s="204">
        <v>222.26566049064405</v>
      </c>
      <c r="I29" s="204">
        <v>3.1217482697999936</v>
      </c>
    </row>
    <row r="30" spans="1:9" ht="14.25" customHeight="1">
      <c r="A30" s="89" t="s">
        <v>515</v>
      </c>
      <c r="B30" s="173"/>
      <c r="C30" s="173"/>
      <c r="D30" s="173"/>
      <c r="E30" s="173"/>
      <c r="F30" s="173"/>
      <c r="G30" s="173"/>
      <c r="H30" s="229"/>
      <c r="I30" s="229"/>
    </row>
    <row r="31" spans="1:9" ht="14.25" customHeight="1">
      <c r="A31" s="33" t="s">
        <v>645</v>
      </c>
      <c r="B31" s="85">
        <v>0.48498242658600005</v>
      </c>
      <c r="C31" s="85">
        <v>0.69148572542099995</v>
      </c>
      <c r="D31" s="85">
        <v>20.491439366375999</v>
      </c>
      <c r="E31" s="85">
        <v>0.17194014087600004</v>
      </c>
      <c r="F31" s="85">
        <v>2.6692683673320001</v>
      </c>
      <c r="G31" s="85">
        <v>2.3861343392460004</v>
      </c>
      <c r="H31" s="234">
        <v>4.9640956742700002</v>
      </c>
      <c r="I31" s="234">
        <v>0.15803204326699322</v>
      </c>
    </row>
    <row r="32" spans="1:9" ht="14.25" customHeight="1">
      <c r="A32" s="233" t="s">
        <v>516</v>
      </c>
      <c r="B32" s="173"/>
      <c r="C32" s="173"/>
      <c r="D32" s="173"/>
      <c r="E32" s="173"/>
      <c r="F32" s="173"/>
      <c r="G32" s="173"/>
      <c r="H32" s="229"/>
      <c r="I32" s="229"/>
    </row>
    <row r="33" spans="1:9" ht="14.25" customHeight="1">
      <c r="A33" s="33" t="s">
        <v>145</v>
      </c>
      <c r="B33" s="85">
        <v>18.151313041619201</v>
      </c>
      <c r="C33" s="85">
        <v>8.4678538958282008</v>
      </c>
      <c r="D33" s="85">
        <v>429.34931417029918</v>
      </c>
      <c r="E33" s="85">
        <v>6.5143988034569</v>
      </c>
      <c r="F33" s="85">
        <v>176.06120731189924</v>
      </c>
      <c r="G33" s="85">
        <v>19.518707809953206</v>
      </c>
      <c r="H33" s="234">
        <v>217.30156481637405</v>
      </c>
      <c r="I33" s="234">
        <v>2.9637162265330002</v>
      </c>
    </row>
    <row r="34" spans="1:9" ht="14.25" customHeight="1">
      <c r="A34" s="233" t="s">
        <v>517</v>
      </c>
      <c r="B34" s="173"/>
      <c r="C34" s="173"/>
      <c r="D34" s="173"/>
      <c r="E34" s="173"/>
      <c r="F34" s="173"/>
      <c r="G34" s="173"/>
      <c r="H34" s="229"/>
      <c r="I34" s="229"/>
    </row>
    <row r="35" spans="1:9" ht="14.25" customHeight="1">
      <c r="A35" s="56" t="s">
        <v>518</v>
      </c>
      <c r="B35" s="93">
        <v>0.94690361600000006</v>
      </c>
      <c r="C35" s="93">
        <v>8.02970717</v>
      </c>
      <c r="D35" s="93">
        <v>164.983064396</v>
      </c>
      <c r="E35" s="93">
        <v>2.0627304836318041</v>
      </c>
      <c r="F35" s="93">
        <v>17.602053378000001</v>
      </c>
      <c r="G35" s="93">
        <v>6.6874634349999997</v>
      </c>
      <c r="H35" s="204">
        <v>87.275844740000011</v>
      </c>
      <c r="I35" s="204">
        <v>0.48602624305939995</v>
      </c>
    </row>
    <row r="36" spans="1:9" ht="14.25" customHeight="1">
      <c r="A36" s="60" t="s">
        <v>519</v>
      </c>
      <c r="B36" s="173"/>
      <c r="C36" s="173"/>
      <c r="D36" s="173"/>
      <c r="E36" s="173"/>
      <c r="F36" s="173"/>
      <c r="G36" s="173"/>
      <c r="H36" s="229"/>
      <c r="I36" s="229"/>
    </row>
    <row r="37" spans="1:9" ht="14.25" customHeight="1">
      <c r="A37" s="33" t="s">
        <v>547</v>
      </c>
      <c r="B37" s="85">
        <v>0.94690361600000006</v>
      </c>
      <c r="C37" s="85">
        <v>8.02970717</v>
      </c>
      <c r="D37" s="85">
        <v>164.983064396</v>
      </c>
      <c r="E37" s="85">
        <v>1.820874083631804</v>
      </c>
      <c r="F37" s="85">
        <v>17.602053378000001</v>
      </c>
      <c r="G37" s="85">
        <v>6.6874634349999997</v>
      </c>
      <c r="H37" s="234">
        <v>86.222566060000005</v>
      </c>
      <c r="I37" s="234">
        <v>0.4821103741394</v>
      </c>
    </row>
    <row r="38" spans="1:9" ht="14.25" customHeight="1">
      <c r="A38" s="233" t="s">
        <v>287</v>
      </c>
      <c r="B38" s="173"/>
      <c r="C38" s="173"/>
      <c r="D38" s="173"/>
      <c r="E38" s="173"/>
      <c r="F38" s="173"/>
      <c r="G38" s="173"/>
      <c r="H38" s="229"/>
      <c r="I38" s="229"/>
    </row>
    <row r="39" spans="1:9" ht="14.25" customHeight="1">
      <c r="A39" s="33" t="s">
        <v>288</v>
      </c>
      <c r="B39" s="93" t="s">
        <v>760</v>
      </c>
      <c r="C39" s="93" t="s">
        <v>760</v>
      </c>
      <c r="D39" s="93" t="s">
        <v>760</v>
      </c>
      <c r="E39" s="93" t="s">
        <v>760</v>
      </c>
      <c r="F39" s="93" t="s">
        <v>760</v>
      </c>
      <c r="G39" s="93" t="s">
        <v>760</v>
      </c>
      <c r="H39" s="234">
        <v>1.0532786799999998</v>
      </c>
      <c r="I39" s="204" t="s">
        <v>760</v>
      </c>
    </row>
    <row r="40" spans="1:9" ht="14.25" customHeight="1">
      <c r="A40" s="233" t="s">
        <v>289</v>
      </c>
      <c r="B40" s="173"/>
      <c r="C40" s="173"/>
      <c r="D40" s="173"/>
      <c r="E40" s="173"/>
      <c r="F40" s="173"/>
      <c r="G40" s="173"/>
      <c r="H40" s="229"/>
      <c r="I40" s="229"/>
    </row>
    <row r="41" spans="1:9" ht="14.25" customHeight="1">
      <c r="A41" s="33" t="s">
        <v>290</v>
      </c>
      <c r="B41" s="93" t="s">
        <v>760</v>
      </c>
      <c r="C41" s="93" t="s">
        <v>760</v>
      </c>
      <c r="D41" s="93" t="s">
        <v>760</v>
      </c>
      <c r="E41" s="85">
        <v>0.2418564</v>
      </c>
      <c r="F41" s="93" t="s">
        <v>760</v>
      </c>
      <c r="G41" s="93" t="s">
        <v>760</v>
      </c>
      <c r="H41" s="93" t="s">
        <v>760</v>
      </c>
      <c r="I41" s="234">
        <v>3.9158689199999992E-3</v>
      </c>
    </row>
    <row r="42" spans="1:9" ht="14.25" customHeight="1">
      <c r="A42" s="233" t="s">
        <v>291</v>
      </c>
      <c r="B42" s="173"/>
      <c r="C42" s="173"/>
      <c r="D42" s="173"/>
      <c r="E42" s="173"/>
      <c r="F42" s="173"/>
      <c r="G42" s="173"/>
      <c r="H42" s="229"/>
      <c r="I42" s="229"/>
    </row>
    <row r="43" spans="1:9" ht="14.25" customHeight="1">
      <c r="A43" s="56" t="s">
        <v>523</v>
      </c>
      <c r="B43" s="235">
        <v>2.2274400200071997E-3</v>
      </c>
      <c r="C43" s="235">
        <v>2.494522591378511</v>
      </c>
      <c r="D43" s="235">
        <v>20.319136203020225</v>
      </c>
      <c r="E43" s="235">
        <v>3.1075405007264998E-2</v>
      </c>
      <c r="F43" s="235">
        <v>52.114067821671192</v>
      </c>
      <c r="G43" s="235">
        <v>0.38708909272221614</v>
      </c>
      <c r="H43" s="236">
        <v>6.4272401115310611</v>
      </c>
      <c r="I43" s="236">
        <v>9.1253770074956081E-2</v>
      </c>
    </row>
    <row r="44" spans="1:9" ht="14.25" customHeight="1">
      <c r="A44" s="60" t="s">
        <v>524</v>
      </c>
      <c r="B44" s="173"/>
      <c r="C44" s="173"/>
      <c r="D44" s="173"/>
      <c r="E44" s="173"/>
      <c r="F44" s="173"/>
      <c r="G44" s="173"/>
      <c r="H44" s="229"/>
      <c r="I44" s="229"/>
    </row>
    <row r="45" spans="1:9" ht="14.25" customHeight="1">
      <c r="A45" s="56" t="s">
        <v>152</v>
      </c>
      <c r="B45" s="235">
        <v>7.64E-5</v>
      </c>
      <c r="C45" s="235">
        <v>9.5500000000000004E-5</v>
      </c>
      <c r="D45" s="235">
        <v>2.2919999999999998E-3</v>
      </c>
      <c r="E45" s="235">
        <v>9.3978485739260209E-2</v>
      </c>
      <c r="F45" s="235">
        <v>0.57648341756473076</v>
      </c>
      <c r="G45" s="235">
        <v>0.95991436260788465</v>
      </c>
      <c r="H45" s="236">
        <v>2.4830000000000002E-7</v>
      </c>
      <c r="I45" s="236">
        <v>5.7299999999999997E-5</v>
      </c>
    </row>
    <row r="46" spans="1:9" ht="14.25" customHeight="1">
      <c r="A46" s="60" t="s">
        <v>153</v>
      </c>
      <c r="B46" s="173"/>
      <c r="C46" s="173"/>
      <c r="D46" s="173"/>
      <c r="E46" s="173"/>
      <c r="F46" s="173"/>
      <c r="G46" s="173"/>
      <c r="H46" s="229"/>
      <c r="I46" s="229"/>
    </row>
    <row r="47" spans="1:9" ht="14.25" customHeight="1">
      <c r="A47" s="56" t="s">
        <v>529</v>
      </c>
      <c r="B47" s="93">
        <v>2.3968414635000001E-2</v>
      </c>
      <c r="C47" s="93">
        <v>0.14390497356999998</v>
      </c>
      <c r="D47" s="93">
        <v>10.066590741899999</v>
      </c>
      <c r="E47" s="93">
        <v>1.4380844882343999</v>
      </c>
      <c r="F47" s="93">
        <v>1.4380846310183999</v>
      </c>
      <c r="G47" s="93">
        <v>4.7936478518000002E-2</v>
      </c>
      <c r="H47" s="204">
        <v>16.777651813843995</v>
      </c>
      <c r="I47" s="204">
        <v>0.52732660164999989</v>
      </c>
    </row>
    <row r="48" spans="1:9" ht="14.25" customHeight="1">
      <c r="A48" s="60" t="s">
        <v>530</v>
      </c>
      <c r="B48" s="226"/>
      <c r="C48" s="226"/>
      <c r="D48" s="226"/>
      <c r="E48" s="226"/>
      <c r="F48" s="226"/>
      <c r="G48" s="226"/>
      <c r="H48" s="227"/>
      <c r="I48" s="227"/>
    </row>
    <row r="49" spans="1:9" ht="14.25" customHeight="1">
      <c r="A49" s="33" t="s">
        <v>292</v>
      </c>
      <c r="B49" s="85">
        <v>2.3968073195000002E-2</v>
      </c>
      <c r="C49" s="85">
        <v>0.14380843917</v>
      </c>
      <c r="D49" s="85">
        <v>10.066590741899999</v>
      </c>
      <c r="E49" s="85">
        <v>1.4380843916999999</v>
      </c>
      <c r="F49" s="85">
        <v>1.4380843916999999</v>
      </c>
      <c r="G49" s="85">
        <v>4.7936146390000003E-2</v>
      </c>
      <c r="H49" s="234">
        <v>16.777651236499999</v>
      </c>
      <c r="I49" s="234">
        <v>0.52729761029</v>
      </c>
    </row>
    <row r="50" spans="1:9" ht="14.25" customHeight="1">
      <c r="A50" s="237" t="s">
        <v>293</v>
      </c>
      <c r="B50" s="238"/>
      <c r="C50" s="238"/>
      <c r="D50" s="238"/>
      <c r="E50" s="238"/>
      <c r="F50" s="238"/>
      <c r="G50" s="238"/>
      <c r="H50" s="239"/>
      <c r="I50" s="239"/>
    </row>
    <row r="51" spans="1:9" ht="5.0999999999999996" customHeight="1">
      <c r="A51" s="89"/>
    </row>
    <row r="52" spans="1:9" ht="14.25" customHeight="1">
      <c r="A52" s="845" t="s">
        <v>941</v>
      </c>
      <c r="B52" s="845"/>
      <c r="C52" s="845"/>
      <c r="D52" s="845"/>
      <c r="E52" s="845"/>
      <c r="F52" s="845"/>
      <c r="G52" s="845"/>
      <c r="H52" s="845"/>
      <c r="I52" s="845"/>
    </row>
    <row r="53" spans="1:9" ht="14.25" customHeight="1">
      <c r="A53" s="842" t="s">
        <v>1260</v>
      </c>
      <c r="B53" s="842"/>
      <c r="C53" s="842"/>
      <c r="D53" s="842"/>
      <c r="E53" s="842"/>
      <c r="F53" s="842"/>
      <c r="G53" s="842"/>
      <c r="H53" s="842"/>
      <c r="I53" s="842"/>
    </row>
  </sheetData>
  <customSheetViews>
    <customSheetView guid="{17A61E15-CB34-4E45-B54C-4890B27A542F}" showGridLines="0">
      <pane ySplit="5" topLeftCell="A6" activePane="bottomLeft" state="frozen"/>
      <selection pane="bottomLeft" activeCell="K1" sqref="K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
    <mergeCell ref="A52:I52"/>
    <mergeCell ref="A53:I53"/>
    <mergeCell ref="A4:A5"/>
    <mergeCell ref="B5:I5"/>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5" orientation="portrait" r:id="rId2"/>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zoomScaleNormal="100" workbookViewId="0">
      <selection activeCell="I1" sqref="I1"/>
    </sheetView>
  </sheetViews>
  <sheetFormatPr defaultRowHeight="12"/>
  <cols>
    <col min="1" max="1" width="30.140625" style="65" customWidth="1"/>
    <col min="2" max="6" width="8.85546875" style="65" customWidth="1"/>
    <col min="7" max="7" width="9.7109375" style="65" customWidth="1"/>
    <col min="8" max="16384" width="9.140625" style="65"/>
  </cols>
  <sheetData>
    <row r="1" spans="1:10" ht="14.25" customHeight="1">
      <c r="A1" s="219" t="s">
        <v>1732</v>
      </c>
      <c r="B1" s="219"/>
      <c r="C1" s="219"/>
      <c r="D1" s="219"/>
      <c r="E1" s="219"/>
      <c r="F1" s="219"/>
      <c r="G1" s="219"/>
      <c r="I1" s="17" t="s">
        <v>661</v>
      </c>
      <c r="J1" s="16"/>
    </row>
    <row r="2" spans="1:10" ht="14.25" customHeight="1">
      <c r="A2" s="35" t="s">
        <v>1311</v>
      </c>
      <c r="B2" s="36"/>
      <c r="C2" s="36"/>
      <c r="D2" s="36"/>
      <c r="E2" s="36"/>
      <c r="F2" s="36"/>
      <c r="G2" s="36"/>
      <c r="I2" s="20" t="s">
        <v>662</v>
      </c>
      <c r="J2" s="16"/>
    </row>
    <row r="3" spans="1:10" ht="5.0999999999999996" customHeight="1">
      <c r="A3" s="220"/>
      <c r="B3" s="221"/>
      <c r="C3" s="221"/>
      <c r="D3" s="221"/>
      <c r="E3" s="221"/>
      <c r="F3" s="221"/>
      <c r="G3" s="221"/>
      <c r="I3" s="22"/>
      <c r="J3" s="16"/>
    </row>
    <row r="4" spans="1:10" ht="14.25" customHeight="1">
      <c r="A4" s="818" t="s">
        <v>1250</v>
      </c>
      <c r="B4" s="23">
        <v>2000</v>
      </c>
      <c r="C4" s="24">
        <v>2005</v>
      </c>
      <c r="D4" s="24">
        <v>2010</v>
      </c>
      <c r="E4" s="24">
        <v>2015</v>
      </c>
      <c r="F4" s="837">
        <v>2016</v>
      </c>
      <c r="G4" s="838"/>
    </row>
    <row r="5" spans="1:10" ht="28.7" customHeight="1">
      <c r="A5" s="833"/>
      <c r="B5" s="837" t="s">
        <v>1312</v>
      </c>
      <c r="C5" s="838"/>
      <c r="D5" s="838"/>
      <c r="E5" s="838"/>
      <c r="F5" s="839"/>
      <c r="G5" s="40" t="s">
        <v>879</v>
      </c>
    </row>
    <row r="6" spans="1:10" ht="14.25" customHeight="1">
      <c r="A6" s="241" t="s">
        <v>479</v>
      </c>
      <c r="B6" s="242">
        <v>14106</v>
      </c>
      <c r="C6" s="242">
        <v>16816</v>
      </c>
      <c r="D6" s="242">
        <v>23037</v>
      </c>
      <c r="E6" s="243">
        <v>27409</v>
      </c>
      <c r="F6" s="243">
        <v>28601</v>
      </c>
      <c r="G6" s="244">
        <f>F6/E6*100</f>
        <v>104.34893648071801</v>
      </c>
    </row>
    <row r="7" spans="1:10" ht="14.25" customHeight="1">
      <c r="A7" s="92" t="s">
        <v>546</v>
      </c>
      <c r="B7" s="245"/>
      <c r="C7" s="245"/>
      <c r="D7" s="245"/>
      <c r="E7" s="245"/>
      <c r="F7" s="246"/>
      <c r="G7" s="247"/>
    </row>
    <row r="8" spans="1:10" ht="14.25" customHeight="1">
      <c r="A8" s="55" t="s">
        <v>116</v>
      </c>
      <c r="B8" s="248"/>
      <c r="C8" s="248"/>
      <c r="D8" s="248"/>
      <c r="E8" s="248"/>
      <c r="F8" s="249"/>
      <c r="G8" s="247"/>
    </row>
    <row r="9" spans="1:10" ht="14.25" customHeight="1">
      <c r="A9" s="88" t="s">
        <v>690</v>
      </c>
      <c r="B9" s="248"/>
      <c r="C9" s="248"/>
      <c r="D9" s="248"/>
      <c r="E9" s="248"/>
      <c r="F9" s="249"/>
      <c r="G9" s="247"/>
    </row>
    <row r="10" spans="1:10" ht="14.25" customHeight="1">
      <c r="A10" s="99" t="s">
        <v>117</v>
      </c>
      <c r="B10" s="250">
        <v>9991</v>
      </c>
      <c r="C10" s="250">
        <v>12339</v>
      </c>
      <c r="D10" s="250">
        <v>17240</v>
      </c>
      <c r="E10" s="251">
        <v>20723</v>
      </c>
      <c r="F10" s="251">
        <v>21675</v>
      </c>
      <c r="G10" s="252">
        <f t="shared" ref="G10" si="0">F10/E10*100</f>
        <v>104.59392945036916</v>
      </c>
    </row>
    <row r="11" spans="1:10" ht="14.25" customHeight="1">
      <c r="A11" s="253" t="s">
        <v>118</v>
      </c>
      <c r="B11" s="248"/>
      <c r="C11" s="248"/>
      <c r="D11" s="248"/>
      <c r="E11" s="248"/>
      <c r="F11" s="249"/>
      <c r="G11" s="247"/>
    </row>
    <row r="12" spans="1:10" ht="14.25" customHeight="1">
      <c r="A12" s="99" t="s">
        <v>119</v>
      </c>
      <c r="B12" s="250">
        <v>82</v>
      </c>
      <c r="C12" s="250">
        <v>80</v>
      </c>
      <c r="D12" s="250">
        <v>97</v>
      </c>
      <c r="E12" s="251">
        <v>110</v>
      </c>
      <c r="F12" s="251">
        <v>113</v>
      </c>
      <c r="G12" s="252">
        <f t="shared" ref="G12" si="1">F12/E12*100</f>
        <v>102.72727272727273</v>
      </c>
    </row>
    <row r="13" spans="1:10" ht="14.25" customHeight="1">
      <c r="A13" s="253" t="s">
        <v>120</v>
      </c>
      <c r="B13" s="248"/>
      <c r="C13" s="248"/>
      <c r="D13" s="248"/>
      <c r="E13" s="248"/>
      <c r="F13" s="249"/>
      <c r="G13" s="247"/>
    </row>
    <row r="14" spans="1:10" ht="14.25" customHeight="1">
      <c r="A14" s="254" t="s">
        <v>1315</v>
      </c>
      <c r="B14" s="255">
        <v>1879</v>
      </c>
      <c r="C14" s="255">
        <v>2305</v>
      </c>
      <c r="D14" s="255">
        <v>2982</v>
      </c>
      <c r="E14" s="255">
        <v>3428</v>
      </c>
      <c r="F14" s="256">
        <v>3541</v>
      </c>
      <c r="G14" s="247">
        <v>103.29638273045506</v>
      </c>
    </row>
    <row r="15" spans="1:10" ht="14.25" customHeight="1">
      <c r="A15" s="253" t="s">
        <v>1313</v>
      </c>
      <c r="B15" s="248"/>
      <c r="C15" s="248"/>
      <c r="D15" s="248"/>
      <c r="E15" s="248"/>
      <c r="F15" s="249"/>
      <c r="G15" s="247"/>
    </row>
    <row r="16" spans="1:10" ht="14.25" customHeight="1">
      <c r="A16" s="99" t="s">
        <v>121</v>
      </c>
      <c r="B16" s="255">
        <v>803</v>
      </c>
      <c r="C16" s="255">
        <v>754</v>
      </c>
      <c r="D16" s="255">
        <v>1013</v>
      </c>
      <c r="E16" s="255">
        <v>1272</v>
      </c>
      <c r="F16" s="256">
        <v>1356</v>
      </c>
      <c r="G16" s="247">
        <v>106.60377358490567</v>
      </c>
    </row>
    <row r="17" spans="1:7" ht="14.25" customHeight="1">
      <c r="A17" s="253" t="s">
        <v>122</v>
      </c>
      <c r="B17" s="248"/>
      <c r="C17" s="248"/>
      <c r="D17" s="248"/>
      <c r="E17" s="248"/>
      <c r="F17" s="249"/>
      <c r="G17" s="247"/>
    </row>
    <row r="18" spans="1:7" ht="14.25" customHeight="1">
      <c r="A18" s="99" t="s">
        <v>123</v>
      </c>
      <c r="B18" s="255">
        <v>1253</v>
      </c>
      <c r="C18" s="255">
        <v>1242</v>
      </c>
      <c r="D18" s="255">
        <v>1565</v>
      </c>
      <c r="E18" s="255">
        <v>1702</v>
      </c>
      <c r="F18" s="256">
        <v>1732</v>
      </c>
      <c r="G18" s="247">
        <v>101.76263219741482</v>
      </c>
    </row>
    <row r="19" spans="1:7" ht="14.25" customHeight="1">
      <c r="A19" s="257" t="s">
        <v>124</v>
      </c>
      <c r="B19" s="258"/>
      <c r="C19" s="258"/>
      <c r="D19" s="258"/>
      <c r="E19" s="258"/>
      <c r="F19" s="258"/>
      <c r="G19" s="259"/>
    </row>
    <row r="20" spans="1:7" ht="5.0999999999999996" customHeight="1"/>
    <row r="21" spans="1:7" ht="36" customHeight="1">
      <c r="A21" s="842" t="s">
        <v>1314</v>
      </c>
      <c r="B21" s="842"/>
      <c r="C21" s="842"/>
      <c r="D21" s="842"/>
      <c r="E21" s="842"/>
      <c r="F21" s="842"/>
      <c r="G21" s="842"/>
    </row>
    <row r="22" spans="1:7" ht="11.25" customHeight="1">
      <c r="A22" s="842" t="s">
        <v>860</v>
      </c>
      <c r="B22" s="842"/>
      <c r="C22" s="842"/>
      <c r="D22" s="842"/>
      <c r="E22" s="842"/>
      <c r="F22" s="842"/>
      <c r="G22" s="842"/>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5">
    <mergeCell ref="A21:G21"/>
    <mergeCell ref="A22:G22"/>
    <mergeCell ref="A4:A5"/>
    <mergeCell ref="B5:F5"/>
    <mergeCell ref="F4:G4"/>
  </mergeCells>
  <phoneticPr fontId="6" type="noConversion"/>
  <hyperlinks>
    <hyperlink ref="I2" location="'Spis tablic_Contents'!A1" display="&lt; BACK"/>
    <hyperlink ref="I1" location="'Spis tablic_Contents'!A1" display="&lt; POWRÓT"/>
  </hyperlinks>
  <pageMargins left="0.75" right="0.75" top="1" bottom="1" header="0.5" footer="0.5"/>
  <pageSetup paperSize="9" orientation="portrait" r:id="rId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zoomScaleNormal="100" workbookViewId="0">
      <selection activeCell="K1" sqref="K1"/>
    </sheetView>
  </sheetViews>
  <sheetFormatPr defaultRowHeight="12"/>
  <cols>
    <col min="1" max="1" width="20" style="65" customWidth="1"/>
    <col min="2" max="9" width="10.5703125" style="65" customWidth="1"/>
    <col min="10" max="16384" width="9.140625" style="65"/>
  </cols>
  <sheetData>
    <row r="1" spans="1:12" ht="14.25" customHeight="1">
      <c r="A1" s="15" t="s">
        <v>1733</v>
      </c>
      <c r="B1" s="15"/>
      <c r="C1" s="15"/>
      <c r="D1" s="15"/>
      <c r="E1" s="15"/>
      <c r="F1" s="15"/>
      <c r="G1" s="15"/>
      <c r="H1" s="15"/>
      <c r="I1" s="15"/>
      <c r="K1" s="17" t="s">
        <v>661</v>
      </c>
      <c r="L1" s="16"/>
    </row>
    <row r="2" spans="1:12" ht="14.25" customHeight="1">
      <c r="A2" s="35" t="s">
        <v>1316</v>
      </c>
      <c r="B2" s="36"/>
      <c r="C2" s="36"/>
      <c r="D2" s="36"/>
      <c r="E2" s="36"/>
      <c r="F2" s="36"/>
      <c r="G2" s="36"/>
      <c r="H2" s="36"/>
      <c r="I2" s="36"/>
      <c r="K2" s="20" t="s">
        <v>662</v>
      </c>
      <c r="L2" s="16"/>
    </row>
    <row r="3" spans="1:12" ht="5.0999999999999996" customHeight="1">
      <c r="A3" s="220"/>
      <c r="B3" s="221"/>
      <c r="C3" s="221"/>
      <c r="D3" s="221"/>
      <c r="E3" s="221"/>
      <c r="F3" s="221"/>
      <c r="G3" s="221"/>
      <c r="H3" s="221"/>
      <c r="I3" s="221"/>
      <c r="K3" s="22"/>
      <c r="L3" s="16"/>
    </row>
    <row r="4" spans="1:12" ht="35.1" customHeight="1">
      <c r="A4" s="818" t="s">
        <v>1250</v>
      </c>
      <c r="B4" s="838" t="s">
        <v>1317</v>
      </c>
      <c r="C4" s="839"/>
      <c r="D4" s="838" t="s">
        <v>1318</v>
      </c>
      <c r="E4" s="839"/>
      <c r="F4" s="838" t="s">
        <v>1319</v>
      </c>
      <c r="G4" s="839"/>
      <c r="H4" s="838" t="s">
        <v>1320</v>
      </c>
      <c r="I4" s="838"/>
      <c r="K4" s="22"/>
      <c r="L4" s="16"/>
    </row>
    <row r="5" spans="1:12" ht="35.1" customHeight="1">
      <c r="A5" s="833"/>
      <c r="B5" s="39" t="s">
        <v>1321</v>
      </c>
      <c r="C5" s="260" t="s">
        <v>1322</v>
      </c>
      <c r="D5" s="39" t="s">
        <v>1321</v>
      </c>
      <c r="E5" s="260" t="s">
        <v>1322</v>
      </c>
      <c r="F5" s="39" t="s">
        <v>1321</v>
      </c>
      <c r="G5" s="260" t="s">
        <v>1322</v>
      </c>
      <c r="H5" s="39" t="s">
        <v>1321</v>
      </c>
      <c r="I5" s="261" t="s">
        <v>1322</v>
      </c>
    </row>
    <row r="6" spans="1:12" ht="14.25" customHeight="1">
      <c r="A6" s="241" t="s">
        <v>479</v>
      </c>
      <c r="B6" s="262">
        <v>21675388</v>
      </c>
      <c r="C6" s="190">
        <v>99.999999999999986</v>
      </c>
      <c r="D6" s="262">
        <v>113139</v>
      </c>
      <c r="E6" s="190">
        <v>100</v>
      </c>
      <c r="F6" s="262">
        <v>3179655</v>
      </c>
      <c r="G6" s="190">
        <v>100</v>
      </c>
      <c r="H6" s="262">
        <v>361681</v>
      </c>
      <c r="I6" s="263">
        <v>100</v>
      </c>
    </row>
    <row r="7" spans="1:12" ht="14.25" customHeight="1">
      <c r="A7" s="92" t="s">
        <v>546</v>
      </c>
      <c r="B7" s="125"/>
      <c r="C7" s="264"/>
      <c r="D7" s="125"/>
      <c r="E7" s="264"/>
      <c r="F7" s="125"/>
      <c r="G7" s="264"/>
      <c r="H7" s="125"/>
      <c r="I7" s="265"/>
    </row>
    <row r="8" spans="1:12" ht="14.25" customHeight="1">
      <c r="A8" s="50" t="s">
        <v>125</v>
      </c>
      <c r="B8" s="255">
        <v>1028443</v>
      </c>
      <c r="C8" s="53">
        <v>4.744750128579013</v>
      </c>
      <c r="D8" s="255">
        <v>5338</v>
      </c>
      <c r="E8" s="53">
        <v>4.7180901369112327</v>
      </c>
      <c r="F8" s="255">
        <v>176703</v>
      </c>
      <c r="G8" s="53">
        <v>5.557301027941711</v>
      </c>
      <c r="H8" s="255">
        <v>52364</v>
      </c>
      <c r="I8" s="52">
        <v>14.477951565053182</v>
      </c>
    </row>
    <row r="9" spans="1:12" ht="14.25" customHeight="1">
      <c r="A9" s="88" t="s">
        <v>126</v>
      </c>
      <c r="B9" s="125"/>
      <c r="C9" s="264"/>
      <c r="D9" s="125"/>
      <c r="E9" s="264"/>
      <c r="F9" s="125"/>
      <c r="G9" s="264"/>
      <c r="H9" s="125"/>
      <c r="I9" s="265"/>
    </row>
    <row r="10" spans="1:12" ht="14.25" customHeight="1">
      <c r="A10" s="266" t="s">
        <v>127</v>
      </c>
      <c r="B10" s="255">
        <v>1058742</v>
      </c>
      <c r="C10" s="53">
        <v>4.8845354002428936</v>
      </c>
      <c r="D10" s="255">
        <v>4693</v>
      </c>
      <c r="E10" s="53">
        <v>4.1479949442720905</v>
      </c>
      <c r="F10" s="255">
        <v>175732</v>
      </c>
      <c r="G10" s="53">
        <v>5.5267631236722226</v>
      </c>
      <c r="H10" s="255">
        <v>54321</v>
      </c>
      <c r="I10" s="52">
        <v>15.019036111932889</v>
      </c>
    </row>
    <row r="11" spans="1:12" ht="14.25" customHeight="1">
      <c r="A11" s="267" t="s">
        <v>128</v>
      </c>
      <c r="B11" s="125"/>
      <c r="C11" s="264"/>
      <c r="D11" s="125"/>
      <c r="E11" s="264"/>
      <c r="F11" s="125"/>
      <c r="G11" s="264"/>
      <c r="H11" s="125"/>
      <c r="I11" s="265"/>
    </row>
    <row r="12" spans="1:12" ht="14.25" customHeight="1">
      <c r="A12" s="266" t="s">
        <v>70</v>
      </c>
      <c r="B12" s="255">
        <v>2212633</v>
      </c>
      <c r="C12" s="53">
        <v>10.208043334679868</v>
      </c>
      <c r="D12" s="255">
        <v>8690</v>
      </c>
      <c r="E12" s="53">
        <v>7.6808174016033375</v>
      </c>
      <c r="F12" s="255">
        <v>424091</v>
      </c>
      <c r="G12" s="53">
        <v>13.337641976881139</v>
      </c>
      <c r="H12" s="255">
        <v>72687</v>
      </c>
      <c r="I12" s="52">
        <v>20.09699154780041</v>
      </c>
    </row>
    <row r="13" spans="1:12" ht="14.25" customHeight="1">
      <c r="A13" s="267" t="s">
        <v>71</v>
      </c>
      <c r="B13" s="125"/>
      <c r="C13" s="264"/>
      <c r="D13" s="125"/>
      <c r="E13" s="264"/>
      <c r="F13" s="125"/>
      <c r="G13" s="264"/>
      <c r="H13" s="125"/>
      <c r="I13" s="265"/>
    </row>
    <row r="14" spans="1:12" ht="14.25" customHeight="1">
      <c r="A14" s="266" t="s">
        <v>72</v>
      </c>
      <c r="B14" s="255">
        <v>5118251</v>
      </c>
      <c r="C14" s="53">
        <v>23.613192068349594</v>
      </c>
      <c r="D14" s="255">
        <v>19902</v>
      </c>
      <c r="E14" s="53">
        <v>17.59075119985151</v>
      </c>
      <c r="F14" s="255">
        <v>656514</v>
      </c>
      <c r="G14" s="53">
        <v>20.647334380616766</v>
      </c>
      <c r="H14" s="255">
        <v>78184</v>
      </c>
      <c r="I14" s="52">
        <v>21.616839148310252</v>
      </c>
    </row>
    <row r="15" spans="1:12" ht="14.25" customHeight="1">
      <c r="A15" s="267" t="s">
        <v>73</v>
      </c>
      <c r="B15" s="125"/>
      <c r="C15" s="264"/>
      <c r="D15" s="125"/>
      <c r="E15" s="264"/>
      <c r="F15" s="125"/>
      <c r="G15" s="264"/>
      <c r="H15" s="125"/>
      <c r="I15" s="265"/>
    </row>
    <row r="16" spans="1:12" ht="14.25" customHeight="1">
      <c r="A16" s="266" t="s">
        <v>129</v>
      </c>
      <c r="B16" s="255">
        <v>4956682</v>
      </c>
      <c r="C16" s="53">
        <v>22.867789033349712</v>
      </c>
      <c r="D16" s="255">
        <v>21500</v>
      </c>
      <c r="E16" s="53">
        <v>19.003173087971433</v>
      </c>
      <c r="F16" s="255">
        <v>600139</v>
      </c>
      <c r="G16" s="53">
        <v>18.874343285670932</v>
      </c>
      <c r="H16" s="255">
        <v>45804</v>
      </c>
      <c r="I16" s="52">
        <v>12.664198561715986</v>
      </c>
    </row>
    <row r="17" spans="1:9" ht="14.25" customHeight="1">
      <c r="A17" s="267" t="s">
        <v>130</v>
      </c>
      <c r="B17" s="125"/>
      <c r="C17" s="264"/>
      <c r="D17" s="125"/>
      <c r="E17" s="264"/>
      <c r="F17" s="125"/>
      <c r="G17" s="264"/>
      <c r="H17" s="125"/>
      <c r="I17" s="265"/>
    </row>
    <row r="18" spans="1:9" ht="14.25" customHeight="1">
      <c r="A18" s="266" t="s">
        <v>131</v>
      </c>
      <c r="B18" s="255">
        <v>4343657</v>
      </c>
      <c r="C18" s="53">
        <v>20.039581298383215</v>
      </c>
      <c r="D18" s="255">
        <v>29088</v>
      </c>
      <c r="E18" s="53">
        <v>25.709967385251769</v>
      </c>
      <c r="F18" s="255">
        <v>560102</v>
      </c>
      <c r="G18" s="53">
        <v>17.615181521265672</v>
      </c>
      <c r="H18" s="255">
        <v>40437</v>
      </c>
      <c r="I18" s="52">
        <v>11.180294237186914</v>
      </c>
    </row>
    <row r="19" spans="1:9" ht="14.25" customHeight="1">
      <c r="A19" s="267" t="s">
        <v>132</v>
      </c>
      <c r="B19" s="125"/>
      <c r="C19" s="264"/>
      <c r="D19" s="125"/>
      <c r="E19" s="264"/>
      <c r="F19" s="125"/>
      <c r="G19" s="264"/>
      <c r="H19" s="125"/>
      <c r="I19" s="265"/>
    </row>
    <row r="20" spans="1:9" ht="14.25" customHeight="1">
      <c r="A20" s="266" t="s">
        <v>133</v>
      </c>
      <c r="B20" s="255">
        <v>2956980</v>
      </c>
      <c r="C20" s="53">
        <v>13.642108736415699</v>
      </c>
      <c r="D20" s="255">
        <v>23928</v>
      </c>
      <c r="E20" s="53">
        <v>21.149205844138628</v>
      </c>
      <c r="F20" s="255">
        <v>586374</v>
      </c>
      <c r="G20" s="53">
        <v>18.441434683951559</v>
      </c>
      <c r="H20" s="255">
        <v>17884</v>
      </c>
      <c r="I20" s="52">
        <v>4.9446888280003645</v>
      </c>
    </row>
    <row r="21" spans="1:9" ht="14.25" customHeight="1">
      <c r="A21" s="267" t="s">
        <v>134</v>
      </c>
      <c r="B21" s="125"/>
      <c r="C21" s="264"/>
      <c r="D21" s="125"/>
      <c r="E21" s="264"/>
      <c r="F21" s="125"/>
      <c r="G21" s="264"/>
      <c r="H21" s="125"/>
      <c r="I21" s="265"/>
    </row>
    <row r="22" spans="1:9" ht="5.0999999999999996" customHeight="1"/>
    <row r="23" spans="1:9" ht="22.5" customHeight="1">
      <c r="A23" s="842" t="s">
        <v>1323</v>
      </c>
      <c r="B23" s="845"/>
      <c r="C23" s="845"/>
      <c r="D23" s="845"/>
      <c r="E23" s="845"/>
      <c r="F23" s="845"/>
      <c r="G23" s="845"/>
      <c r="H23" s="845"/>
      <c r="I23" s="845"/>
    </row>
    <row r="24" spans="1:9" ht="14.25" customHeight="1">
      <c r="A24" s="842" t="s">
        <v>861</v>
      </c>
      <c r="B24" s="842"/>
      <c r="C24" s="842"/>
      <c r="D24" s="842"/>
      <c r="E24" s="842"/>
      <c r="F24" s="842"/>
      <c r="G24" s="842"/>
      <c r="H24" s="842"/>
      <c r="I24" s="842"/>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A24:I24"/>
    <mergeCell ref="A4:A5"/>
    <mergeCell ref="A23:I23"/>
    <mergeCell ref="B4:C4"/>
    <mergeCell ref="D4:E4"/>
    <mergeCell ref="F4:G4"/>
    <mergeCell ref="H4:I4"/>
  </mergeCells>
  <phoneticPr fontId="6" type="noConversion"/>
  <hyperlinks>
    <hyperlink ref="K1" location="'Spis tablic_Contents'!A1" display="&lt; POWRÓT"/>
    <hyperlink ref="K2" location="'Spis tablic_Contents'!A1" display="&lt; BACK"/>
  </hyperlinks>
  <pageMargins left="0.75" right="0.75" top="1" bottom="1" header="0.5" footer="0.5"/>
  <pageSetup paperSize="9" orientation="portrait" r:id="rId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zoomScaleNormal="100" workbookViewId="0">
      <selection activeCell="I1" sqref="I1"/>
    </sheetView>
  </sheetViews>
  <sheetFormatPr defaultRowHeight="12"/>
  <cols>
    <col min="1" max="1" width="32.7109375" style="65" customWidth="1"/>
    <col min="2" max="4" width="9.7109375" style="65" customWidth="1"/>
    <col min="5" max="6" width="9.5703125" style="65" customWidth="1"/>
    <col min="7" max="7" width="33.85546875" style="65" customWidth="1"/>
    <col min="8" max="16384" width="9.140625" style="65"/>
  </cols>
  <sheetData>
    <row r="1" spans="1:9" ht="14.25" customHeight="1">
      <c r="A1" s="268" t="s">
        <v>1734</v>
      </c>
      <c r="B1" s="268"/>
      <c r="C1" s="268"/>
      <c r="D1" s="268"/>
      <c r="E1" s="268"/>
      <c r="F1" s="268"/>
      <c r="I1" s="17" t="s">
        <v>661</v>
      </c>
    </row>
    <row r="2" spans="1:9" ht="14.25" customHeight="1">
      <c r="A2" s="35" t="s">
        <v>1324</v>
      </c>
      <c r="B2" s="36"/>
      <c r="C2" s="36"/>
      <c r="D2" s="36"/>
      <c r="E2" s="36"/>
      <c r="F2" s="36"/>
      <c r="I2" s="20" t="s">
        <v>662</v>
      </c>
    </row>
    <row r="3" spans="1:9" ht="5.0999999999999996" customHeight="1">
      <c r="A3" s="220"/>
      <c r="B3" s="220"/>
      <c r="C3" s="220"/>
      <c r="D3" s="220"/>
      <c r="E3" s="220"/>
      <c r="F3" s="220"/>
      <c r="H3" s="22"/>
      <c r="I3" s="16"/>
    </row>
    <row r="4" spans="1:9" ht="25.5" customHeight="1">
      <c r="A4" s="839" t="s">
        <v>405</v>
      </c>
      <c r="B4" s="39">
        <v>2000</v>
      </c>
      <c r="C4" s="39">
        <v>2005</v>
      </c>
      <c r="D4" s="39">
        <v>2010</v>
      </c>
      <c r="E4" s="40">
        <v>2015</v>
      </c>
      <c r="F4" s="39">
        <v>2016</v>
      </c>
      <c r="G4" s="895" t="s">
        <v>406</v>
      </c>
    </row>
    <row r="5" spans="1:9" ht="26.25" customHeight="1">
      <c r="A5" s="838"/>
      <c r="B5" s="837" t="s">
        <v>1234</v>
      </c>
      <c r="C5" s="838"/>
      <c r="D5" s="838"/>
      <c r="E5" s="838"/>
      <c r="F5" s="839"/>
      <c r="G5" s="838"/>
    </row>
    <row r="6" spans="1:9" ht="14.25" customHeight="1">
      <c r="A6" s="269" t="s">
        <v>375</v>
      </c>
      <c r="B6" s="85">
        <v>26465.468928119564</v>
      </c>
      <c r="C6" s="85">
        <v>33557.791096557368</v>
      </c>
      <c r="D6" s="85">
        <v>46507.777847285433</v>
      </c>
      <c r="E6" s="85">
        <v>45091.057819564609</v>
      </c>
      <c r="F6" s="270">
        <v>51514.90553782534</v>
      </c>
      <c r="G6" s="271" t="s">
        <v>410</v>
      </c>
    </row>
    <row r="7" spans="1:9" ht="14.25" customHeight="1">
      <c r="A7" s="272" t="s">
        <v>380</v>
      </c>
      <c r="B7" s="85">
        <v>8.0566408109304994</v>
      </c>
      <c r="C7" s="85">
        <v>6.43150281194076</v>
      </c>
      <c r="D7" s="85">
        <v>5.6847447660294597</v>
      </c>
      <c r="E7" s="85">
        <v>4.2310834967011202</v>
      </c>
      <c r="F7" s="85">
        <v>4.4306806207304303</v>
      </c>
      <c r="G7" s="273" t="s">
        <v>352</v>
      </c>
    </row>
    <row r="8" spans="1:9" ht="14.25" customHeight="1">
      <c r="A8" s="272" t="s">
        <v>135</v>
      </c>
      <c r="B8" s="85">
        <v>1.07161923259637</v>
      </c>
      <c r="C8" s="85">
        <v>1.3096945030728999</v>
      </c>
      <c r="D8" s="85">
        <v>1.6649729119155801</v>
      </c>
      <c r="E8" s="85">
        <v>1.5637655730715101</v>
      </c>
      <c r="F8" s="85">
        <v>1.65784747161249</v>
      </c>
      <c r="G8" s="273" t="s">
        <v>136</v>
      </c>
    </row>
    <row r="9" spans="1:9" ht="14.25" customHeight="1">
      <c r="A9" s="272" t="s">
        <v>390</v>
      </c>
      <c r="B9" s="85">
        <v>1259.567009812296</v>
      </c>
      <c r="C9" s="85">
        <v>793.91490490734691</v>
      </c>
      <c r="D9" s="85">
        <v>676.50819946379249</v>
      </c>
      <c r="E9" s="85">
        <v>462.36855291203369</v>
      </c>
      <c r="F9" s="85">
        <v>502.35886664790826</v>
      </c>
      <c r="G9" s="273" t="s">
        <v>137</v>
      </c>
      <c r="H9" s="78"/>
    </row>
    <row r="10" spans="1:9" ht="14.25" customHeight="1">
      <c r="A10" s="274" t="s">
        <v>548</v>
      </c>
      <c r="B10" s="85">
        <v>142.70454114825299</v>
      </c>
      <c r="C10" s="85">
        <v>101.00672632205658</v>
      </c>
      <c r="D10" s="85">
        <v>86.731679100688993</v>
      </c>
      <c r="E10" s="85">
        <v>58.568747979286272</v>
      </c>
      <c r="F10" s="85">
        <v>63.356308078289203</v>
      </c>
      <c r="G10" s="273" t="s">
        <v>549</v>
      </c>
    </row>
    <row r="11" spans="1:9" ht="14.25" customHeight="1">
      <c r="A11" s="272" t="s">
        <v>550</v>
      </c>
      <c r="B11" s="85">
        <v>216.39213880687257</v>
      </c>
      <c r="C11" s="85">
        <v>233.22720112580632</v>
      </c>
      <c r="D11" s="85">
        <v>259.40368754735266</v>
      </c>
      <c r="E11" s="85">
        <v>200.02801296711465</v>
      </c>
      <c r="F11" s="85">
        <v>231.15068273881298</v>
      </c>
      <c r="G11" s="273" t="s">
        <v>551</v>
      </c>
    </row>
    <row r="12" spans="1:9" ht="14.25" customHeight="1">
      <c r="A12" s="275" t="s">
        <v>1337</v>
      </c>
      <c r="B12" s="85">
        <v>10.426518477031674</v>
      </c>
      <c r="C12" s="85">
        <v>12.738336228733612</v>
      </c>
      <c r="D12" s="85">
        <v>15.739282993833182</v>
      </c>
      <c r="E12" s="85">
        <v>12.369302950403528</v>
      </c>
      <c r="F12" s="85">
        <v>14.313242343797286</v>
      </c>
      <c r="G12" s="273" t="s">
        <v>1325</v>
      </c>
    </row>
    <row r="13" spans="1:9" ht="14.25" customHeight="1">
      <c r="A13" s="272" t="s">
        <v>256</v>
      </c>
      <c r="B13" s="276">
        <v>2.9505421044143495E-4</v>
      </c>
      <c r="C13" s="276">
        <v>2.8049871431756946E-4</v>
      </c>
      <c r="D13" s="276">
        <v>3.4496145840162045E-4</v>
      </c>
      <c r="E13" s="276">
        <v>3.193781386917851E-4</v>
      </c>
      <c r="F13" s="276">
        <v>3.5845560677720989E-4</v>
      </c>
      <c r="G13" s="273" t="s">
        <v>408</v>
      </c>
    </row>
    <row r="14" spans="1:9" ht="14.25" customHeight="1">
      <c r="A14" s="272" t="s">
        <v>552</v>
      </c>
      <c r="B14" s="277">
        <v>3.2968503800130874E-3</v>
      </c>
      <c r="C14" s="277">
        <v>4.3638573291623593E-3</v>
      </c>
      <c r="D14" s="277">
        <v>5.9231942407845422E-3</v>
      </c>
      <c r="E14" s="277">
        <v>5.6235261133320124E-3</v>
      </c>
      <c r="F14" s="277">
        <v>6.4272401115310612E-3</v>
      </c>
      <c r="G14" s="273" t="s">
        <v>462</v>
      </c>
      <c r="H14" s="278"/>
    </row>
    <row r="15" spans="1:9" ht="5.0999999999999996" customHeight="1"/>
    <row r="16" spans="1:9">
      <c r="A16" s="896" t="s">
        <v>1326</v>
      </c>
      <c r="B16" s="896"/>
      <c r="C16" s="896"/>
      <c r="D16" s="896"/>
      <c r="E16" s="896"/>
      <c r="F16" s="896"/>
      <c r="G16" s="896"/>
    </row>
    <row r="17" spans="1:8" ht="13.5" customHeight="1">
      <c r="A17" s="845" t="s">
        <v>942</v>
      </c>
      <c r="B17" s="845"/>
      <c r="C17" s="845"/>
      <c r="D17" s="845"/>
      <c r="E17" s="845"/>
      <c r="F17" s="845"/>
      <c r="G17" s="845"/>
      <c r="H17" s="845"/>
    </row>
    <row r="18" spans="1:8" ht="24" customHeight="1">
      <c r="A18" s="841" t="s">
        <v>811</v>
      </c>
      <c r="B18" s="841"/>
      <c r="C18" s="841"/>
      <c r="D18" s="841"/>
      <c r="E18" s="841"/>
      <c r="F18" s="841"/>
      <c r="G18" s="841"/>
    </row>
    <row r="19" spans="1:8" ht="12" customHeight="1">
      <c r="A19" s="842" t="s">
        <v>943</v>
      </c>
      <c r="B19" s="842"/>
      <c r="C19" s="842"/>
      <c r="D19" s="842"/>
      <c r="E19" s="842"/>
      <c r="F19" s="842"/>
      <c r="G19" s="842"/>
      <c r="H19" s="842"/>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A19:H19"/>
    <mergeCell ref="B5:F5"/>
    <mergeCell ref="G4:G5"/>
    <mergeCell ref="A16:G16"/>
    <mergeCell ref="A17:H17"/>
    <mergeCell ref="A18:G18"/>
    <mergeCell ref="A4:A5"/>
  </mergeCells>
  <phoneticPr fontId="6" type="noConversion"/>
  <hyperlinks>
    <hyperlink ref="I1" location="'Spis tablic_Contents'!A1" display="&lt; POWRÓT"/>
    <hyperlink ref="I2" location="'Spis tablic_Contents'!A1" display="&lt; BACK"/>
  </hyperlinks>
  <pageMargins left="0.75" right="0.75" top="1" bottom="1" header="0.5" footer="0.5"/>
  <pageSetup paperSize="9" scale="78" orientation="portrait" r:id="rId2"/>
  <headerFooter alignWithMargins="0"/>
  <colBreaks count="1" manualBreakCount="1">
    <brk id="6"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zoomScaleNormal="100" workbookViewId="0">
      <pane ySplit="7" topLeftCell="A8" activePane="bottomLeft" state="frozen"/>
      <selection activeCell="H35" sqref="H35"/>
      <selection pane="bottomLeft" activeCell="L2" sqref="L2"/>
    </sheetView>
  </sheetViews>
  <sheetFormatPr defaultRowHeight="12"/>
  <cols>
    <col min="1" max="1" width="41.7109375" style="65" customWidth="1"/>
    <col min="2" max="2" width="9.140625" style="316" customWidth="1"/>
    <col min="3" max="4" width="9.140625" style="78" customWidth="1"/>
    <col min="5" max="10" width="9.140625" style="278" customWidth="1"/>
    <col min="11" max="16384" width="9.140625" style="65"/>
  </cols>
  <sheetData>
    <row r="1" spans="1:13" ht="14.25" customHeight="1">
      <c r="A1" s="219" t="s">
        <v>1735</v>
      </c>
      <c r="B1" s="280"/>
      <c r="C1" s="281"/>
      <c r="D1" s="281"/>
      <c r="E1" s="282"/>
      <c r="F1" s="282"/>
      <c r="G1" s="282"/>
      <c r="H1" s="282"/>
      <c r="I1" s="282"/>
      <c r="J1" s="282"/>
      <c r="L1" s="16" t="s">
        <v>661</v>
      </c>
      <c r="M1" s="16"/>
    </row>
    <row r="2" spans="1:13" ht="14.25" customHeight="1">
      <c r="A2" s="283" t="s">
        <v>1092</v>
      </c>
      <c r="B2" s="284"/>
      <c r="C2" s="285"/>
      <c r="D2" s="285"/>
      <c r="E2" s="286"/>
      <c r="F2" s="286"/>
      <c r="G2" s="286"/>
      <c r="H2" s="286"/>
      <c r="I2" s="286"/>
      <c r="J2" s="286"/>
      <c r="L2" s="287" t="s">
        <v>662</v>
      </c>
      <c r="M2" s="16"/>
    </row>
    <row r="3" spans="1:13" ht="14.25" customHeight="1">
      <c r="A3" s="35" t="s">
        <v>1093</v>
      </c>
      <c r="B3" s="288"/>
      <c r="C3" s="289"/>
      <c r="D3" s="289"/>
      <c r="E3" s="290"/>
      <c r="F3" s="290"/>
      <c r="G3" s="290"/>
      <c r="H3" s="290"/>
      <c r="I3" s="290"/>
      <c r="J3" s="290"/>
    </row>
    <row r="4" spans="1:13" ht="5.0999999999999996" customHeight="1">
      <c r="A4" s="220"/>
      <c r="B4" s="291"/>
      <c r="C4" s="158"/>
      <c r="D4" s="158"/>
      <c r="E4" s="292"/>
      <c r="F4" s="292"/>
      <c r="G4" s="292"/>
      <c r="H4" s="292"/>
      <c r="I4" s="292"/>
      <c r="J4" s="292"/>
    </row>
    <row r="5" spans="1:13" ht="23.25" customHeight="1">
      <c r="A5" s="818" t="s">
        <v>1250</v>
      </c>
      <c r="B5" s="817" t="s">
        <v>1327</v>
      </c>
      <c r="C5" s="817"/>
      <c r="D5" s="817"/>
      <c r="E5" s="817"/>
      <c r="F5" s="817"/>
      <c r="G5" s="817"/>
      <c r="H5" s="817"/>
      <c r="I5" s="817"/>
      <c r="J5" s="817"/>
    </row>
    <row r="6" spans="1:13" ht="42.75" customHeight="1">
      <c r="A6" s="832"/>
      <c r="B6" s="293" t="s">
        <v>1328</v>
      </c>
      <c r="C6" s="72" t="s">
        <v>1329</v>
      </c>
      <c r="D6" s="72" t="s">
        <v>1330</v>
      </c>
      <c r="E6" s="294" t="s">
        <v>254</v>
      </c>
      <c r="F6" s="294" t="s">
        <v>756</v>
      </c>
      <c r="G6" s="294" t="s">
        <v>1094</v>
      </c>
      <c r="H6" s="294" t="s">
        <v>1095</v>
      </c>
      <c r="I6" s="294" t="s">
        <v>1331</v>
      </c>
      <c r="J6" s="294" t="s">
        <v>255</v>
      </c>
    </row>
    <row r="7" spans="1:13" ht="28.5" customHeight="1">
      <c r="A7" s="833"/>
      <c r="B7" s="838" t="s">
        <v>1234</v>
      </c>
      <c r="C7" s="838"/>
      <c r="D7" s="838"/>
      <c r="E7" s="838"/>
      <c r="F7" s="838"/>
      <c r="G7" s="838"/>
      <c r="H7" s="838"/>
      <c r="I7" s="838"/>
      <c r="J7" s="817"/>
    </row>
    <row r="8" spans="1:13" ht="14.25" customHeight="1">
      <c r="A8" s="295" t="s">
        <v>1332</v>
      </c>
      <c r="B8" s="296">
        <v>51514.90553782534</v>
      </c>
      <c r="C8" s="270">
        <v>4.4306806207304303</v>
      </c>
      <c r="D8" s="270">
        <v>1.65784747161249</v>
      </c>
      <c r="E8" s="297">
        <v>502.35886664790826</v>
      </c>
      <c r="F8" s="297">
        <v>63.356308078289203</v>
      </c>
      <c r="G8" s="297">
        <v>231.15068273881298</v>
      </c>
      <c r="H8" s="297">
        <v>14.313242343797286</v>
      </c>
      <c r="I8" s="297">
        <v>3.5845560677720989E-4</v>
      </c>
      <c r="J8" s="298">
        <v>6.4272401115310612E-3</v>
      </c>
    </row>
    <row r="9" spans="1:13" ht="14.25" customHeight="1">
      <c r="A9" s="299" t="s">
        <v>1333</v>
      </c>
      <c r="B9" s="300"/>
      <c r="C9" s="238"/>
      <c r="D9" s="238"/>
      <c r="E9" s="301"/>
      <c r="F9" s="301"/>
      <c r="G9" s="301"/>
      <c r="H9" s="301"/>
      <c r="I9" s="301"/>
      <c r="J9" s="302"/>
    </row>
    <row r="10" spans="1:13" ht="14.25" customHeight="1">
      <c r="A10" s="303" t="s">
        <v>1334</v>
      </c>
      <c r="B10" s="304">
        <v>28162.674916758198</v>
      </c>
      <c r="C10" s="85">
        <v>3.1061838887384998</v>
      </c>
      <c r="D10" s="85">
        <v>0.94074905371864004</v>
      </c>
      <c r="E10" s="277">
        <v>380.61026314079652</v>
      </c>
      <c r="F10" s="277">
        <v>40.104777858937247</v>
      </c>
      <c r="G10" s="277">
        <v>82.15257344427269</v>
      </c>
      <c r="H10" s="277">
        <v>3.3881114473975669</v>
      </c>
      <c r="I10" s="277">
        <v>2.288145475863088E-4</v>
      </c>
      <c r="J10" s="298">
        <v>7.3761703917897054E-6</v>
      </c>
      <c r="K10" s="78"/>
    </row>
    <row r="11" spans="1:13" ht="14.25" customHeight="1">
      <c r="A11" s="305" t="s">
        <v>138</v>
      </c>
      <c r="B11" s="306"/>
      <c r="C11" s="103"/>
      <c r="D11" s="103"/>
      <c r="E11" s="307"/>
      <c r="F11" s="307"/>
      <c r="G11" s="307"/>
      <c r="H11" s="307"/>
      <c r="I11" s="307"/>
      <c r="J11" s="308"/>
    </row>
    <row r="12" spans="1:13" ht="14.25" customHeight="1">
      <c r="A12" s="309" t="s">
        <v>693</v>
      </c>
      <c r="B12" s="304">
        <v>6901.5591215007362</v>
      </c>
      <c r="C12" s="85">
        <v>0.25410755965096998</v>
      </c>
      <c r="D12" s="85">
        <v>0.17071841562786999</v>
      </c>
      <c r="E12" s="277">
        <v>59.363174196049272</v>
      </c>
      <c r="F12" s="277">
        <v>5.5996376335683351</v>
      </c>
      <c r="G12" s="277">
        <v>31.002805162290294</v>
      </c>
      <c r="H12" s="277">
        <v>1.7413586756870316</v>
      </c>
      <c r="I12" s="277">
        <v>4.3979582055799765E-5</v>
      </c>
      <c r="J12" s="298">
        <v>1.4072784773462978E-6</v>
      </c>
    </row>
    <row r="13" spans="1:13" s="311" customFormat="1" ht="14.25" customHeight="1">
      <c r="A13" s="310" t="s">
        <v>694</v>
      </c>
      <c r="B13" s="304"/>
      <c r="C13" s="85"/>
      <c r="D13" s="85"/>
      <c r="E13" s="235"/>
      <c r="F13" s="235"/>
      <c r="G13" s="235"/>
      <c r="H13" s="235"/>
      <c r="I13" s="235"/>
      <c r="J13" s="298"/>
    </row>
    <row r="14" spans="1:13" s="311" customFormat="1" ht="14.25" customHeight="1">
      <c r="A14" s="305" t="s">
        <v>696</v>
      </c>
      <c r="B14" s="306"/>
      <c r="C14" s="103"/>
      <c r="D14" s="103"/>
      <c r="E14" s="312"/>
      <c r="F14" s="312"/>
      <c r="G14" s="312"/>
      <c r="H14" s="312"/>
      <c r="I14" s="312"/>
      <c r="J14" s="298"/>
    </row>
    <row r="15" spans="1:13" ht="14.25" customHeight="1">
      <c r="A15" s="313" t="s">
        <v>695</v>
      </c>
      <c r="B15" s="300"/>
      <c r="C15" s="238"/>
      <c r="D15" s="238"/>
      <c r="E15" s="301"/>
      <c r="F15" s="301"/>
      <c r="G15" s="301"/>
      <c r="H15" s="301"/>
      <c r="I15" s="301"/>
      <c r="J15" s="298"/>
    </row>
    <row r="16" spans="1:13" ht="14.25" customHeight="1">
      <c r="A16" s="309" t="s">
        <v>877</v>
      </c>
      <c r="B16" s="304">
        <v>16162.925059607209</v>
      </c>
      <c r="C16" s="85">
        <v>0.69774167172858004</v>
      </c>
      <c r="D16" s="85">
        <v>0.54034029043320997</v>
      </c>
      <c r="E16" s="277">
        <v>29.944608702879911</v>
      </c>
      <c r="F16" s="277">
        <v>6.0930165833252925</v>
      </c>
      <c r="G16" s="277">
        <v>117.01943008627735</v>
      </c>
      <c r="H16" s="277">
        <v>2.9281188920220176</v>
      </c>
      <c r="I16" s="277">
        <v>8.0773725231774178E-5</v>
      </c>
      <c r="J16" s="298">
        <v>2.567838638454066E-6</v>
      </c>
    </row>
    <row r="17" spans="1:12" ht="14.25" customHeight="1">
      <c r="A17" s="310" t="s">
        <v>697</v>
      </c>
      <c r="B17" s="304"/>
      <c r="C17" s="85"/>
      <c r="D17" s="85"/>
      <c r="E17" s="235"/>
      <c r="F17" s="235"/>
      <c r="G17" s="235"/>
      <c r="H17" s="235"/>
      <c r="I17" s="235"/>
      <c r="J17" s="298"/>
    </row>
    <row r="18" spans="1:12" ht="14.25" customHeight="1">
      <c r="A18" s="305" t="s">
        <v>878</v>
      </c>
      <c r="B18" s="300"/>
      <c r="C18" s="238"/>
      <c r="D18" s="238"/>
      <c r="E18" s="301"/>
      <c r="F18" s="301"/>
      <c r="G18" s="301"/>
      <c r="H18" s="301"/>
      <c r="I18" s="301"/>
      <c r="J18" s="298"/>
    </row>
    <row r="19" spans="1:12" ht="14.25" customHeight="1">
      <c r="A19" s="309" t="s">
        <v>1335</v>
      </c>
      <c r="B19" s="304">
        <v>287.74643995919502</v>
      </c>
      <c r="C19" s="85">
        <v>0.37264750061238</v>
      </c>
      <c r="D19" s="85">
        <v>6.0397118327700002E-3</v>
      </c>
      <c r="E19" s="277">
        <v>32.44082060818252</v>
      </c>
      <c r="F19" s="277">
        <v>3.8863184275594018</v>
      </c>
      <c r="G19" s="277">
        <v>0.97587404597265648</v>
      </c>
      <c r="H19" s="277">
        <v>6.8629688312999995E-2</v>
      </c>
      <c r="I19" s="93" t="s">
        <v>760</v>
      </c>
      <c r="J19" s="298">
        <v>1.5842008064731111E-7</v>
      </c>
    </row>
    <row r="20" spans="1:12" ht="14.25" customHeight="1">
      <c r="A20" s="305" t="s">
        <v>1336</v>
      </c>
      <c r="B20" s="314"/>
      <c r="C20" s="239"/>
      <c r="D20" s="239"/>
      <c r="E20" s="301"/>
      <c r="F20" s="301"/>
      <c r="G20" s="301"/>
      <c r="H20" s="301"/>
      <c r="I20" s="301"/>
      <c r="J20" s="298"/>
    </row>
    <row r="21" spans="1:12" ht="14.25" customHeight="1">
      <c r="A21" s="77" t="s">
        <v>875</v>
      </c>
      <c r="B21" s="93" t="s">
        <v>760</v>
      </c>
      <c r="C21" s="93" t="s">
        <v>760</v>
      </c>
      <c r="D21" s="93" t="s">
        <v>760</v>
      </c>
      <c r="E21" s="93" t="s">
        <v>760</v>
      </c>
      <c r="F21" s="277">
        <v>7.6725575748989208</v>
      </c>
      <c r="G21" s="93" t="s">
        <v>760</v>
      </c>
      <c r="H21" s="93" t="s">
        <v>760</v>
      </c>
      <c r="I21" s="93" t="s">
        <v>760</v>
      </c>
      <c r="J21" s="204" t="s">
        <v>760</v>
      </c>
    </row>
    <row r="22" spans="1:12" ht="14.25" customHeight="1">
      <c r="A22" s="89" t="s">
        <v>876</v>
      </c>
      <c r="B22" s="314"/>
      <c r="C22" s="239"/>
      <c r="D22" s="239"/>
      <c r="E22" s="277"/>
      <c r="F22" s="277"/>
      <c r="G22" s="277"/>
      <c r="H22" s="277"/>
      <c r="I22" s="277"/>
      <c r="J22" s="298"/>
    </row>
    <row r="23" spans="1:12" ht="14.25" customHeight="1">
      <c r="A23" s="77" t="s">
        <v>150</v>
      </c>
      <c r="B23" s="93" t="s">
        <v>760</v>
      </c>
      <c r="C23" s="93" t="s">
        <v>760</v>
      </c>
      <c r="D23" s="93" t="s">
        <v>760</v>
      </c>
      <c r="E23" s="93" t="s">
        <v>760</v>
      </c>
      <c r="F23" s="93" t="s">
        <v>760</v>
      </c>
      <c r="G23" s="93" t="s">
        <v>760</v>
      </c>
      <c r="H23" s="277">
        <v>6.1870236403776708</v>
      </c>
      <c r="I23" s="93" t="s">
        <v>760</v>
      </c>
      <c r="J23" s="298">
        <v>6.4157304039428242E-3</v>
      </c>
    </row>
    <row r="24" spans="1:12" ht="14.25" customHeight="1">
      <c r="A24" s="89" t="s">
        <v>151</v>
      </c>
      <c r="B24" s="314"/>
      <c r="C24" s="239"/>
      <c r="D24" s="239"/>
      <c r="E24" s="315"/>
      <c r="F24" s="315"/>
      <c r="G24" s="315"/>
      <c r="H24" s="315"/>
      <c r="I24" s="315"/>
      <c r="J24" s="315"/>
    </row>
    <row r="25" spans="1:12" ht="12" customHeight="1"/>
    <row r="26" spans="1:12" ht="5.0999999999999996" customHeight="1"/>
    <row r="27" spans="1:12">
      <c r="A27" s="842" t="s">
        <v>1096</v>
      </c>
      <c r="B27" s="845"/>
      <c r="C27" s="845"/>
      <c r="D27" s="845"/>
      <c r="E27" s="845"/>
      <c r="F27" s="845"/>
      <c r="G27" s="845"/>
      <c r="H27" s="845"/>
      <c r="I27" s="845"/>
      <c r="J27" s="845"/>
    </row>
    <row r="28" spans="1:12">
      <c r="A28" s="845" t="s">
        <v>1097</v>
      </c>
      <c r="B28" s="845"/>
      <c r="C28" s="845"/>
      <c r="D28" s="845"/>
      <c r="E28" s="845"/>
      <c r="F28" s="845"/>
      <c r="G28" s="845"/>
      <c r="H28" s="845"/>
      <c r="I28" s="845"/>
      <c r="J28" s="845"/>
    </row>
    <row r="29" spans="1:12">
      <c r="A29" s="897" t="s">
        <v>1098</v>
      </c>
      <c r="B29" s="897"/>
      <c r="C29" s="897"/>
      <c r="D29" s="897"/>
      <c r="E29" s="897"/>
      <c r="F29" s="897"/>
      <c r="G29" s="897"/>
      <c r="H29" s="897"/>
      <c r="I29" s="897"/>
      <c r="J29" s="897"/>
      <c r="K29" s="898"/>
      <c r="L29" s="898"/>
    </row>
    <row r="30" spans="1:12">
      <c r="A30" s="842" t="s">
        <v>1099</v>
      </c>
      <c r="B30" s="842"/>
      <c r="C30" s="842"/>
      <c r="D30" s="842"/>
      <c r="E30" s="842"/>
      <c r="F30" s="842"/>
      <c r="G30" s="842"/>
      <c r="H30" s="842"/>
      <c r="I30" s="842"/>
      <c r="J30" s="842"/>
    </row>
    <row r="36" spans="1:1">
      <c r="A36" s="317"/>
    </row>
  </sheetData>
  <customSheetViews>
    <customSheetView guid="{17A61E15-CB34-4E45-B54C-4890B27A542F}" showGridLines="0">
      <pane ySplit="7" topLeftCell="A8"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29:L29"/>
    <mergeCell ref="A30:J30"/>
    <mergeCell ref="A5:A7"/>
    <mergeCell ref="B5:J5"/>
    <mergeCell ref="B7:J7"/>
    <mergeCell ref="A27:J27"/>
    <mergeCell ref="A28:J28"/>
  </mergeCells>
  <phoneticPr fontId="6" type="noConversion"/>
  <hyperlinks>
    <hyperlink ref="L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showGridLines="0" zoomScaleNormal="100" workbookViewId="0">
      <pane ySplit="5" topLeftCell="A6" activePane="bottomLeft" state="frozen"/>
      <selection activeCell="H35" sqref="H35"/>
      <selection pane="bottomLeft" activeCell="N1" sqref="N1"/>
    </sheetView>
  </sheetViews>
  <sheetFormatPr defaultRowHeight="12"/>
  <cols>
    <col min="1" max="1" width="20.85546875" style="195" customWidth="1"/>
    <col min="2" max="12" width="7.42578125" style="195" customWidth="1"/>
    <col min="13" max="22" width="10" style="195" bestFit="1" customWidth="1"/>
    <col min="23" max="23" width="11.7109375" style="195" customWidth="1"/>
    <col min="24" max="16384" width="9.140625" style="195"/>
  </cols>
  <sheetData>
    <row r="1" spans="1:15" ht="14.25" customHeight="1">
      <c r="A1" s="514" t="s">
        <v>1736</v>
      </c>
      <c r="B1" s="514"/>
      <c r="C1" s="514"/>
      <c r="D1" s="514"/>
      <c r="E1" s="514"/>
      <c r="F1" s="514"/>
      <c r="G1" s="514"/>
      <c r="H1" s="514"/>
      <c r="I1" s="514"/>
      <c r="J1" s="514"/>
      <c r="K1" s="514"/>
      <c r="L1" s="514"/>
      <c r="N1" s="178" t="s">
        <v>661</v>
      </c>
      <c r="O1" s="54"/>
    </row>
    <row r="2" spans="1:15" ht="14.25" customHeight="1">
      <c r="A2" s="179" t="s">
        <v>1488</v>
      </c>
      <c r="B2" s="515"/>
      <c r="C2" s="515"/>
      <c r="D2" s="515"/>
      <c r="E2" s="515"/>
      <c r="F2" s="515"/>
      <c r="G2" s="515"/>
      <c r="H2" s="515"/>
      <c r="I2" s="515"/>
      <c r="J2" s="515"/>
      <c r="K2" s="515"/>
      <c r="L2" s="515"/>
      <c r="N2" s="182" t="s">
        <v>662</v>
      </c>
      <c r="O2" s="54"/>
    </row>
    <row r="3" spans="1:15" ht="5.0999999999999996" customHeight="1">
      <c r="A3" s="179"/>
      <c r="B3" s="515"/>
      <c r="C3" s="516"/>
      <c r="D3" s="516"/>
      <c r="E3" s="516"/>
      <c r="F3" s="516"/>
      <c r="G3" s="516"/>
      <c r="H3" s="516"/>
      <c r="I3" s="516"/>
      <c r="J3" s="516"/>
      <c r="K3" s="516"/>
      <c r="L3" s="516"/>
      <c r="N3" s="517"/>
      <c r="O3" s="54"/>
    </row>
    <row r="4" spans="1:15" ht="24" customHeight="1">
      <c r="A4" s="876" t="s">
        <v>1250</v>
      </c>
      <c r="B4" s="901" t="s">
        <v>1489</v>
      </c>
      <c r="C4" s="879" t="s">
        <v>1490</v>
      </c>
      <c r="D4" s="881"/>
      <c r="E4" s="881"/>
      <c r="F4" s="881"/>
      <c r="G4" s="881"/>
      <c r="H4" s="881"/>
      <c r="I4" s="881"/>
      <c r="J4" s="881"/>
      <c r="K4" s="881"/>
      <c r="L4" s="881"/>
    </row>
    <row r="5" spans="1:15" ht="65.25" customHeight="1">
      <c r="A5" s="878"/>
      <c r="B5" s="902"/>
      <c r="C5" s="188" t="s">
        <v>1491</v>
      </c>
      <c r="D5" s="188" t="s">
        <v>278</v>
      </c>
      <c r="E5" s="188" t="s">
        <v>279</v>
      </c>
      <c r="F5" s="188" t="s">
        <v>280</v>
      </c>
      <c r="G5" s="188" t="s">
        <v>281</v>
      </c>
      <c r="H5" s="188" t="s">
        <v>282</v>
      </c>
      <c r="I5" s="188" t="s">
        <v>283</v>
      </c>
      <c r="J5" s="188" t="s">
        <v>284</v>
      </c>
      <c r="K5" s="188" t="s">
        <v>285</v>
      </c>
      <c r="L5" s="188" t="s">
        <v>1492</v>
      </c>
    </row>
    <row r="6" spans="1:15" ht="26.25" customHeight="1">
      <c r="A6" s="900" t="s">
        <v>1493</v>
      </c>
      <c r="B6" s="900"/>
      <c r="C6" s="900"/>
      <c r="D6" s="900"/>
      <c r="E6" s="900"/>
      <c r="F6" s="900"/>
      <c r="G6" s="900"/>
      <c r="H6" s="900"/>
      <c r="I6" s="900"/>
      <c r="J6" s="900"/>
      <c r="K6" s="900"/>
      <c r="L6" s="900"/>
    </row>
    <row r="7" spans="1:15" ht="14.25" customHeight="1">
      <c r="A7" s="518" t="s">
        <v>699</v>
      </c>
      <c r="B7" s="519"/>
      <c r="C7" s="519"/>
      <c r="D7" s="519"/>
      <c r="E7" s="519"/>
      <c r="F7" s="519"/>
      <c r="G7" s="519"/>
      <c r="H7" s="519"/>
      <c r="I7" s="519"/>
      <c r="J7" s="519"/>
      <c r="K7" s="519"/>
    </row>
    <row r="8" spans="1:15" ht="14.25" customHeight="1">
      <c r="A8" s="520" t="s">
        <v>700</v>
      </c>
      <c r="B8" s="519"/>
      <c r="C8" s="519"/>
      <c r="D8" s="519"/>
      <c r="E8" s="519"/>
      <c r="F8" s="519"/>
      <c r="G8" s="519"/>
      <c r="H8" s="519"/>
      <c r="I8" s="519"/>
      <c r="J8" s="519"/>
      <c r="K8" s="519"/>
      <c r="M8" s="455"/>
      <c r="N8" s="455"/>
    </row>
    <row r="9" spans="1:15" ht="14.25" customHeight="1">
      <c r="A9" s="521" t="s">
        <v>703</v>
      </c>
      <c r="B9" s="519"/>
      <c r="C9" s="519"/>
      <c r="D9" s="519"/>
      <c r="E9" s="519"/>
      <c r="F9" s="519"/>
      <c r="G9" s="519"/>
      <c r="H9" s="519"/>
      <c r="I9" s="519"/>
      <c r="J9" s="519"/>
      <c r="K9" s="519"/>
    </row>
    <row r="10" spans="1:15" ht="14.25" customHeight="1">
      <c r="A10" s="522">
        <v>2000</v>
      </c>
      <c r="B10" s="523">
        <v>1554</v>
      </c>
      <c r="C10" s="523">
        <v>710</v>
      </c>
      <c r="D10" s="523">
        <v>516</v>
      </c>
      <c r="E10" s="523">
        <v>269</v>
      </c>
      <c r="F10" s="523">
        <v>29</v>
      </c>
      <c r="G10" s="523">
        <v>18</v>
      </c>
      <c r="H10" s="523">
        <v>10</v>
      </c>
      <c r="I10" s="523">
        <v>2</v>
      </c>
      <c r="J10" s="523" t="s">
        <v>760</v>
      </c>
      <c r="K10" s="523" t="s">
        <v>760</v>
      </c>
      <c r="L10" s="524" t="s">
        <v>760</v>
      </c>
      <c r="M10" s="455"/>
    </row>
    <row r="11" spans="1:15" ht="14.25" customHeight="1">
      <c r="A11" s="84">
        <v>2017</v>
      </c>
      <c r="B11" s="525">
        <v>1339</v>
      </c>
      <c r="C11" s="526">
        <v>1097</v>
      </c>
      <c r="D11" s="525">
        <v>184</v>
      </c>
      <c r="E11" s="525">
        <v>47</v>
      </c>
      <c r="F11" s="525">
        <v>9</v>
      </c>
      <c r="G11" s="525">
        <v>1</v>
      </c>
      <c r="H11" s="525">
        <v>1</v>
      </c>
      <c r="I11" s="523" t="s">
        <v>760</v>
      </c>
      <c r="J11" s="523" t="s">
        <v>760</v>
      </c>
      <c r="K11" s="524" t="s">
        <v>760</v>
      </c>
      <c r="L11" s="524" t="s">
        <v>760</v>
      </c>
      <c r="M11" s="455"/>
    </row>
    <row r="12" spans="1:15" ht="14.25" customHeight="1">
      <c r="A12" s="527" t="s">
        <v>1494</v>
      </c>
      <c r="B12" s="528"/>
      <c r="C12" s="528"/>
      <c r="D12" s="528"/>
      <c r="E12" s="528"/>
      <c r="F12" s="528"/>
      <c r="G12" s="528"/>
      <c r="H12" s="528"/>
      <c r="I12" s="528"/>
      <c r="J12" s="528"/>
      <c r="K12" s="528"/>
      <c r="L12" s="529"/>
    </row>
    <row r="13" spans="1:15" ht="14.25" customHeight="1">
      <c r="A13" s="522">
        <v>2000</v>
      </c>
      <c r="B13" s="435">
        <f>B10*100/$B10</f>
        <v>100</v>
      </c>
      <c r="C13" s="435">
        <f>C10*100/$B10</f>
        <v>45.688545688545688</v>
      </c>
      <c r="D13" s="435">
        <f t="shared" ref="D13:I13" si="0">D10*100/$B10</f>
        <v>33.204633204633204</v>
      </c>
      <c r="E13" s="435">
        <f t="shared" si="0"/>
        <v>17.310167310167309</v>
      </c>
      <c r="F13" s="435">
        <f t="shared" si="0"/>
        <v>1.8661518661518661</v>
      </c>
      <c r="G13" s="435">
        <f t="shared" si="0"/>
        <v>1.1583011583011582</v>
      </c>
      <c r="H13" s="435">
        <f t="shared" si="0"/>
        <v>0.64350064350064351</v>
      </c>
      <c r="I13" s="435">
        <f t="shared" si="0"/>
        <v>0.1287001287001287</v>
      </c>
      <c r="J13" s="435" t="s">
        <v>760</v>
      </c>
      <c r="K13" s="435" t="s">
        <v>760</v>
      </c>
      <c r="L13" s="461" t="s">
        <v>760</v>
      </c>
    </row>
    <row r="14" spans="1:15" ht="14.25" customHeight="1">
      <c r="A14" s="84">
        <v>2017</v>
      </c>
      <c r="B14" s="530">
        <v>100</v>
      </c>
      <c r="C14" s="530">
        <f t="shared" ref="C14:E14" si="1">C11/$B$11*100</f>
        <v>81.92681105302465</v>
      </c>
      <c r="D14" s="530">
        <f t="shared" si="1"/>
        <v>13.741598207617626</v>
      </c>
      <c r="E14" s="530">
        <f t="shared" si="1"/>
        <v>3.51008215085885</v>
      </c>
      <c r="F14" s="530">
        <f>F11/$B$11*100</f>
        <v>0.67214339058999251</v>
      </c>
      <c r="G14" s="530">
        <f t="shared" ref="G14:H14" si="2">G11/$B$11*100</f>
        <v>7.4682598954443624E-2</v>
      </c>
      <c r="H14" s="530">
        <f t="shared" si="2"/>
        <v>7.4682598954443624E-2</v>
      </c>
      <c r="I14" s="530" t="s">
        <v>760</v>
      </c>
      <c r="J14" s="530" t="s">
        <v>760</v>
      </c>
      <c r="K14" s="530" t="s">
        <v>760</v>
      </c>
      <c r="L14" s="531" t="s">
        <v>760</v>
      </c>
    </row>
    <row r="15" spans="1:15" ht="14.25" customHeight="1">
      <c r="A15" s="518" t="s">
        <v>701</v>
      </c>
      <c r="B15" s="530"/>
      <c r="C15" s="530"/>
      <c r="D15" s="530"/>
      <c r="E15" s="530"/>
      <c r="F15" s="530"/>
      <c r="G15" s="530"/>
      <c r="H15" s="530"/>
      <c r="I15" s="530"/>
      <c r="J15" s="530"/>
      <c r="K15" s="530"/>
      <c r="L15" s="531"/>
    </row>
    <row r="16" spans="1:15" ht="14.25" customHeight="1">
      <c r="A16" s="532" t="s">
        <v>702</v>
      </c>
      <c r="B16" s="530"/>
      <c r="C16" s="530"/>
      <c r="D16" s="530"/>
      <c r="E16" s="530"/>
      <c r="F16" s="530"/>
      <c r="G16" s="530"/>
      <c r="H16" s="530"/>
      <c r="I16" s="530"/>
      <c r="J16" s="530"/>
      <c r="K16" s="530"/>
      <c r="L16" s="531"/>
    </row>
    <row r="17" spans="1:23" ht="14.25" customHeight="1">
      <c r="A17" s="522">
        <v>2000</v>
      </c>
      <c r="B17" s="435">
        <v>180.5</v>
      </c>
      <c r="C17" s="435">
        <v>6.4</v>
      </c>
      <c r="D17" s="435">
        <v>27.4</v>
      </c>
      <c r="E17" s="435">
        <v>56.4</v>
      </c>
      <c r="F17" s="435">
        <v>20.8</v>
      </c>
      <c r="G17" s="435">
        <v>23.8</v>
      </c>
      <c r="H17" s="435">
        <v>31</v>
      </c>
      <c r="I17" s="435">
        <v>14.8</v>
      </c>
      <c r="J17" s="435" t="s">
        <v>760</v>
      </c>
      <c r="K17" s="435" t="s">
        <v>760</v>
      </c>
      <c r="L17" s="461" t="s">
        <v>760</v>
      </c>
      <c r="M17" s="533"/>
      <c r="N17" s="533"/>
      <c r="O17" s="533"/>
      <c r="P17" s="533"/>
      <c r="Q17" s="533"/>
      <c r="R17" s="533"/>
    </row>
    <row r="18" spans="1:23" ht="14.25" customHeight="1">
      <c r="A18" s="84">
        <v>2017</v>
      </c>
      <c r="B18" s="530">
        <v>35.719000000000001</v>
      </c>
      <c r="C18" s="530">
        <v>7.7720000000000002</v>
      </c>
      <c r="D18" s="530">
        <v>8.6940000000000008</v>
      </c>
      <c r="E18" s="530">
        <v>8.3670000000000009</v>
      </c>
      <c r="F18" s="530">
        <v>5.7439999999999998</v>
      </c>
      <c r="G18" s="530">
        <v>1.903</v>
      </c>
      <c r="H18" s="530">
        <v>3.2389999999999999</v>
      </c>
      <c r="I18" s="530" t="s">
        <v>760</v>
      </c>
      <c r="J18" s="530" t="s">
        <v>760</v>
      </c>
      <c r="K18" s="530" t="s">
        <v>760</v>
      </c>
      <c r="L18" s="531" t="s">
        <v>760</v>
      </c>
      <c r="M18" s="534"/>
      <c r="N18" s="534"/>
      <c r="O18" s="534"/>
      <c r="P18" s="534"/>
      <c r="Q18" s="534"/>
      <c r="R18" s="534"/>
    </row>
    <row r="19" spans="1:23" ht="14.25" customHeight="1">
      <c r="A19" s="527" t="s">
        <v>1494</v>
      </c>
      <c r="B19" s="530"/>
      <c r="C19" s="530"/>
      <c r="D19" s="530"/>
      <c r="E19" s="530"/>
      <c r="F19" s="530"/>
      <c r="G19" s="530"/>
      <c r="H19" s="530"/>
      <c r="I19" s="530"/>
      <c r="J19" s="528"/>
      <c r="K19" s="528"/>
      <c r="L19" s="529"/>
    </row>
    <row r="20" spans="1:23" ht="14.25" customHeight="1">
      <c r="A20" s="522">
        <v>2000</v>
      </c>
      <c r="B20" s="435">
        <f>B17*100/$B17</f>
        <v>100</v>
      </c>
      <c r="C20" s="435">
        <f>C17*100/$B17</f>
        <v>3.5457063711911356</v>
      </c>
      <c r="D20" s="435">
        <f t="shared" ref="D20:I20" si="3">D17*100/$B17</f>
        <v>15.180055401662051</v>
      </c>
      <c r="E20" s="435">
        <f t="shared" si="3"/>
        <v>31.246537396121884</v>
      </c>
      <c r="F20" s="435">
        <f t="shared" si="3"/>
        <v>11.523545706371191</v>
      </c>
      <c r="G20" s="435">
        <f t="shared" si="3"/>
        <v>13.185595567867036</v>
      </c>
      <c r="H20" s="435">
        <f t="shared" si="3"/>
        <v>17.174515235457065</v>
      </c>
      <c r="I20" s="435">
        <f t="shared" si="3"/>
        <v>8.1994459833795013</v>
      </c>
      <c r="J20" s="435" t="s">
        <v>760</v>
      </c>
      <c r="K20" s="435" t="s">
        <v>760</v>
      </c>
      <c r="L20" s="461" t="s">
        <v>760</v>
      </c>
    </row>
    <row r="21" spans="1:23" ht="14.25" customHeight="1">
      <c r="A21" s="84">
        <v>2017</v>
      </c>
      <c r="B21" s="530">
        <v>100</v>
      </c>
      <c r="C21" s="530">
        <f>C18/$B$18*100</f>
        <v>21.758727847924074</v>
      </c>
      <c r="D21" s="530">
        <f t="shared" ref="D21:H21" si="4">D18/$B$18*100</f>
        <v>24.339987121699938</v>
      </c>
      <c r="E21" s="530">
        <f t="shared" si="4"/>
        <v>23.424507964948628</v>
      </c>
      <c r="F21" s="530">
        <f t="shared" si="4"/>
        <v>16.081077297796689</v>
      </c>
      <c r="G21" s="530">
        <f t="shared" si="4"/>
        <v>5.3276967440297884</v>
      </c>
      <c r="H21" s="530">
        <f t="shared" si="4"/>
        <v>9.0680030236008839</v>
      </c>
      <c r="I21" s="530" t="s">
        <v>760</v>
      </c>
      <c r="J21" s="530" t="s">
        <v>760</v>
      </c>
      <c r="K21" s="530" t="s">
        <v>760</v>
      </c>
      <c r="L21" s="531" t="s">
        <v>760</v>
      </c>
    </row>
    <row r="22" spans="1:23" ht="26.25" customHeight="1">
      <c r="A22" s="900" t="s">
        <v>1495</v>
      </c>
      <c r="B22" s="900"/>
      <c r="C22" s="900"/>
      <c r="D22" s="900"/>
      <c r="E22" s="900"/>
      <c r="F22" s="900"/>
      <c r="G22" s="900"/>
      <c r="H22" s="900"/>
      <c r="I22" s="900"/>
      <c r="J22" s="900"/>
      <c r="K22" s="900"/>
      <c r="L22" s="900"/>
    </row>
    <row r="23" spans="1:23" ht="14.25" customHeight="1">
      <c r="A23" s="518" t="s">
        <v>699</v>
      </c>
      <c r="B23" s="519"/>
      <c r="C23" s="535"/>
      <c r="D23" s="535"/>
      <c r="E23" s="535"/>
      <c r="F23" s="535"/>
      <c r="G23" s="535"/>
      <c r="H23" s="535"/>
      <c r="I23" s="535"/>
      <c r="J23" s="535"/>
      <c r="K23" s="535"/>
    </row>
    <row r="24" spans="1:23" ht="14.25" customHeight="1">
      <c r="A24" s="520" t="s">
        <v>700</v>
      </c>
      <c r="B24" s="519"/>
      <c r="C24" s="535"/>
      <c r="D24" s="535"/>
      <c r="E24" s="535"/>
      <c r="F24" s="535"/>
      <c r="G24" s="535"/>
      <c r="H24" s="535"/>
      <c r="I24" s="535"/>
      <c r="J24" s="535"/>
      <c r="K24" s="535"/>
    </row>
    <row r="25" spans="1:23" ht="14.25" customHeight="1">
      <c r="A25" s="521" t="s">
        <v>703</v>
      </c>
      <c r="B25" s="519"/>
      <c r="C25" s="535"/>
      <c r="D25" s="535"/>
      <c r="E25" s="535"/>
      <c r="F25" s="535"/>
      <c r="G25" s="535"/>
      <c r="H25" s="535"/>
      <c r="I25" s="535"/>
      <c r="J25" s="535"/>
      <c r="K25" s="535"/>
      <c r="N25" s="536"/>
      <c r="O25" s="536"/>
      <c r="P25" s="536"/>
      <c r="Q25" s="536"/>
      <c r="R25" s="536"/>
      <c r="S25" s="536"/>
      <c r="T25" s="536"/>
      <c r="U25" s="536"/>
      <c r="V25" s="536"/>
      <c r="W25" s="536"/>
    </row>
    <row r="26" spans="1:23" ht="14.25" customHeight="1">
      <c r="A26" s="537">
        <v>2000</v>
      </c>
      <c r="B26" s="523">
        <v>1675</v>
      </c>
      <c r="C26" s="523">
        <v>392</v>
      </c>
      <c r="D26" s="523">
        <v>432</v>
      </c>
      <c r="E26" s="523">
        <v>576</v>
      </c>
      <c r="F26" s="523">
        <v>117</v>
      </c>
      <c r="G26" s="523">
        <v>50</v>
      </c>
      <c r="H26" s="523">
        <v>43</v>
      </c>
      <c r="I26" s="523">
        <v>27</v>
      </c>
      <c r="J26" s="523">
        <v>15</v>
      </c>
      <c r="K26" s="523">
        <v>14</v>
      </c>
      <c r="L26" s="524">
        <v>9</v>
      </c>
    </row>
    <row r="27" spans="1:23" ht="14.25" customHeight="1">
      <c r="A27" s="538">
        <v>2017</v>
      </c>
      <c r="B27" s="526">
        <v>1790</v>
      </c>
      <c r="C27" s="526">
        <v>679</v>
      </c>
      <c r="D27" s="526">
        <v>501</v>
      </c>
      <c r="E27" s="526">
        <v>415</v>
      </c>
      <c r="F27" s="526">
        <v>61</v>
      </c>
      <c r="G27" s="526">
        <v>43</v>
      </c>
      <c r="H27" s="526">
        <v>29</v>
      </c>
      <c r="I27" s="526">
        <v>29</v>
      </c>
      <c r="J27" s="526">
        <v>21</v>
      </c>
      <c r="K27" s="526">
        <v>9</v>
      </c>
      <c r="L27" s="526">
        <v>3</v>
      </c>
      <c r="M27" s="536"/>
      <c r="N27" s="536"/>
      <c r="O27" s="536"/>
      <c r="P27" s="536"/>
      <c r="Q27" s="536"/>
      <c r="R27" s="536"/>
      <c r="S27" s="536"/>
      <c r="T27" s="536"/>
      <c r="U27" s="536"/>
      <c r="V27" s="536"/>
      <c r="W27" s="536"/>
    </row>
    <row r="28" spans="1:23" ht="14.25" customHeight="1">
      <c r="A28" s="539" t="s">
        <v>1494</v>
      </c>
      <c r="B28" s="528"/>
      <c r="C28" s="528"/>
      <c r="D28" s="528"/>
      <c r="E28" s="528"/>
      <c r="F28" s="528"/>
      <c r="G28" s="528"/>
      <c r="H28" s="528"/>
      <c r="I28" s="528"/>
      <c r="J28" s="528"/>
      <c r="K28" s="528"/>
      <c r="L28" s="529"/>
    </row>
    <row r="29" spans="1:23" ht="14.25" customHeight="1">
      <c r="A29" s="537">
        <v>2000</v>
      </c>
      <c r="B29" s="519">
        <f>B26*100/$B26</f>
        <v>100</v>
      </c>
      <c r="C29" s="519">
        <f t="shared" ref="C29:L29" si="5">C26*100/$B26</f>
        <v>23.402985074626866</v>
      </c>
      <c r="D29" s="519">
        <f t="shared" si="5"/>
        <v>25.791044776119403</v>
      </c>
      <c r="E29" s="519">
        <f t="shared" si="5"/>
        <v>34.388059701492537</v>
      </c>
      <c r="F29" s="519">
        <f t="shared" si="5"/>
        <v>6.9850746268656714</v>
      </c>
      <c r="G29" s="519">
        <f t="shared" si="5"/>
        <v>2.9850746268656718</v>
      </c>
      <c r="H29" s="519">
        <f t="shared" si="5"/>
        <v>2.5671641791044775</v>
      </c>
      <c r="I29" s="519">
        <f t="shared" si="5"/>
        <v>1.6119402985074627</v>
      </c>
      <c r="J29" s="519">
        <f t="shared" si="5"/>
        <v>0.89552238805970152</v>
      </c>
      <c r="K29" s="540">
        <f t="shared" si="5"/>
        <v>0.83582089552238803</v>
      </c>
      <c r="L29" s="540">
        <f t="shared" si="5"/>
        <v>0.53731343283582089</v>
      </c>
      <c r="M29" s="903"/>
      <c r="N29" s="899"/>
      <c r="O29" s="899"/>
      <c r="P29" s="899"/>
      <c r="Q29" s="899"/>
      <c r="R29" s="899"/>
      <c r="S29" s="899"/>
      <c r="T29" s="899"/>
      <c r="U29" s="899"/>
      <c r="V29" s="899"/>
      <c r="W29" s="899"/>
    </row>
    <row r="30" spans="1:23" ht="14.25" customHeight="1">
      <c r="A30" s="538">
        <v>2017</v>
      </c>
      <c r="B30" s="530">
        <v>100</v>
      </c>
      <c r="C30" s="530">
        <f>C27/$B$27*100</f>
        <v>37.932960893854748</v>
      </c>
      <c r="D30" s="530">
        <f t="shared" ref="D30:L30" si="6">D27/$B$27*100</f>
        <v>27.988826815642458</v>
      </c>
      <c r="E30" s="530">
        <f t="shared" si="6"/>
        <v>23.184357541899441</v>
      </c>
      <c r="F30" s="530">
        <f t="shared" si="6"/>
        <v>3.4078212290502794</v>
      </c>
      <c r="G30" s="530">
        <f t="shared" si="6"/>
        <v>2.4022346368715084</v>
      </c>
      <c r="H30" s="530">
        <f t="shared" si="6"/>
        <v>1.6201117318435754</v>
      </c>
      <c r="I30" s="530">
        <f t="shared" si="6"/>
        <v>1.6201117318435754</v>
      </c>
      <c r="J30" s="530">
        <f t="shared" si="6"/>
        <v>1.1731843575418994</v>
      </c>
      <c r="K30" s="531">
        <f t="shared" si="6"/>
        <v>0.5027932960893855</v>
      </c>
      <c r="L30" s="531">
        <f t="shared" si="6"/>
        <v>0.16759776536312848</v>
      </c>
      <c r="M30" s="903"/>
      <c r="N30" s="899"/>
      <c r="O30" s="899"/>
      <c r="P30" s="899"/>
      <c r="Q30" s="899"/>
      <c r="R30" s="899"/>
      <c r="S30" s="899"/>
      <c r="T30" s="899"/>
      <c r="U30" s="899"/>
      <c r="V30" s="899"/>
      <c r="W30" s="899"/>
    </row>
    <row r="31" spans="1:23" ht="14.25" customHeight="1">
      <c r="A31" s="541" t="s">
        <v>701</v>
      </c>
      <c r="B31" s="530"/>
      <c r="C31" s="530"/>
      <c r="D31" s="530"/>
      <c r="E31" s="530"/>
      <c r="F31" s="530"/>
      <c r="G31" s="530"/>
      <c r="H31" s="530"/>
      <c r="I31" s="530"/>
      <c r="J31" s="530"/>
      <c r="K31" s="530"/>
      <c r="L31" s="531"/>
      <c r="M31" s="903"/>
      <c r="N31" s="899"/>
      <c r="O31" s="899"/>
      <c r="P31" s="899"/>
      <c r="Q31" s="899"/>
      <c r="R31" s="899"/>
      <c r="S31" s="899"/>
      <c r="T31" s="899"/>
      <c r="U31" s="899"/>
      <c r="V31" s="899"/>
      <c r="W31" s="899"/>
    </row>
    <row r="32" spans="1:23" ht="14.25" customHeight="1">
      <c r="A32" s="542" t="s">
        <v>702</v>
      </c>
      <c r="B32" s="530"/>
      <c r="C32" s="530"/>
      <c r="D32" s="530"/>
      <c r="E32" s="530"/>
      <c r="F32" s="530"/>
      <c r="G32" s="530"/>
      <c r="H32" s="530"/>
      <c r="I32" s="530"/>
      <c r="J32" s="530"/>
      <c r="K32" s="530"/>
      <c r="L32" s="531"/>
      <c r="M32" s="903"/>
      <c r="N32" s="899"/>
      <c r="O32" s="899"/>
      <c r="P32" s="899"/>
      <c r="Q32" s="899"/>
      <c r="R32" s="899"/>
      <c r="S32" s="899"/>
      <c r="T32" s="899"/>
      <c r="U32" s="899"/>
      <c r="V32" s="899"/>
      <c r="W32" s="899"/>
    </row>
    <row r="33" spans="1:23" ht="14.25" customHeight="1">
      <c r="A33" s="543">
        <v>2000</v>
      </c>
      <c r="B33" s="435">
        <v>2083.1999999999998</v>
      </c>
      <c r="C33" s="435">
        <v>3.9</v>
      </c>
      <c r="D33" s="435">
        <v>25.8</v>
      </c>
      <c r="E33" s="435">
        <v>133.9</v>
      </c>
      <c r="F33" s="435">
        <v>80.5</v>
      </c>
      <c r="G33" s="435">
        <v>69.5</v>
      </c>
      <c r="H33" s="435">
        <v>150.19999999999999</v>
      </c>
      <c r="I33" s="435">
        <v>194.6</v>
      </c>
      <c r="J33" s="435">
        <v>203.5</v>
      </c>
      <c r="K33" s="435">
        <v>376.1</v>
      </c>
      <c r="L33" s="461">
        <v>845.3</v>
      </c>
      <c r="M33" s="903"/>
      <c r="N33" s="899"/>
      <c r="O33" s="899"/>
      <c r="P33" s="899"/>
      <c r="Q33" s="899"/>
      <c r="R33" s="899"/>
      <c r="S33" s="899"/>
      <c r="T33" s="899"/>
      <c r="U33" s="899"/>
      <c r="V33" s="899"/>
      <c r="W33" s="899"/>
    </row>
    <row r="34" spans="1:23" ht="14.25" customHeight="1">
      <c r="A34" s="538">
        <v>2017</v>
      </c>
      <c r="B34" s="530">
        <v>1378.7180000000001</v>
      </c>
      <c r="C34" s="530">
        <v>6.7960000000000003</v>
      </c>
      <c r="D34" s="530">
        <v>27.661999999999999</v>
      </c>
      <c r="E34" s="530">
        <v>87.048000000000002</v>
      </c>
      <c r="F34" s="530">
        <v>41.429000000000002</v>
      </c>
      <c r="G34" s="530">
        <v>60.845999999999997</v>
      </c>
      <c r="H34" s="530">
        <v>91.724999999999994</v>
      </c>
      <c r="I34" s="530">
        <v>197.81899999999999</v>
      </c>
      <c r="J34" s="530">
        <v>295.58699999999999</v>
      </c>
      <c r="K34" s="530">
        <v>274.065</v>
      </c>
      <c r="L34" s="531">
        <v>295.74099999999999</v>
      </c>
      <c r="M34" s="903"/>
      <c r="N34" s="899"/>
      <c r="O34" s="899"/>
      <c r="P34" s="899"/>
      <c r="Q34" s="899"/>
      <c r="R34" s="899"/>
      <c r="S34" s="899"/>
      <c r="T34" s="899"/>
      <c r="U34" s="899"/>
      <c r="V34" s="899"/>
      <c r="W34" s="899"/>
    </row>
    <row r="35" spans="1:23" ht="14.25" customHeight="1">
      <c r="A35" s="539" t="s">
        <v>1494</v>
      </c>
      <c r="B35" s="530"/>
      <c r="C35" s="530"/>
      <c r="D35" s="530"/>
      <c r="E35" s="530"/>
      <c r="F35" s="530"/>
      <c r="G35" s="530"/>
      <c r="H35" s="530"/>
      <c r="I35" s="530"/>
      <c r="J35" s="530"/>
      <c r="K35" s="530"/>
      <c r="L35" s="531"/>
      <c r="M35" s="899"/>
      <c r="N35" s="899"/>
      <c r="O35" s="899"/>
      <c r="P35" s="899"/>
      <c r="Q35" s="899"/>
      <c r="R35" s="899"/>
      <c r="S35" s="899"/>
      <c r="T35" s="899"/>
      <c r="U35" s="899"/>
      <c r="V35" s="899"/>
      <c r="W35" s="899"/>
    </row>
    <row r="36" spans="1:23" ht="14.25" customHeight="1">
      <c r="A36" s="537">
        <v>2000</v>
      </c>
      <c r="B36" s="435">
        <f>B33*100/$B33</f>
        <v>100</v>
      </c>
      <c r="C36" s="435">
        <f t="shared" ref="C36:L36" si="7">C33*100/$B33</f>
        <v>0.18721198156682028</v>
      </c>
      <c r="D36" s="435">
        <f t="shared" si="7"/>
        <v>1.2384792626728112</v>
      </c>
      <c r="E36" s="435">
        <f t="shared" si="7"/>
        <v>6.427611367127497</v>
      </c>
      <c r="F36" s="435">
        <f t="shared" si="7"/>
        <v>3.8642473118279574</v>
      </c>
      <c r="G36" s="435">
        <f t="shared" si="7"/>
        <v>3.3362135176651311</v>
      </c>
      <c r="H36" s="435">
        <f t="shared" si="7"/>
        <v>7.2100614439324113</v>
      </c>
      <c r="I36" s="435">
        <f t="shared" si="7"/>
        <v>9.341397849462366</v>
      </c>
      <c r="J36" s="435">
        <f t="shared" si="7"/>
        <v>9.7686251920122888</v>
      </c>
      <c r="K36" s="435">
        <f t="shared" si="7"/>
        <v>18.053955453149005</v>
      </c>
      <c r="L36" s="461">
        <f t="shared" si="7"/>
        <v>40.576996927803386</v>
      </c>
      <c r="M36" s="899"/>
      <c r="N36" s="899"/>
      <c r="O36" s="899"/>
      <c r="P36" s="899"/>
      <c r="Q36" s="899"/>
      <c r="R36" s="899"/>
      <c r="S36" s="899"/>
      <c r="T36" s="899"/>
      <c r="U36" s="899"/>
      <c r="V36" s="899"/>
      <c r="W36" s="899"/>
    </row>
    <row r="37" spans="1:23" ht="14.25" customHeight="1">
      <c r="A37" s="538">
        <v>2017</v>
      </c>
      <c r="B37" s="530">
        <v>100</v>
      </c>
      <c r="C37" s="530">
        <f>C34/$B$34*100</f>
        <v>0.49292168521771673</v>
      </c>
      <c r="D37" s="530">
        <f t="shared" ref="D37:L37" si="8">D34/$B$34*100</f>
        <v>2.0063566298546909</v>
      </c>
      <c r="E37" s="530">
        <f t="shared" si="8"/>
        <v>6.3136914147780763</v>
      </c>
      <c r="F37" s="530">
        <f t="shared" si="8"/>
        <v>3.0048929512779261</v>
      </c>
      <c r="G37" s="530">
        <f t="shared" si="8"/>
        <v>4.4132302617359027</v>
      </c>
      <c r="H37" s="530">
        <f t="shared" si="8"/>
        <v>6.6529195963206389</v>
      </c>
      <c r="I37" s="530">
        <f t="shared" si="8"/>
        <v>14.34803926546255</v>
      </c>
      <c r="J37" s="530">
        <f t="shared" si="8"/>
        <v>21.439264592179107</v>
      </c>
      <c r="K37" s="531">
        <f t="shared" si="8"/>
        <v>19.878249214125006</v>
      </c>
      <c r="L37" s="531">
        <f t="shared" si="8"/>
        <v>21.450434389048375</v>
      </c>
      <c r="M37" s="899"/>
      <c r="N37" s="899"/>
      <c r="O37" s="899"/>
      <c r="P37" s="899"/>
      <c r="Q37" s="899"/>
      <c r="R37" s="899"/>
      <c r="S37" s="899"/>
      <c r="T37" s="899"/>
      <c r="U37" s="899"/>
      <c r="V37" s="899"/>
      <c r="W37" s="899"/>
    </row>
    <row r="38" spans="1:23" ht="26.25" customHeight="1">
      <c r="A38" s="900" t="s">
        <v>1496</v>
      </c>
      <c r="B38" s="900"/>
      <c r="C38" s="900"/>
      <c r="D38" s="900"/>
      <c r="E38" s="900"/>
      <c r="F38" s="900"/>
      <c r="G38" s="900"/>
      <c r="H38" s="900"/>
      <c r="I38" s="900"/>
      <c r="J38" s="900"/>
      <c r="K38" s="900"/>
      <c r="L38" s="900"/>
      <c r="M38" s="899"/>
      <c r="N38" s="899"/>
      <c r="O38" s="899"/>
      <c r="P38" s="899"/>
      <c r="Q38" s="899"/>
      <c r="R38" s="899"/>
      <c r="S38" s="899"/>
      <c r="T38" s="899"/>
      <c r="U38" s="899"/>
      <c r="V38" s="899"/>
      <c r="W38" s="899"/>
    </row>
    <row r="39" spans="1:23" ht="14.25" customHeight="1">
      <c r="A39" s="544" t="s">
        <v>699</v>
      </c>
      <c r="B39" s="519"/>
      <c r="C39" s="519"/>
      <c r="D39" s="535"/>
      <c r="E39" s="519"/>
      <c r="F39" s="519"/>
      <c r="G39" s="519"/>
      <c r="H39" s="519"/>
      <c r="I39" s="519"/>
      <c r="J39" s="519"/>
      <c r="K39" s="519"/>
      <c r="M39" s="899"/>
      <c r="N39" s="899"/>
      <c r="O39" s="899"/>
      <c r="P39" s="899"/>
      <c r="Q39" s="899"/>
      <c r="R39" s="899"/>
      <c r="S39" s="899"/>
      <c r="T39" s="899"/>
      <c r="U39" s="899"/>
      <c r="V39" s="899"/>
      <c r="W39" s="899"/>
    </row>
    <row r="40" spans="1:23" ht="14.25" customHeight="1">
      <c r="A40" s="545" t="s">
        <v>700</v>
      </c>
      <c r="B40" s="519"/>
      <c r="C40" s="519"/>
      <c r="D40" s="519"/>
      <c r="E40" s="519"/>
      <c r="F40" s="519"/>
      <c r="G40" s="519"/>
      <c r="H40" s="519"/>
      <c r="I40" s="519"/>
      <c r="J40" s="519"/>
      <c r="K40" s="519"/>
      <c r="M40" s="899"/>
      <c r="N40" s="899"/>
      <c r="O40" s="899"/>
      <c r="P40" s="899"/>
      <c r="Q40" s="899"/>
      <c r="R40" s="899"/>
      <c r="S40" s="899"/>
      <c r="T40" s="899"/>
      <c r="U40" s="899"/>
      <c r="V40" s="899"/>
      <c r="W40" s="899"/>
    </row>
    <row r="41" spans="1:23" ht="14.25" customHeight="1">
      <c r="A41" s="521" t="s">
        <v>703</v>
      </c>
      <c r="B41" s="519"/>
      <c r="C41" s="519"/>
      <c r="D41" s="519"/>
      <c r="E41" s="519"/>
      <c r="F41" s="519"/>
      <c r="G41" s="519"/>
      <c r="H41" s="519"/>
      <c r="I41" s="519"/>
      <c r="J41" s="519"/>
      <c r="K41" s="519"/>
    </row>
    <row r="42" spans="1:23" ht="14.25" customHeight="1">
      <c r="A42" s="537">
        <v>2000</v>
      </c>
      <c r="B42" s="523">
        <v>1706</v>
      </c>
      <c r="C42" s="523">
        <v>135</v>
      </c>
      <c r="D42" s="523">
        <v>119</v>
      </c>
      <c r="E42" s="523">
        <v>151</v>
      </c>
      <c r="F42" s="523">
        <v>89</v>
      </c>
      <c r="G42" s="523">
        <v>104</v>
      </c>
      <c r="H42" s="523">
        <v>201</v>
      </c>
      <c r="I42" s="523">
        <v>195</v>
      </c>
      <c r="J42" s="523">
        <v>239</v>
      </c>
      <c r="K42" s="523">
        <v>233</v>
      </c>
      <c r="L42" s="524">
        <v>240</v>
      </c>
      <c r="N42" s="536"/>
      <c r="O42" s="536"/>
      <c r="P42" s="536"/>
      <c r="Q42" s="536"/>
      <c r="R42" s="536"/>
      <c r="S42" s="536"/>
      <c r="T42" s="536"/>
      <c r="U42" s="536"/>
      <c r="V42" s="536"/>
      <c r="W42" s="536"/>
    </row>
    <row r="43" spans="1:23" ht="14.25" customHeight="1">
      <c r="A43" s="538">
        <v>2017</v>
      </c>
      <c r="B43" s="546">
        <v>1869</v>
      </c>
      <c r="C43" s="546">
        <v>163</v>
      </c>
      <c r="D43" s="546">
        <v>110</v>
      </c>
      <c r="E43" s="546">
        <v>167</v>
      </c>
      <c r="F43" s="546">
        <v>105</v>
      </c>
      <c r="G43" s="546">
        <v>128</v>
      </c>
      <c r="H43" s="546">
        <v>250</v>
      </c>
      <c r="I43" s="546">
        <v>250</v>
      </c>
      <c r="J43" s="546">
        <v>221</v>
      </c>
      <c r="K43" s="546">
        <v>228</v>
      </c>
      <c r="L43" s="546">
        <v>247</v>
      </c>
      <c r="M43" s="536"/>
      <c r="N43" s="536"/>
      <c r="O43" s="536"/>
      <c r="P43" s="536"/>
      <c r="Q43" s="536"/>
      <c r="R43" s="536"/>
      <c r="S43" s="536"/>
      <c r="T43" s="536"/>
      <c r="U43" s="536"/>
      <c r="V43" s="536"/>
      <c r="W43" s="536"/>
    </row>
    <row r="44" spans="1:23" ht="14.25" customHeight="1">
      <c r="A44" s="539" t="s">
        <v>1494</v>
      </c>
      <c r="B44" s="528"/>
      <c r="C44" s="528"/>
      <c r="D44" s="528"/>
      <c r="E44" s="528"/>
      <c r="F44" s="528"/>
      <c r="G44" s="528"/>
      <c r="H44" s="528"/>
      <c r="I44" s="528"/>
      <c r="J44" s="528"/>
      <c r="K44" s="528"/>
      <c r="L44" s="529"/>
    </row>
    <row r="45" spans="1:23" ht="14.25" customHeight="1">
      <c r="A45" s="537">
        <v>2000</v>
      </c>
      <c r="B45" s="519">
        <f>B42*100/$B42</f>
        <v>100</v>
      </c>
      <c r="C45" s="519">
        <f t="shared" ref="C45:L45" si="9">C42*100/$B42</f>
        <v>7.9132473622508792</v>
      </c>
      <c r="D45" s="519">
        <f t="shared" si="9"/>
        <v>6.9753810082063303</v>
      </c>
      <c r="E45" s="519">
        <f t="shared" si="9"/>
        <v>8.8511137162954281</v>
      </c>
      <c r="F45" s="519">
        <f t="shared" si="9"/>
        <v>5.2168815943728015</v>
      </c>
      <c r="G45" s="519">
        <f t="shared" si="9"/>
        <v>6.0961313012895664</v>
      </c>
      <c r="H45" s="519">
        <f t="shared" si="9"/>
        <v>11.781946072684642</v>
      </c>
      <c r="I45" s="519">
        <f t="shared" si="9"/>
        <v>11.430246189917936</v>
      </c>
      <c r="J45" s="519">
        <f t="shared" si="9"/>
        <v>14.009378663540446</v>
      </c>
      <c r="K45" s="540">
        <f t="shared" si="9"/>
        <v>13.65767878077374</v>
      </c>
      <c r="L45" s="540">
        <f t="shared" si="9"/>
        <v>14.067995310668231</v>
      </c>
    </row>
    <row r="46" spans="1:23" ht="14.25" customHeight="1">
      <c r="A46" s="538">
        <v>2017</v>
      </c>
      <c r="B46" s="530">
        <v>100</v>
      </c>
      <c r="C46" s="530">
        <f>C43/$B$43*100</f>
        <v>8.7212413055109685</v>
      </c>
      <c r="D46" s="530">
        <f t="shared" ref="D46:L46" si="10">D43/$B$43*100</f>
        <v>5.8855002675227395</v>
      </c>
      <c r="E46" s="530">
        <f t="shared" si="10"/>
        <v>8.9352594970572508</v>
      </c>
      <c r="F46" s="530">
        <f t="shared" si="10"/>
        <v>5.6179775280898872</v>
      </c>
      <c r="G46" s="530">
        <f t="shared" si="10"/>
        <v>6.848582129481005</v>
      </c>
      <c r="H46" s="530">
        <f t="shared" si="10"/>
        <v>13.376136971642591</v>
      </c>
      <c r="I46" s="530">
        <f t="shared" si="10"/>
        <v>13.376136971642591</v>
      </c>
      <c r="J46" s="530">
        <f t="shared" si="10"/>
        <v>11.824505082932049</v>
      </c>
      <c r="K46" s="531">
        <f t="shared" si="10"/>
        <v>12.199036918138042</v>
      </c>
      <c r="L46" s="531">
        <f t="shared" si="10"/>
        <v>13.215623327982879</v>
      </c>
    </row>
    <row r="47" spans="1:23" ht="14.25" customHeight="1">
      <c r="A47" s="547" t="s">
        <v>701</v>
      </c>
      <c r="B47" s="530"/>
      <c r="C47" s="530"/>
      <c r="D47" s="530"/>
      <c r="E47" s="530"/>
      <c r="F47" s="530"/>
      <c r="G47" s="530"/>
      <c r="H47" s="530"/>
      <c r="I47" s="530"/>
      <c r="J47" s="530"/>
      <c r="K47" s="531"/>
      <c r="L47" s="531"/>
    </row>
    <row r="48" spans="1:23" ht="14.25" customHeight="1">
      <c r="A48" s="542" t="s">
        <v>702</v>
      </c>
      <c r="B48" s="530"/>
      <c r="C48" s="530"/>
      <c r="D48" s="530"/>
      <c r="E48" s="530"/>
      <c r="F48" s="530"/>
      <c r="G48" s="530"/>
      <c r="H48" s="530"/>
      <c r="I48" s="530"/>
      <c r="J48" s="530"/>
      <c r="K48" s="531"/>
      <c r="L48" s="531"/>
    </row>
    <row r="49" spans="1:23" ht="14.25" customHeight="1">
      <c r="A49" s="537">
        <v>2000</v>
      </c>
      <c r="B49" s="435">
        <v>203610.6</v>
      </c>
      <c r="C49" s="435">
        <v>1.4</v>
      </c>
      <c r="D49" s="435">
        <v>7.1</v>
      </c>
      <c r="E49" s="435">
        <v>38.700000000000003</v>
      </c>
      <c r="F49" s="435">
        <v>64.8</v>
      </c>
      <c r="G49" s="435">
        <v>152.1</v>
      </c>
      <c r="H49" s="435">
        <v>689.5</v>
      </c>
      <c r="I49" s="435">
        <v>1385.2</v>
      </c>
      <c r="J49" s="435">
        <v>3507.2</v>
      </c>
      <c r="K49" s="461">
        <v>7251.1</v>
      </c>
      <c r="L49" s="461">
        <v>190513.4</v>
      </c>
    </row>
    <row r="50" spans="1:23" ht="14.25" customHeight="1">
      <c r="A50" s="538">
        <v>2017</v>
      </c>
      <c r="B50" s="530">
        <v>213920.68299999999</v>
      </c>
      <c r="C50" s="530">
        <v>1.367</v>
      </c>
      <c r="D50" s="530">
        <v>5.8719999999999999</v>
      </c>
      <c r="E50" s="530">
        <v>44.42</v>
      </c>
      <c r="F50" s="530">
        <v>75.385999999999996</v>
      </c>
      <c r="G50" s="530">
        <v>185.42699999999999</v>
      </c>
      <c r="H50" s="530">
        <v>825.28200000000004</v>
      </c>
      <c r="I50" s="530">
        <v>1816.1849999999999</v>
      </c>
      <c r="J50" s="530">
        <v>3218.3670000000002</v>
      </c>
      <c r="K50" s="531">
        <v>7155.2139999999999</v>
      </c>
      <c r="L50" s="548">
        <v>200593.163</v>
      </c>
      <c r="M50" s="533"/>
      <c r="N50" s="533"/>
      <c r="O50" s="533"/>
      <c r="P50" s="533"/>
      <c r="Q50" s="533"/>
      <c r="R50" s="533"/>
      <c r="S50" s="533"/>
      <c r="T50" s="533"/>
      <c r="U50" s="533"/>
      <c r="V50" s="533"/>
      <c r="W50" s="533"/>
    </row>
    <row r="51" spans="1:23" ht="14.25" customHeight="1">
      <c r="A51" s="539" t="s">
        <v>1494</v>
      </c>
      <c r="B51" s="530"/>
      <c r="C51" s="530"/>
      <c r="D51" s="530"/>
      <c r="E51" s="530"/>
      <c r="F51" s="530"/>
      <c r="G51" s="530"/>
      <c r="H51" s="530"/>
      <c r="I51" s="530"/>
      <c r="J51" s="530"/>
      <c r="K51" s="531"/>
      <c r="L51" s="531"/>
    </row>
    <row r="52" spans="1:23" ht="14.25" customHeight="1">
      <c r="A52" s="537">
        <v>2000</v>
      </c>
      <c r="B52" s="435">
        <f>B49*100/$B49</f>
        <v>100</v>
      </c>
      <c r="C52" s="435">
        <f t="shared" ref="C52:L52" si="11">C49*100/$B49</f>
        <v>6.8758699203283133E-4</v>
      </c>
      <c r="D52" s="435">
        <f t="shared" si="11"/>
        <v>3.4870483167379301E-3</v>
      </c>
      <c r="E52" s="435">
        <f t="shared" si="11"/>
        <v>1.9006868994050411E-2</v>
      </c>
      <c r="F52" s="435">
        <f t="shared" si="11"/>
        <v>3.1825455059805337E-2</v>
      </c>
      <c r="G52" s="435">
        <f t="shared" si="11"/>
        <v>7.4701415348709735E-2</v>
      </c>
      <c r="H52" s="435">
        <f t="shared" si="11"/>
        <v>0.33863659357616943</v>
      </c>
      <c r="I52" s="435">
        <f t="shared" si="11"/>
        <v>0.68031821525991276</v>
      </c>
      <c r="J52" s="435">
        <f t="shared" si="11"/>
        <v>1.7225036417553898</v>
      </c>
      <c r="K52" s="461">
        <f t="shared" si="11"/>
        <v>3.5612585985209022</v>
      </c>
      <c r="L52" s="461">
        <f t="shared" si="11"/>
        <v>93.567525462819717</v>
      </c>
    </row>
    <row r="53" spans="1:23" ht="14.25" customHeight="1">
      <c r="A53" s="538">
        <v>2017</v>
      </c>
      <c r="B53" s="530">
        <v>100</v>
      </c>
      <c r="C53" s="530">
        <f>C50/$B$50*100</f>
        <v>6.39021893923179E-4</v>
      </c>
      <c r="D53" s="530">
        <f t="shared" ref="D53:L53" si="12">D50/$B$50*100</f>
        <v>2.7449426196904953E-3</v>
      </c>
      <c r="E53" s="530">
        <f t="shared" si="12"/>
        <v>2.0764705580151876E-2</v>
      </c>
      <c r="F53" s="530">
        <f t="shared" si="12"/>
        <v>3.5240164224793542E-2</v>
      </c>
      <c r="G53" s="530">
        <f t="shared" si="12"/>
        <v>8.6680258028158971E-2</v>
      </c>
      <c r="H53" s="530">
        <f t="shared" si="12"/>
        <v>0.38578878321924587</v>
      </c>
      <c r="I53" s="530">
        <f t="shared" si="12"/>
        <v>0.84899925268095755</v>
      </c>
      <c r="J53" s="530">
        <f t="shared" si="12"/>
        <v>1.50446742917327</v>
      </c>
      <c r="K53" s="531">
        <f t="shared" si="12"/>
        <v>3.3447976603552636</v>
      </c>
      <c r="L53" s="531">
        <f t="shared" si="12"/>
        <v>93.769877782224555</v>
      </c>
    </row>
    <row r="54" spans="1:23" ht="5.0999999999999996" customHeight="1"/>
    <row r="55" spans="1:23" ht="14.25" customHeight="1">
      <c r="A55" s="549" t="s">
        <v>1497</v>
      </c>
      <c r="N55" s="534"/>
      <c r="O55" s="534"/>
      <c r="P55" s="534"/>
      <c r="Q55" s="534"/>
      <c r="R55" s="534"/>
      <c r="S55" s="534"/>
      <c r="T55" s="534"/>
      <c r="U55" s="534"/>
      <c r="V55" s="534"/>
      <c r="W55" s="189"/>
    </row>
    <row r="56" spans="1:23" ht="14.25" customHeight="1">
      <c r="A56" s="549" t="s">
        <v>1498</v>
      </c>
      <c r="N56" s="534"/>
      <c r="O56" s="534"/>
      <c r="P56" s="534"/>
      <c r="Q56" s="534"/>
      <c r="R56" s="534"/>
      <c r="S56" s="534"/>
      <c r="T56" s="534"/>
      <c r="U56" s="534"/>
      <c r="V56" s="534"/>
      <c r="W56" s="534"/>
    </row>
  </sheetData>
  <customSheetViews>
    <customSheetView guid="{17A61E15-CB34-4E45-B54C-4890B27A542F}" showGridLines="0">
      <pane ySplit="5" topLeftCell="A6"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28">
    <mergeCell ref="M29:M34"/>
    <mergeCell ref="N29:N34"/>
    <mergeCell ref="O29:O34"/>
    <mergeCell ref="P29:P34"/>
    <mergeCell ref="Q29:Q34"/>
    <mergeCell ref="A38:L38"/>
    <mergeCell ref="A4:A5"/>
    <mergeCell ref="B4:B5"/>
    <mergeCell ref="C4:L4"/>
    <mergeCell ref="A22:L22"/>
    <mergeCell ref="A6:L6"/>
    <mergeCell ref="M35:M40"/>
    <mergeCell ref="N35:N40"/>
    <mergeCell ref="O35:O40"/>
    <mergeCell ref="P35:P40"/>
    <mergeCell ref="R35:R40"/>
    <mergeCell ref="Q35:Q40"/>
    <mergeCell ref="W29:W34"/>
    <mergeCell ref="R29:R34"/>
    <mergeCell ref="S29:S34"/>
    <mergeCell ref="T29:T34"/>
    <mergeCell ref="W35:W40"/>
    <mergeCell ref="S35:S40"/>
    <mergeCell ref="T35:T40"/>
    <mergeCell ref="U35:U40"/>
    <mergeCell ref="V35:V40"/>
    <mergeCell ref="U29:U34"/>
    <mergeCell ref="V29:V34"/>
  </mergeCells>
  <phoneticPr fontId="0" type="noConversion"/>
  <hyperlinks>
    <hyperlink ref="N1" location="'Spis tablic_Contents'!A1" display="&lt; POWRÓT"/>
    <hyperlink ref="N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oddFooter>&amp;L&amp;P/&amp;N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2"/>
  <sheetViews>
    <sheetView showGridLines="0" topLeftCell="A76" workbookViewId="0">
      <selection activeCell="A84" sqref="A84"/>
    </sheetView>
  </sheetViews>
  <sheetFormatPr defaultRowHeight="12"/>
  <cols>
    <col min="1" max="1" width="13.28515625" style="761" customWidth="1"/>
    <col min="2" max="7" width="9.140625" style="761"/>
    <col min="8" max="8" width="8.85546875" style="761" customWidth="1"/>
    <col min="9" max="9" width="13" style="761" customWidth="1"/>
    <col min="10" max="16384" width="9.140625" style="761"/>
  </cols>
  <sheetData>
    <row r="1" spans="1:9" ht="29.25" customHeight="1">
      <c r="A1" s="760" t="s">
        <v>780</v>
      </c>
    </row>
    <row r="2" spans="1:9" ht="18" customHeight="1">
      <c r="A2" s="762" t="s">
        <v>659</v>
      </c>
    </row>
    <row r="3" spans="1:9" ht="40.5" customHeight="1">
      <c r="A3" s="763" t="s">
        <v>1713</v>
      </c>
      <c r="B3" s="764" t="s">
        <v>670</v>
      </c>
      <c r="C3" s="764"/>
      <c r="D3" s="765"/>
      <c r="E3" s="765"/>
      <c r="F3" s="765"/>
      <c r="G3" s="765"/>
      <c r="H3" s="765"/>
      <c r="I3" s="765"/>
    </row>
    <row r="4" spans="1:9" ht="14.25" customHeight="1">
      <c r="A4" s="763"/>
      <c r="B4" s="36" t="s">
        <v>660</v>
      </c>
      <c r="C4" s="764"/>
    </row>
    <row r="5" spans="1:9" ht="35.25" customHeight="1">
      <c r="A5" s="763" t="s">
        <v>1721</v>
      </c>
      <c r="B5" s="764" t="s">
        <v>673</v>
      </c>
      <c r="C5" s="764"/>
      <c r="D5" s="765"/>
      <c r="E5" s="765"/>
      <c r="F5" s="765"/>
      <c r="G5" s="765"/>
      <c r="H5" s="765"/>
      <c r="I5" s="765"/>
    </row>
    <row r="6" spans="1:9" ht="14.25" customHeight="1">
      <c r="A6" s="763"/>
      <c r="B6" s="36" t="s">
        <v>671</v>
      </c>
      <c r="C6" s="764"/>
    </row>
    <row r="7" spans="1:9" ht="35.25" customHeight="1">
      <c r="A7" s="763" t="s">
        <v>1722</v>
      </c>
      <c r="B7" s="764" t="s">
        <v>675</v>
      </c>
      <c r="C7" s="766"/>
    </row>
    <row r="8" spans="1:9" ht="14.25" customHeight="1">
      <c r="A8" s="763"/>
      <c r="B8" s="36" t="s">
        <v>674</v>
      </c>
      <c r="C8" s="767"/>
      <c r="D8" s="768"/>
      <c r="E8" s="768"/>
      <c r="F8" s="768"/>
      <c r="G8" s="768"/>
    </row>
    <row r="9" spans="1:9" ht="35.25" customHeight="1">
      <c r="A9" s="763" t="s">
        <v>1723</v>
      </c>
      <c r="B9" s="765" t="s">
        <v>676</v>
      </c>
      <c r="C9" s="765"/>
      <c r="D9" s="765"/>
      <c r="E9" s="765"/>
      <c r="F9" s="765"/>
      <c r="G9" s="765"/>
      <c r="H9" s="765"/>
      <c r="I9" s="765"/>
    </row>
    <row r="10" spans="1:9" ht="14.25" customHeight="1">
      <c r="A10" s="763"/>
      <c r="B10" s="769" t="s">
        <v>749</v>
      </c>
      <c r="C10" s="765"/>
    </row>
    <row r="11" spans="1:9" ht="35.25" customHeight="1">
      <c r="A11" s="763" t="s">
        <v>1724</v>
      </c>
      <c r="B11" s="765" t="s">
        <v>677</v>
      </c>
      <c r="C11" s="765"/>
      <c r="D11" s="765"/>
      <c r="E11" s="765"/>
      <c r="F11" s="765"/>
      <c r="G11" s="765"/>
      <c r="H11" s="765"/>
      <c r="I11" s="765"/>
    </row>
    <row r="12" spans="1:9" ht="14.25" customHeight="1">
      <c r="A12" s="763"/>
      <c r="B12" s="770" t="s">
        <v>1805</v>
      </c>
      <c r="C12" s="765"/>
    </row>
    <row r="13" spans="1:9" ht="35.25" customHeight="1">
      <c r="A13" s="763" t="s">
        <v>1725</v>
      </c>
      <c r="B13" s="771" t="s">
        <v>681</v>
      </c>
      <c r="C13" s="765"/>
      <c r="D13" s="772"/>
      <c r="E13" s="765"/>
      <c r="F13" s="765"/>
      <c r="G13" s="765"/>
      <c r="H13" s="765"/>
      <c r="I13" s="765"/>
    </row>
    <row r="14" spans="1:9" ht="14.25" customHeight="1">
      <c r="A14" s="763"/>
      <c r="B14" s="773" t="s">
        <v>1083</v>
      </c>
      <c r="C14" s="765"/>
      <c r="D14" s="769"/>
      <c r="E14" s="765"/>
      <c r="F14" s="765"/>
      <c r="G14" s="765"/>
      <c r="H14" s="765"/>
      <c r="I14" s="765"/>
    </row>
    <row r="15" spans="1:9" ht="14.25" customHeight="1">
      <c r="A15" s="763"/>
      <c r="B15" s="770" t="s">
        <v>1084</v>
      </c>
      <c r="C15" s="765"/>
      <c r="D15" s="769"/>
      <c r="E15" s="765"/>
      <c r="F15" s="765"/>
      <c r="G15" s="765"/>
      <c r="H15" s="765"/>
      <c r="I15" s="765"/>
    </row>
    <row r="16" spans="1:9" ht="28.5" customHeight="1">
      <c r="A16" s="763" t="s">
        <v>1726</v>
      </c>
      <c r="B16" s="765" t="s">
        <v>682</v>
      </c>
      <c r="C16" s="765"/>
      <c r="D16" s="765"/>
      <c r="E16" s="765"/>
      <c r="F16" s="765"/>
      <c r="G16" s="765"/>
      <c r="H16" s="765"/>
      <c r="I16" s="765"/>
    </row>
    <row r="17" spans="1:9" ht="14.25" customHeight="1">
      <c r="A17" s="763"/>
      <c r="B17" s="770" t="s">
        <v>750</v>
      </c>
      <c r="D17" s="765"/>
      <c r="E17" s="765"/>
      <c r="F17" s="765"/>
      <c r="G17" s="765"/>
      <c r="H17" s="765"/>
      <c r="I17" s="765"/>
    </row>
    <row r="18" spans="1:9" ht="35.25" customHeight="1">
      <c r="A18" s="763" t="s">
        <v>1727</v>
      </c>
      <c r="B18" s="765" t="s">
        <v>1708</v>
      </c>
      <c r="C18" s="765"/>
      <c r="D18" s="765"/>
      <c r="E18" s="765"/>
      <c r="F18" s="765"/>
      <c r="G18" s="765"/>
      <c r="H18" s="765"/>
      <c r="I18" s="765"/>
    </row>
    <row r="19" spans="1:9" ht="14.25" customHeight="1">
      <c r="A19" s="763"/>
      <c r="B19" s="770" t="s">
        <v>1709</v>
      </c>
      <c r="D19" s="765"/>
      <c r="E19" s="765"/>
      <c r="F19" s="765"/>
      <c r="G19" s="765"/>
      <c r="H19" s="765"/>
      <c r="I19" s="765"/>
    </row>
    <row r="20" spans="1:9" ht="35.25" customHeight="1">
      <c r="A20" s="763" t="s">
        <v>1766</v>
      </c>
      <c r="B20" s="765" t="s">
        <v>1670</v>
      </c>
      <c r="C20" s="765"/>
      <c r="D20" s="765"/>
      <c r="E20" s="765"/>
      <c r="F20" s="765"/>
      <c r="G20" s="765"/>
      <c r="H20" s="765"/>
      <c r="I20" s="765"/>
    </row>
    <row r="21" spans="1:9" ht="14.25" customHeight="1">
      <c r="A21" s="763"/>
      <c r="B21" s="770" t="s">
        <v>1671</v>
      </c>
      <c r="D21" s="765"/>
      <c r="E21" s="765"/>
      <c r="F21" s="765"/>
      <c r="G21" s="765"/>
      <c r="H21" s="765"/>
      <c r="I21" s="765"/>
    </row>
    <row r="22" spans="1:9" ht="27.75" customHeight="1">
      <c r="A22" s="763" t="s">
        <v>1767</v>
      </c>
      <c r="B22" s="765" t="s">
        <v>1672</v>
      </c>
      <c r="D22" s="765"/>
      <c r="E22" s="765"/>
      <c r="F22" s="765"/>
      <c r="G22" s="765"/>
      <c r="H22" s="765"/>
      <c r="I22" s="765"/>
    </row>
    <row r="23" spans="1:9">
      <c r="A23" s="763"/>
      <c r="B23" s="770" t="s">
        <v>1673</v>
      </c>
      <c r="D23" s="765"/>
      <c r="E23" s="765"/>
      <c r="F23" s="765"/>
      <c r="G23" s="765"/>
      <c r="H23" s="765"/>
      <c r="I23" s="765"/>
    </row>
    <row r="24" spans="1:9" ht="30.75" customHeight="1">
      <c r="A24" s="763" t="s">
        <v>1768</v>
      </c>
      <c r="B24" s="765" t="s">
        <v>685</v>
      </c>
      <c r="D24" s="765"/>
      <c r="E24" s="765"/>
      <c r="F24" s="765"/>
      <c r="G24" s="765"/>
      <c r="H24" s="765"/>
      <c r="I24" s="765"/>
    </row>
    <row r="25" spans="1:9" ht="14.25" customHeight="1">
      <c r="A25" s="763"/>
      <c r="B25" s="770" t="s">
        <v>465</v>
      </c>
      <c r="D25" s="765"/>
      <c r="E25" s="765"/>
      <c r="F25" s="765"/>
      <c r="G25" s="765"/>
      <c r="H25" s="765"/>
      <c r="I25" s="765"/>
    </row>
    <row r="26" spans="1:9" ht="35.25" customHeight="1">
      <c r="A26" s="763" t="s">
        <v>1769</v>
      </c>
      <c r="B26" s="765" t="s">
        <v>1674</v>
      </c>
      <c r="C26" s="765"/>
      <c r="D26" s="765"/>
      <c r="E26" s="765"/>
      <c r="F26" s="765"/>
      <c r="G26" s="765"/>
      <c r="H26" s="765"/>
      <c r="I26" s="765"/>
    </row>
    <row r="27" spans="1:9" ht="14.25" customHeight="1">
      <c r="A27" s="763"/>
      <c r="B27" s="770" t="s">
        <v>1675</v>
      </c>
      <c r="D27" s="765"/>
      <c r="E27" s="765"/>
      <c r="F27" s="765"/>
      <c r="G27" s="765"/>
      <c r="H27" s="765"/>
      <c r="I27" s="765"/>
    </row>
    <row r="28" spans="1:9" ht="35.25" customHeight="1">
      <c r="A28" s="763" t="s">
        <v>1770</v>
      </c>
      <c r="B28" s="764" t="s">
        <v>691</v>
      </c>
      <c r="C28" s="764"/>
      <c r="D28" s="764"/>
      <c r="E28" s="764"/>
      <c r="F28" s="764"/>
      <c r="G28" s="764"/>
      <c r="H28" s="764"/>
      <c r="I28" s="765"/>
    </row>
    <row r="29" spans="1:9" ht="14.25" customHeight="1">
      <c r="A29" s="763"/>
      <c r="B29" s="36" t="s">
        <v>692</v>
      </c>
      <c r="C29" s="766"/>
      <c r="D29" s="764"/>
      <c r="E29" s="764"/>
      <c r="F29" s="764"/>
      <c r="G29" s="764"/>
      <c r="H29" s="764"/>
      <c r="I29" s="765"/>
    </row>
    <row r="30" spans="1:9" ht="35.25" customHeight="1">
      <c r="A30" s="763" t="s">
        <v>1771</v>
      </c>
      <c r="B30" s="764" t="s">
        <v>938</v>
      </c>
      <c r="C30" s="764"/>
      <c r="D30" s="764"/>
      <c r="E30" s="764"/>
      <c r="F30" s="764"/>
      <c r="G30" s="764"/>
      <c r="H30" s="764"/>
      <c r="I30" s="765"/>
    </row>
    <row r="31" spans="1:9" ht="14.25" customHeight="1">
      <c r="A31" s="763"/>
      <c r="B31" s="770" t="s">
        <v>939</v>
      </c>
      <c r="D31" s="765"/>
      <c r="E31" s="765"/>
      <c r="F31" s="765"/>
      <c r="G31" s="765"/>
      <c r="H31" s="765"/>
      <c r="I31" s="765"/>
    </row>
    <row r="32" spans="1:9" ht="35.25" customHeight="1">
      <c r="A32" s="763" t="s">
        <v>1772</v>
      </c>
      <c r="B32" s="765" t="s">
        <v>755</v>
      </c>
      <c r="C32" s="765"/>
      <c r="D32" s="765"/>
      <c r="E32" s="765"/>
      <c r="F32" s="765"/>
      <c r="G32" s="765"/>
      <c r="H32" s="765"/>
      <c r="I32" s="765"/>
    </row>
    <row r="33" spans="1:9" ht="14.25" customHeight="1">
      <c r="A33" s="763"/>
      <c r="B33" s="770" t="s">
        <v>754</v>
      </c>
      <c r="D33" s="765"/>
      <c r="E33" s="765"/>
      <c r="F33" s="765"/>
      <c r="G33" s="765"/>
      <c r="H33" s="765"/>
      <c r="I33" s="765"/>
    </row>
    <row r="34" spans="1:9" ht="35.25" customHeight="1">
      <c r="A34" s="763" t="s">
        <v>1773</v>
      </c>
      <c r="B34" s="765" t="s">
        <v>698</v>
      </c>
      <c r="C34" s="765"/>
      <c r="D34" s="765"/>
      <c r="E34" s="765"/>
      <c r="F34" s="765"/>
      <c r="G34" s="765"/>
      <c r="H34" s="765"/>
      <c r="I34" s="765"/>
    </row>
    <row r="35" spans="1:9" ht="14.25" customHeight="1">
      <c r="A35" s="763"/>
      <c r="B35" s="773" t="s">
        <v>1676</v>
      </c>
      <c r="D35" s="765"/>
      <c r="E35" s="765"/>
      <c r="F35" s="765"/>
      <c r="G35" s="765"/>
      <c r="H35" s="765"/>
      <c r="I35" s="765"/>
    </row>
    <row r="36" spans="1:9">
      <c r="A36" s="763"/>
      <c r="B36" s="770" t="s">
        <v>1677</v>
      </c>
      <c r="C36" s="765"/>
      <c r="D36" s="765"/>
      <c r="E36" s="765"/>
      <c r="F36" s="765"/>
      <c r="G36" s="765"/>
      <c r="H36" s="765"/>
      <c r="I36" s="765"/>
    </row>
    <row r="37" spans="1:9" ht="35.25" customHeight="1">
      <c r="A37" s="763" t="s">
        <v>1774</v>
      </c>
      <c r="B37" s="765" t="s">
        <v>704</v>
      </c>
      <c r="C37" s="765"/>
      <c r="D37" s="765"/>
      <c r="E37" s="765"/>
      <c r="F37" s="765"/>
      <c r="G37" s="765"/>
      <c r="H37" s="765"/>
      <c r="I37" s="765"/>
    </row>
    <row r="38" spans="1:9" ht="14.25" customHeight="1">
      <c r="A38" s="763"/>
      <c r="B38" s="36" t="s">
        <v>774</v>
      </c>
      <c r="D38" s="765"/>
      <c r="E38" s="765"/>
      <c r="F38" s="765"/>
      <c r="G38" s="765"/>
      <c r="H38" s="765"/>
      <c r="I38" s="765"/>
    </row>
    <row r="39" spans="1:9" ht="35.25" customHeight="1">
      <c r="A39" s="763" t="s">
        <v>1775</v>
      </c>
      <c r="B39" s="765" t="s">
        <v>705</v>
      </c>
      <c r="C39" s="765"/>
      <c r="D39" s="765"/>
      <c r="E39" s="765"/>
      <c r="F39" s="765"/>
      <c r="G39" s="765"/>
      <c r="H39" s="765"/>
      <c r="I39" s="765"/>
    </row>
    <row r="40" spans="1:9" ht="14.25" customHeight="1">
      <c r="A40" s="763"/>
      <c r="B40" s="773" t="s">
        <v>706</v>
      </c>
      <c r="D40" s="765"/>
      <c r="E40" s="765"/>
      <c r="F40" s="765"/>
      <c r="G40" s="765"/>
      <c r="H40" s="765"/>
      <c r="I40" s="765"/>
    </row>
    <row r="41" spans="1:9">
      <c r="A41" s="763"/>
      <c r="B41" s="770" t="s">
        <v>775</v>
      </c>
      <c r="C41" s="765"/>
      <c r="D41" s="765"/>
      <c r="E41" s="765"/>
      <c r="F41" s="765"/>
      <c r="G41" s="765"/>
      <c r="H41" s="765"/>
      <c r="I41" s="765"/>
    </row>
    <row r="42" spans="1:9" ht="14.25" customHeight="1">
      <c r="A42" s="763"/>
      <c r="B42" s="770" t="s">
        <v>707</v>
      </c>
      <c r="D42" s="765"/>
      <c r="E42" s="765"/>
      <c r="F42" s="765"/>
      <c r="G42" s="765"/>
      <c r="H42" s="765"/>
      <c r="I42" s="765"/>
    </row>
    <row r="43" spans="1:9" ht="35.25" customHeight="1">
      <c r="A43" s="763" t="s">
        <v>1776</v>
      </c>
      <c r="B43" s="765" t="s">
        <v>708</v>
      </c>
      <c r="C43" s="765"/>
      <c r="D43" s="765"/>
      <c r="E43" s="765"/>
      <c r="F43" s="765"/>
      <c r="G43" s="765"/>
      <c r="H43" s="765"/>
      <c r="I43" s="765"/>
    </row>
    <row r="44" spans="1:9" ht="14.25" customHeight="1">
      <c r="A44" s="763"/>
      <c r="B44" s="755" t="s">
        <v>1678</v>
      </c>
      <c r="D44" s="765"/>
      <c r="E44" s="765"/>
      <c r="F44" s="765"/>
      <c r="G44" s="765"/>
      <c r="H44" s="765"/>
      <c r="I44" s="765"/>
    </row>
    <row r="45" spans="1:9">
      <c r="A45" s="763"/>
      <c r="B45" s="770" t="s">
        <v>1679</v>
      </c>
      <c r="C45" s="765"/>
      <c r="D45" s="765"/>
      <c r="E45" s="765"/>
      <c r="F45" s="765"/>
      <c r="G45" s="765"/>
      <c r="H45" s="765"/>
      <c r="I45" s="765"/>
    </row>
    <row r="46" spans="1:9" ht="39.75" customHeight="1">
      <c r="A46" s="763" t="s">
        <v>1777</v>
      </c>
      <c r="B46" s="765" t="s">
        <v>726</v>
      </c>
      <c r="D46" s="765"/>
      <c r="E46" s="765"/>
      <c r="F46" s="765"/>
      <c r="G46" s="765"/>
      <c r="H46" s="765"/>
      <c r="I46" s="765"/>
    </row>
    <row r="47" spans="1:9">
      <c r="A47" s="763"/>
      <c r="B47" s="773" t="s">
        <v>945</v>
      </c>
      <c r="C47" s="765"/>
      <c r="D47" s="765"/>
      <c r="E47" s="765"/>
      <c r="F47" s="765"/>
      <c r="G47" s="765"/>
      <c r="H47" s="765"/>
      <c r="I47" s="765"/>
    </row>
    <row r="48" spans="1:9" ht="14.25" customHeight="1">
      <c r="A48" s="763"/>
      <c r="B48" s="770" t="s">
        <v>946</v>
      </c>
      <c r="D48" s="765"/>
      <c r="E48" s="765"/>
      <c r="F48" s="765"/>
      <c r="G48" s="765"/>
      <c r="H48" s="765"/>
      <c r="I48" s="765"/>
    </row>
    <row r="49" spans="1:9">
      <c r="A49" s="763"/>
      <c r="C49" s="765"/>
      <c r="D49" s="765"/>
      <c r="E49" s="765"/>
      <c r="F49" s="765"/>
      <c r="G49" s="765"/>
      <c r="H49" s="765"/>
      <c r="I49" s="765"/>
    </row>
    <row r="50" spans="1:9" ht="35.25" customHeight="1">
      <c r="A50" s="763" t="s">
        <v>1778</v>
      </c>
      <c r="B50" s="765" t="s">
        <v>709</v>
      </c>
      <c r="C50" s="765"/>
      <c r="D50" s="765"/>
      <c r="E50" s="765"/>
      <c r="F50" s="765"/>
      <c r="G50" s="765"/>
      <c r="H50" s="765"/>
      <c r="I50" s="765"/>
    </row>
    <row r="51" spans="1:9" ht="14.25" customHeight="1">
      <c r="A51" s="763"/>
      <c r="B51" s="773" t="s">
        <v>1680</v>
      </c>
      <c r="D51" s="765"/>
      <c r="E51" s="765"/>
      <c r="F51" s="765"/>
      <c r="G51" s="765"/>
      <c r="H51" s="765"/>
      <c r="I51" s="765"/>
    </row>
    <row r="52" spans="1:9">
      <c r="A52" s="763"/>
      <c r="B52" s="770" t="s">
        <v>765</v>
      </c>
      <c r="C52" s="765"/>
      <c r="D52" s="765"/>
      <c r="E52" s="765"/>
      <c r="F52" s="765"/>
      <c r="G52" s="765"/>
      <c r="H52" s="765"/>
      <c r="I52" s="765"/>
    </row>
    <row r="53" spans="1:9" ht="14.25" customHeight="1">
      <c r="A53" s="763"/>
      <c r="B53" s="770" t="s">
        <v>1681</v>
      </c>
      <c r="D53" s="765"/>
      <c r="E53" s="765"/>
      <c r="F53" s="765"/>
      <c r="G53" s="765"/>
      <c r="H53" s="765"/>
      <c r="I53" s="765"/>
    </row>
    <row r="54" spans="1:9" ht="35.25" customHeight="1">
      <c r="A54" s="763" t="s">
        <v>1779</v>
      </c>
      <c r="B54" s="765" t="s">
        <v>709</v>
      </c>
      <c r="C54" s="765"/>
      <c r="D54" s="765"/>
      <c r="E54" s="765"/>
      <c r="F54" s="765"/>
      <c r="G54" s="765"/>
      <c r="H54" s="765"/>
      <c r="I54" s="765"/>
    </row>
    <row r="55" spans="1:9" ht="14.25" customHeight="1">
      <c r="A55" s="763"/>
      <c r="B55" s="772" t="s">
        <v>1682</v>
      </c>
      <c r="D55" s="765"/>
      <c r="E55" s="765"/>
      <c r="F55" s="765"/>
      <c r="G55" s="765"/>
      <c r="H55" s="765"/>
      <c r="I55" s="765"/>
    </row>
    <row r="56" spans="1:9">
      <c r="A56" s="763"/>
      <c r="B56" s="769" t="s">
        <v>766</v>
      </c>
      <c r="C56" s="765"/>
      <c r="D56" s="765"/>
      <c r="E56" s="765"/>
      <c r="F56" s="765"/>
      <c r="G56" s="765"/>
      <c r="H56" s="765"/>
      <c r="I56" s="765"/>
    </row>
    <row r="57" spans="1:9">
      <c r="A57" s="763"/>
      <c r="B57" s="769" t="s">
        <v>1681</v>
      </c>
    </row>
    <row r="58" spans="1:9" ht="35.25" customHeight="1">
      <c r="A58" s="763" t="s">
        <v>1780</v>
      </c>
      <c r="B58" s="765" t="s">
        <v>710</v>
      </c>
      <c r="C58" s="765"/>
      <c r="D58" s="765"/>
      <c r="E58" s="765"/>
      <c r="F58" s="765"/>
      <c r="G58" s="765"/>
      <c r="H58" s="765"/>
      <c r="I58" s="765"/>
    </row>
    <row r="59" spans="1:9" ht="14.25" customHeight="1">
      <c r="A59" s="763"/>
      <c r="B59" s="755" t="s">
        <v>958</v>
      </c>
      <c r="D59" s="765"/>
      <c r="E59" s="765"/>
      <c r="F59" s="765"/>
      <c r="G59" s="765"/>
      <c r="H59" s="765"/>
      <c r="I59" s="765"/>
    </row>
    <row r="60" spans="1:9">
      <c r="A60" s="763"/>
      <c r="B60" s="770" t="s">
        <v>768</v>
      </c>
      <c r="C60" s="765"/>
      <c r="D60" s="765"/>
      <c r="E60" s="765"/>
      <c r="F60" s="765"/>
      <c r="G60" s="765"/>
      <c r="H60" s="765"/>
      <c r="I60" s="765"/>
    </row>
    <row r="61" spans="1:9" ht="14.25" customHeight="1">
      <c r="A61" s="763"/>
      <c r="B61" s="770" t="s">
        <v>959</v>
      </c>
      <c r="D61" s="765"/>
      <c r="E61" s="765"/>
      <c r="F61" s="765"/>
      <c r="G61" s="765"/>
      <c r="H61" s="765"/>
      <c r="I61" s="765"/>
    </row>
    <row r="62" spans="1:9" ht="35.25" customHeight="1">
      <c r="A62" s="763" t="s">
        <v>1781</v>
      </c>
      <c r="B62" s="765" t="s">
        <v>711</v>
      </c>
      <c r="C62" s="765"/>
      <c r="D62" s="765"/>
      <c r="E62" s="765"/>
      <c r="F62" s="765"/>
      <c r="G62" s="765"/>
      <c r="H62" s="765"/>
      <c r="I62" s="765"/>
    </row>
    <row r="63" spans="1:9" ht="14.25" customHeight="1">
      <c r="A63" s="763"/>
      <c r="B63" s="755" t="s">
        <v>955</v>
      </c>
      <c r="D63" s="765"/>
      <c r="E63" s="765"/>
      <c r="F63" s="765"/>
      <c r="G63" s="765"/>
      <c r="H63" s="765"/>
      <c r="I63" s="765"/>
    </row>
    <row r="64" spans="1:9">
      <c r="A64" s="763"/>
      <c r="B64" s="770" t="s">
        <v>1683</v>
      </c>
      <c r="C64" s="765"/>
      <c r="D64" s="765"/>
      <c r="E64" s="765"/>
      <c r="F64" s="765"/>
      <c r="G64" s="765"/>
      <c r="H64" s="765"/>
      <c r="I64" s="765"/>
    </row>
    <row r="65" spans="1:9" ht="35.25" customHeight="1">
      <c r="A65" s="763" t="s">
        <v>1782</v>
      </c>
      <c r="B65" s="765" t="s">
        <v>712</v>
      </c>
      <c r="C65" s="765"/>
      <c r="D65" s="765"/>
      <c r="E65" s="765"/>
      <c r="F65" s="765"/>
      <c r="G65" s="765"/>
      <c r="H65" s="765"/>
      <c r="I65" s="765"/>
    </row>
    <row r="66" spans="1:9" ht="14.25" customHeight="1">
      <c r="A66" s="763"/>
      <c r="B66" s="755" t="s">
        <v>955</v>
      </c>
      <c r="D66" s="765"/>
      <c r="E66" s="765"/>
      <c r="F66" s="765"/>
      <c r="G66" s="765"/>
      <c r="H66" s="765"/>
      <c r="I66" s="765"/>
    </row>
    <row r="67" spans="1:9">
      <c r="A67" s="763"/>
      <c r="B67" s="770" t="s">
        <v>956</v>
      </c>
      <c r="C67" s="765"/>
      <c r="D67" s="765"/>
      <c r="E67" s="765"/>
      <c r="F67" s="765"/>
      <c r="G67" s="765"/>
      <c r="H67" s="765"/>
      <c r="I67" s="765"/>
    </row>
    <row r="68" spans="1:9" ht="35.25" customHeight="1">
      <c r="A68" s="763" t="s">
        <v>1783</v>
      </c>
      <c r="B68" s="765" t="s">
        <v>713</v>
      </c>
      <c r="C68" s="765"/>
      <c r="D68" s="765"/>
      <c r="E68" s="765"/>
      <c r="F68" s="765"/>
      <c r="G68" s="765"/>
      <c r="H68" s="765"/>
      <c r="I68" s="765"/>
    </row>
    <row r="69" spans="1:9" ht="14.25" customHeight="1">
      <c r="A69" s="763"/>
      <c r="B69" s="755" t="s">
        <v>1684</v>
      </c>
      <c r="D69" s="765"/>
      <c r="E69" s="765"/>
      <c r="F69" s="765"/>
      <c r="G69" s="765"/>
      <c r="H69" s="765"/>
      <c r="I69" s="765"/>
    </row>
    <row r="70" spans="1:9">
      <c r="A70" s="763"/>
      <c r="B70" s="770" t="s">
        <v>1806</v>
      </c>
      <c r="C70" s="765"/>
      <c r="D70" s="765"/>
      <c r="E70" s="765"/>
      <c r="F70" s="765"/>
      <c r="G70" s="765"/>
      <c r="H70" s="765"/>
      <c r="I70" s="765"/>
    </row>
    <row r="71" spans="1:9" ht="14.25" customHeight="1">
      <c r="A71" s="763"/>
      <c r="B71" s="770" t="s">
        <v>954</v>
      </c>
      <c r="D71" s="765"/>
      <c r="E71" s="765"/>
      <c r="F71" s="765"/>
      <c r="G71" s="765"/>
      <c r="H71" s="765"/>
      <c r="I71" s="765"/>
    </row>
    <row r="72" spans="1:9" ht="35.25" customHeight="1">
      <c r="A72" s="763" t="s">
        <v>1784</v>
      </c>
      <c r="B72" s="765" t="s">
        <v>751</v>
      </c>
      <c r="C72" s="765"/>
      <c r="D72" s="765"/>
      <c r="E72" s="765"/>
      <c r="F72" s="765"/>
      <c r="G72" s="765"/>
      <c r="H72" s="765"/>
      <c r="I72" s="765"/>
    </row>
    <row r="73" spans="1:9" ht="14.25" customHeight="1">
      <c r="A73" s="763"/>
      <c r="B73" s="773" t="s">
        <v>1685</v>
      </c>
      <c r="D73" s="765"/>
      <c r="E73" s="765"/>
      <c r="F73" s="765"/>
      <c r="G73" s="765"/>
      <c r="H73" s="765"/>
      <c r="I73" s="765"/>
    </row>
    <row r="74" spans="1:9">
      <c r="A74" s="763"/>
      <c r="B74" s="770" t="s">
        <v>769</v>
      </c>
      <c r="C74" s="765"/>
      <c r="D74" s="765"/>
      <c r="E74" s="765"/>
      <c r="F74" s="765"/>
      <c r="G74" s="765"/>
      <c r="H74" s="765"/>
      <c r="I74" s="765"/>
    </row>
    <row r="75" spans="1:9" ht="14.25" customHeight="1">
      <c r="A75" s="763"/>
      <c r="B75" s="774">
        <v>2017</v>
      </c>
      <c r="D75" s="765"/>
      <c r="E75" s="765"/>
      <c r="F75" s="765"/>
      <c r="G75" s="765"/>
      <c r="H75" s="765"/>
      <c r="I75" s="765"/>
    </row>
    <row r="76" spans="1:9" ht="35.25" customHeight="1">
      <c r="A76" s="763" t="s">
        <v>1785</v>
      </c>
      <c r="B76" s="765" t="s">
        <v>725</v>
      </c>
      <c r="C76" s="765"/>
      <c r="D76" s="765"/>
      <c r="E76" s="765"/>
      <c r="F76" s="765"/>
      <c r="G76" s="765"/>
      <c r="H76" s="765"/>
      <c r="I76" s="765"/>
    </row>
    <row r="77" spans="1:9" ht="14.25" customHeight="1">
      <c r="A77" s="763"/>
      <c r="B77" s="772" t="s">
        <v>715</v>
      </c>
      <c r="D77" s="765"/>
      <c r="E77" s="765"/>
      <c r="F77" s="765"/>
      <c r="G77" s="765"/>
      <c r="H77" s="765"/>
      <c r="I77" s="765"/>
    </row>
    <row r="78" spans="1:9">
      <c r="A78" s="763"/>
      <c r="B78" s="770" t="s">
        <v>771</v>
      </c>
      <c r="C78" s="765"/>
      <c r="D78" s="765"/>
      <c r="E78" s="765"/>
      <c r="F78" s="765"/>
      <c r="G78" s="765"/>
      <c r="H78" s="765"/>
      <c r="I78" s="765"/>
    </row>
    <row r="79" spans="1:9" ht="14.25" customHeight="1">
      <c r="A79" s="763"/>
      <c r="B79" s="770" t="s">
        <v>714</v>
      </c>
      <c r="D79" s="765"/>
      <c r="E79" s="765"/>
      <c r="F79" s="765"/>
      <c r="G79" s="765"/>
      <c r="H79" s="765"/>
      <c r="I79" s="765"/>
    </row>
    <row r="80" spans="1:9" ht="35.25" customHeight="1">
      <c r="A80" s="763" t="s">
        <v>1786</v>
      </c>
      <c r="B80" s="765" t="s">
        <v>727</v>
      </c>
      <c r="C80" s="765"/>
      <c r="D80" s="765"/>
      <c r="E80" s="765"/>
      <c r="F80" s="765"/>
      <c r="G80" s="765"/>
      <c r="H80" s="765"/>
      <c r="I80" s="765"/>
    </row>
    <row r="81" spans="1:9" ht="14.25" customHeight="1">
      <c r="A81" s="763"/>
      <c r="B81" s="772" t="s">
        <v>1686</v>
      </c>
      <c r="D81" s="765"/>
      <c r="E81" s="765"/>
      <c r="F81" s="765"/>
      <c r="G81" s="765"/>
      <c r="H81" s="765"/>
      <c r="I81" s="765"/>
    </row>
    <row r="82" spans="1:9">
      <c r="A82" s="763"/>
      <c r="B82" s="770" t="s">
        <v>776</v>
      </c>
      <c r="C82" s="765"/>
      <c r="D82" s="765"/>
      <c r="E82" s="765"/>
      <c r="F82" s="765"/>
      <c r="G82" s="765"/>
      <c r="H82" s="765"/>
      <c r="I82" s="765"/>
    </row>
    <row r="83" spans="1:9">
      <c r="A83" s="763"/>
      <c r="B83" s="770" t="s">
        <v>1687</v>
      </c>
      <c r="C83" s="765"/>
      <c r="D83" s="765"/>
      <c r="E83" s="765"/>
      <c r="F83" s="765"/>
      <c r="G83" s="765"/>
      <c r="H83" s="765"/>
      <c r="I83" s="765"/>
    </row>
    <row r="84" spans="1:9" ht="35.25" customHeight="1">
      <c r="A84" s="763" t="s">
        <v>1787</v>
      </c>
      <c r="B84" s="765" t="s">
        <v>728</v>
      </c>
      <c r="C84" s="765"/>
      <c r="D84" s="765"/>
      <c r="E84" s="765"/>
      <c r="F84" s="765"/>
      <c r="G84" s="765"/>
      <c r="H84" s="765"/>
      <c r="I84" s="765"/>
    </row>
    <row r="85" spans="1:9" ht="14.25" customHeight="1">
      <c r="A85" s="763"/>
      <c r="B85" s="773" t="s">
        <v>1688</v>
      </c>
      <c r="D85" s="765"/>
      <c r="E85" s="765"/>
      <c r="F85" s="765"/>
      <c r="G85" s="765"/>
      <c r="H85" s="765"/>
      <c r="I85" s="765"/>
    </row>
    <row r="86" spans="1:9">
      <c r="A86" s="763"/>
      <c r="B86" s="36" t="s">
        <v>778</v>
      </c>
      <c r="C86" s="765"/>
      <c r="D86" s="765"/>
      <c r="E86" s="765"/>
      <c r="F86" s="765"/>
      <c r="G86" s="765"/>
      <c r="H86" s="765"/>
      <c r="I86" s="765"/>
    </row>
    <row r="87" spans="1:9" ht="14.25" customHeight="1">
      <c r="A87" s="763"/>
      <c r="B87" s="770" t="s">
        <v>1689</v>
      </c>
      <c r="D87" s="765"/>
      <c r="E87" s="765"/>
      <c r="F87" s="765"/>
      <c r="G87" s="765"/>
      <c r="H87" s="765"/>
      <c r="I87" s="765"/>
    </row>
    <row r="88" spans="1:9" ht="35.25" customHeight="1">
      <c r="A88" s="763" t="s">
        <v>1788</v>
      </c>
      <c r="B88" s="765" t="s">
        <v>732</v>
      </c>
      <c r="C88" s="765"/>
      <c r="D88" s="765"/>
      <c r="E88" s="765"/>
      <c r="F88" s="765"/>
      <c r="G88" s="765"/>
      <c r="H88" s="765"/>
      <c r="I88" s="765"/>
    </row>
    <row r="89" spans="1:9" ht="14.25" customHeight="1">
      <c r="A89" s="763"/>
      <c r="B89" s="770" t="s">
        <v>731</v>
      </c>
      <c r="D89" s="765"/>
      <c r="E89" s="765"/>
      <c r="F89" s="765"/>
      <c r="G89" s="765"/>
      <c r="H89" s="765"/>
      <c r="I89" s="765"/>
    </row>
    <row r="90" spans="1:9" ht="35.25" customHeight="1">
      <c r="A90" s="763" t="s">
        <v>1789</v>
      </c>
      <c r="B90" s="765" t="s">
        <v>1690</v>
      </c>
      <c r="C90" s="765"/>
      <c r="D90" s="765"/>
      <c r="E90" s="765"/>
      <c r="F90" s="765"/>
      <c r="G90" s="765"/>
      <c r="H90" s="765"/>
      <c r="I90" s="765"/>
    </row>
    <row r="91" spans="1:9" ht="14.25" customHeight="1">
      <c r="A91" s="763"/>
      <c r="B91" s="770" t="s">
        <v>1691</v>
      </c>
      <c r="D91" s="765"/>
      <c r="E91" s="765"/>
      <c r="F91" s="765"/>
      <c r="G91" s="765"/>
      <c r="H91" s="765"/>
      <c r="I91" s="765"/>
    </row>
    <row r="92" spans="1:9">
      <c r="A92" s="763"/>
      <c r="B92" s="770"/>
      <c r="C92" s="765"/>
      <c r="D92" s="765"/>
      <c r="E92" s="765"/>
      <c r="F92" s="765"/>
      <c r="G92" s="765"/>
      <c r="H92" s="765"/>
      <c r="I92" s="765"/>
    </row>
    <row r="93" spans="1:9" ht="35.25" customHeight="1">
      <c r="A93" s="763" t="s">
        <v>1790</v>
      </c>
      <c r="B93" s="765" t="s">
        <v>1692</v>
      </c>
      <c r="C93" s="765"/>
      <c r="D93" s="765"/>
      <c r="E93" s="765"/>
      <c r="F93" s="765"/>
      <c r="G93" s="765"/>
      <c r="H93" s="765"/>
      <c r="I93" s="765"/>
    </row>
    <row r="94" spans="1:9" ht="14.25" customHeight="1">
      <c r="A94" s="763"/>
      <c r="B94" s="770" t="s">
        <v>1150</v>
      </c>
      <c r="D94" s="765"/>
      <c r="E94" s="765"/>
      <c r="F94" s="765"/>
      <c r="G94" s="765"/>
      <c r="H94" s="765"/>
      <c r="I94" s="765"/>
    </row>
    <row r="95" spans="1:9" ht="35.25" customHeight="1">
      <c r="A95" s="763" t="s">
        <v>1791</v>
      </c>
      <c r="B95" s="764" t="s">
        <v>1693</v>
      </c>
      <c r="C95" s="765"/>
      <c r="D95" s="765"/>
      <c r="E95" s="765"/>
      <c r="F95" s="765"/>
      <c r="G95" s="765"/>
      <c r="H95" s="765"/>
      <c r="I95" s="765"/>
    </row>
    <row r="96" spans="1:9" ht="14.25" customHeight="1">
      <c r="A96" s="763"/>
      <c r="B96" s="36" t="s">
        <v>1151</v>
      </c>
      <c r="D96" s="765"/>
      <c r="E96" s="765"/>
      <c r="F96" s="765"/>
      <c r="G96" s="765"/>
      <c r="H96" s="765"/>
      <c r="I96" s="765"/>
    </row>
    <row r="97" spans="1:10" ht="35.25" customHeight="1">
      <c r="A97" s="763" t="s">
        <v>1792</v>
      </c>
      <c r="B97" s="765" t="s">
        <v>1694</v>
      </c>
      <c r="C97" s="765"/>
      <c r="D97" s="765"/>
      <c r="E97" s="765"/>
      <c r="F97" s="765"/>
      <c r="G97" s="765"/>
      <c r="H97" s="765"/>
      <c r="I97" s="765"/>
    </row>
    <row r="98" spans="1:10" ht="14.25" customHeight="1">
      <c r="A98" s="763"/>
      <c r="B98" s="770" t="s">
        <v>1695</v>
      </c>
      <c r="D98" s="765"/>
      <c r="E98" s="765"/>
      <c r="F98" s="765"/>
      <c r="G98" s="765"/>
      <c r="H98" s="765"/>
      <c r="I98" s="765"/>
    </row>
    <row r="99" spans="1:10" ht="35.25" customHeight="1">
      <c r="A99" s="763" t="s">
        <v>1793</v>
      </c>
      <c r="B99" s="765" t="s">
        <v>1696</v>
      </c>
      <c r="C99" s="764"/>
      <c r="D99" s="764"/>
      <c r="E99" s="764"/>
      <c r="F99" s="764"/>
      <c r="G99" s="764"/>
      <c r="H99" s="764"/>
      <c r="I99" s="764"/>
      <c r="J99" s="766"/>
    </row>
    <row r="100" spans="1:10" ht="14.25" customHeight="1">
      <c r="A100" s="763"/>
      <c r="B100" s="770" t="s">
        <v>1697</v>
      </c>
      <c r="C100" s="766"/>
      <c r="D100" s="764"/>
      <c r="E100" s="764"/>
      <c r="F100" s="764"/>
      <c r="G100" s="764"/>
      <c r="H100" s="764"/>
      <c r="I100" s="764"/>
      <c r="J100" s="766"/>
    </row>
    <row r="101" spans="1:10" ht="35.25" customHeight="1">
      <c r="A101" s="763" t="s">
        <v>1794</v>
      </c>
      <c r="B101" s="765" t="s">
        <v>1698</v>
      </c>
      <c r="C101" s="765"/>
      <c r="D101" s="765"/>
      <c r="E101" s="765"/>
      <c r="F101" s="765"/>
      <c r="G101" s="765"/>
      <c r="H101" s="765"/>
      <c r="I101" s="765"/>
    </row>
    <row r="102" spans="1:10" ht="14.25" customHeight="1">
      <c r="A102" s="763"/>
      <c r="B102" s="775" t="s">
        <v>1699</v>
      </c>
      <c r="D102" s="765"/>
      <c r="E102" s="765"/>
      <c r="F102" s="765"/>
      <c r="G102" s="765"/>
      <c r="H102" s="765"/>
      <c r="I102" s="765"/>
    </row>
    <row r="103" spans="1:10" ht="35.25" customHeight="1">
      <c r="A103" s="763" t="s">
        <v>1795</v>
      </c>
      <c r="B103" s="765" t="s">
        <v>1700</v>
      </c>
      <c r="C103" s="765"/>
      <c r="D103" s="765"/>
      <c r="E103" s="765"/>
      <c r="F103" s="765"/>
      <c r="G103" s="765"/>
      <c r="H103" s="765"/>
      <c r="I103" s="765"/>
    </row>
    <row r="104" spans="1:10" ht="14.25" customHeight="1">
      <c r="A104" s="763"/>
      <c r="B104" s="770" t="s">
        <v>1701</v>
      </c>
      <c r="D104" s="765"/>
      <c r="E104" s="765"/>
      <c r="F104" s="765"/>
      <c r="G104" s="765"/>
      <c r="H104" s="765"/>
      <c r="I104" s="765"/>
    </row>
    <row r="105" spans="1:10">
      <c r="A105" s="763"/>
      <c r="B105" s="770"/>
      <c r="C105" s="765"/>
      <c r="D105" s="765"/>
      <c r="E105" s="765"/>
      <c r="F105" s="765"/>
      <c r="G105" s="765"/>
      <c r="H105" s="765"/>
      <c r="I105" s="765"/>
    </row>
    <row r="106" spans="1:10" ht="35.25" customHeight="1">
      <c r="A106" s="763" t="s">
        <v>1796</v>
      </c>
      <c r="B106" s="765" t="s">
        <v>1702</v>
      </c>
      <c r="C106" s="765"/>
      <c r="D106" s="765"/>
      <c r="E106" s="765"/>
      <c r="F106" s="765"/>
      <c r="G106" s="765"/>
      <c r="H106" s="765"/>
      <c r="I106" s="765"/>
    </row>
    <row r="107" spans="1:10" ht="14.25" customHeight="1">
      <c r="A107" s="763"/>
      <c r="B107" s="770" t="s">
        <v>1481</v>
      </c>
      <c r="D107" s="765"/>
      <c r="E107" s="765"/>
      <c r="F107" s="765"/>
      <c r="G107" s="765"/>
      <c r="H107" s="765"/>
      <c r="I107" s="765"/>
    </row>
    <row r="108" spans="1:10" ht="35.25" customHeight="1">
      <c r="A108" s="763" t="s">
        <v>1797</v>
      </c>
      <c r="B108" s="765" t="s">
        <v>1703</v>
      </c>
      <c r="C108" s="765"/>
      <c r="D108" s="765"/>
      <c r="E108" s="765"/>
      <c r="F108" s="765"/>
      <c r="G108" s="765"/>
      <c r="H108" s="765"/>
      <c r="I108" s="765"/>
    </row>
    <row r="109" spans="1:10" ht="14.25" customHeight="1">
      <c r="A109" s="763"/>
      <c r="B109" s="770" t="s">
        <v>1482</v>
      </c>
      <c r="D109" s="765"/>
      <c r="E109" s="765"/>
      <c r="F109" s="765"/>
      <c r="G109" s="765"/>
      <c r="H109" s="765"/>
      <c r="I109" s="765"/>
    </row>
    <row r="110" spans="1:10" ht="35.25" customHeight="1">
      <c r="A110" s="763" t="s">
        <v>1798</v>
      </c>
      <c r="B110" s="765" t="s">
        <v>1704</v>
      </c>
      <c r="C110" s="765"/>
      <c r="D110" s="765"/>
      <c r="E110" s="765"/>
      <c r="F110" s="765"/>
      <c r="G110" s="765"/>
      <c r="H110" s="765"/>
      <c r="I110" s="765"/>
    </row>
    <row r="111" spans="1:10" ht="14.25" customHeight="1">
      <c r="A111" s="763"/>
      <c r="B111" s="770" t="s">
        <v>1483</v>
      </c>
      <c r="D111" s="765"/>
      <c r="E111" s="765"/>
      <c r="F111" s="765"/>
      <c r="G111" s="765"/>
      <c r="H111" s="765"/>
      <c r="I111" s="765"/>
    </row>
    <row r="112" spans="1:10" ht="35.25" customHeight="1">
      <c r="A112" s="763" t="s">
        <v>1799</v>
      </c>
      <c r="B112" s="765" t="s">
        <v>748</v>
      </c>
      <c r="C112" s="765"/>
      <c r="D112" s="765"/>
      <c r="E112" s="765"/>
      <c r="F112" s="765"/>
      <c r="G112" s="765"/>
      <c r="H112" s="765"/>
      <c r="I112" s="765"/>
    </row>
    <row r="113" spans="1:9">
      <c r="A113" s="763"/>
      <c r="B113" s="773" t="s">
        <v>739</v>
      </c>
      <c r="C113" s="765"/>
      <c r="D113" s="765"/>
      <c r="E113" s="765"/>
      <c r="F113" s="765"/>
      <c r="G113" s="765"/>
      <c r="H113" s="765"/>
      <c r="I113" s="765"/>
    </row>
    <row r="114" spans="1:9">
      <c r="A114" s="763"/>
      <c r="B114" s="770" t="s">
        <v>746</v>
      </c>
      <c r="C114" s="765"/>
      <c r="D114" s="765"/>
      <c r="E114" s="765"/>
      <c r="F114" s="765"/>
      <c r="G114" s="765"/>
      <c r="H114" s="765"/>
      <c r="I114" s="765"/>
    </row>
    <row r="115" spans="1:9" ht="14.25" customHeight="1">
      <c r="A115" s="763"/>
      <c r="B115" s="770" t="s">
        <v>747</v>
      </c>
      <c r="D115" s="765"/>
      <c r="E115" s="765"/>
      <c r="F115" s="765"/>
      <c r="G115" s="765"/>
      <c r="H115" s="765"/>
      <c r="I115" s="765"/>
    </row>
    <row r="116" spans="1:9" ht="35.25" customHeight="1">
      <c r="A116" s="763" t="s">
        <v>1800</v>
      </c>
      <c r="B116" s="765" t="s">
        <v>743</v>
      </c>
      <c r="C116" s="765"/>
      <c r="D116" s="765"/>
      <c r="E116" s="765"/>
      <c r="F116" s="765"/>
      <c r="G116" s="765"/>
      <c r="H116" s="765"/>
      <c r="I116" s="765"/>
    </row>
    <row r="117" spans="1:9">
      <c r="A117" s="763"/>
      <c r="B117" s="773" t="s">
        <v>739</v>
      </c>
      <c r="C117" s="765"/>
      <c r="D117" s="765"/>
      <c r="E117" s="765"/>
      <c r="F117" s="765"/>
      <c r="G117" s="765"/>
      <c r="H117" s="765"/>
      <c r="I117" s="765"/>
    </row>
    <row r="118" spans="1:9">
      <c r="A118" s="763"/>
      <c r="B118" s="770" t="s">
        <v>740</v>
      </c>
      <c r="C118" s="765"/>
      <c r="D118" s="765"/>
      <c r="E118" s="765"/>
      <c r="F118" s="765"/>
      <c r="G118" s="765"/>
      <c r="H118" s="765"/>
      <c r="I118" s="765"/>
    </row>
    <row r="119" spans="1:9">
      <c r="A119" s="763"/>
      <c r="B119" s="770" t="s">
        <v>741</v>
      </c>
      <c r="C119" s="765"/>
      <c r="D119" s="765"/>
      <c r="E119" s="765"/>
      <c r="F119" s="765"/>
      <c r="G119" s="765"/>
      <c r="H119" s="765"/>
      <c r="I119" s="765"/>
    </row>
    <row r="120" spans="1:9" ht="35.25" customHeight="1">
      <c r="A120" s="763" t="s">
        <v>1801</v>
      </c>
      <c r="B120" s="765" t="s">
        <v>745</v>
      </c>
      <c r="C120" s="765"/>
      <c r="D120" s="765"/>
      <c r="E120" s="765"/>
      <c r="F120" s="765"/>
      <c r="G120" s="765"/>
      <c r="H120" s="765"/>
      <c r="I120" s="765"/>
    </row>
    <row r="121" spans="1:9">
      <c r="A121" s="763"/>
      <c r="B121" s="773" t="s">
        <v>744</v>
      </c>
      <c r="C121" s="765"/>
      <c r="D121" s="765"/>
      <c r="E121" s="765"/>
      <c r="F121" s="765"/>
      <c r="G121" s="765"/>
      <c r="H121" s="765"/>
      <c r="I121" s="765"/>
    </row>
    <row r="122" spans="1:9">
      <c r="A122" s="763"/>
      <c r="B122" s="773" t="s">
        <v>1705</v>
      </c>
      <c r="C122" s="765"/>
      <c r="D122" s="765"/>
      <c r="E122" s="765"/>
      <c r="F122" s="765"/>
      <c r="G122" s="765"/>
      <c r="H122" s="765"/>
      <c r="I122" s="765"/>
    </row>
    <row r="123" spans="1:9">
      <c r="A123" s="763"/>
      <c r="B123" s="770" t="s">
        <v>649</v>
      </c>
      <c r="C123" s="765"/>
      <c r="D123" s="765"/>
      <c r="E123" s="765"/>
      <c r="F123" s="765"/>
      <c r="G123" s="765"/>
      <c r="H123" s="765"/>
      <c r="I123" s="765"/>
    </row>
    <row r="124" spans="1:9">
      <c r="A124" s="763"/>
      <c r="B124" s="770" t="s">
        <v>650</v>
      </c>
      <c r="C124" s="765"/>
      <c r="D124" s="765"/>
      <c r="E124" s="765"/>
      <c r="F124" s="765"/>
      <c r="G124" s="765"/>
      <c r="H124" s="765"/>
      <c r="I124" s="765"/>
    </row>
    <row r="125" spans="1:9" ht="14.25" customHeight="1">
      <c r="A125" s="763"/>
      <c r="B125" s="770" t="s">
        <v>1706</v>
      </c>
      <c r="D125" s="765"/>
      <c r="E125" s="765"/>
      <c r="F125" s="765"/>
      <c r="G125" s="765"/>
      <c r="H125" s="765"/>
      <c r="I125" s="765"/>
    </row>
    <row r="126" spans="1:9" ht="35.25" customHeight="1">
      <c r="A126" s="763" t="s">
        <v>1802</v>
      </c>
      <c r="B126" s="765" t="s">
        <v>1804</v>
      </c>
      <c r="C126" s="765"/>
      <c r="D126" s="765"/>
      <c r="E126" s="765"/>
      <c r="F126" s="765"/>
      <c r="G126" s="765"/>
      <c r="H126" s="765"/>
      <c r="I126" s="765"/>
    </row>
    <row r="127" spans="1:9" ht="14.25" customHeight="1">
      <c r="A127" s="776"/>
      <c r="B127" s="770" t="s">
        <v>1176</v>
      </c>
      <c r="D127" s="765"/>
      <c r="E127" s="765"/>
      <c r="F127" s="765"/>
      <c r="G127" s="765"/>
      <c r="H127" s="765"/>
      <c r="I127" s="765"/>
    </row>
    <row r="128" spans="1:9" ht="35.25" customHeight="1">
      <c r="A128" s="777" t="s">
        <v>1803</v>
      </c>
      <c r="B128" s="765" t="s">
        <v>1348</v>
      </c>
      <c r="C128" s="765"/>
      <c r="D128" s="765"/>
      <c r="E128" s="765"/>
      <c r="F128" s="765"/>
      <c r="G128" s="765"/>
      <c r="H128" s="765"/>
      <c r="I128" s="765"/>
    </row>
    <row r="129" spans="1:9" ht="14.25" customHeight="1">
      <c r="A129" s="766"/>
      <c r="B129" s="770" t="s">
        <v>1349</v>
      </c>
      <c r="D129" s="765"/>
      <c r="E129" s="765"/>
      <c r="F129" s="765"/>
      <c r="G129" s="765"/>
      <c r="H129" s="765"/>
      <c r="I129" s="765"/>
    </row>
    <row r="130" spans="1:9" ht="35.25" customHeight="1">
      <c r="A130" s="778"/>
      <c r="B130" s="765"/>
      <c r="C130" s="765"/>
      <c r="D130" s="765"/>
      <c r="E130" s="765"/>
      <c r="F130" s="765"/>
      <c r="G130" s="765"/>
      <c r="H130" s="765"/>
      <c r="I130" s="765"/>
    </row>
    <row r="131" spans="1:9" ht="14.25" customHeight="1">
      <c r="B131" s="770"/>
      <c r="D131" s="765"/>
      <c r="E131" s="765"/>
      <c r="F131" s="765"/>
      <c r="G131" s="765"/>
      <c r="H131" s="765"/>
      <c r="I131" s="765"/>
    </row>
    <row r="132" spans="1:9" ht="35.25" customHeight="1">
      <c r="A132" s="778"/>
      <c r="B132" s="765"/>
      <c r="C132" s="765"/>
      <c r="D132" s="765"/>
      <c r="E132" s="765"/>
      <c r="F132" s="765"/>
      <c r="G132" s="765"/>
      <c r="H132" s="765"/>
      <c r="I132" s="765"/>
    </row>
    <row r="133" spans="1:9" ht="14.25" customHeight="1">
      <c r="B133" s="770"/>
      <c r="D133" s="765"/>
      <c r="E133" s="765"/>
      <c r="F133" s="765"/>
      <c r="G133" s="765"/>
      <c r="H133" s="765"/>
      <c r="I133" s="765"/>
    </row>
    <row r="134" spans="1:9" ht="35.25" customHeight="1">
      <c r="A134" s="778"/>
      <c r="B134" s="765"/>
      <c r="C134" s="765"/>
      <c r="D134" s="765"/>
      <c r="E134" s="765"/>
      <c r="F134" s="765"/>
      <c r="G134" s="765"/>
      <c r="H134" s="765"/>
      <c r="I134" s="765"/>
    </row>
    <row r="135" spans="1:9" ht="14.25" customHeight="1">
      <c r="B135" s="770"/>
      <c r="D135" s="765"/>
      <c r="E135" s="765"/>
      <c r="F135" s="765"/>
      <c r="G135" s="765"/>
      <c r="H135" s="765"/>
      <c r="I135" s="765"/>
    </row>
    <row r="136" spans="1:9" ht="35.25" customHeight="1">
      <c r="A136" s="778"/>
      <c r="B136" s="765"/>
      <c r="C136" s="765"/>
      <c r="D136" s="765"/>
      <c r="E136" s="765"/>
      <c r="F136" s="765"/>
      <c r="G136" s="765"/>
      <c r="H136" s="765"/>
      <c r="I136" s="765"/>
    </row>
    <row r="137" spans="1:9" ht="14.25" customHeight="1">
      <c r="B137" s="770"/>
      <c r="D137" s="765"/>
      <c r="E137" s="765"/>
      <c r="F137" s="765"/>
      <c r="G137" s="765"/>
      <c r="H137" s="765"/>
      <c r="I137" s="765"/>
    </row>
    <row r="138" spans="1:9" ht="35.25" customHeight="1">
      <c r="A138" s="778"/>
      <c r="B138" s="765"/>
      <c r="C138" s="765"/>
      <c r="D138" s="765"/>
      <c r="E138" s="765"/>
      <c r="F138" s="765"/>
      <c r="G138" s="765"/>
      <c r="H138" s="765"/>
      <c r="I138" s="765"/>
    </row>
    <row r="139" spans="1:9" ht="14.25" customHeight="1">
      <c r="B139" s="770"/>
      <c r="D139" s="765"/>
      <c r="E139" s="765"/>
      <c r="F139" s="765"/>
      <c r="G139" s="765"/>
      <c r="H139" s="765"/>
      <c r="I139" s="765"/>
    </row>
    <row r="140" spans="1:9" ht="35.25" customHeight="1">
      <c r="A140" s="778"/>
      <c r="B140" s="765"/>
      <c r="C140" s="765"/>
      <c r="D140" s="765"/>
      <c r="E140" s="765"/>
      <c r="F140" s="765"/>
      <c r="G140" s="765"/>
      <c r="H140" s="765"/>
      <c r="I140" s="765"/>
    </row>
    <row r="141" spans="1:9" ht="14.25" customHeight="1">
      <c r="B141" s="770"/>
      <c r="D141" s="765"/>
      <c r="E141" s="765"/>
      <c r="F141" s="765"/>
      <c r="G141" s="765"/>
      <c r="H141" s="765"/>
      <c r="I141" s="765"/>
    </row>
    <row r="142" spans="1:9" ht="35.25" customHeight="1">
      <c r="A142" s="778"/>
      <c r="B142" s="765"/>
      <c r="C142" s="765"/>
      <c r="D142" s="765"/>
      <c r="E142" s="765"/>
      <c r="F142" s="765"/>
      <c r="G142" s="765"/>
      <c r="H142" s="765"/>
      <c r="I142" s="765"/>
    </row>
    <row r="143" spans="1:9" ht="14.25" customHeight="1">
      <c r="B143" s="770"/>
      <c r="D143" s="765"/>
      <c r="E143" s="765"/>
      <c r="F143" s="765"/>
      <c r="G143" s="765"/>
      <c r="H143" s="765"/>
      <c r="I143" s="765"/>
    </row>
    <row r="144" spans="1:9" ht="35.25" customHeight="1">
      <c r="A144" s="778"/>
      <c r="B144" s="765"/>
      <c r="C144" s="765"/>
      <c r="D144" s="765"/>
      <c r="E144" s="765"/>
      <c r="F144" s="765"/>
      <c r="G144" s="765"/>
      <c r="H144" s="765"/>
      <c r="I144" s="765"/>
    </row>
    <row r="145" spans="1:9" ht="14.25" customHeight="1">
      <c r="B145" s="770"/>
      <c r="D145" s="765"/>
      <c r="E145" s="765"/>
      <c r="F145" s="765"/>
      <c r="G145" s="765"/>
      <c r="H145" s="765"/>
      <c r="I145" s="765"/>
    </row>
    <row r="146" spans="1:9" ht="35.25" customHeight="1">
      <c r="A146" s="778"/>
      <c r="B146" s="765"/>
      <c r="C146" s="765"/>
      <c r="D146" s="765"/>
      <c r="E146" s="765"/>
      <c r="F146" s="765"/>
      <c r="G146" s="765"/>
      <c r="H146" s="765"/>
      <c r="I146" s="765"/>
    </row>
    <row r="147" spans="1:9" ht="14.25" customHeight="1">
      <c r="B147" s="770"/>
      <c r="D147" s="765"/>
      <c r="E147" s="765"/>
      <c r="F147" s="765"/>
      <c r="G147" s="765"/>
      <c r="H147" s="765"/>
      <c r="I147" s="765"/>
    </row>
    <row r="148" spans="1:9" ht="35.25" customHeight="1">
      <c r="A148" s="778"/>
      <c r="B148" s="765"/>
      <c r="C148" s="765"/>
      <c r="D148" s="765"/>
      <c r="E148" s="765"/>
      <c r="F148" s="765"/>
      <c r="G148" s="765"/>
      <c r="H148" s="765"/>
      <c r="I148" s="765"/>
    </row>
    <row r="149" spans="1:9" ht="14.25" customHeight="1">
      <c r="B149" s="770"/>
      <c r="D149" s="765"/>
      <c r="E149" s="765"/>
      <c r="F149" s="765"/>
      <c r="G149" s="765"/>
      <c r="H149" s="765"/>
      <c r="I149" s="765"/>
    </row>
    <row r="150" spans="1:9" ht="35.25" customHeight="1">
      <c r="A150" s="778"/>
      <c r="B150" s="765"/>
      <c r="C150" s="765"/>
      <c r="D150" s="765"/>
      <c r="E150" s="765"/>
      <c r="F150" s="765"/>
      <c r="G150" s="765"/>
      <c r="H150" s="765"/>
      <c r="I150" s="765"/>
    </row>
    <row r="151" spans="1:9" ht="14.25" customHeight="1">
      <c r="B151" s="770"/>
      <c r="D151" s="765"/>
      <c r="E151" s="765"/>
      <c r="F151" s="765"/>
      <c r="G151" s="765"/>
      <c r="H151" s="765"/>
      <c r="I151" s="765"/>
    </row>
    <row r="152" spans="1:9" ht="35.25" customHeight="1">
      <c r="A152" s="778"/>
      <c r="B152" s="765"/>
      <c r="C152" s="765"/>
      <c r="D152" s="765"/>
      <c r="E152" s="765"/>
      <c r="F152" s="765"/>
      <c r="G152" s="765"/>
      <c r="H152" s="765"/>
      <c r="I152" s="765"/>
    </row>
    <row r="153" spans="1:9" ht="14.25" customHeight="1">
      <c r="B153" s="770"/>
      <c r="D153" s="765"/>
      <c r="E153" s="765"/>
      <c r="F153" s="765"/>
      <c r="G153" s="765"/>
      <c r="H153" s="765"/>
      <c r="I153" s="765"/>
    </row>
    <row r="154" spans="1:9" ht="35.25" customHeight="1">
      <c r="A154" s="778"/>
      <c r="B154" s="765"/>
      <c r="C154" s="765"/>
      <c r="D154" s="765"/>
      <c r="E154" s="765"/>
      <c r="F154" s="765"/>
      <c r="G154" s="765"/>
      <c r="H154" s="765"/>
      <c r="I154" s="765"/>
    </row>
    <row r="155" spans="1:9" ht="14.25" customHeight="1">
      <c r="B155" s="770"/>
      <c r="D155" s="765"/>
      <c r="E155" s="765"/>
      <c r="F155" s="765"/>
      <c r="G155" s="765"/>
      <c r="H155" s="765"/>
      <c r="I155" s="765"/>
    </row>
    <row r="156" spans="1:9" ht="35.25" customHeight="1">
      <c r="A156" s="778"/>
      <c r="B156" s="765"/>
      <c r="C156" s="765"/>
      <c r="D156" s="765"/>
      <c r="E156" s="765"/>
      <c r="F156" s="765"/>
      <c r="G156" s="765"/>
      <c r="H156" s="765"/>
      <c r="I156" s="765"/>
    </row>
    <row r="157" spans="1:9" ht="14.25" customHeight="1">
      <c r="B157" s="770"/>
      <c r="D157" s="765"/>
      <c r="E157" s="765"/>
      <c r="F157" s="765"/>
      <c r="G157" s="765"/>
      <c r="H157" s="765"/>
      <c r="I157" s="765"/>
    </row>
    <row r="158" spans="1:9" ht="35.25" customHeight="1">
      <c r="A158" s="778"/>
      <c r="B158" s="765"/>
      <c r="C158" s="765"/>
      <c r="D158" s="765"/>
      <c r="E158" s="765"/>
      <c r="F158" s="765"/>
      <c r="G158" s="765"/>
      <c r="H158" s="765"/>
      <c r="I158" s="765"/>
    </row>
    <row r="159" spans="1:9" ht="14.25" customHeight="1">
      <c r="B159" s="770"/>
      <c r="D159" s="765"/>
      <c r="E159" s="765"/>
      <c r="F159" s="765"/>
      <c r="G159" s="765"/>
      <c r="H159" s="765"/>
      <c r="I159" s="765"/>
    </row>
    <row r="160" spans="1:9" ht="35.25" customHeight="1">
      <c r="A160" s="778"/>
      <c r="B160" s="765"/>
      <c r="C160" s="765"/>
      <c r="D160" s="765"/>
      <c r="E160" s="765"/>
      <c r="F160" s="765"/>
      <c r="G160" s="765"/>
      <c r="H160" s="765"/>
      <c r="I160" s="765"/>
    </row>
    <row r="161" spans="1:9" ht="14.25" customHeight="1">
      <c r="B161" s="770"/>
      <c r="D161" s="765"/>
      <c r="E161" s="765"/>
      <c r="F161" s="765"/>
      <c r="G161" s="765"/>
      <c r="H161" s="765"/>
      <c r="I161" s="765"/>
    </row>
    <row r="162" spans="1:9" ht="35.25" customHeight="1">
      <c r="A162" s="778"/>
      <c r="B162" s="765"/>
      <c r="C162" s="765"/>
      <c r="D162" s="765"/>
      <c r="E162" s="765"/>
      <c r="F162" s="765"/>
      <c r="G162" s="765"/>
      <c r="H162" s="765"/>
      <c r="I162" s="765"/>
    </row>
    <row r="163" spans="1:9" ht="14.25" customHeight="1">
      <c r="B163" s="770"/>
      <c r="D163" s="765"/>
      <c r="E163" s="765"/>
      <c r="F163" s="765"/>
      <c r="G163" s="765"/>
      <c r="H163" s="765"/>
      <c r="I163" s="765"/>
    </row>
    <row r="164" spans="1:9" ht="35.25" customHeight="1">
      <c r="A164" s="778"/>
      <c r="B164" s="765"/>
      <c r="C164" s="765"/>
      <c r="D164" s="765"/>
      <c r="E164" s="765"/>
      <c r="F164" s="765"/>
      <c r="G164" s="765"/>
      <c r="H164" s="765"/>
      <c r="I164" s="765"/>
    </row>
    <row r="165" spans="1:9" ht="14.25" customHeight="1">
      <c r="B165" s="770"/>
      <c r="D165" s="765"/>
      <c r="E165" s="765"/>
      <c r="F165" s="765"/>
      <c r="G165" s="765"/>
      <c r="H165" s="765"/>
      <c r="I165" s="765"/>
    </row>
    <row r="166" spans="1:9" ht="35.25" customHeight="1">
      <c r="A166" s="778"/>
      <c r="B166" s="765"/>
      <c r="C166" s="765"/>
      <c r="D166" s="765"/>
      <c r="E166" s="765"/>
      <c r="F166" s="765"/>
      <c r="G166" s="765"/>
      <c r="H166" s="765"/>
      <c r="I166" s="765"/>
    </row>
    <row r="167" spans="1:9" ht="14.25" customHeight="1">
      <c r="B167" s="770"/>
      <c r="D167" s="765"/>
      <c r="E167" s="765"/>
      <c r="F167" s="765"/>
      <c r="G167" s="765"/>
      <c r="H167" s="765"/>
      <c r="I167" s="765"/>
    </row>
    <row r="168" spans="1:9" ht="35.25" customHeight="1">
      <c r="A168" s="778"/>
      <c r="B168" s="765"/>
      <c r="C168" s="765"/>
      <c r="D168" s="765"/>
      <c r="E168" s="765"/>
      <c r="F168" s="765"/>
      <c r="G168" s="765"/>
      <c r="H168" s="765"/>
      <c r="I168" s="765"/>
    </row>
    <row r="169" spans="1:9" ht="14.25" customHeight="1">
      <c r="B169" s="770"/>
      <c r="D169" s="765"/>
      <c r="E169" s="765"/>
      <c r="F169" s="765"/>
      <c r="G169" s="765"/>
      <c r="H169" s="765"/>
      <c r="I169" s="765"/>
    </row>
    <row r="170" spans="1:9" ht="35.25" customHeight="1">
      <c r="A170" s="778"/>
      <c r="B170" s="765"/>
      <c r="C170" s="765"/>
      <c r="D170" s="765"/>
      <c r="E170" s="765"/>
      <c r="F170" s="765"/>
      <c r="G170" s="765"/>
      <c r="H170" s="765"/>
      <c r="I170" s="765"/>
    </row>
    <row r="171" spans="1:9" ht="14.25" customHeight="1">
      <c r="B171" s="770"/>
      <c r="D171" s="765"/>
      <c r="E171" s="765"/>
      <c r="F171" s="765"/>
      <c r="G171" s="765"/>
      <c r="H171" s="765"/>
      <c r="I171" s="765"/>
    </row>
    <row r="172" spans="1:9" ht="35.25" customHeight="1">
      <c r="A172" s="778"/>
      <c r="B172" s="765"/>
      <c r="C172" s="765"/>
      <c r="D172" s="765"/>
      <c r="E172" s="765"/>
      <c r="F172" s="765"/>
      <c r="G172" s="765"/>
      <c r="H172" s="765"/>
      <c r="I172" s="765"/>
    </row>
    <row r="173" spans="1:9" ht="14.25" customHeight="1">
      <c r="B173" s="770"/>
      <c r="D173" s="765"/>
      <c r="E173" s="765"/>
      <c r="F173" s="765"/>
      <c r="G173" s="765"/>
      <c r="H173" s="765"/>
      <c r="I173" s="765"/>
    </row>
    <row r="174" spans="1:9" ht="35.25" customHeight="1">
      <c r="A174" s="778"/>
      <c r="B174" s="765"/>
      <c r="C174" s="765"/>
      <c r="D174" s="765"/>
      <c r="E174" s="765"/>
      <c r="F174" s="765"/>
      <c r="G174" s="765"/>
      <c r="H174" s="765"/>
      <c r="I174" s="765"/>
    </row>
    <row r="175" spans="1:9" ht="14.25" customHeight="1">
      <c r="B175" s="770"/>
      <c r="D175" s="765"/>
      <c r="E175" s="765"/>
      <c r="F175" s="765"/>
      <c r="G175" s="765"/>
      <c r="H175" s="765"/>
      <c r="I175" s="765"/>
    </row>
    <row r="176" spans="1:9" ht="35.25" customHeight="1">
      <c r="A176" s="778"/>
      <c r="B176" s="765"/>
      <c r="C176" s="765"/>
      <c r="D176" s="765"/>
      <c r="E176" s="765"/>
      <c r="F176" s="765"/>
      <c r="G176" s="765"/>
      <c r="H176" s="765"/>
      <c r="I176" s="765"/>
    </row>
    <row r="177" spans="1:9" ht="14.25" customHeight="1">
      <c r="B177" s="770"/>
      <c r="D177" s="765"/>
      <c r="E177" s="765"/>
      <c r="F177" s="765"/>
      <c r="G177" s="765"/>
      <c r="H177" s="765"/>
      <c r="I177" s="765"/>
    </row>
    <row r="178" spans="1:9" ht="35.25" customHeight="1">
      <c r="A178" s="778"/>
      <c r="B178" s="765"/>
      <c r="C178" s="765"/>
      <c r="D178" s="765"/>
      <c r="E178" s="765"/>
      <c r="F178" s="765"/>
      <c r="G178" s="765"/>
      <c r="H178" s="765"/>
      <c r="I178" s="765"/>
    </row>
    <row r="179" spans="1:9" ht="14.25" customHeight="1">
      <c r="B179" s="770"/>
      <c r="D179" s="765"/>
      <c r="E179" s="765"/>
      <c r="F179" s="765"/>
      <c r="G179" s="765"/>
      <c r="H179" s="765"/>
      <c r="I179" s="765"/>
    </row>
    <row r="180" spans="1:9" ht="35.25" customHeight="1">
      <c r="A180" s="778"/>
      <c r="B180" s="765"/>
      <c r="C180" s="765"/>
      <c r="D180" s="765"/>
      <c r="E180" s="765"/>
      <c r="F180" s="765"/>
      <c r="G180" s="765"/>
      <c r="H180" s="765"/>
      <c r="I180" s="765"/>
    </row>
    <row r="181" spans="1:9" ht="14.25" customHeight="1">
      <c r="B181" s="770"/>
      <c r="D181" s="765"/>
      <c r="E181" s="765"/>
      <c r="F181" s="765"/>
      <c r="G181" s="765"/>
      <c r="H181" s="765"/>
      <c r="I181" s="765"/>
    </row>
    <row r="182" spans="1:9" ht="35.25" customHeight="1">
      <c r="A182" s="778"/>
      <c r="B182" s="765"/>
      <c r="C182" s="765"/>
      <c r="D182" s="765"/>
      <c r="E182" s="765"/>
      <c r="F182" s="765"/>
      <c r="G182" s="765"/>
      <c r="H182" s="765"/>
      <c r="I182" s="765"/>
    </row>
    <row r="183" spans="1:9" ht="14.25" customHeight="1">
      <c r="B183" s="770"/>
      <c r="D183" s="765"/>
      <c r="E183" s="765"/>
      <c r="F183" s="765"/>
      <c r="G183" s="765"/>
      <c r="H183" s="765"/>
      <c r="I183" s="765"/>
    </row>
    <row r="184" spans="1:9" ht="35.25" customHeight="1">
      <c r="A184" s="778"/>
      <c r="B184" s="765"/>
      <c r="C184" s="765"/>
      <c r="D184" s="765"/>
      <c r="E184" s="765"/>
      <c r="F184" s="765"/>
      <c r="G184" s="765"/>
      <c r="H184" s="765"/>
      <c r="I184" s="765"/>
    </row>
    <row r="185" spans="1:9" ht="14.25" customHeight="1">
      <c r="B185" s="770"/>
      <c r="D185" s="765"/>
      <c r="E185" s="765"/>
      <c r="F185" s="765"/>
      <c r="G185" s="765"/>
      <c r="H185" s="765"/>
      <c r="I185" s="765"/>
    </row>
    <row r="186" spans="1:9" ht="35.25" customHeight="1">
      <c r="A186" s="778"/>
      <c r="B186" s="765"/>
      <c r="C186" s="765"/>
      <c r="D186" s="765"/>
      <c r="E186" s="765"/>
      <c r="F186" s="765"/>
      <c r="G186" s="765"/>
      <c r="H186" s="765"/>
      <c r="I186" s="765"/>
    </row>
    <row r="187" spans="1:9" ht="14.25" customHeight="1">
      <c r="B187" s="770"/>
      <c r="D187" s="765"/>
      <c r="E187" s="765"/>
      <c r="F187" s="765"/>
      <c r="G187" s="765"/>
      <c r="H187" s="765"/>
      <c r="I187" s="765"/>
    </row>
    <row r="188" spans="1:9" ht="35.25" customHeight="1">
      <c r="A188" s="778"/>
      <c r="B188" s="765"/>
      <c r="C188" s="765"/>
      <c r="D188" s="765"/>
      <c r="E188" s="765"/>
      <c r="F188" s="765"/>
      <c r="G188" s="765"/>
      <c r="H188" s="765"/>
      <c r="I188" s="765"/>
    </row>
    <row r="189" spans="1:9" ht="14.25" customHeight="1">
      <c r="B189" s="770"/>
      <c r="D189" s="765"/>
      <c r="E189" s="765"/>
      <c r="F189" s="765"/>
      <c r="G189" s="765"/>
      <c r="H189" s="765"/>
      <c r="I189" s="765"/>
    </row>
    <row r="190" spans="1:9" ht="35.25" customHeight="1">
      <c r="A190" s="778"/>
      <c r="B190" s="765"/>
      <c r="C190" s="765"/>
      <c r="D190" s="765"/>
      <c r="E190" s="765"/>
      <c r="F190" s="765"/>
      <c r="G190" s="765"/>
      <c r="H190" s="765"/>
      <c r="I190" s="765"/>
    </row>
    <row r="191" spans="1:9" ht="14.25" customHeight="1">
      <c r="B191" s="770"/>
      <c r="D191" s="765"/>
      <c r="E191" s="765"/>
      <c r="F191" s="765"/>
      <c r="G191" s="765"/>
      <c r="H191" s="765"/>
      <c r="I191" s="765"/>
    </row>
    <row r="192" spans="1:9" ht="35.25" customHeight="1">
      <c r="A192" s="778"/>
      <c r="B192" s="765"/>
      <c r="C192" s="765"/>
      <c r="D192" s="765"/>
      <c r="E192" s="765"/>
      <c r="F192" s="765"/>
      <c r="G192" s="765"/>
      <c r="H192" s="765"/>
      <c r="I192" s="765"/>
    </row>
  </sheetData>
  <customSheetViews>
    <customSheetView guid="{17A61E15-CB34-4E45-B54C-4890B27A542F}" showGridLines="0">
      <pageMargins left="0.7" right="0.7" top="0.75" bottom="0.75" header="0.3" footer="0.3"/>
      <pageSetup paperSize="9" orientation="portrait" r:id="rId1"/>
    </customSheetView>
  </customSheetViews>
  <hyperlinks>
    <hyperlink ref="A3" location="'Tabl.1(114)'!Obszar_wydruku" display="TABL.1(114). "/>
    <hyperlink ref="A5" location="'Tabl.2(115)'!A1" display="TABL.2(115). "/>
    <hyperlink ref="A7" location="'Tabl.3(116)'!A1" display="TABL.3(116). "/>
    <hyperlink ref="A9" location="'Tabl.4(117)'!A1" display="TABL.4(117). "/>
    <hyperlink ref="A11" location="'Tabl.5(118)'!A1" display="TABL.5(118). "/>
    <hyperlink ref="A13" location="'Tabl.6(119)'!A1" display="TABL.6(119). "/>
    <hyperlink ref="A20" location="'Tabl.9(122)'!A1" display="TABL.9(122). "/>
    <hyperlink ref="A24" location="'Tabl.11(124)'!A1" display="TABL.11(124)."/>
    <hyperlink ref="A26" location="'Tabl.12(125)'!A1" display="TABL.12(125). "/>
    <hyperlink ref="A28" location="'Tabl.13(126)'!A1" display="TABL.13(126). "/>
    <hyperlink ref="A30" location="'Tabl.14(127)'!A1" display="TABL.14(127). "/>
    <hyperlink ref="A34" location="'Tabl.16(129)'!A1" display="TABL.16(129).  "/>
    <hyperlink ref="A37" location="'Tabl.17(130)'!A1" display="TABL. 17(130). "/>
    <hyperlink ref="A39" location="'Tabl.18(131)'!A1" display="TABL. 18(131).  "/>
    <hyperlink ref="A43" location="'Tabl.19(132)'!A1" display="TABL. 19(132). "/>
    <hyperlink ref="A46" location="'Tabl.20(133)'!A1" display="TABL. 20(133). "/>
    <hyperlink ref="A50" location="'Tabl.21(134)'!A1" display="TABL. 21(134)  "/>
    <hyperlink ref="A54" location="'Tabl.22(135)'!A1" display="TABL. 22(135)."/>
    <hyperlink ref="A58" location="'Tabl.23(136)'!A1" display="TABL. 23(136). "/>
    <hyperlink ref="A62" location="'Tabl.24(137)'!A1" display="TABL. 24(137). "/>
    <hyperlink ref="A65" location="'Tabl.25(138)'!A1" display="TABL. 25(138)."/>
    <hyperlink ref="A68" location="'Tabl.26(139)'!A1" display="TABL. 26(139). "/>
    <hyperlink ref="A72" location="'Tabl.27(140)'!A1" display="TABL. 27(140).  "/>
    <hyperlink ref="A76" location="'Tabl.28(141)'!A1" display="TABL. 28(141). "/>
    <hyperlink ref="A80" location="'Tabl.29(142)'!A1" display="TABL. 29(142). "/>
    <hyperlink ref="A84" location="'Tabl.30(143)'!A1" display="TABL. 30(143). "/>
    <hyperlink ref="A126" location="'Tab. 45(158)'!A1" display="TABL. 45(158). "/>
    <hyperlink ref="A88" location="'Tabl.31(144)'!A1" display="TABL. 31(144). "/>
    <hyperlink ref="A90" location="'Tabl.32(145)'!A1" display="TABL. 32(145). "/>
    <hyperlink ref="A93" location="'Tabl.33(146)'!A1" display="TABL. 33(146). "/>
    <hyperlink ref="A95" location="'Tabl.34(147)'!A1" display="TABL. 34(147). "/>
    <hyperlink ref="A97" location="'Tabl.35(148)'!A1" display="TABL. 35(148). "/>
    <hyperlink ref="A99" location="'Tabl.36(149)'!A1" display="TABL. 36(149). "/>
    <hyperlink ref="A101" location="'Tabl.37(150)'!A1" display="TABL. 37(150). "/>
    <hyperlink ref="A103" location="'Tabl.38(151)'!A1" display="TABL. 38(151). "/>
    <hyperlink ref="A106" location="'Tabl.39(152)'!A1" display="TABL. 39(152). "/>
    <hyperlink ref="A108" location="'Tabl.40(153)'!A1" display="TABL. 40(153). "/>
    <hyperlink ref="A110" location="'Tabl.41(154)'!A1" display="TABL. 41(154). "/>
    <hyperlink ref="A112" location="'Tabl.42(155)'!A1" display="TABL. 42(155). "/>
    <hyperlink ref="A116" location="'Tabl.43(156)'!A1" display="TABL. 43(156). "/>
    <hyperlink ref="A120" location="'Tabl.44(157)'!A1" display="TABL. 44(157). "/>
    <hyperlink ref="A32" location="'Tabl.15(128)'!A1" display="TABL.15(128). "/>
    <hyperlink ref="A16" location="'Tabl.7(120)'!A1" display="TABL.7(120). "/>
    <hyperlink ref="A22" location="'Tabl.10(123)'!A1" display="TABL.10(123). "/>
    <hyperlink ref="A18" location="'Tabl.8(121)'!A1" display="TABL.8(121). "/>
    <hyperlink ref="A128" location="'Tabl.46(159)'!A1" display="TABL.46(159)."/>
  </hyperlinks>
  <pageMargins left="0.7" right="0.7" top="0.75" bottom="0.75" header="0.3" footer="0.3"/>
  <pageSetup paperSize="9" orientation="landscap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zoomScaleNormal="100" workbookViewId="0">
      <selection activeCell="I1" sqref="I1"/>
    </sheetView>
  </sheetViews>
  <sheetFormatPr defaultRowHeight="12"/>
  <cols>
    <col min="1" max="1" width="44.85546875" style="65" customWidth="1"/>
    <col min="2" max="7" width="7.42578125" style="65" customWidth="1"/>
    <col min="8" max="8" width="9.140625" style="65"/>
    <col min="9" max="9" width="9.28515625" style="65" bestFit="1" customWidth="1"/>
    <col min="10" max="16384" width="9.140625" style="65"/>
  </cols>
  <sheetData>
    <row r="1" spans="1:10" ht="14.25" customHeight="1">
      <c r="A1" s="904" t="s">
        <v>1737</v>
      </c>
      <c r="B1" s="904"/>
      <c r="C1" s="904"/>
      <c r="D1" s="904"/>
      <c r="E1" s="904"/>
      <c r="F1" s="904"/>
      <c r="G1" s="327"/>
      <c r="H1" s="551"/>
      <c r="I1" s="17" t="s">
        <v>661</v>
      </c>
      <c r="J1" s="16"/>
    </row>
    <row r="2" spans="1:10" ht="14.25" customHeight="1">
      <c r="A2" s="425" t="s">
        <v>646</v>
      </c>
      <c r="B2" s="327"/>
      <c r="C2" s="327"/>
      <c r="D2" s="327"/>
      <c r="E2" s="327"/>
      <c r="F2" s="327"/>
      <c r="G2" s="327"/>
      <c r="H2" s="327"/>
      <c r="I2" s="20" t="s">
        <v>662</v>
      </c>
      <c r="J2" s="16"/>
    </row>
    <row r="3" spans="1:10" ht="14.25" customHeight="1">
      <c r="A3" s="905" t="s">
        <v>764</v>
      </c>
      <c r="B3" s="906"/>
      <c r="C3" s="906"/>
      <c r="D3" s="906"/>
      <c r="E3" s="906"/>
      <c r="F3" s="906"/>
      <c r="G3" s="553"/>
      <c r="H3" s="329"/>
      <c r="I3" s="127"/>
      <c r="J3" s="127"/>
    </row>
    <row r="4" spans="1:10" ht="14.25" customHeight="1">
      <c r="A4" s="35" t="s">
        <v>651</v>
      </c>
      <c r="B4" s="554"/>
      <c r="C4" s="554"/>
      <c r="D4" s="554"/>
      <c r="E4" s="554"/>
      <c r="F4" s="554"/>
      <c r="G4" s="554"/>
      <c r="H4" s="554"/>
    </row>
    <row r="5" spans="1:10" ht="5.0999999999999996" customHeight="1">
      <c r="A5" s="35"/>
    </row>
    <row r="6" spans="1:10" ht="24">
      <c r="A6" s="240" t="s">
        <v>1250</v>
      </c>
      <c r="B6" s="25">
        <v>2000</v>
      </c>
      <c r="C6" s="25">
        <v>2005</v>
      </c>
      <c r="D6" s="25">
        <v>2010</v>
      </c>
      <c r="E6" s="25">
        <v>2015</v>
      </c>
      <c r="F6" s="42">
        <v>2016</v>
      </c>
      <c r="G6" s="41">
        <v>2017</v>
      </c>
    </row>
    <row r="7" spans="1:10" ht="14.25" customHeight="1">
      <c r="A7" s="45" t="s">
        <v>553</v>
      </c>
      <c r="B7" s="555">
        <v>1554</v>
      </c>
      <c r="C7" s="555">
        <v>1387</v>
      </c>
      <c r="D7" s="555">
        <v>1358</v>
      </c>
      <c r="E7" s="555">
        <v>1342</v>
      </c>
      <c r="F7" s="77">
        <v>1343</v>
      </c>
      <c r="G7" s="556">
        <v>1339</v>
      </c>
    </row>
    <row r="8" spans="1:10" ht="14.25" customHeight="1">
      <c r="A8" s="88" t="s">
        <v>554</v>
      </c>
      <c r="B8" s="400"/>
      <c r="C8" s="400"/>
      <c r="D8" s="400"/>
      <c r="E8" s="400"/>
      <c r="G8" s="332"/>
    </row>
    <row r="9" spans="1:10" ht="14.25" customHeight="1">
      <c r="A9" s="91" t="s">
        <v>555</v>
      </c>
      <c r="B9" s="400">
        <v>1353</v>
      </c>
      <c r="C9" s="400">
        <v>1228</v>
      </c>
      <c r="D9" s="400">
        <v>1209</v>
      </c>
      <c r="E9" s="400">
        <v>1204</v>
      </c>
      <c r="F9" s="65">
        <v>1187</v>
      </c>
      <c r="G9" s="332">
        <v>1180</v>
      </c>
    </row>
    <row r="10" spans="1:10" ht="14.25" customHeight="1">
      <c r="A10" s="90" t="s">
        <v>556</v>
      </c>
      <c r="B10" s="400"/>
      <c r="C10" s="400"/>
      <c r="D10" s="400"/>
      <c r="E10" s="400"/>
      <c r="G10" s="332"/>
    </row>
    <row r="11" spans="1:10" ht="14.25" customHeight="1">
      <c r="A11" s="557" t="s">
        <v>557</v>
      </c>
      <c r="B11" s="400"/>
      <c r="C11" s="400"/>
      <c r="D11" s="400"/>
      <c r="E11" s="456"/>
      <c r="G11" s="332"/>
    </row>
    <row r="12" spans="1:10" ht="14.25" customHeight="1">
      <c r="A12" s="558" t="s">
        <v>558</v>
      </c>
      <c r="B12" s="400"/>
      <c r="C12" s="400"/>
      <c r="D12" s="400"/>
      <c r="E12" s="456"/>
      <c r="G12" s="332"/>
    </row>
    <row r="13" spans="1:10" ht="14.25" customHeight="1">
      <c r="A13" s="559" t="s">
        <v>559</v>
      </c>
      <c r="B13" s="400">
        <v>22</v>
      </c>
      <c r="C13" s="400">
        <v>26</v>
      </c>
      <c r="D13" s="400">
        <v>20</v>
      </c>
      <c r="E13" s="400">
        <v>22</v>
      </c>
      <c r="F13" s="65">
        <v>21</v>
      </c>
      <c r="G13" s="332">
        <v>15</v>
      </c>
    </row>
    <row r="14" spans="1:10" ht="14.25" customHeight="1">
      <c r="A14" s="558" t="s">
        <v>560</v>
      </c>
      <c r="B14" s="400"/>
      <c r="C14" s="400"/>
      <c r="D14" s="400"/>
      <c r="E14" s="400"/>
      <c r="G14" s="332"/>
    </row>
    <row r="15" spans="1:10" ht="14.25" customHeight="1">
      <c r="A15" s="559" t="s">
        <v>15</v>
      </c>
      <c r="B15" s="400">
        <v>58</v>
      </c>
      <c r="C15" s="400">
        <v>44</v>
      </c>
      <c r="D15" s="400">
        <v>43</v>
      </c>
      <c r="E15" s="400">
        <v>39</v>
      </c>
      <c r="F15" s="65">
        <v>42</v>
      </c>
      <c r="G15" s="332">
        <v>50</v>
      </c>
    </row>
    <row r="16" spans="1:10" ht="14.25" customHeight="1">
      <c r="A16" s="559" t="s">
        <v>16</v>
      </c>
      <c r="B16" s="400">
        <v>196</v>
      </c>
      <c r="C16" s="400">
        <v>168</v>
      </c>
      <c r="D16" s="400">
        <v>181</v>
      </c>
      <c r="E16" s="400">
        <v>171</v>
      </c>
      <c r="F16" s="65">
        <v>144</v>
      </c>
      <c r="G16" s="332">
        <v>117</v>
      </c>
    </row>
    <row r="17" spans="1:7" ht="14.25" customHeight="1">
      <c r="A17" s="559" t="s">
        <v>17</v>
      </c>
      <c r="B17" s="400">
        <v>102</v>
      </c>
      <c r="C17" s="400">
        <v>67</v>
      </c>
      <c r="D17" s="400">
        <v>46</v>
      </c>
      <c r="E17" s="400">
        <v>36</v>
      </c>
      <c r="F17" s="65">
        <v>45</v>
      </c>
      <c r="G17" s="332">
        <v>38</v>
      </c>
    </row>
    <row r="18" spans="1:7" ht="14.25" customHeight="1">
      <c r="A18" s="559" t="s">
        <v>18</v>
      </c>
      <c r="B18" s="400">
        <v>555</v>
      </c>
      <c r="C18" s="400">
        <v>434</v>
      </c>
      <c r="D18" s="400">
        <v>357</v>
      </c>
      <c r="E18" s="400">
        <v>291</v>
      </c>
      <c r="F18" s="65">
        <v>231</v>
      </c>
      <c r="G18" s="332">
        <v>218</v>
      </c>
    </row>
    <row r="19" spans="1:7" ht="14.25" customHeight="1">
      <c r="A19" s="559" t="s">
        <v>561</v>
      </c>
      <c r="B19" s="400">
        <v>420</v>
      </c>
      <c r="C19" s="400">
        <v>489</v>
      </c>
      <c r="D19" s="400">
        <v>562</v>
      </c>
      <c r="E19" s="400">
        <v>645</v>
      </c>
      <c r="F19" s="65">
        <v>704</v>
      </c>
      <c r="G19" s="332">
        <v>742</v>
      </c>
    </row>
    <row r="20" spans="1:7" ht="14.25" customHeight="1">
      <c r="A20" s="558" t="s">
        <v>562</v>
      </c>
      <c r="B20" s="400"/>
      <c r="C20" s="400"/>
      <c r="D20" s="400"/>
      <c r="E20" s="456"/>
      <c r="G20" s="332"/>
    </row>
    <row r="21" spans="1:7" ht="14.25" customHeight="1">
      <c r="A21" s="91" t="s">
        <v>563</v>
      </c>
      <c r="B21" s="400">
        <v>201</v>
      </c>
      <c r="C21" s="400">
        <v>159</v>
      </c>
      <c r="D21" s="400">
        <v>149</v>
      </c>
      <c r="E21" s="400">
        <v>138</v>
      </c>
      <c r="F21" s="65">
        <v>156</v>
      </c>
      <c r="G21" s="332">
        <v>159</v>
      </c>
    </row>
    <row r="22" spans="1:7" ht="14.25" customHeight="1">
      <c r="A22" s="90" t="s">
        <v>564</v>
      </c>
      <c r="B22" s="400"/>
      <c r="C22" s="400"/>
      <c r="D22" s="400"/>
      <c r="E22" s="456"/>
      <c r="G22" s="332"/>
    </row>
    <row r="23" spans="1:7" ht="14.25" customHeight="1">
      <c r="A23" s="45" t="s">
        <v>565</v>
      </c>
      <c r="B23" s="560">
        <v>1706</v>
      </c>
      <c r="C23" s="560">
        <v>1682</v>
      </c>
      <c r="D23" s="560">
        <v>1784</v>
      </c>
      <c r="E23" s="560">
        <v>1805</v>
      </c>
      <c r="F23" s="77">
        <v>1847</v>
      </c>
      <c r="G23" s="556">
        <v>1869</v>
      </c>
    </row>
    <row r="24" spans="1:7" ht="14.25" customHeight="1">
      <c r="A24" s="88" t="s">
        <v>566</v>
      </c>
      <c r="B24" s="400"/>
      <c r="C24" s="400"/>
      <c r="D24" s="400"/>
      <c r="E24" s="456"/>
      <c r="G24" s="332"/>
    </row>
    <row r="25" spans="1:7" ht="14.25" customHeight="1">
      <c r="A25" s="91" t="s">
        <v>555</v>
      </c>
      <c r="B25" s="400">
        <v>235</v>
      </c>
      <c r="C25" s="400">
        <v>233</v>
      </c>
      <c r="D25" s="400">
        <v>260</v>
      </c>
      <c r="E25" s="400">
        <v>246</v>
      </c>
      <c r="F25" s="65">
        <v>252</v>
      </c>
      <c r="G25" s="332">
        <v>261</v>
      </c>
    </row>
    <row r="26" spans="1:7" ht="14.25" customHeight="1">
      <c r="A26" s="90" t="s">
        <v>556</v>
      </c>
      <c r="B26" s="400"/>
      <c r="C26" s="400"/>
      <c r="D26" s="400"/>
      <c r="E26" s="400"/>
      <c r="G26" s="332"/>
    </row>
    <row r="27" spans="1:7" ht="14.25" customHeight="1">
      <c r="A27" s="557" t="s">
        <v>557</v>
      </c>
      <c r="B27" s="561"/>
      <c r="C27" s="561"/>
      <c r="D27" s="400"/>
      <c r="E27" s="456"/>
      <c r="G27" s="332"/>
    </row>
    <row r="28" spans="1:7" ht="14.25" customHeight="1">
      <c r="A28" s="558" t="s">
        <v>558</v>
      </c>
      <c r="B28" s="561"/>
      <c r="C28" s="561"/>
      <c r="D28" s="400"/>
      <c r="E28" s="456"/>
      <c r="G28" s="332"/>
    </row>
    <row r="29" spans="1:7" ht="14.25" customHeight="1">
      <c r="A29" s="559" t="s">
        <v>559</v>
      </c>
      <c r="B29" s="400">
        <v>63</v>
      </c>
      <c r="C29" s="400">
        <v>40</v>
      </c>
      <c r="D29" s="400">
        <v>43</v>
      </c>
      <c r="E29" s="400">
        <v>38</v>
      </c>
      <c r="F29" s="65">
        <v>42</v>
      </c>
      <c r="G29" s="332">
        <v>41</v>
      </c>
    </row>
    <row r="30" spans="1:7" ht="14.25" customHeight="1">
      <c r="A30" s="558" t="s">
        <v>560</v>
      </c>
      <c r="B30" s="561"/>
      <c r="C30" s="561"/>
      <c r="D30" s="561"/>
      <c r="E30" s="456"/>
      <c r="G30" s="332"/>
    </row>
    <row r="31" spans="1:7" ht="14.25" customHeight="1">
      <c r="A31" s="559" t="s">
        <v>15</v>
      </c>
      <c r="B31" s="400">
        <v>49</v>
      </c>
      <c r="C31" s="400">
        <v>49</v>
      </c>
      <c r="D31" s="400">
        <v>53</v>
      </c>
      <c r="E31" s="400">
        <v>44</v>
      </c>
      <c r="F31" s="65">
        <v>36</v>
      </c>
      <c r="G31" s="332">
        <v>36</v>
      </c>
    </row>
    <row r="32" spans="1:7" ht="14.25" customHeight="1">
      <c r="A32" s="559" t="s">
        <v>16</v>
      </c>
      <c r="B32" s="400">
        <v>50</v>
      </c>
      <c r="C32" s="400">
        <v>55</v>
      </c>
      <c r="D32" s="400">
        <v>58</v>
      </c>
      <c r="E32" s="400">
        <v>56</v>
      </c>
      <c r="F32" s="65">
        <v>56</v>
      </c>
      <c r="G32" s="332">
        <v>53</v>
      </c>
    </row>
    <row r="33" spans="1:7" ht="14.25" customHeight="1">
      <c r="A33" s="559" t="s">
        <v>17</v>
      </c>
      <c r="B33" s="400">
        <v>36</v>
      </c>
      <c r="C33" s="400">
        <v>27</v>
      </c>
      <c r="D33" s="400">
        <v>30</v>
      </c>
      <c r="E33" s="400">
        <v>30</v>
      </c>
      <c r="F33" s="65">
        <v>32</v>
      </c>
      <c r="G33" s="332">
        <v>34</v>
      </c>
    </row>
    <row r="34" spans="1:7" ht="14.25" customHeight="1">
      <c r="A34" s="559" t="s">
        <v>18</v>
      </c>
      <c r="B34" s="400">
        <v>23</v>
      </c>
      <c r="C34" s="400">
        <v>34</v>
      </c>
      <c r="D34" s="400">
        <v>36</v>
      </c>
      <c r="E34" s="400">
        <v>38</v>
      </c>
      <c r="F34" s="65">
        <v>45</v>
      </c>
      <c r="G34" s="332">
        <v>52</v>
      </c>
    </row>
    <row r="35" spans="1:7" ht="14.25" customHeight="1">
      <c r="A35" s="559" t="s">
        <v>561</v>
      </c>
      <c r="B35" s="400">
        <v>14</v>
      </c>
      <c r="C35" s="400">
        <v>28</v>
      </c>
      <c r="D35" s="400">
        <v>40</v>
      </c>
      <c r="E35" s="400">
        <v>40</v>
      </c>
      <c r="F35" s="65">
        <v>41</v>
      </c>
      <c r="G35" s="332">
        <v>45</v>
      </c>
    </row>
    <row r="36" spans="1:7" ht="14.25" customHeight="1">
      <c r="A36" s="558" t="s">
        <v>562</v>
      </c>
      <c r="B36" s="400"/>
      <c r="C36" s="400"/>
      <c r="D36" s="400"/>
      <c r="E36" s="400"/>
      <c r="G36" s="332"/>
    </row>
    <row r="37" spans="1:7" ht="14.25" customHeight="1">
      <c r="A37" s="91" t="s">
        <v>563</v>
      </c>
      <c r="B37" s="400">
        <v>1471</v>
      </c>
      <c r="C37" s="400">
        <v>1449</v>
      </c>
      <c r="D37" s="400">
        <v>1524</v>
      </c>
      <c r="E37" s="400">
        <v>1559</v>
      </c>
      <c r="F37" s="65">
        <v>1595</v>
      </c>
      <c r="G37" s="332">
        <v>1608</v>
      </c>
    </row>
    <row r="38" spans="1:7" ht="14.25" customHeight="1">
      <c r="A38" s="90" t="s">
        <v>564</v>
      </c>
      <c r="B38" s="561"/>
      <c r="C38" s="561"/>
      <c r="D38" s="561"/>
      <c r="E38" s="561"/>
      <c r="F38" s="61"/>
      <c r="G38" s="562"/>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2">
    <mergeCell ref="A1:F1"/>
    <mergeCell ref="A3:F3"/>
  </mergeCells>
  <phoneticPr fontId="6"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
  <sheetViews>
    <sheetView showGridLines="0" zoomScaleNormal="100" workbookViewId="0">
      <selection activeCell="H1" sqref="H1"/>
    </sheetView>
  </sheetViews>
  <sheetFormatPr defaultRowHeight="12"/>
  <cols>
    <col min="1" max="1" width="23.28515625" style="109" customWidth="1"/>
    <col min="2" max="2" width="9.7109375" style="109" customWidth="1"/>
    <col min="3" max="5" width="10.140625" style="109" customWidth="1"/>
    <col min="6" max="6" width="19.42578125" style="109" customWidth="1"/>
    <col min="7" max="8" width="9.7109375" style="109" customWidth="1"/>
    <col min="9" max="16384" width="9.140625" style="109"/>
  </cols>
  <sheetData>
    <row r="1" spans="1:9" ht="14.25" customHeight="1">
      <c r="A1" s="566" t="s">
        <v>1738</v>
      </c>
      <c r="B1" s="566"/>
      <c r="C1" s="566"/>
      <c r="D1" s="566"/>
      <c r="E1" s="566"/>
      <c r="F1" s="566"/>
      <c r="H1" s="17" t="s">
        <v>661</v>
      </c>
      <c r="I1" s="16"/>
    </row>
    <row r="2" spans="1:9" ht="14.25" customHeight="1">
      <c r="A2" s="567" t="s">
        <v>1499</v>
      </c>
      <c r="B2" s="566"/>
      <c r="C2" s="566"/>
      <c r="D2" s="566"/>
      <c r="E2" s="568"/>
      <c r="F2" s="568"/>
      <c r="H2" s="20" t="s">
        <v>662</v>
      </c>
      <c r="I2" s="16"/>
    </row>
    <row r="3" spans="1:9" ht="14.25" customHeight="1">
      <c r="A3" s="35" t="s">
        <v>1500</v>
      </c>
      <c r="B3" s="36"/>
      <c r="C3" s="36"/>
      <c r="D3" s="36"/>
      <c r="E3" s="36"/>
      <c r="F3" s="36"/>
    </row>
    <row r="4" spans="1:9" ht="5.0999999999999996" customHeight="1">
      <c r="A4" s="220"/>
      <c r="B4" s="220"/>
      <c r="C4" s="220"/>
      <c r="D4" s="220"/>
      <c r="E4" s="220"/>
      <c r="F4" s="220"/>
    </row>
    <row r="5" spans="1:9" ht="24.95" customHeight="1">
      <c r="A5" s="908" t="s">
        <v>45</v>
      </c>
      <c r="B5" s="910" t="s">
        <v>1501</v>
      </c>
      <c r="C5" s="912" t="s">
        <v>1502</v>
      </c>
      <c r="D5" s="908"/>
      <c r="E5" s="913"/>
      <c r="F5" s="907" t="s">
        <v>39</v>
      </c>
    </row>
    <row r="6" spans="1:9" ht="24.95" customHeight="1">
      <c r="A6" s="909"/>
      <c r="B6" s="911"/>
      <c r="C6" s="571" t="s">
        <v>1503</v>
      </c>
      <c r="D6" s="571" t="s">
        <v>1504</v>
      </c>
      <c r="E6" s="572" t="s">
        <v>1505</v>
      </c>
      <c r="F6" s="848"/>
    </row>
    <row r="7" spans="1:9" ht="14.25" customHeight="1">
      <c r="A7" s="573" t="s">
        <v>273</v>
      </c>
      <c r="B7" s="574">
        <v>2671</v>
      </c>
      <c r="C7" s="575">
        <v>378</v>
      </c>
      <c r="D7" s="576">
        <v>612</v>
      </c>
      <c r="E7" s="565">
        <v>1681</v>
      </c>
      <c r="F7" s="29" t="s">
        <v>40</v>
      </c>
      <c r="G7" s="577"/>
    </row>
    <row r="8" spans="1:9" ht="14.25" customHeight="1">
      <c r="A8" s="578" t="s">
        <v>274</v>
      </c>
      <c r="B8" s="574">
        <v>1011</v>
      </c>
      <c r="C8" s="524">
        <v>133</v>
      </c>
      <c r="D8" s="523">
        <v>221</v>
      </c>
      <c r="E8" s="565">
        <v>657</v>
      </c>
      <c r="F8" s="31" t="s">
        <v>41</v>
      </c>
      <c r="G8" s="577"/>
    </row>
    <row r="9" spans="1:9" ht="14.25" customHeight="1">
      <c r="A9" s="578" t="s">
        <v>275</v>
      </c>
      <c r="B9" s="574">
        <v>7477</v>
      </c>
      <c r="C9" s="524">
        <v>634</v>
      </c>
      <c r="D9" s="523">
        <v>1970</v>
      </c>
      <c r="E9" s="565">
        <v>4873</v>
      </c>
      <c r="F9" s="31" t="s">
        <v>42</v>
      </c>
      <c r="G9" s="577"/>
    </row>
    <row r="10" spans="1:9" ht="14.25" customHeight="1">
      <c r="A10" s="578" t="s">
        <v>276</v>
      </c>
      <c r="B10" s="574">
        <v>565</v>
      </c>
      <c r="C10" s="524">
        <v>24</v>
      </c>
      <c r="D10" s="523">
        <v>117</v>
      </c>
      <c r="E10" s="565">
        <v>424</v>
      </c>
      <c r="F10" s="31" t="s">
        <v>43</v>
      </c>
      <c r="G10" s="577"/>
    </row>
    <row r="11" spans="1:9" ht="14.25" customHeight="1">
      <c r="A11" s="578" t="s">
        <v>277</v>
      </c>
      <c r="B11" s="574">
        <v>949</v>
      </c>
      <c r="C11" s="524">
        <v>357</v>
      </c>
      <c r="D11" s="523">
        <v>237</v>
      </c>
      <c r="E11" s="565">
        <v>355</v>
      </c>
      <c r="F11" s="31" t="s">
        <v>44</v>
      </c>
      <c r="G11" s="577"/>
    </row>
    <row r="12" spans="1:9" ht="5.0999999999999996" customHeight="1">
      <c r="A12" s="578"/>
      <c r="B12" s="579"/>
      <c r="C12" s="524"/>
      <c r="D12" s="580"/>
      <c r="E12" s="579"/>
      <c r="F12" s="60"/>
      <c r="G12" s="577"/>
    </row>
    <row r="13" spans="1:9" ht="14.25" customHeight="1">
      <c r="A13" s="483" t="s">
        <v>1497</v>
      </c>
      <c r="B13" s="581"/>
      <c r="C13" s="581"/>
      <c r="D13" s="581"/>
      <c r="E13" s="581"/>
      <c r="F13" s="577"/>
      <c r="G13" s="577"/>
      <c r="H13" s="577"/>
    </row>
    <row r="14" spans="1:9" ht="14.25" customHeight="1">
      <c r="A14" s="483" t="s">
        <v>1498</v>
      </c>
      <c r="B14" s="582"/>
      <c r="C14" s="582"/>
      <c r="D14" s="582"/>
      <c r="E14" s="582"/>
      <c r="F14" s="577"/>
      <c r="G14" s="577"/>
      <c r="H14" s="577"/>
    </row>
    <row r="15" spans="1:9">
      <c r="A15" s="61"/>
      <c r="B15" s="565"/>
      <c r="C15" s="579"/>
      <c r="D15" s="565"/>
      <c r="E15" s="565"/>
      <c r="F15" s="577"/>
      <c r="G15" s="577"/>
      <c r="H15" s="577"/>
    </row>
    <row r="16" spans="1:9">
      <c r="A16" s="61"/>
      <c r="B16" s="565"/>
      <c r="C16" s="564"/>
      <c r="D16" s="565"/>
      <c r="E16" s="565"/>
      <c r="F16" s="577"/>
      <c r="G16" s="577"/>
      <c r="H16" s="577"/>
    </row>
    <row r="17" spans="1:8">
      <c r="A17" s="61"/>
      <c r="B17" s="565"/>
      <c r="C17" s="565"/>
      <c r="D17" s="565"/>
      <c r="E17" s="565"/>
      <c r="F17" s="577"/>
      <c r="G17" s="577"/>
      <c r="H17" s="577"/>
    </row>
    <row r="18" spans="1:8">
      <c r="A18" s="61"/>
      <c r="B18" s="565"/>
      <c r="C18" s="565"/>
      <c r="D18" s="565"/>
      <c r="E18" s="565"/>
      <c r="F18" s="577"/>
      <c r="G18" s="577"/>
      <c r="H18" s="577"/>
    </row>
    <row r="19" spans="1:8">
      <c r="A19" s="61"/>
      <c r="B19" s="565"/>
      <c r="C19" s="565"/>
      <c r="D19" s="565"/>
      <c r="E19" s="565"/>
      <c r="F19" s="577"/>
      <c r="G19" s="577"/>
      <c r="H19" s="577"/>
    </row>
    <row r="20" spans="1:8">
      <c r="A20" s="61"/>
      <c r="B20" s="582"/>
      <c r="C20" s="565"/>
      <c r="D20" s="565"/>
      <c r="E20" s="582"/>
      <c r="F20" s="577"/>
      <c r="G20" s="577"/>
      <c r="H20" s="577"/>
    </row>
    <row r="21" spans="1:8">
      <c r="A21" s="61"/>
      <c r="B21" s="582"/>
      <c r="C21" s="582"/>
      <c r="D21" s="582"/>
      <c r="E21" s="582"/>
      <c r="F21" s="577"/>
      <c r="G21" s="577"/>
      <c r="H21" s="577"/>
    </row>
    <row r="22" spans="1:8">
      <c r="A22" s="61"/>
      <c r="B22" s="582"/>
      <c r="C22" s="582"/>
      <c r="D22" s="582"/>
      <c r="E22" s="582"/>
      <c r="F22" s="577"/>
      <c r="G22" s="577"/>
      <c r="H22" s="577"/>
    </row>
    <row r="23" spans="1:8" ht="14.25" customHeight="1">
      <c r="A23" s="61"/>
      <c r="B23" s="582"/>
      <c r="C23" s="582"/>
      <c r="D23" s="582"/>
      <c r="E23" s="582"/>
      <c r="F23" s="577"/>
      <c r="G23" s="577"/>
      <c r="H23" s="577"/>
    </row>
    <row r="24" spans="1:8">
      <c r="A24" s="61"/>
      <c r="B24" s="582"/>
      <c r="C24" s="582"/>
      <c r="D24" s="582"/>
      <c r="E24" s="582"/>
      <c r="F24" s="577"/>
      <c r="G24" s="577"/>
      <c r="H24" s="577"/>
    </row>
    <row r="25" spans="1:8">
      <c r="A25" s="61"/>
      <c r="B25" s="582"/>
      <c r="C25" s="582"/>
      <c r="D25" s="582"/>
      <c r="E25" s="582"/>
      <c r="F25" s="577"/>
      <c r="G25" s="577"/>
      <c r="H25" s="577"/>
    </row>
    <row r="26" spans="1:8">
      <c r="A26" s="61"/>
      <c r="B26" s="582"/>
      <c r="C26" s="582"/>
      <c r="D26" s="582"/>
      <c r="E26" s="582"/>
      <c r="F26" s="577"/>
      <c r="G26" s="577"/>
      <c r="H26" s="577"/>
    </row>
    <row r="27" spans="1:8">
      <c r="A27" s="61"/>
      <c r="B27" s="582"/>
      <c r="C27" s="582"/>
      <c r="D27" s="582"/>
      <c r="E27" s="582"/>
      <c r="F27" s="577"/>
      <c r="G27" s="577"/>
      <c r="H27" s="577"/>
    </row>
    <row r="28" spans="1:8">
      <c r="A28" s="61"/>
      <c r="B28" s="582"/>
      <c r="C28" s="582"/>
      <c r="D28" s="582"/>
      <c r="E28" s="582"/>
      <c r="F28" s="577"/>
      <c r="G28" s="577"/>
      <c r="H28" s="577"/>
    </row>
    <row r="29" spans="1:8">
      <c r="A29" s="61"/>
      <c r="B29" s="582"/>
      <c r="C29" s="582"/>
      <c r="D29" s="582"/>
      <c r="E29" s="582"/>
      <c r="F29" s="577"/>
      <c r="G29" s="577"/>
      <c r="H29" s="577"/>
    </row>
    <row r="30" spans="1:8">
      <c r="A30" s="61"/>
      <c r="B30" s="582"/>
      <c r="C30" s="582"/>
      <c r="D30" s="582"/>
      <c r="E30" s="582"/>
      <c r="F30" s="577"/>
      <c r="G30" s="577"/>
      <c r="H30" s="577"/>
    </row>
    <row r="31" spans="1:8">
      <c r="A31" s="61"/>
      <c r="B31" s="582"/>
      <c r="C31" s="582"/>
      <c r="D31" s="582"/>
      <c r="E31" s="582"/>
      <c r="F31" s="577"/>
      <c r="G31" s="577"/>
      <c r="H31" s="577"/>
    </row>
    <row r="32" spans="1:8">
      <c r="A32" s="61"/>
      <c r="B32" s="582"/>
      <c r="C32" s="582"/>
      <c r="D32" s="582"/>
      <c r="E32" s="582"/>
      <c r="F32" s="577"/>
      <c r="G32" s="577"/>
      <c r="H32" s="577"/>
    </row>
    <row r="33" spans="1:8">
      <c r="A33" s="61"/>
      <c r="B33" s="582"/>
      <c r="C33" s="582"/>
      <c r="D33" s="582"/>
      <c r="E33" s="582"/>
      <c r="F33" s="577"/>
      <c r="G33" s="577"/>
      <c r="H33" s="577"/>
    </row>
    <row r="34" spans="1:8">
      <c r="A34" s="61"/>
      <c r="B34" s="582"/>
      <c r="C34" s="582"/>
      <c r="D34" s="582"/>
      <c r="E34" s="582"/>
      <c r="F34" s="577"/>
      <c r="G34" s="577"/>
      <c r="H34" s="577"/>
    </row>
    <row r="35" spans="1:8">
      <c r="A35" s="61"/>
      <c r="B35" s="582"/>
      <c r="C35" s="582"/>
      <c r="D35" s="582"/>
      <c r="E35" s="582"/>
      <c r="F35" s="577"/>
      <c r="G35" s="577"/>
      <c r="H35" s="577"/>
    </row>
    <row r="36" spans="1:8">
      <c r="A36" s="61"/>
      <c r="B36" s="582"/>
      <c r="C36" s="582"/>
      <c r="D36" s="582"/>
      <c r="E36" s="582"/>
      <c r="F36" s="577"/>
      <c r="G36" s="577"/>
      <c r="H36" s="577"/>
    </row>
    <row r="37" spans="1:8">
      <c r="A37" s="61"/>
      <c r="B37" s="582"/>
      <c r="C37" s="582"/>
      <c r="D37" s="582"/>
      <c r="E37" s="582"/>
      <c r="F37" s="577"/>
      <c r="G37" s="577"/>
      <c r="H37" s="577"/>
    </row>
    <row r="38" spans="1:8">
      <c r="A38" s="61"/>
      <c r="B38" s="582"/>
      <c r="C38" s="582"/>
      <c r="D38" s="582"/>
      <c r="E38" s="582"/>
      <c r="F38" s="577"/>
      <c r="G38" s="577"/>
      <c r="H38" s="577"/>
    </row>
    <row r="39" spans="1:8">
      <c r="A39" s="61"/>
      <c r="B39" s="582"/>
      <c r="C39" s="582"/>
      <c r="D39" s="582"/>
      <c r="E39" s="582"/>
      <c r="F39" s="577"/>
      <c r="G39" s="577"/>
      <c r="H39" s="577"/>
    </row>
    <row r="40" spans="1:8">
      <c r="A40" s="61"/>
      <c r="B40" s="582"/>
      <c r="C40" s="582"/>
      <c r="D40" s="582"/>
      <c r="E40" s="582"/>
      <c r="F40" s="577"/>
      <c r="G40" s="577"/>
      <c r="H40" s="577"/>
    </row>
    <row r="41" spans="1:8">
      <c r="A41" s="61"/>
      <c r="B41" s="582"/>
      <c r="C41" s="582"/>
      <c r="D41" s="582"/>
      <c r="E41" s="582"/>
      <c r="F41" s="577"/>
      <c r="G41" s="577"/>
      <c r="H41" s="577"/>
    </row>
    <row r="42" spans="1:8">
      <c r="A42" s="61"/>
      <c r="B42" s="582"/>
      <c r="C42" s="582"/>
      <c r="D42" s="582"/>
      <c r="E42" s="582"/>
      <c r="F42" s="577"/>
      <c r="G42" s="577"/>
      <c r="H42" s="577"/>
    </row>
    <row r="43" spans="1:8">
      <c r="A43" s="61"/>
      <c r="B43" s="582"/>
      <c r="C43" s="582"/>
      <c r="D43" s="582"/>
      <c r="E43" s="582"/>
      <c r="F43" s="577"/>
      <c r="G43" s="577"/>
      <c r="H43" s="577"/>
    </row>
    <row r="44" spans="1:8">
      <c r="A44" s="61"/>
      <c r="B44" s="582"/>
      <c r="C44" s="582"/>
      <c r="D44" s="582"/>
      <c r="E44" s="582"/>
      <c r="F44" s="577"/>
      <c r="G44" s="577"/>
      <c r="H44" s="577"/>
    </row>
    <row r="45" spans="1:8">
      <c r="A45" s="61"/>
      <c r="B45" s="582"/>
      <c r="C45" s="582"/>
      <c r="D45" s="582"/>
      <c r="E45" s="582"/>
      <c r="F45" s="577"/>
      <c r="G45" s="577"/>
      <c r="H45" s="577"/>
    </row>
    <row r="46" spans="1:8">
      <c r="A46" s="61"/>
      <c r="B46" s="582"/>
      <c r="C46" s="582"/>
      <c r="D46" s="582"/>
      <c r="E46" s="582"/>
      <c r="F46" s="577"/>
      <c r="G46" s="577"/>
      <c r="H46" s="577"/>
    </row>
    <row r="47" spans="1:8">
      <c r="A47" s="61"/>
      <c r="B47" s="582"/>
      <c r="C47" s="582"/>
      <c r="D47" s="582"/>
      <c r="E47" s="582"/>
      <c r="F47" s="577"/>
      <c r="G47" s="577"/>
      <c r="H47" s="577"/>
    </row>
    <row r="48" spans="1:8">
      <c r="A48" s="61"/>
      <c r="B48" s="582"/>
      <c r="C48" s="582"/>
      <c r="D48" s="582"/>
      <c r="E48" s="582"/>
      <c r="F48" s="577"/>
      <c r="G48" s="577"/>
      <c r="H48" s="577"/>
    </row>
    <row r="49" spans="1:8">
      <c r="A49" s="61"/>
      <c r="B49" s="582"/>
      <c r="C49" s="582"/>
      <c r="D49" s="582"/>
      <c r="E49" s="582"/>
      <c r="F49" s="577"/>
      <c r="G49" s="577"/>
      <c r="H49" s="577"/>
    </row>
    <row r="50" spans="1:8">
      <c r="A50" s="61"/>
      <c r="B50" s="582"/>
      <c r="C50" s="582"/>
      <c r="D50" s="582"/>
      <c r="E50" s="582"/>
      <c r="F50" s="577"/>
      <c r="G50" s="577"/>
      <c r="H50" s="577"/>
    </row>
    <row r="51" spans="1:8">
      <c r="A51" s="61"/>
      <c r="B51" s="582"/>
      <c r="C51" s="582"/>
      <c r="D51" s="582"/>
      <c r="E51" s="582"/>
      <c r="F51" s="577"/>
      <c r="G51" s="577"/>
      <c r="H51" s="577"/>
    </row>
    <row r="52" spans="1:8">
      <c r="A52" s="61"/>
      <c r="B52" s="582"/>
      <c r="C52" s="582"/>
      <c r="D52" s="582"/>
      <c r="E52" s="582"/>
      <c r="F52" s="577"/>
      <c r="G52" s="577"/>
      <c r="H52" s="577"/>
    </row>
    <row r="53" spans="1:8">
      <c r="A53" s="61"/>
      <c r="B53" s="582"/>
      <c r="C53" s="582"/>
      <c r="D53" s="582"/>
      <c r="E53" s="582"/>
      <c r="F53" s="577"/>
      <c r="G53" s="577"/>
      <c r="H53" s="577"/>
    </row>
    <row r="54" spans="1:8">
      <c r="A54" s="61"/>
      <c r="B54" s="582"/>
      <c r="C54" s="582"/>
      <c r="D54" s="582"/>
      <c r="E54" s="582"/>
      <c r="F54" s="577"/>
      <c r="G54" s="577"/>
      <c r="H54" s="577"/>
    </row>
    <row r="55" spans="1:8">
      <c r="A55" s="61"/>
      <c r="B55" s="582"/>
      <c r="C55" s="582"/>
      <c r="D55" s="582"/>
      <c r="E55" s="582"/>
      <c r="F55" s="577"/>
      <c r="G55" s="577"/>
      <c r="H55" s="577"/>
    </row>
    <row r="56" spans="1:8">
      <c r="A56" s="61"/>
      <c r="B56" s="582"/>
      <c r="C56" s="582"/>
      <c r="D56" s="582"/>
      <c r="E56" s="582"/>
      <c r="F56" s="577"/>
      <c r="G56" s="577"/>
      <c r="H56" s="577"/>
    </row>
    <row r="57" spans="1:8">
      <c r="A57" s="61"/>
      <c r="B57" s="582"/>
      <c r="C57" s="582"/>
      <c r="D57" s="582"/>
      <c r="E57" s="582"/>
      <c r="F57" s="577"/>
      <c r="G57" s="577"/>
      <c r="H57" s="577"/>
    </row>
    <row r="58" spans="1:8">
      <c r="A58" s="61"/>
      <c r="B58" s="582"/>
      <c r="C58" s="582"/>
      <c r="D58" s="582"/>
      <c r="E58" s="582"/>
      <c r="F58" s="577"/>
      <c r="G58" s="577"/>
      <c r="H58" s="577"/>
    </row>
    <row r="59" spans="1:8">
      <c r="A59" s="61"/>
      <c r="B59" s="582"/>
      <c r="C59" s="582"/>
      <c r="D59" s="582"/>
      <c r="E59" s="582"/>
      <c r="F59" s="577"/>
      <c r="G59" s="577"/>
      <c r="H59" s="577"/>
    </row>
    <row r="60" spans="1:8">
      <c r="A60" s="61"/>
      <c r="B60" s="582"/>
      <c r="C60" s="582"/>
      <c r="D60" s="582"/>
      <c r="E60" s="582"/>
      <c r="F60" s="577"/>
      <c r="G60" s="577"/>
      <c r="H60" s="577"/>
    </row>
    <row r="61" spans="1:8">
      <c r="A61" s="61"/>
      <c r="B61" s="582"/>
      <c r="C61" s="582"/>
      <c r="D61" s="582"/>
      <c r="E61" s="582"/>
      <c r="F61" s="577"/>
      <c r="G61" s="577"/>
      <c r="H61" s="577"/>
    </row>
    <row r="62" spans="1:8">
      <c r="A62" s="61"/>
      <c r="B62" s="582"/>
      <c r="C62" s="582"/>
      <c r="D62" s="582"/>
      <c r="E62" s="582"/>
      <c r="F62" s="577"/>
      <c r="G62" s="577"/>
      <c r="H62" s="577"/>
    </row>
    <row r="63" spans="1:8">
      <c r="A63" s="61"/>
      <c r="B63" s="582"/>
      <c r="C63" s="582"/>
      <c r="D63" s="582"/>
      <c r="E63" s="582"/>
      <c r="F63" s="577"/>
      <c r="G63" s="577"/>
      <c r="H63" s="577"/>
    </row>
    <row r="64" spans="1:8">
      <c r="A64" s="61"/>
      <c r="B64" s="582"/>
      <c r="C64" s="582"/>
      <c r="D64" s="582"/>
      <c r="E64" s="582"/>
      <c r="F64" s="577"/>
      <c r="G64" s="577"/>
      <c r="H64" s="577"/>
    </row>
    <row r="65" spans="1:8">
      <c r="A65" s="61"/>
      <c r="B65" s="582"/>
      <c r="C65" s="582"/>
      <c r="D65" s="582"/>
      <c r="E65" s="582"/>
      <c r="F65" s="577"/>
      <c r="G65" s="577"/>
      <c r="H65" s="577"/>
    </row>
    <row r="66" spans="1:8">
      <c r="A66" s="61"/>
      <c r="B66" s="582"/>
      <c r="C66" s="582"/>
      <c r="D66" s="582"/>
      <c r="E66" s="582"/>
      <c r="F66" s="577"/>
      <c r="G66" s="577"/>
      <c r="H66" s="577"/>
    </row>
    <row r="67" spans="1:8">
      <c r="A67" s="61"/>
      <c r="B67" s="582"/>
      <c r="C67" s="582"/>
      <c r="D67" s="582"/>
      <c r="E67" s="582"/>
      <c r="F67" s="577"/>
      <c r="G67" s="577"/>
      <c r="H67" s="577"/>
    </row>
    <row r="68" spans="1:8">
      <c r="A68" s="61"/>
      <c r="B68" s="582"/>
      <c r="C68" s="582"/>
      <c r="D68" s="582"/>
      <c r="E68" s="582"/>
      <c r="F68" s="577"/>
      <c r="G68" s="577"/>
      <c r="H68" s="577"/>
    </row>
    <row r="69" spans="1:8">
      <c r="A69" s="61"/>
      <c r="B69" s="582"/>
      <c r="C69" s="582"/>
      <c r="D69" s="582"/>
      <c r="E69" s="582"/>
      <c r="F69" s="577"/>
      <c r="G69" s="577"/>
      <c r="H69" s="577"/>
    </row>
    <row r="70" spans="1:8">
      <c r="A70" s="61"/>
      <c r="B70" s="582"/>
      <c r="C70" s="582"/>
      <c r="D70" s="582"/>
      <c r="E70" s="582"/>
      <c r="F70" s="577"/>
      <c r="G70" s="577"/>
      <c r="H70" s="577"/>
    </row>
    <row r="71" spans="1:8">
      <c r="A71" s="61"/>
      <c r="B71" s="582"/>
      <c r="C71" s="582"/>
      <c r="D71" s="582"/>
      <c r="E71" s="582"/>
      <c r="F71" s="577"/>
      <c r="G71" s="577"/>
      <c r="H71" s="577"/>
    </row>
    <row r="72" spans="1:8">
      <c r="A72" s="61"/>
      <c r="B72" s="582"/>
      <c r="C72" s="582"/>
      <c r="D72" s="582"/>
      <c r="E72" s="582"/>
      <c r="F72" s="577"/>
      <c r="G72" s="577"/>
      <c r="H72" s="577"/>
    </row>
    <row r="73" spans="1:8">
      <c r="A73" s="61"/>
      <c r="B73" s="582"/>
      <c r="C73" s="582"/>
      <c r="D73" s="582"/>
      <c r="E73" s="582"/>
      <c r="F73" s="577"/>
      <c r="G73" s="577"/>
      <c r="H73" s="577"/>
    </row>
    <row r="74" spans="1:8">
      <c r="A74" s="61"/>
      <c r="B74" s="582"/>
      <c r="C74" s="582"/>
      <c r="D74" s="582"/>
      <c r="E74" s="582"/>
      <c r="F74" s="577"/>
      <c r="G74" s="577"/>
      <c r="H74" s="577"/>
    </row>
    <row r="75" spans="1:8">
      <c r="A75" s="61"/>
      <c r="B75" s="582"/>
      <c r="C75" s="582"/>
      <c r="D75" s="582"/>
      <c r="E75" s="582"/>
      <c r="F75" s="577"/>
      <c r="G75" s="577"/>
      <c r="H75" s="577"/>
    </row>
    <row r="76" spans="1:8">
      <c r="A76" s="61"/>
      <c r="B76" s="582"/>
      <c r="C76" s="582"/>
      <c r="D76" s="582"/>
      <c r="E76" s="582"/>
      <c r="F76" s="577"/>
      <c r="G76" s="577"/>
      <c r="H76" s="577"/>
    </row>
    <row r="77" spans="1:8">
      <c r="A77" s="61"/>
      <c r="B77" s="582"/>
      <c r="C77" s="582"/>
      <c r="D77" s="582"/>
      <c r="E77" s="582"/>
      <c r="F77" s="577"/>
      <c r="G77" s="577"/>
      <c r="H77" s="577"/>
    </row>
    <row r="78" spans="1:8">
      <c r="A78" s="61"/>
      <c r="B78" s="582"/>
      <c r="C78" s="582"/>
      <c r="D78" s="582"/>
      <c r="E78" s="582"/>
      <c r="F78" s="577"/>
      <c r="G78" s="577"/>
      <c r="H78" s="577"/>
    </row>
    <row r="79" spans="1:8">
      <c r="A79" s="61"/>
      <c r="B79" s="582"/>
      <c r="C79" s="582"/>
      <c r="D79" s="582"/>
      <c r="E79" s="582"/>
      <c r="F79" s="577"/>
      <c r="G79" s="577"/>
      <c r="H79" s="577"/>
    </row>
    <row r="80" spans="1:8">
      <c r="A80" s="61"/>
      <c r="B80" s="582"/>
      <c r="C80" s="582"/>
      <c r="D80" s="582"/>
      <c r="E80" s="582"/>
      <c r="F80" s="577"/>
      <c r="G80" s="577"/>
      <c r="H80" s="577"/>
    </row>
    <row r="81" spans="1:8">
      <c r="A81" s="61"/>
      <c r="B81" s="582"/>
      <c r="C81" s="582"/>
      <c r="D81" s="582"/>
      <c r="E81" s="582"/>
      <c r="F81" s="577"/>
      <c r="G81" s="577"/>
      <c r="H81" s="577"/>
    </row>
    <row r="82" spans="1:8">
      <c r="A82" s="61"/>
      <c r="B82" s="582"/>
      <c r="C82" s="582"/>
      <c r="D82" s="582"/>
      <c r="E82" s="582"/>
      <c r="F82" s="577"/>
      <c r="G82" s="577"/>
      <c r="H82" s="577"/>
    </row>
    <row r="83" spans="1:8">
      <c r="A83" s="61"/>
      <c r="B83" s="582"/>
      <c r="C83" s="582"/>
      <c r="D83" s="582"/>
      <c r="E83" s="582"/>
      <c r="F83" s="577"/>
      <c r="G83" s="577"/>
      <c r="H83" s="577"/>
    </row>
    <row r="84" spans="1:8">
      <c r="A84" s="61"/>
      <c r="B84" s="582"/>
      <c r="C84" s="582"/>
      <c r="D84" s="582"/>
      <c r="E84" s="582"/>
      <c r="F84" s="577"/>
      <c r="G84" s="577"/>
      <c r="H84" s="577"/>
    </row>
    <row r="85" spans="1:8">
      <c r="A85" s="61"/>
      <c r="B85" s="582"/>
      <c r="C85" s="582"/>
      <c r="D85" s="582"/>
      <c r="E85" s="582"/>
      <c r="F85" s="577"/>
      <c r="G85" s="577"/>
      <c r="H85" s="577"/>
    </row>
    <row r="86" spans="1:8">
      <c r="A86" s="61"/>
      <c r="B86" s="582"/>
      <c r="C86" s="582"/>
      <c r="D86" s="582"/>
      <c r="E86" s="582"/>
      <c r="F86" s="577"/>
      <c r="G86" s="577"/>
      <c r="H86" s="577"/>
    </row>
    <row r="87" spans="1:8">
      <c r="A87" s="61"/>
      <c r="B87" s="582"/>
      <c r="C87" s="582"/>
      <c r="D87" s="582"/>
      <c r="E87" s="582"/>
      <c r="F87" s="577"/>
      <c r="G87" s="577"/>
      <c r="H87" s="577"/>
    </row>
    <row r="88" spans="1:8">
      <c r="A88" s="61"/>
      <c r="B88" s="582"/>
      <c r="C88" s="582"/>
      <c r="D88" s="582"/>
      <c r="E88" s="582"/>
      <c r="F88" s="577"/>
      <c r="G88" s="577"/>
      <c r="H88" s="577"/>
    </row>
    <row r="89" spans="1:8">
      <c r="A89" s="61"/>
      <c r="B89" s="582"/>
      <c r="C89" s="582"/>
      <c r="D89" s="582"/>
      <c r="E89" s="582"/>
      <c r="F89" s="577"/>
      <c r="G89" s="577"/>
      <c r="H89" s="577"/>
    </row>
    <row r="90" spans="1:8">
      <c r="A90" s="61"/>
      <c r="B90" s="582"/>
      <c r="C90" s="582"/>
      <c r="D90" s="582"/>
      <c r="E90" s="582"/>
      <c r="F90" s="577"/>
      <c r="G90" s="577"/>
      <c r="H90" s="577"/>
    </row>
    <row r="91" spans="1:8">
      <c r="A91" s="61"/>
      <c r="B91" s="582"/>
      <c r="C91" s="582"/>
      <c r="D91" s="582"/>
      <c r="E91" s="582"/>
      <c r="F91" s="577"/>
      <c r="G91" s="577"/>
      <c r="H91" s="577"/>
    </row>
    <row r="92" spans="1:8">
      <c r="A92" s="61"/>
      <c r="B92" s="582"/>
      <c r="C92" s="582"/>
      <c r="D92" s="582"/>
      <c r="E92" s="582"/>
      <c r="F92" s="577"/>
      <c r="G92" s="577"/>
      <c r="H92" s="577"/>
    </row>
    <row r="93" spans="1:8">
      <c r="A93" s="61"/>
      <c r="B93" s="582"/>
      <c r="C93" s="582"/>
      <c r="D93" s="582"/>
      <c r="E93" s="582"/>
      <c r="F93" s="577"/>
      <c r="G93" s="577"/>
      <c r="H93" s="577"/>
    </row>
    <row r="94" spans="1:8">
      <c r="A94" s="61"/>
      <c r="B94" s="582"/>
      <c r="C94" s="582"/>
      <c r="D94" s="582"/>
      <c r="E94" s="582"/>
      <c r="F94" s="577"/>
      <c r="G94" s="577"/>
      <c r="H94" s="577"/>
    </row>
    <row r="95" spans="1:8">
      <c r="A95" s="61"/>
      <c r="B95" s="582"/>
      <c r="C95" s="582"/>
      <c r="D95" s="582"/>
      <c r="E95" s="582"/>
      <c r="F95" s="577"/>
      <c r="G95" s="577"/>
      <c r="H95" s="577"/>
    </row>
    <row r="96" spans="1:8">
      <c r="A96" s="61"/>
      <c r="B96" s="582"/>
      <c r="C96" s="582"/>
      <c r="D96" s="582"/>
      <c r="E96" s="582"/>
      <c r="F96" s="577"/>
      <c r="G96" s="577"/>
      <c r="H96" s="577"/>
    </row>
    <row r="97" spans="1:8">
      <c r="A97" s="61"/>
      <c r="B97" s="582"/>
      <c r="C97" s="582"/>
      <c r="D97" s="582"/>
      <c r="E97" s="582"/>
      <c r="F97" s="577"/>
      <c r="G97" s="577"/>
      <c r="H97" s="577"/>
    </row>
    <row r="98" spans="1:8">
      <c r="A98" s="61"/>
      <c r="B98" s="582"/>
      <c r="C98" s="582"/>
      <c r="D98" s="582"/>
      <c r="E98" s="582"/>
      <c r="F98" s="577"/>
      <c r="G98" s="577"/>
      <c r="H98" s="577"/>
    </row>
    <row r="99" spans="1:8">
      <c r="A99" s="61"/>
      <c r="B99" s="582"/>
      <c r="C99" s="582"/>
      <c r="D99" s="582"/>
      <c r="E99" s="582"/>
      <c r="F99" s="577"/>
      <c r="G99" s="577"/>
      <c r="H99" s="577"/>
    </row>
    <row r="100" spans="1:8">
      <c r="A100" s="61"/>
      <c r="B100" s="582"/>
      <c r="C100" s="582"/>
      <c r="D100" s="582"/>
      <c r="E100" s="582"/>
      <c r="F100" s="577"/>
      <c r="G100" s="577"/>
      <c r="H100" s="577"/>
    </row>
    <row r="101" spans="1:8">
      <c r="A101" s="61"/>
      <c r="B101" s="582"/>
      <c r="C101" s="582"/>
      <c r="D101" s="582"/>
      <c r="E101" s="582"/>
      <c r="F101" s="577"/>
      <c r="G101" s="577"/>
      <c r="H101" s="577"/>
    </row>
    <row r="102" spans="1:8">
      <c r="A102" s="61"/>
      <c r="B102" s="582"/>
      <c r="C102" s="582"/>
      <c r="D102" s="582"/>
      <c r="E102" s="582"/>
      <c r="F102" s="577"/>
      <c r="G102" s="577"/>
      <c r="H102" s="577"/>
    </row>
    <row r="103" spans="1:8">
      <c r="A103" s="61"/>
      <c r="B103" s="582"/>
      <c r="C103" s="582"/>
      <c r="D103" s="582"/>
      <c r="E103" s="582"/>
      <c r="F103" s="577"/>
      <c r="G103" s="577"/>
      <c r="H103" s="577"/>
    </row>
    <row r="104" spans="1:8">
      <c r="A104" s="61"/>
      <c r="B104" s="582"/>
      <c r="C104" s="582"/>
      <c r="D104" s="582"/>
      <c r="E104" s="582"/>
      <c r="F104" s="577"/>
      <c r="G104" s="577"/>
      <c r="H104" s="577"/>
    </row>
    <row r="105" spans="1:8">
      <c r="A105" s="61"/>
      <c r="B105" s="582"/>
      <c r="C105" s="582"/>
      <c r="D105" s="582"/>
      <c r="E105" s="582"/>
      <c r="F105" s="577"/>
      <c r="G105" s="577"/>
      <c r="H105" s="577"/>
    </row>
    <row r="106" spans="1:8">
      <c r="A106" s="61"/>
      <c r="B106" s="582"/>
      <c r="C106" s="582"/>
      <c r="D106" s="582"/>
      <c r="E106" s="582"/>
      <c r="F106" s="577"/>
      <c r="G106" s="577"/>
      <c r="H106" s="577"/>
    </row>
    <row r="107" spans="1:8">
      <c r="A107" s="61"/>
      <c r="B107" s="582"/>
      <c r="C107" s="582"/>
      <c r="D107" s="582"/>
      <c r="E107" s="582"/>
      <c r="F107" s="577"/>
      <c r="G107" s="577"/>
      <c r="H107" s="577"/>
    </row>
    <row r="108" spans="1:8">
      <c r="A108" s="61"/>
      <c r="B108" s="582"/>
      <c r="C108" s="582"/>
      <c r="D108" s="582"/>
      <c r="E108" s="582"/>
      <c r="F108" s="577"/>
      <c r="G108" s="577"/>
      <c r="H108" s="577"/>
    </row>
    <row r="109" spans="1:8">
      <c r="A109" s="61"/>
      <c r="B109" s="582"/>
      <c r="C109" s="582"/>
      <c r="D109" s="582"/>
      <c r="E109" s="582"/>
      <c r="F109" s="577"/>
      <c r="G109" s="577"/>
      <c r="H109" s="577"/>
    </row>
    <row r="110" spans="1:8">
      <c r="A110" s="61"/>
      <c r="B110" s="582"/>
      <c r="C110" s="582"/>
      <c r="D110" s="582"/>
      <c r="E110" s="582"/>
      <c r="F110" s="577"/>
      <c r="G110" s="577"/>
      <c r="H110" s="577"/>
    </row>
    <row r="111" spans="1:8">
      <c r="A111" s="61"/>
      <c r="B111" s="582"/>
      <c r="C111" s="582"/>
      <c r="D111" s="582"/>
      <c r="E111" s="582"/>
      <c r="F111" s="577"/>
      <c r="G111" s="577"/>
      <c r="H111" s="577"/>
    </row>
    <row r="112" spans="1:8">
      <c r="A112" s="61"/>
      <c r="B112" s="582"/>
      <c r="C112" s="582"/>
      <c r="D112" s="582"/>
      <c r="E112" s="582"/>
      <c r="F112" s="577"/>
      <c r="G112" s="577"/>
      <c r="H112" s="577"/>
    </row>
    <row r="113" spans="1:8">
      <c r="A113" s="61"/>
      <c r="B113" s="582"/>
      <c r="C113" s="582"/>
      <c r="D113" s="582"/>
      <c r="E113" s="582"/>
      <c r="F113" s="577"/>
      <c r="G113" s="577"/>
      <c r="H113" s="577"/>
    </row>
    <row r="114" spans="1:8">
      <c r="A114" s="61"/>
      <c r="B114" s="582"/>
      <c r="C114" s="582"/>
      <c r="D114" s="582"/>
      <c r="E114" s="582"/>
      <c r="F114" s="577"/>
      <c r="G114" s="577"/>
      <c r="H114" s="577"/>
    </row>
    <row r="115" spans="1:8">
      <c r="A115" s="61"/>
      <c r="B115" s="582"/>
      <c r="C115" s="582"/>
      <c r="D115" s="582"/>
      <c r="E115" s="582"/>
      <c r="F115" s="577"/>
      <c r="G115" s="577"/>
      <c r="H115" s="577"/>
    </row>
    <row r="116" spans="1:8">
      <c r="A116" s="61"/>
      <c r="B116" s="582"/>
      <c r="C116" s="582"/>
      <c r="D116" s="582"/>
      <c r="E116" s="582"/>
      <c r="F116" s="577"/>
      <c r="G116" s="577"/>
      <c r="H116" s="577"/>
    </row>
    <row r="117" spans="1:8">
      <c r="A117" s="61"/>
      <c r="B117" s="582"/>
      <c r="C117" s="582"/>
      <c r="D117" s="582"/>
      <c r="E117" s="582"/>
      <c r="F117" s="577"/>
      <c r="G117" s="577"/>
      <c r="H117" s="577"/>
    </row>
    <row r="118" spans="1:8">
      <c r="A118" s="61"/>
      <c r="B118" s="582"/>
      <c r="C118" s="582"/>
      <c r="D118" s="582"/>
      <c r="E118" s="582"/>
      <c r="F118" s="577"/>
      <c r="G118" s="577"/>
      <c r="H118" s="577"/>
    </row>
    <row r="119" spans="1:8">
      <c r="A119" s="61"/>
      <c r="B119" s="582"/>
      <c r="C119" s="582"/>
      <c r="D119" s="582"/>
      <c r="E119" s="582"/>
      <c r="F119" s="577"/>
      <c r="G119" s="577"/>
      <c r="H119" s="577"/>
    </row>
    <row r="120" spans="1:8">
      <c r="A120" s="61"/>
      <c r="B120" s="582"/>
      <c r="C120" s="582"/>
      <c r="D120" s="582"/>
      <c r="E120" s="582"/>
      <c r="F120" s="577"/>
      <c r="G120" s="577"/>
      <c r="H120" s="577"/>
    </row>
    <row r="121" spans="1:8">
      <c r="A121" s="61"/>
      <c r="B121" s="582"/>
      <c r="C121" s="582"/>
      <c r="D121" s="582"/>
      <c r="E121" s="582"/>
      <c r="F121" s="577"/>
      <c r="G121" s="577"/>
      <c r="H121" s="577"/>
    </row>
    <row r="122" spans="1:8">
      <c r="A122" s="61"/>
      <c r="B122" s="582"/>
      <c r="C122" s="582"/>
      <c r="D122" s="582"/>
      <c r="E122" s="582"/>
      <c r="F122" s="577"/>
      <c r="G122" s="577"/>
      <c r="H122" s="577"/>
    </row>
    <row r="123" spans="1:8">
      <c r="A123" s="61"/>
      <c r="B123" s="582"/>
      <c r="C123" s="582"/>
      <c r="D123" s="582"/>
      <c r="E123" s="582"/>
      <c r="F123" s="577"/>
      <c r="G123" s="577"/>
      <c r="H123" s="577"/>
    </row>
    <row r="124" spans="1:8">
      <c r="A124" s="61"/>
      <c r="B124" s="582"/>
      <c r="C124" s="582"/>
      <c r="D124" s="582"/>
      <c r="E124" s="582"/>
      <c r="F124" s="577"/>
      <c r="G124" s="577"/>
      <c r="H124" s="577"/>
    </row>
    <row r="125" spans="1:8">
      <c r="A125" s="61"/>
      <c r="B125" s="582"/>
      <c r="C125" s="582"/>
      <c r="D125" s="582"/>
      <c r="E125" s="582"/>
      <c r="F125" s="577"/>
      <c r="G125" s="577"/>
      <c r="H125" s="577"/>
    </row>
    <row r="126" spans="1:8">
      <c r="A126" s="61"/>
      <c r="B126" s="582"/>
      <c r="C126" s="582"/>
      <c r="D126" s="582"/>
      <c r="E126" s="582"/>
      <c r="F126" s="577"/>
      <c r="G126" s="577"/>
      <c r="H126" s="577"/>
    </row>
    <row r="127" spans="1:8">
      <c r="A127" s="61"/>
      <c r="B127" s="582"/>
      <c r="C127" s="582"/>
      <c r="D127" s="582"/>
      <c r="E127" s="582"/>
      <c r="F127" s="577"/>
      <c r="G127" s="577"/>
      <c r="H127" s="577"/>
    </row>
    <row r="128" spans="1:8">
      <c r="A128" s="61"/>
      <c r="B128" s="582"/>
      <c r="C128" s="582"/>
      <c r="D128" s="582"/>
      <c r="E128" s="582"/>
      <c r="F128" s="577"/>
      <c r="G128" s="577"/>
      <c r="H128" s="577"/>
    </row>
    <row r="129" spans="1:8">
      <c r="A129" s="61"/>
      <c r="B129" s="582"/>
      <c r="C129" s="582"/>
      <c r="D129" s="582"/>
      <c r="E129" s="582"/>
      <c r="F129" s="577"/>
      <c r="G129" s="577"/>
      <c r="H129" s="577"/>
    </row>
    <row r="130" spans="1:8">
      <c r="A130" s="61"/>
      <c r="B130" s="582"/>
      <c r="C130" s="582"/>
      <c r="D130" s="582"/>
      <c r="E130" s="582"/>
      <c r="F130" s="577"/>
      <c r="G130" s="577"/>
      <c r="H130" s="577"/>
    </row>
    <row r="131" spans="1:8">
      <c r="A131" s="61"/>
      <c r="B131" s="582"/>
      <c r="C131" s="582"/>
      <c r="D131" s="582"/>
      <c r="E131" s="582"/>
      <c r="F131" s="577"/>
      <c r="G131" s="577"/>
      <c r="H131" s="577"/>
    </row>
    <row r="132" spans="1:8">
      <c r="A132" s="61"/>
      <c r="B132" s="582"/>
      <c r="C132" s="582"/>
      <c r="D132" s="582"/>
      <c r="E132" s="582"/>
      <c r="F132" s="577"/>
      <c r="G132" s="577"/>
      <c r="H132" s="577"/>
    </row>
    <row r="133" spans="1:8">
      <c r="A133" s="61"/>
      <c r="B133" s="582"/>
      <c r="C133" s="582"/>
      <c r="D133" s="582"/>
      <c r="E133" s="582"/>
      <c r="F133" s="577"/>
      <c r="G133" s="577"/>
      <c r="H133" s="577"/>
    </row>
    <row r="134" spans="1:8">
      <c r="A134" s="61"/>
      <c r="B134" s="582"/>
      <c r="C134" s="582"/>
      <c r="D134" s="582"/>
      <c r="E134" s="582"/>
      <c r="F134" s="577"/>
      <c r="G134" s="577"/>
      <c r="H134" s="577"/>
    </row>
    <row r="135" spans="1:8">
      <c r="A135" s="61"/>
      <c r="B135" s="582"/>
      <c r="C135" s="582"/>
      <c r="D135" s="582"/>
      <c r="E135" s="582"/>
      <c r="F135" s="577"/>
      <c r="G135" s="577"/>
      <c r="H135" s="577"/>
    </row>
    <row r="136" spans="1:8">
      <c r="A136" s="61"/>
      <c r="B136" s="582"/>
      <c r="C136" s="582"/>
      <c r="D136" s="582"/>
      <c r="E136" s="582"/>
      <c r="F136" s="577"/>
      <c r="G136" s="577"/>
      <c r="H136" s="577"/>
    </row>
    <row r="137" spans="1:8">
      <c r="A137" s="61"/>
      <c r="B137" s="582"/>
      <c r="C137" s="582"/>
      <c r="D137" s="582"/>
      <c r="E137" s="582"/>
      <c r="F137" s="577"/>
      <c r="G137" s="577"/>
      <c r="H137" s="577"/>
    </row>
    <row r="138" spans="1:8">
      <c r="A138" s="61"/>
      <c r="B138" s="61"/>
      <c r="C138" s="61"/>
      <c r="D138" s="61"/>
      <c r="E138" s="61"/>
    </row>
    <row r="139" spans="1:8">
      <c r="A139" s="61"/>
      <c r="B139" s="61"/>
      <c r="C139" s="61"/>
      <c r="D139" s="61"/>
      <c r="E139" s="61"/>
    </row>
    <row r="140" spans="1:8">
      <c r="A140" s="61"/>
      <c r="B140" s="61"/>
      <c r="C140" s="61"/>
      <c r="D140" s="61"/>
      <c r="E140" s="61"/>
    </row>
    <row r="141" spans="1:8">
      <c r="A141" s="61"/>
      <c r="B141" s="61"/>
      <c r="C141" s="61"/>
      <c r="D141" s="61"/>
      <c r="E141" s="61"/>
    </row>
    <row r="142" spans="1:8">
      <c r="A142" s="61"/>
      <c r="B142" s="61"/>
      <c r="C142" s="61"/>
      <c r="D142" s="61"/>
      <c r="E142" s="61"/>
    </row>
    <row r="143" spans="1:8">
      <c r="A143" s="61"/>
      <c r="B143" s="61"/>
      <c r="C143" s="61"/>
      <c r="D143" s="61"/>
      <c r="E143" s="61"/>
    </row>
    <row r="144" spans="1:8">
      <c r="A144" s="61"/>
      <c r="B144" s="61"/>
      <c r="C144" s="61"/>
      <c r="D144" s="61"/>
      <c r="E144" s="61"/>
    </row>
    <row r="145" spans="1:5">
      <c r="A145" s="61"/>
      <c r="B145" s="61"/>
      <c r="C145" s="61"/>
      <c r="D145" s="61"/>
      <c r="E145" s="61"/>
    </row>
    <row r="146" spans="1:5">
      <c r="A146" s="61"/>
      <c r="B146" s="61"/>
      <c r="C146" s="61"/>
      <c r="D146" s="61"/>
      <c r="E146" s="61"/>
    </row>
    <row r="147" spans="1:5">
      <c r="A147" s="61"/>
      <c r="B147" s="61"/>
      <c r="C147" s="61"/>
      <c r="D147" s="61"/>
      <c r="E147" s="61"/>
    </row>
    <row r="148" spans="1:5">
      <c r="A148" s="61"/>
      <c r="B148" s="61"/>
      <c r="C148" s="61"/>
      <c r="D148" s="61"/>
      <c r="E148" s="61"/>
    </row>
    <row r="149" spans="1:5">
      <c r="A149" s="61"/>
      <c r="B149" s="61"/>
      <c r="C149" s="61"/>
      <c r="D149" s="61"/>
      <c r="E149" s="61"/>
    </row>
    <row r="150" spans="1:5">
      <c r="A150" s="61"/>
      <c r="B150" s="61"/>
      <c r="C150" s="61"/>
      <c r="D150" s="61"/>
      <c r="E150" s="61"/>
    </row>
    <row r="151" spans="1:5">
      <c r="A151" s="61"/>
      <c r="B151" s="61"/>
      <c r="C151" s="61"/>
      <c r="D151" s="61"/>
      <c r="E151" s="61"/>
    </row>
    <row r="152" spans="1:5">
      <c r="A152" s="61"/>
      <c r="B152" s="61"/>
      <c r="C152" s="61"/>
      <c r="D152" s="61"/>
      <c r="E152" s="61"/>
    </row>
    <row r="153" spans="1:5">
      <c r="A153" s="61"/>
      <c r="B153" s="61"/>
      <c r="C153" s="61"/>
      <c r="D153" s="61"/>
      <c r="E153" s="61"/>
    </row>
    <row r="154" spans="1:5">
      <c r="A154" s="61"/>
      <c r="B154" s="61"/>
      <c r="C154" s="61"/>
      <c r="D154" s="61"/>
      <c r="E154" s="61"/>
    </row>
    <row r="155" spans="1:5">
      <c r="A155" s="61"/>
      <c r="B155" s="61"/>
      <c r="C155" s="61"/>
      <c r="D155" s="61"/>
      <c r="E155" s="61"/>
    </row>
    <row r="156" spans="1:5">
      <c r="A156" s="61"/>
      <c r="B156" s="61"/>
      <c r="C156" s="61"/>
      <c r="D156" s="61"/>
      <c r="E156" s="61"/>
    </row>
    <row r="157" spans="1:5">
      <c r="A157" s="61"/>
      <c r="B157" s="61"/>
      <c r="C157" s="61"/>
      <c r="D157" s="61"/>
      <c r="E157" s="61"/>
    </row>
    <row r="158" spans="1:5">
      <c r="A158" s="61"/>
      <c r="B158" s="61"/>
      <c r="C158" s="61"/>
      <c r="D158" s="61"/>
      <c r="E158" s="61"/>
    </row>
    <row r="159" spans="1:5">
      <c r="A159" s="61"/>
      <c r="B159" s="61"/>
      <c r="C159" s="61"/>
      <c r="D159" s="61"/>
      <c r="E159" s="61"/>
    </row>
    <row r="160" spans="1:5">
      <c r="A160" s="61"/>
      <c r="B160" s="61"/>
      <c r="C160" s="61"/>
      <c r="D160" s="61"/>
      <c r="E160" s="61"/>
    </row>
    <row r="161" spans="1:5">
      <c r="A161" s="61"/>
      <c r="B161" s="61"/>
      <c r="C161" s="61"/>
      <c r="D161" s="61"/>
      <c r="E161" s="61"/>
    </row>
    <row r="162" spans="1:5">
      <c r="A162" s="61"/>
      <c r="B162" s="61"/>
      <c r="C162" s="61"/>
      <c r="D162" s="61"/>
      <c r="E162" s="61"/>
    </row>
    <row r="163" spans="1:5">
      <c r="A163" s="61"/>
      <c r="B163" s="61"/>
      <c r="C163" s="61"/>
      <c r="D163" s="61"/>
      <c r="E163" s="61"/>
    </row>
    <row r="164" spans="1:5">
      <c r="A164" s="61"/>
      <c r="B164" s="61"/>
      <c r="C164" s="61"/>
      <c r="D164" s="61"/>
      <c r="E164" s="61"/>
    </row>
    <row r="165" spans="1:5">
      <c r="A165" s="61"/>
      <c r="B165" s="61"/>
      <c r="C165" s="61"/>
      <c r="D165" s="61"/>
      <c r="E165" s="61"/>
    </row>
    <row r="166" spans="1:5">
      <c r="A166" s="61"/>
      <c r="B166" s="61"/>
      <c r="C166" s="61"/>
      <c r="D166" s="61"/>
      <c r="E166" s="61"/>
    </row>
    <row r="167" spans="1:5">
      <c r="A167" s="61"/>
      <c r="B167" s="61"/>
      <c r="C167" s="61"/>
      <c r="D167" s="61"/>
      <c r="E167" s="61"/>
    </row>
    <row r="168" spans="1:5">
      <c r="A168" s="61"/>
      <c r="B168" s="61"/>
      <c r="C168" s="61"/>
      <c r="D168" s="61"/>
      <c r="E168" s="61"/>
    </row>
    <row r="169" spans="1:5">
      <c r="A169" s="61"/>
      <c r="B169" s="61"/>
      <c r="C169" s="61"/>
      <c r="D169" s="61"/>
      <c r="E169" s="61"/>
    </row>
    <row r="170" spans="1:5">
      <c r="A170" s="61"/>
      <c r="B170" s="61"/>
      <c r="C170" s="61"/>
      <c r="D170" s="61"/>
      <c r="E170" s="61"/>
    </row>
    <row r="171" spans="1:5">
      <c r="A171" s="61"/>
      <c r="B171" s="61"/>
      <c r="C171" s="61"/>
      <c r="D171" s="61"/>
      <c r="E171" s="61"/>
    </row>
    <row r="172" spans="1:5">
      <c r="A172" s="61"/>
      <c r="B172" s="61"/>
      <c r="C172" s="61"/>
      <c r="D172" s="61"/>
      <c r="E172" s="61"/>
    </row>
    <row r="173" spans="1:5">
      <c r="A173" s="61"/>
      <c r="B173" s="61"/>
      <c r="C173" s="61"/>
      <c r="D173" s="61"/>
      <c r="E173" s="61"/>
    </row>
    <row r="174" spans="1:5">
      <c r="A174" s="61"/>
      <c r="B174" s="61"/>
      <c r="C174" s="61"/>
      <c r="D174" s="61"/>
      <c r="E174" s="61"/>
    </row>
    <row r="175" spans="1:5">
      <c r="A175" s="61"/>
      <c r="B175" s="61"/>
      <c r="C175" s="61"/>
      <c r="D175" s="61"/>
      <c r="E175" s="61"/>
    </row>
    <row r="176" spans="1:5">
      <c r="A176" s="61"/>
      <c r="B176" s="61"/>
      <c r="C176" s="61"/>
      <c r="D176" s="61"/>
      <c r="E176" s="61"/>
    </row>
    <row r="177" spans="1:5">
      <c r="A177" s="61"/>
      <c r="B177" s="61"/>
      <c r="C177" s="61"/>
      <c r="D177" s="61"/>
      <c r="E177" s="61"/>
    </row>
    <row r="178" spans="1:5">
      <c r="A178" s="61"/>
      <c r="B178" s="61"/>
      <c r="C178" s="61"/>
      <c r="D178" s="61"/>
      <c r="E178" s="61"/>
    </row>
    <row r="179" spans="1:5">
      <c r="A179" s="61"/>
      <c r="B179" s="61"/>
      <c r="C179" s="61"/>
      <c r="D179" s="61"/>
      <c r="E179" s="61"/>
    </row>
    <row r="180" spans="1:5">
      <c r="A180" s="61"/>
      <c r="B180" s="61"/>
      <c r="C180" s="61"/>
      <c r="D180" s="61"/>
      <c r="E180" s="61"/>
    </row>
    <row r="181" spans="1:5">
      <c r="A181" s="61"/>
      <c r="B181" s="61"/>
      <c r="C181" s="61"/>
      <c r="D181" s="61"/>
      <c r="E181" s="61"/>
    </row>
    <row r="182" spans="1:5">
      <c r="A182" s="61"/>
      <c r="B182" s="61"/>
      <c r="C182" s="61"/>
      <c r="D182" s="61"/>
      <c r="E182" s="61"/>
    </row>
    <row r="183" spans="1:5">
      <c r="A183" s="61"/>
      <c r="B183" s="61"/>
      <c r="C183" s="61"/>
      <c r="D183" s="61"/>
      <c r="E183" s="61"/>
    </row>
    <row r="184" spans="1:5">
      <c r="A184" s="61"/>
      <c r="B184" s="61"/>
      <c r="C184" s="61"/>
      <c r="D184" s="61"/>
      <c r="E184" s="61"/>
    </row>
    <row r="185" spans="1:5">
      <c r="A185" s="61"/>
      <c r="B185" s="61"/>
      <c r="C185" s="61"/>
      <c r="D185" s="61"/>
      <c r="E185" s="61"/>
    </row>
    <row r="186" spans="1:5">
      <c r="A186" s="61"/>
      <c r="B186" s="61"/>
      <c r="C186" s="61"/>
      <c r="D186" s="61"/>
      <c r="E186" s="61"/>
    </row>
    <row r="187" spans="1:5">
      <c r="A187" s="61"/>
      <c r="B187" s="61"/>
      <c r="C187" s="61"/>
      <c r="D187" s="61"/>
      <c r="E187" s="61"/>
    </row>
    <row r="188" spans="1:5">
      <c r="A188" s="61"/>
      <c r="B188" s="61"/>
      <c r="C188" s="61"/>
      <c r="D188" s="61"/>
      <c r="E188" s="61"/>
    </row>
    <row r="189" spans="1:5">
      <c r="A189" s="61"/>
      <c r="B189" s="61"/>
      <c r="C189" s="61"/>
      <c r="D189" s="61"/>
      <c r="E189" s="61"/>
    </row>
    <row r="190" spans="1:5">
      <c r="A190" s="61"/>
      <c r="B190" s="61"/>
      <c r="C190" s="61"/>
      <c r="D190" s="61"/>
      <c r="E190" s="61"/>
    </row>
    <row r="191" spans="1:5">
      <c r="A191" s="61"/>
      <c r="B191" s="61"/>
      <c r="C191" s="61"/>
      <c r="D191" s="61"/>
      <c r="E191" s="61"/>
    </row>
    <row r="192" spans="1:5">
      <c r="A192" s="61"/>
      <c r="B192" s="61"/>
      <c r="C192" s="61"/>
      <c r="D192" s="61"/>
      <c r="E192" s="61"/>
    </row>
    <row r="193" spans="1:5">
      <c r="A193" s="61"/>
      <c r="B193" s="61"/>
      <c r="C193" s="61"/>
      <c r="D193" s="61"/>
      <c r="E193" s="61"/>
    </row>
    <row r="194" spans="1:5">
      <c r="A194" s="61"/>
      <c r="B194" s="61"/>
      <c r="C194" s="61"/>
      <c r="D194" s="61"/>
      <c r="E194" s="61"/>
    </row>
    <row r="195" spans="1:5">
      <c r="A195" s="61"/>
      <c r="B195" s="61"/>
      <c r="C195" s="61"/>
      <c r="D195" s="61"/>
      <c r="E195" s="61"/>
    </row>
    <row r="196" spans="1:5">
      <c r="A196" s="61"/>
      <c r="B196" s="61"/>
      <c r="C196" s="61"/>
      <c r="D196" s="61"/>
      <c r="E196" s="61"/>
    </row>
    <row r="197" spans="1:5">
      <c r="A197" s="61"/>
      <c r="B197" s="61"/>
      <c r="C197" s="61"/>
      <c r="D197" s="61"/>
      <c r="E197" s="61"/>
    </row>
    <row r="198" spans="1:5">
      <c r="A198" s="61"/>
      <c r="B198" s="61"/>
      <c r="C198" s="61"/>
      <c r="D198" s="61"/>
      <c r="E198" s="61"/>
    </row>
    <row r="199" spans="1:5">
      <c r="A199" s="61"/>
      <c r="B199" s="61"/>
      <c r="C199" s="61"/>
      <c r="D199" s="61"/>
      <c r="E199" s="61"/>
    </row>
    <row r="200" spans="1:5">
      <c r="A200" s="61"/>
      <c r="B200" s="61"/>
      <c r="C200" s="61"/>
      <c r="D200" s="61"/>
      <c r="E200" s="61"/>
    </row>
    <row r="201" spans="1:5">
      <c r="A201" s="61"/>
      <c r="B201" s="61"/>
      <c r="C201" s="61"/>
      <c r="D201" s="61"/>
      <c r="E201" s="61"/>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4">
    <mergeCell ref="F5:F6"/>
    <mergeCell ref="A5:A6"/>
    <mergeCell ref="B5:B6"/>
    <mergeCell ref="C5:E5"/>
  </mergeCells>
  <phoneticPr fontId="0" type="noConversion"/>
  <hyperlinks>
    <hyperlink ref="H1" location="'Spis tablic_Contents'!A1" display="&lt; POWRÓT"/>
    <hyperlink ref="H2" location="'Spis tablic_Contents'!A1" display="&lt; BACK"/>
  </hyperlinks>
  <pageMargins left="0.74803149606299213" right="0.74803149606299213" top="0.78740157480314965" bottom="0.78740157480314965" header="0.51181102362204722" footer="0.51181102362204722"/>
  <pageSetup paperSize="9" orientation="portrait" r:id="rId2"/>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showGridLines="0" zoomScaleNormal="100" workbookViewId="0">
      <selection activeCell="O1" sqref="O1"/>
    </sheetView>
  </sheetViews>
  <sheetFormatPr defaultRowHeight="12"/>
  <cols>
    <col min="1" max="1" width="19.28515625" style="109" customWidth="1"/>
    <col min="2" max="2" width="11.28515625" style="109" bestFit="1" customWidth="1"/>
    <col min="3" max="3" width="9.140625" style="109" bestFit="1" customWidth="1"/>
    <col min="4" max="4" width="10.85546875" style="109" bestFit="1" customWidth="1"/>
    <col min="5" max="5" width="9.140625" style="109" bestFit="1" customWidth="1"/>
    <col min="6" max="6" width="10" style="109" bestFit="1" customWidth="1"/>
    <col min="7" max="7" width="9.140625" style="109" bestFit="1" customWidth="1"/>
    <col min="8" max="8" width="10.42578125" style="109" bestFit="1" customWidth="1"/>
    <col min="9" max="9" width="9.140625" style="109" bestFit="1" customWidth="1"/>
    <col min="10" max="10" width="10" style="109" bestFit="1" customWidth="1"/>
    <col min="11" max="11" width="9.140625" style="109" bestFit="1" customWidth="1"/>
    <col min="12" max="12" width="10.42578125" style="109" bestFit="1" customWidth="1"/>
    <col min="13" max="13" width="9.140625" style="109" bestFit="1" customWidth="1"/>
    <col min="14" max="16384" width="9.140625" style="109"/>
  </cols>
  <sheetData>
    <row r="1" spans="1:15" ht="14.25" customHeight="1">
      <c r="A1" s="347" t="s">
        <v>1739</v>
      </c>
      <c r="B1" s="347"/>
      <c r="C1" s="347"/>
      <c r="D1" s="347"/>
      <c r="E1" s="347"/>
      <c r="F1" s="347"/>
      <c r="G1" s="347"/>
      <c r="H1" s="347"/>
      <c r="I1" s="347"/>
      <c r="J1" s="347"/>
      <c r="K1" s="347"/>
      <c r="L1" s="347"/>
      <c r="M1" s="347"/>
      <c r="O1" s="17" t="s">
        <v>661</v>
      </c>
    </row>
    <row r="2" spans="1:15" ht="14.25" customHeight="1">
      <c r="A2" s="283" t="s">
        <v>945</v>
      </c>
      <c r="B2" s="428"/>
      <c r="C2" s="428"/>
      <c r="D2" s="428"/>
      <c r="E2" s="428"/>
      <c r="F2" s="428"/>
      <c r="G2" s="428"/>
      <c r="H2" s="428"/>
      <c r="I2" s="428"/>
      <c r="J2" s="428"/>
      <c r="K2" s="428"/>
      <c r="L2" s="428"/>
      <c r="M2" s="428"/>
      <c r="O2" s="20" t="s">
        <v>662</v>
      </c>
    </row>
    <row r="3" spans="1:15" ht="15.75" customHeight="1">
      <c r="A3" s="552" t="s">
        <v>946</v>
      </c>
      <c r="B3" s="348"/>
      <c r="C3" s="348"/>
      <c r="D3" s="348"/>
      <c r="E3" s="348"/>
      <c r="F3" s="348"/>
      <c r="G3" s="348"/>
      <c r="H3" s="348"/>
      <c r="I3" s="348"/>
      <c r="J3" s="348"/>
      <c r="K3" s="348"/>
      <c r="L3" s="348"/>
      <c r="M3" s="348"/>
    </row>
    <row r="4" spans="1:15" ht="5.0999999999999996" customHeight="1">
      <c r="A4" s="330"/>
      <c r="B4" s="388"/>
      <c r="C4" s="388"/>
      <c r="D4" s="388"/>
      <c r="E4" s="388"/>
      <c r="F4" s="388"/>
      <c r="G4" s="388"/>
      <c r="H4" s="388"/>
      <c r="I4" s="388"/>
      <c r="J4" s="388"/>
      <c r="K4" s="388"/>
      <c r="L4" s="388"/>
      <c r="M4" s="388"/>
    </row>
    <row r="5" spans="1:15" ht="41.25" customHeight="1">
      <c r="A5" s="913" t="s">
        <v>1585</v>
      </c>
      <c r="B5" s="914" t="s">
        <v>1661</v>
      </c>
      <c r="C5" s="915"/>
      <c r="D5" s="914" t="s">
        <v>1662</v>
      </c>
      <c r="E5" s="915"/>
      <c r="F5" s="914" t="s">
        <v>1663</v>
      </c>
      <c r="G5" s="915"/>
      <c r="H5" s="914" t="s">
        <v>1664</v>
      </c>
      <c r="I5" s="915"/>
      <c r="J5" s="914" t="s">
        <v>1665</v>
      </c>
      <c r="K5" s="915"/>
      <c r="L5" s="914" t="s">
        <v>1666</v>
      </c>
      <c r="M5" s="916"/>
    </row>
    <row r="6" spans="1:15" ht="137.25" customHeight="1">
      <c r="A6" s="917"/>
      <c r="B6" s="572" t="s">
        <v>1581</v>
      </c>
      <c r="C6" s="572" t="s">
        <v>1667</v>
      </c>
      <c r="D6" s="572" t="s">
        <v>1581</v>
      </c>
      <c r="E6" s="572" t="s">
        <v>1667</v>
      </c>
      <c r="F6" s="572" t="s">
        <v>1581</v>
      </c>
      <c r="G6" s="572" t="s">
        <v>1667</v>
      </c>
      <c r="H6" s="572" t="s">
        <v>1581</v>
      </c>
      <c r="I6" s="572" t="s">
        <v>1667</v>
      </c>
      <c r="J6" s="572" t="s">
        <v>1581</v>
      </c>
      <c r="K6" s="572" t="s">
        <v>1667</v>
      </c>
      <c r="L6" s="572" t="s">
        <v>1581</v>
      </c>
      <c r="M6" s="609" t="s">
        <v>1667</v>
      </c>
    </row>
    <row r="7" spans="1:15" ht="14.25" customHeight="1">
      <c r="A7" s="741" t="s">
        <v>319</v>
      </c>
      <c r="B7" s="742">
        <v>19309208</v>
      </c>
      <c r="C7" s="680">
        <v>99.8</v>
      </c>
      <c r="D7" s="695">
        <v>1827825</v>
      </c>
      <c r="E7" s="680">
        <v>88.2</v>
      </c>
      <c r="F7" s="695">
        <v>119002</v>
      </c>
      <c r="G7" s="680">
        <v>34.1</v>
      </c>
      <c r="H7" s="695">
        <v>126243</v>
      </c>
      <c r="I7" s="680">
        <v>26.8</v>
      </c>
      <c r="J7" s="695">
        <v>46768</v>
      </c>
      <c r="K7" s="680">
        <v>70.599999999999994</v>
      </c>
      <c r="L7" s="695">
        <v>318267</v>
      </c>
      <c r="M7" s="680">
        <v>37</v>
      </c>
      <c r="N7" s="739"/>
    </row>
    <row r="8" spans="1:15" ht="14.25" customHeight="1">
      <c r="A8" s="743" t="s">
        <v>784</v>
      </c>
      <c r="B8" s="744"/>
      <c r="C8" s="195"/>
      <c r="D8" s="708"/>
      <c r="E8" s="195"/>
      <c r="F8" s="708"/>
      <c r="G8" s="195"/>
      <c r="H8" s="708"/>
      <c r="I8" s="195"/>
      <c r="J8" s="708"/>
      <c r="K8" s="195"/>
      <c r="L8" s="708"/>
      <c r="M8" s="195"/>
      <c r="N8" s="739"/>
    </row>
    <row r="9" spans="1:15" ht="14.25" customHeight="1">
      <c r="A9" s="269" t="s">
        <v>257</v>
      </c>
      <c r="B9" s="745">
        <v>1990452</v>
      </c>
      <c r="C9" s="676">
        <v>99.9</v>
      </c>
      <c r="D9" s="697">
        <v>339308</v>
      </c>
      <c r="E9" s="676">
        <v>96.1</v>
      </c>
      <c r="F9" s="697">
        <v>10573</v>
      </c>
      <c r="G9" s="676">
        <v>50</v>
      </c>
      <c r="H9" s="697">
        <v>63093</v>
      </c>
      <c r="I9" s="676">
        <v>91.9</v>
      </c>
      <c r="J9" s="697">
        <v>388</v>
      </c>
      <c r="K9" s="676">
        <v>25.9</v>
      </c>
      <c r="L9" s="697">
        <v>6438</v>
      </c>
      <c r="M9" s="676">
        <v>87</v>
      </c>
      <c r="N9" s="740"/>
    </row>
    <row r="10" spans="1:15" ht="14.25" customHeight="1">
      <c r="A10" s="269" t="s">
        <v>258</v>
      </c>
      <c r="B10" s="745">
        <v>362204</v>
      </c>
      <c r="C10" s="676">
        <v>99.5</v>
      </c>
      <c r="D10" s="697">
        <v>16</v>
      </c>
      <c r="E10" s="676">
        <v>0.1</v>
      </c>
      <c r="F10" s="697">
        <v>1969</v>
      </c>
      <c r="G10" s="676">
        <v>14.8</v>
      </c>
      <c r="H10" s="697">
        <v>48</v>
      </c>
      <c r="I10" s="676">
        <v>0.3</v>
      </c>
      <c r="J10" s="697">
        <v>20090</v>
      </c>
      <c r="K10" s="676">
        <v>92.9</v>
      </c>
      <c r="L10" s="697">
        <v>6071</v>
      </c>
      <c r="M10" s="676">
        <v>46.4</v>
      </c>
      <c r="N10" s="740"/>
    </row>
    <row r="11" spans="1:15" ht="14.25" customHeight="1">
      <c r="A11" s="269" t="s">
        <v>259</v>
      </c>
      <c r="B11" s="745">
        <v>86262</v>
      </c>
      <c r="C11" s="676">
        <v>98.1</v>
      </c>
      <c r="D11" s="697">
        <v>134</v>
      </c>
      <c r="E11" s="676">
        <v>2.8</v>
      </c>
      <c r="F11" s="697">
        <v>13709</v>
      </c>
      <c r="G11" s="676">
        <v>68.3</v>
      </c>
      <c r="H11" s="697">
        <v>10</v>
      </c>
      <c r="I11" s="676">
        <v>0.2</v>
      </c>
      <c r="J11" s="524" t="s">
        <v>760</v>
      </c>
      <c r="K11" s="524" t="s">
        <v>760</v>
      </c>
      <c r="L11" s="697">
        <v>167750</v>
      </c>
      <c r="M11" s="676">
        <v>98.5</v>
      </c>
      <c r="N11" s="740"/>
      <c r="O11" s="746"/>
    </row>
    <row r="12" spans="1:15" ht="14.25" customHeight="1">
      <c r="A12" s="269" t="s">
        <v>260</v>
      </c>
      <c r="B12" s="745">
        <v>109201</v>
      </c>
      <c r="C12" s="676">
        <v>99.2</v>
      </c>
      <c r="D12" s="524" t="s">
        <v>760</v>
      </c>
      <c r="E12" s="524" t="s">
        <v>760</v>
      </c>
      <c r="F12" s="524" t="s">
        <v>760</v>
      </c>
      <c r="G12" s="524" t="s">
        <v>760</v>
      </c>
      <c r="H12" s="697">
        <v>19058</v>
      </c>
      <c r="I12" s="676">
        <v>88.7</v>
      </c>
      <c r="J12" s="464">
        <v>5</v>
      </c>
      <c r="K12" s="461">
        <v>0.6</v>
      </c>
      <c r="L12" s="697">
        <v>280</v>
      </c>
      <c r="M12" s="676">
        <v>34.299999999999997</v>
      </c>
      <c r="N12" s="740"/>
      <c r="O12" s="747"/>
    </row>
    <row r="13" spans="1:15" ht="14.25" customHeight="1">
      <c r="A13" s="269" t="s">
        <v>261</v>
      </c>
      <c r="B13" s="745">
        <v>4865473</v>
      </c>
      <c r="C13" s="676">
        <v>100</v>
      </c>
      <c r="D13" s="697">
        <v>727740</v>
      </c>
      <c r="E13" s="676">
        <v>94.1</v>
      </c>
      <c r="F13" s="697">
        <v>3343</v>
      </c>
      <c r="G13" s="676">
        <v>8.3000000000000007</v>
      </c>
      <c r="H13" s="524" t="s">
        <v>760</v>
      </c>
      <c r="I13" s="524" t="s">
        <v>760</v>
      </c>
      <c r="J13" s="697">
        <v>62</v>
      </c>
      <c r="K13" s="676">
        <v>8.6999999999999993</v>
      </c>
      <c r="L13" s="697">
        <v>4517</v>
      </c>
      <c r="M13" s="676">
        <v>86</v>
      </c>
      <c r="N13" s="740"/>
    </row>
    <row r="14" spans="1:15" ht="14.25" customHeight="1">
      <c r="A14" s="269" t="s">
        <v>262</v>
      </c>
      <c r="B14" s="745">
        <v>725668</v>
      </c>
      <c r="C14" s="676">
        <v>99.7</v>
      </c>
      <c r="D14" s="697">
        <v>79617</v>
      </c>
      <c r="E14" s="676">
        <v>86.1</v>
      </c>
      <c r="F14" s="697">
        <v>13651</v>
      </c>
      <c r="G14" s="676">
        <v>47.6</v>
      </c>
      <c r="H14" s="697">
        <v>491</v>
      </c>
      <c r="I14" s="676">
        <v>2.9</v>
      </c>
      <c r="J14" s="697">
        <v>4660</v>
      </c>
      <c r="K14" s="676">
        <v>87.4</v>
      </c>
      <c r="L14" s="697">
        <v>6184</v>
      </c>
      <c r="M14" s="676">
        <v>12.8</v>
      </c>
      <c r="N14" s="740"/>
    </row>
    <row r="15" spans="1:15" ht="14.25" customHeight="1">
      <c r="A15" s="269" t="s">
        <v>263</v>
      </c>
      <c r="B15" s="745">
        <v>1726975</v>
      </c>
      <c r="C15" s="676">
        <v>99.8</v>
      </c>
      <c r="D15" s="697">
        <v>158228</v>
      </c>
      <c r="E15" s="676">
        <v>83.4</v>
      </c>
      <c r="F15" s="697">
        <v>20794</v>
      </c>
      <c r="G15" s="676">
        <v>43.8</v>
      </c>
      <c r="H15" s="697">
        <v>11406</v>
      </c>
      <c r="I15" s="676">
        <v>38.700000000000003</v>
      </c>
      <c r="J15" s="697">
        <v>12851</v>
      </c>
      <c r="K15" s="676">
        <v>86.3</v>
      </c>
      <c r="L15" s="697">
        <v>6064</v>
      </c>
      <c r="M15" s="676">
        <v>60</v>
      </c>
      <c r="N15" s="740"/>
    </row>
    <row r="16" spans="1:15" ht="14.25" customHeight="1">
      <c r="A16" s="269" t="s">
        <v>264</v>
      </c>
      <c r="B16" s="745">
        <v>2175155</v>
      </c>
      <c r="C16" s="676">
        <v>99.9</v>
      </c>
      <c r="D16" s="697">
        <v>100336</v>
      </c>
      <c r="E16" s="676">
        <v>92.4</v>
      </c>
      <c r="F16" s="697">
        <v>14836</v>
      </c>
      <c r="G16" s="676">
        <v>53.6</v>
      </c>
      <c r="H16" s="697">
        <v>50</v>
      </c>
      <c r="I16" s="676">
        <v>0.3</v>
      </c>
      <c r="J16" s="697">
        <v>233</v>
      </c>
      <c r="K16" s="676">
        <v>51.5</v>
      </c>
      <c r="L16" s="697">
        <v>2583</v>
      </c>
      <c r="M16" s="676">
        <v>53.9</v>
      </c>
      <c r="N16" s="740"/>
    </row>
    <row r="17" spans="1:16" ht="14.25" customHeight="1">
      <c r="A17" s="269" t="s">
        <v>265</v>
      </c>
      <c r="B17" s="745">
        <v>179877</v>
      </c>
      <c r="C17" s="676">
        <v>99.3</v>
      </c>
      <c r="D17" s="697">
        <v>55</v>
      </c>
      <c r="E17" s="676">
        <v>1</v>
      </c>
      <c r="F17" s="697">
        <v>95</v>
      </c>
      <c r="G17" s="676">
        <v>2</v>
      </c>
      <c r="H17" s="697">
        <v>2750</v>
      </c>
      <c r="I17" s="676">
        <v>35.9</v>
      </c>
      <c r="J17" s="697">
        <v>2424</v>
      </c>
      <c r="K17" s="676">
        <v>84.2</v>
      </c>
      <c r="L17" s="697">
        <v>1783</v>
      </c>
      <c r="M17" s="676">
        <v>69.3</v>
      </c>
      <c r="N17" s="740"/>
    </row>
    <row r="18" spans="1:16" ht="14.25" customHeight="1">
      <c r="A18" s="269" t="s">
        <v>266</v>
      </c>
      <c r="B18" s="745">
        <v>82940</v>
      </c>
      <c r="C18" s="676">
        <v>99.2</v>
      </c>
      <c r="D18" s="697">
        <v>757</v>
      </c>
      <c r="E18" s="676">
        <v>19.100000000000001</v>
      </c>
      <c r="F18" s="697">
        <v>892</v>
      </c>
      <c r="G18" s="676">
        <v>29.2</v>
      </c>
      <c r="H18" s="697">
        <v>91</v>
      </c>
      <c r="I18" s="676">
        <v>3.3</v>
      </c>
      <c r="J18" s="697">
        <v>7</v>
      </c>
      <c r="K18" s="676">
        <v>2.8</v>
      </c>
      <c r="L18" s="697">
        <v>47</v>
      </c>
      <c r="M18" s="676">
        <v>5.5</v>
      </c>
      <c r="N18" s="740"/>
      <c r="P18" s="326"/>
    </row>
    <row r="19" spans="1:16" ht="14.25" customHeight="1">
      <c r="A19" s="269" t="s">
        <v>267</v>
      </c>
      <c r="B19" s="745">
        <v>301302</v>
      </c>
      <c r="C19" s="676">
        <v>99.5</v>
      </c>
      <c r="D19" s="697">
        <v>15804</v>
      </c>
      <c r="E19" s="676">
        <v>67.8</v>
      </c>
      <c r="F19" s="697">
        <v>3299</v>
      </c>
      <c r="G19" s="676">
        <v>34</v>
      </c>
      <c r="H19" s="697">
        <v>140</v>
      </c>
      <c r="I19" s="676">
        <v>3</v>
      </c>
      <c r="J19" s="697">
        <v>2947</v>
      </c>
      <c r="K19" s="676">
        <v>72</v>
      </c>
      <c r="L19" s="697">
        <v>96560</v>
      </c>
      <c r="M19" s="676">
        <v>99.4</v>
      </c>
      <c r="N19" s="740"/>
    </row>
    <row r="20" spans="1:16" ht="14.25" customHeight="1">
      <c r="A20" s="269" t="s">
        <v>268</v>
      </c>
      <c r="B20" s="745">
        <v>3014045</v>
      </c>
      <c r="C20" s="676">
        <v>99.7</v>
      </c>
      <c r="D20" s="697">
        <v>206285</v>
      </c>
      <c r="E20" s="676">
        <v>82.3</v>
      </c>
      <c r="F20" s="697">
        <v>28661</v>
      </c>
      <c r="G20" s="676">
        <v>39.700000000000003</v>
      </c>
      <c r="H20" s="697">
        <v>28909</v>
      </c>
      <c r="I20" s="676">
        <v>15.2</v>
      </c>
      <c r="J20" s="697">
        <v>2358</v>
      </c>
      <c r="K20" s="676">
        <v>50.1</v>
      </c>
      <c r="L20" s="697">
        <v>15773</v>
      </c>
      <c r="M20" s="676">
        <v>3.3</v>
      </c>
      <c r="N20" s="740"/>
    </row>
    <row r="21" spans="1:16" ht="14.25" customHeight="1">
      <c r="A21" s="269" t="s">
        <v>269</v>
      </c>
      <c r="B21" s="745">
        <v>1599782</v>
      </c>
      <c r="C21" s="676">
        <v>99.9</v>
      </c>
      <c r="D21" s="697">
        <v>68587</v>
      </c>
      <c r="E21" s="676">
        <v>83.8</v>
      </c>
      <c r="F21" s="697">
        <v>3494</v>
      </c>
      <c r="G21" s="676">
        <v>16</v>
      </c>
      <c r="H21" s="697">
        <v>4</v>
      </c>
      <c r="I21" s="676">
        <v>0</v>
      </c>
      <c r="J21" s="697">
        <v>79</v>
      </c>
      <c r="K21" s="676">
        <v>9.1999999999999993</v>
      </c>
      <c r="L21" s="697">
        <v>58</v>
      </c>
      <c r="M21" s="676">
        <v>3.3</v>
      </c>
      <c r="N21" s="740"/>
    </row>
    <row r="22" spans="1:16" ht="14.25" customHeight="1">
      <c r="A22" s="269" t="s">
        <v>270</v>
      </c>
      <c r="B22" s="745">
        <v>41896</v>
      </c>
      <c r="C22" s="676">
        <v>98.2</v>
      </c>
      <c r="D22" s="697">
        <v>22</v>
      </c>
      <c r="E22" s="676">
        <v>0.6</v>
      </c>
      <c r="F22" s="524" t="s">
        <v>760</v>
      </c>
      <c r="G22" s="524" t="s">
        <v>760</v>
      </c>
      <c r="H22" s="524" t="s">
        <v>760</v>
      </c>
      <c r="I22" s="524" t="s">
        <v>760</v>
      </c>
      <c r="J22" s="697">
        <v>50</v>
      </c>
      <c r="K22" s="676">
        <v>7.3</v>
      </c>
      <c r="L22" s="524" t="s">
        <v>760</v>
      </c>
      <c r="M22" s="524" t="s">
        <v>760</v>
      </c>
      <c r="N22" s="740"/>
    </row>
    <row r="23" spans="1:16" ht="14.25" customHeight="1">
      <c r="A23" s="269" t="s">
        <v>271</v>
      </c>
      <c r="B23" s="745">
        <v>1244116</v>
      </c>
      <c r="C23" s="676">
        <v>99.7</v>
      </c>
      <c r="D23" s="697">
        <v>110817</v>
      </c>
      <c r="E23" s="676">
        <v>81.5</v>
      </c>
      <c r="F23" s="697">
        <v>38</v>
      </c>
      <c r="G23" s="676">
        <v>0.2</v>
      </c>
      <c r="H23" s="697">
        <v>193</v>
      </c>
      <c r="I23" s="676">
        <v>2.5</v>
      </c>
      <c r="J23" s="697">
        <v>241</v>
      </c>
      <c r="K23" s="676">
        <v>17.399999999999999</v>
      </c>
      <c r="L23" s="697">
        <v>586</v>
      </c>
      <c r="M23" s="676">
        <v>8.3000000000000007</v>
      </c>
      <c r="N23" s="740"/>
    </row>
    <row r="24" spans="1:16" ht="14.25" customHeight="1">
      <c r="A24" s="269" t="s">
        <v>272</v>
      </c>
      <c r="B24" s="745">
        <v>803860</v>
      </c>
      <c r="C24" s="676">
        <v>99.7</v>
      </c>
      <c r="D24" s="697">
        <v>20119</v>
      </c>
      <c r="E24" s="676">
        <v>67.5</v>
      </c>
      <c r="F24" s="697">
        <v>3648</v>
      </c>
      <c r="G24" s="676">
        <v>28.6</v>
      </c>
      <c r="H24" s="524" t="s">
        <v>760</v>
      </c>
      <c r="I24" s="524" t="s">
        <v>760</v>
      </c>
      <c r="J24" s="697">
        <v>373</v>
      </c>
      <c r="K24" s="676">
        <v>6.7</v>
      </c>
      <c r="L24" s="697">
        <v>3573</v>
      </c>
      <c r="M24" s="676">
        <v>63.3</v>
      </c>
      <c r="N24" s="740"/>
    </row>
    <row r="25" spans="1:16" ht="13.5" customHeight="1"/>
    <row r="26" spans="1:16" ht="14.25" customHeight="1">
      <c r="A26" s="896" t="s">
        <v>1668</v>
      </c>
      <c r="B26" s="896"/>
      <c r="C26" s="896"/>
      <c r="D26" s="896"/>
      <c r="E26" s="896"/>
      <c r="F26" s="896"/>
      <c r="G26" s="896"/>
      <c r="H26" s="896"/>
      <c r="I26" s="896"/>
      <c r="J26" s="896"/>
      <c r="K26" s="896"/>
      <c r="L26" s="896"/>
      <c r="M26" s="896"/>
    </row>
    <row r="27" spans="1:16" ht="14.25" customHeight="1">
      <c r="A27" s="841" t="s">
        <v>1669</v>
      </c>
      <c r="B27" s="841"/>
      <c r="C27" s="841"/>
      <c r="D27" s="841"/>
      <c r="E27" s="841"/>
      <c r="F27" s="841"/>
      <c r="G27" s="841"/>
      <c r="H27" s="841"/>
      <c r="I27" s="841"/>
      <c r="J27" s="841"/>
      <c r="K27" s="841"/>
      <c r="L27" s="841"/>
      <c r="M27" s="841"/>
    </row>
    <row r="29" spans="1:16" ht="48">
      <c r="A29" s="109" t="s">
        <v>937</v>
      </c>
    </row>
  </sheetData>
  <customSheetViews>
    <customSheetView guid="{17A61E15-CB34-4E45-B54C-4890B27A542F}" showGridLines="0">
      <selection activeCell="A9" sqref="A9"/>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9">
    <mergeCell ref="A26:M26"/>
    <mergeCell ref="A27:M27"/>
    <mergeCell ref="B5:C5"/>
    <mergeCell ref="D5:E5"/>
    <mergeCell ref="F5:G5"/>
    <mergeCell ref="L5:M5"/>
    <mergeCell ref="H5:I5"/>
    <mergeCell ref="J5:K5"/>
    <mergeCell ref="A5:A6"/>
  </mergeCells>
  <phoneticPr fontId="0" type="noConversion"/>
  <hyperlinks>
    <hyperlink ref="O1" location="'Spis tablic_Contents'!A1" display="&lt; POWRÓT"/>
    <hyperlink ref="O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oddFooter>&amp;L&amp;P/&amp;N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zoomScaleNormal="100" workbookViewId="0">
      <selection activeCell="M1" sqref="M1"/>
    </sheetView>
  </sheetViews>
  <sheetFormatPr defaultRowHeight="12"/>
  <cols>
    <col min="1" max="1" width="20.140625" style="65" customWidth="1"/>
    <col min="2" max="2" width="9.140625" style="65" customWidth="1"/>
    <col min="3" max="3" width="11.42578125" style="65" customWidth="1"/>
    <col min="4" max="4" width="19.140625" style="65" customWidth="1"/>
    <col min="5" max="11" width="6.140625" style="65" customWidth="1"/>
    <col min="12" max="16384" width="9.140625" style="65"/>
  </cols>
  <sheetData>
    <row r="1" spans="1:14" ht="14.25" customHeight="1">
      <c r="A1" s="327" t="s">
        <v>1740</v>
      </c>
      <c r="B1" s="327"/>
      <c r="C1" s="327"/>
      <c r="D1" s="327"/>
      <c r="E1" s="327"/>
      <c r="F1" s="327"/>
      <c r="G1" s="327"/>
      <c r="H1" s="327"/>
      <c r="I1" s="327"/>
      <c r="J1" s="327"/>
      <c r="K1" s="327"/>
      <c r="M1" s="583" t="s">
        <v>661</v>
      </c>
      <c r="N1" s="16"/>
    </row>
    <row r="2" spans="1:14" ht="14.25" customHeight="1">
      <c r="A2" s="283" t="s">
        <v>1506</v>
      </c>
      <c r="B2" s="554"/>
      <c r="C2" s="554"/>
      <c r="D2" s="554"/>
      <c r="E2" s="554"/>
      <c r="F2" s="554"/>
      <c r="G2" s="554"/>
      <c r="H2" s="554"/>
      <c r="I2" s="554"/>
      <c r="J2" s="554"/>
      <c r="K2" s="554"/>
      <c r="M2" s="584" t="s">
        <v>662</v>
      </c>
      <c r="N2" s="16"/>
    </row>
    <row r="3" spans="1:14" ht="14.25" customHeight="1">
      <c r="A3" s="35" t="s">
        <v>765</v>
      </c>
      <c r="B3" s="554"/>
      <c r="C3" s="554"/>
      <c r="D3" s="554"/>
      <c r="E3" s="554"/>
      <c r="F3" s="554"/>
      <c r="G3" s="554"/>
      <c r="H3" s="554"/>
      <c r="I3" s="554"/>
      <c r="J3" s="554"/>
      <c r="K3" s="554"/>
      <c r="M3" s="22"/>
      <c r="N3" s="16"/>
    </row>
    <row r="4" spans="1:14" ht="14.25" customHeight="1">
      <c r="A4" s="328" t="s">
        <v>1507</v>
      </c>
      <c r="B4" s="329"/>
      <c r="C4" s="329"/>
      <c r="D4" s="329"/>
      <c r="E4" s="329"/>
      <c r="F4" s="329"/>
      <c r="G4" s="329"/>
      <c r="H4" s="329"/>
      <c r="I4" s="329"/>
      <c r="J4" s="329"/>
      <c r="K4" s="329"/>
    </row>
    <row r="5" spans="1:14" ht="5.0999999999999996" customHeight="1">
      <c r="A5" s="330"/>
      <c r="B5" s="388"/>
      <c r="C5" s="388"/>
      <c r="D5" s="388"/>
      <c r="E5" s="388"/>
      <c r="F5" s="388"/>
      <c r="G5" s="388"/>
      <c r="H5" s="388"/>
      <c r="I5" s="388"/>
      <c r="J5" s="388"/>
      <c r="K5" s="388"/>
    </row>
    <row r="6" spans="1:14" ht="40.5" customHeight="1">
      <c r="A6" s="818" t="s">
        <v>1508</v>
      </c>
      <c r="B6" s="837" t="s">
        <v>1509</v>
      </c>
      <c r="C6" s="838"/>
      <c r="D6" s="839"/>
      <c r="E6" s="838" t="s">
        <v>1510</v>
      </c>
      <c r="F6" s="838"/>
      <c r="G6" s="838"/>
      <c r="H6" s="838"/>
      <c r="I6" s="838"/>
      <c r="J6" s="838"/>
      <c r="K6" s="838"/>
    </row>
    <row r="7" spans="1:14" ht="84">
      <c r="A7" s="833"/>
      <c r="B7" s="25" t="s">
        <v>1511</v>
      </c>
      <c r="C7" s="39" t="s">
        <v>1512</v>
      </c>
      <c r="D7" s="25" t="s">
        <v>1513</v>
      </c>
      <c r="E7" s="572" t="s">
        <v>1514</v>
      </c>
      <c r="F7" s="572" t="s">
        <v>278</v>
      </c>
      <c r="G7" s="572" t="s">
        <v>279</v>
      </c>
      <c r="H7" s="572" t="s">
        <v>280</v>
      </c>
      <c r="I7" s="572" t="s">
        <v>281</v>
      </c>
      <c r="J7" s="572" t="s">
        <v>282</v>
      </c>
      <c r="K7" s="571" t="s">
        <v>1515</v>
      </c>
    </row>
    <row r="8" spans="1:14" ht="17.100000000000001" customHeight="1">
      <c r="A8" s="241" t="s">
        <v>567</v>
      </c>
      <c r="B8" s="585">
        <v>1879</v>
      </c>
      <c r="C8" s="586">
        <v>1339</v>
      </c>
      <c r="D8" s="77">
        <v>1180</v>
      </c>
      <c r="E8" s="526">
        <v>1098</v>
      </c>
      <c r="F8" s="526">
        <v>183</v>
      </c>
      <c r="G8" s="526">
        <v>47</v>
      </c>
      <c r="H8" s="526">
        <v>9</v>
      </c>
      <c r="I8" s="587">
        <v>1</v>
      </c>
      <c r="J8" s="526">
        <v>1</v>
      </c>
      <c r="K8" s="524" t="s">
        <v>760</v>
      </c>
      <c r="L8" s="591"/>
    </row>
    <row r="9" spans="1:14" ht="11.25" customHeight="1">
      <c r="A9" s="98" t="s">
        <v>568</v>
      </c>
      <c r="C9" s="125"/>
      <c r="D9" s="585"/>
      <c r="E9" s="400"/>
      <c r="F9" s="400"/>
      <c r="G9" s="400"/>
      <c r="H9" s="400"/>
      <c r="I9" s="523"/>
      <c r="J9" s="523"/>
      <c r="K9" s="524"/>
      <c r="L9" s="563"/>
    </row>
    <row r="10" spans="1:14" ht="17.100000000000001" customHeight="1">
      <c r="A10" s="50" t="s">
        <v>19</v>
      </c>
      <c r="B10" s="565">
        <v>137</v>
      </c>
      <c r="C10" s="588">
        <v>92</v>
      </c>
      <c r="D10" s="565">
        <v>79</v>
      </c>
      <c r="E10" s="574">
        <v>77</v>
      </c>
      <c r="F10" s="574">
        <v>14</v>
      </c>
      <c r="G10" s="524" t="s">
        <v>760</v>
      </c>
      <c r="H10" s="574">
        <v>1</v>
      </c>
      <c r="I10" s="524" t="s">
        <v>760</v>
      </c>
      <c r="J10" s="524" t="s">
        <v>760</v>
      </c>
      <c r="K10" s="524" t="s">
        <v>760</v>
      </c>
      <c r="L10" s="563"/>
      <c r="N10" s="589"/>
    </row>
    <row r="11" spans="1:14" ht="17.100000000000001" customHeight="1">
      <c r="A11" s="50" t="s">
        <v>20</v>
      </c>
      <c r="B11" s="565">
        <v>105</v>
      </c>
      <c r="C11" s="588">
        <v>80</v>
      </c>
      <c r="D11" s="565">
        <v>75</v>
      </c>
      <c r="E11" s="574">
        <v>64</v>
      </c>
      <c r="F11" s="574">
        <v>12</v>
      </c>
      <c r="G11" s="574">
        <v>4</v>
      </c>
      <c r="H11" s="524" t="s">
        <v>760</v>
      </c>
      <c r="I11" s="524" t="s">
        <v>760</v>
      </c>
      <c r="J11" s="524" t="s">
        <v>760</v>
      </c>
      <c r="K11" s="524" t="s">
        <v>760</v>
      </c>
      <c r="L11" s="563"/>
    </row>
    <row r="12" spans="1:14" ht="17.100000000000001" customHeight="1">
      <c r="A12" s="50" t="s">
        <v>21</v>
      </c>
      <c r="B12" s="565">
        <v>96</v>
      </c>
      <c r="C12" s="588">
        <v>75</v>
      </c>
      <c r="D12" s="565">
        <v>61</v>
      </c>
      <c r="E12" s="574">
        <v>61</v>
      </c>
      <c r="F12" s="574">
        <v>13</v>
      </c>
      <c r="G12" s="524" t="s">
        <v>760</v>
      </c>
      <c r="H12" s="574">
        <v>1</v>
      </c>
      <c r="I12" s="524" t="s">
        <v>760</v>
      </c>
      <c r="J12" s="524" t="s">
        <v>760</v>
      </c>
      <c r="K12" s="524" t="s">
        <v>760</v>
      </c>
      <c r="L12" s="563"/>
      <c r="N12" s="590"/>
    </row>
    <row r="13" spans="1:14" ht="17.100000000000001" customHeight="1">
      <c r="A13" s="50" t="s">
        <v>22</v>
      </c>
      <c r="B13" s="565">
        <v>70</v>
      </c>
      <c r="C13" s="588">
        <v>44</v>
      </c>
      <c r="D13" s="565">
        <v>34</v>
      </c>
      <c r="E13" s="574">
        <v>36</v>
      </c>
      <c r="F13" s="574">
        <v>6</v>
      </c>
      <c r="G13" s="574">
        <v>2</v>
      </c>
      <c r="H13" s="524" t="s">
        <v>760</v>
      </c>
      <c r="I13" s="524" t="s">
        <v>760</v>
      </c>
      <c r="J13" s="524" t="s">
        <v>760</v>
      </c>
      <c r="K13" s="524" t="s">
        <v>760</v>
      </c>
      <c r="L13" s="563"/>
    </row>
    <row r="14" spans="1:14" ht="17.100000000000001" customHeight="1">
      <c r="A14" s="50" t="s">
        <v>23</v>
      </c>
      <c r="B14" s="565">
        <v>118</v>
      </c>
      <c r="C14" s="588">
        <v>84</v>
      </c>
      <c r="D14" s="565">
        <v>78</v>
      </c>
      <c r="E14" s="574">
        <v>71</v>
      </c>
      <c r="F14" s="574">
        <v>9</v>
      </c>
      <c r="G14" s="574">
        <v>3</v>
      </c>
      <c r="H14" s="574">
        <v>1</v>
      </c>
      <c r="I14" s="524" t="s">
        <v>760</v>
      </c>
      <c r="J14" s="524" t="s">
        <v>760</v>
      </c>
      <c r="K14" s="524" t="s">
        <v>760</v>
      </c>
      <c r="L14" s="563"/>
    </row>
    <row r="15" spans="1:14" ht="17.100000000000001" customHeight="1">
      <c r="A15" s="50" t="s">
        <v>24</v>
      </c>
      <c r="B15" s="565">
        <v>139</v>
      </c>
      <c r="C15" s="588">
        <v>95</v>
      </c>
      <c r="D15" s="565">
        <v>91</v>
      </c>
      <c r="E15" s="574">
        <v>80</v>
      </c>
      <c r="F15" s="574">
        <v>10</v>
      </c>
      <c r="G15" s="574">
        <v>5</v>
      </c>
      <c r="H15" s="524" t="s">
        <v>760</v>
      </c>
      <c r="I15" s="524" t="s">
        <v>760</v>
      </c>
      <c r="J15" s="524" t="s">
        <v>760</v>
      </c>
      <c r="K15" s="524" t="s">
        <v>760</v>
      </c>
      <c r="L15" s="563"/>
    </row>
    <row r="16" spans="1:14" ht="17.100000000000001" customHeight="1">
      <c r="A16" s="50" t="s">
        <v>25</v>
      </c>
      <c r="B16" s="565">
        <v>137</v>
      </c>
      <c r="C16" s="588">
        <v>86</v>
      </c>
      <c r="D16" s="565">
        <v>74</v>
      </c>
      <c r="E16" s="574">
        <v>68</v>
      </c>
      <c r="F16" s="574">
        <v>10</v>
      </c>
      <c r="G16" s="574">
        <v>8</v>
      </c>
      <c r="H16" s="524" t="s">
        <v>760</v>
      </c>
      <c r="I16" s="524" t="s">
        <v>760</v>
      </c>
      <c r="J16" s="524" t="s">
        <v>760</v>
      </c>
      <c r="K16" s="524" t="s">
        <v>760</v>
      </c>
      <c r="L16" s="563"/>
    </row>
    <row r="17" spans="1:14" ht="17.100000000000001" customHeight="1">
      <c r="A17" s="50" t="s">
        <v>26</v>
      </c>
      <c r="B17" s="565">
        <v>79</v>
      </c>
      <c r="C17" s="588">
        <v>57</v>
      </c>
      <c r="D17" s="565">
        <v>42</v>
      </c>
      <c r="E17" s="574">
        <v>47</v>
      </c>
      <c r="F17" s="574">
        <v>6</v>
      </c>
      <c r="G17" s="574">
        <v>4</v>
      </c>
      <c r="H17" s="524" t="s">
        <v>760</v>
      </c>
      <c r="I17" s="524" t="s">
        <v>760</v>
      </c>
      <c r="J17" s="524" t="s">
        <v>760</v>
      </c>
      <c r="K17" s="524" t="s">
        <v>760</v>
      </c>
      <c r="L17" s="563"/>
    </row>
    <row r="18" spans="1:14" ht="17.100000000000001" customHeight="1">
      <c r="A18" s="50" t="s">
        <v>27</v>
      </c>
      <c r="B18" s="565">
        <v>92</v>
      </c>
      <c r="C18" s="588">
        <v>65</v>
      </c>
      <c r="D18" s="565">
        <v>69</v>
      </c>
      <c r="E18" s="574">
        <v>55</v>
      </c>
      <c r="F18" s="574">
        <v>9</v>
      </c>
      <c r="G18" s="574">
        <v>1</v>
      </c>
      <c r="H18" s="524" t="s">
        <v>760</v>
      </c>
      <c r="I18" s="524" t="s">
        <v>760</v>
      </c>
      <c r="J18" s="524" t="s">
        <v>760</v>
      </c>
      <c r="K18" s="524" t="s">
        <v>760</v>
      </c>
      <c r="L18" s="563"/>
    </row>
    <row r="19" spans="1:14" ht="17.100000000000001" customHeight="1">
      <c r="A19" s="50" t="s">
        <v>28</v>
      </c>
      <c r="B19" s="565">
        <v>70</v>
      </c>
      <c r="C19" s="588">
        <v>54</v>
      </c>
      <c r="D19" s="565">
        <v>40</v>
      </c>
      <c r="E19" s="574">
        <v>49</v>
      </c>
      <c r="F19" s="574">
        <v>4</v>
      </c>
      <c r="G19" s="574">
        <v>1</v>
      </c>
      <c r="H19" s="524" t="s">
        <v>760</v>
      </c>
      <c r="I19" s="524" t="s">
        <v>760</v>
      </c>
      <c r="J19" s="524" t="s">
        <v>760</v>
      </c>
      <c r="K19" s="524" t="s">
        <v>760</v>
      </c>
      <c r="L19" s="563"/>
    </row>
    <row r="20" spans="1:14" ht="17.100000000000001" customHeight="1">
      <c r="A20" s="50" t="s">
        <v>29</v>
      </c>
      <c r="B20" s="565">
        <v>90</v>
      </c>
      <c r="C20" s="588">
        <v>67</v>
      </c>
      <c r="D20" s="565">
        <v>54</v>
      </c>
      <c r="E20" s="574">
        <v>56</v>
      </c>
      <c r="F20" s="574">
        <v>9</v>
      </c>
      <c r="G20" s="574">
        <v>1</v>
      </c>
      <c r="H20" s="574">
        <v>1</v>
      </c>
      <c r="I20" s="524" t="s">
        <v>760</v>
      </c>
      <c r="J20" s="524" t="s">
        <v>760</v>
      </c>
      <c r="K20" s="524" t="s">
        <v>760</v>
      </c>
      <c r="L20" s="563"/>
    </row>
    <row r="21" spans="1:14" ht="17.100000000000001" customHeight="1">
      <c r="A21" s="50" t="s">
        <v>30</v>
      </c>
      <c r="B21" s="565">
        <v>329</v>
      </c>
      <c r="C21" s="588">
        <v>229</v>
      </c>
      <c r="D21" s="565">
        <v>203</v>
      </c>
      <c r="E21" s="574">
        <v>180</v>
      </c>
      <c r="F21" s="574">
        <v>37</v>
      </c>
      <c r="G21" s="574">
        <v>9</v>
      </c>
      <c r="H21" s="574">
        <v>2</v>
      </c>
      <c r="I21" s="524" t="s">
        <v>760</v>
      </c>
      <c r="J21" s="574">
        <v>1</v>
      </c>
      <c r="K21" s="524" t="s">
        <v>760</v>
      </c>
      <c r="L21" s="563"/>
    </row>
    <row r="22" spans="1:14" ht="17.100000000000001" customHeight="1">
      <c r="A22" s="50" t="s">
        <v>31</v>
      </c>
      <c r="B22" s="565">
        <v>86</v>
      </c>
      <c r="C22" s="588">
        <v>73</v>
      </c>
      <c r="D22" s="565">
        <v>68</v>
      </c>
      <c r="E22" s="574">
        <v>60</v>
      </c>
      <c r="F22" s="574">
        <v>9</v>
      </c>
      <c r="G22" s="574">
        <v>3</v>
      </c>
      <c r="H22" s="574">
        <v>1</v>
      </c>
      <c r="I22" s="524" t="s">
        <v>760</v>
      </c>
      <c r="J22" s="524" t="s">
        <v>760</v>
      </c>
      <c r="K22" s="524" t="s">
        <v>760</v>
      </c>
      <c r="L22" s="563"/>
    </row>
    <row r="23" spans="1:14" ht="17.100000000000001" customHeight="1">
      <c r="A23" s="50" t="s">
        <v>32</v>
      </c>
      <c r="B23" s="565">
        <v>75</v>
      </c>
      <c r="C23" s="588">
        <v>58</v>
      </c>
      <c r="D23" s="565">
        <v>57</v>
      </c>
      <c r="E23" s="574">
        <v>49</v>
      </c>
      <c r="F23" s="574">
        <v>9</v>
      </c>
      <c r="G23" s="524" t="s">
        <v>760</v>
      </c>
      <c r="H23" s="524" t="s">
        <v>760</v>
      </c>
      <c r="I23" s="524" t="s">
        <v>760</v>
      </c>
      <c r="J23" s="524" t="s">
        <v>760</v>
      </c>
      <c r="K23" s="524" t="s">
        <v>760</v>
      </c>
      <c r="L23" s="563"/>
      <c r="N23" s="590"/>
    </row>
    <row r="24" spans="1:14" ht="17.100000000000001" customHeight="1">
      <c r="A24" s="50" t="s">
        <v>296</v>
      </c>
      <c r="B24" s="565">
        <v>144</v>
      </c>
      <c r="C24" s="588">
        <v>101</v>
      </c>
      <c r="D24" s="565">
        <v>88</v>
      </c>
      <c r="E24" s="574">
        <v>82</v>
      </c>
      <c r="F24" s="574">
        <v>15</v>
      </c>
      <c r="G24" s="574">
        <v>2</v>
      </c>
      <c r="H24" s="574">
        <v>1</v>
      </c>
      <c r="I24" s="524">
        <v>1</v>
      </c>
      <c r="J24" s="524" t="s">
        <v>760</v>
      </c>
      <c r="K24" s="524" t="s">
        <v>760</v>
      </c>
      <c r="L24" s="563"/>
    </row>
    <row r="25" spans="1:14" ht="17.100000000000001" customHeight="1">
      <c r="A25" s="50" t="s">
        <v>297</v>
      </c>
      <c r="B25" s="565">
        <v>112</v>
      </c>
      <c r="C25" s="588">
        <v>79</v>
      </c>
      <c r="D25" s="565">
        <v>67</v>
      </c>
      <c r="E25" s="574">
        <v>63</v>
      </c>
      <c r="F25" s="574">
        <v>11</v>
      </c>
      <c r="G25" s="574">
        <v>4</v>
      </c>
      <c r="H25" s="574">
        <v>1</v>
      </c>
      <c r="I25" s="524" t="s">
        <v>760</v>
      </c>
      <c r="J25" s="524" t="s">
        <v>760</v>
      </c>
      <c r="K25" s="524" t="s">
        <v>760</v>
      </c>
      <c r="L25" s="563"/>
    </row>
    <row r="26" spans="1:14" ht="5.0999999999999996" customHeight="1">
      <c r="K26" s="524" t="s">
        <v>760</v>
      </c>
      <c r="L26" s="563"/>
    </row>
    <row r="27" spans="1:14">
      <c r="A27" s="483" t="s">
        <v>1516</v>
      </c>
    </row>
    <row r="28" spans="1:14">
      <c r="A28" s="483" t="s">
        <v>1498</v>
      </c>
      <c r="E28" s="591"/>
      <c r="F28" s="591"/>
      <c r="G28" s="591"/>
      <c r="H28" s="591"/>
      <c r="I28" s="591"/>
      <c r="J28" s="591"/>
      <c r="K28" s="591"/>
      <c r="L28" s="591"/>
      <c r="M28" s="591"/>
      <c r="N28" s="591"/>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3">
    <mergeCell ref="B6:D6"/>
    <mergeCell ref="E6:K6"/>
    <mergeCell ref="A6:A7"/>
  </mergeCells>
  <phoneticPr fontId="6" type="noConversion"/>
  <hyperlinks>
    <hyperlink ref="M1" location="'Spis tablic_Contents'!A1" display="&lt; POWRÓT"/>
    <hyperlink ref="M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showGridLines="0" zoomScaleNormal="100" workbookViewId="0">
      <pane ySplit="7" topLeftCell="A20" activePane="bottomLeft" state="frozen"/>
      <selection activeCell="H35" sqref="H35"/>
      <selection pane="bottomLeft" activeCell="P1" sqref="P1"/>
    </sheetView>
  </sheetViews>
  <sheetFormatPr defaultRowHeight="12"/>
  <cols>
    <col min="1" max="1" width="19.7109375" style="16" customWidth="1"/>
    <col min="2" max="2" width="7.42578125" style="16" customWidth="1"/>
    <col min="3" max="4" width="12.140625" style="16" customWidth="1"/>
    <col min="5" max="5" width="9.7109375" style="16" bestFit="1" customWidth="1"/>
    <col min="6" max="6" width="9.28515625" style="16" bestFit="1" customWidth="1"/>
    <col min="7" max="14" width="9.7109375" style="16" bestFit="1" customWidth="1"/>
    <col min="15" max="16384" width="9.140625" style="16"/>
  </cols>
  <sheetData>
    <row r="1" spans="1:16" ht="14.25" customHeight="1">
      <c r="A1" s="592" t="s">
        <v>1741</v>
      </c>
      <c r="B1" s="592"/>
      <c r="C1" s="592"/>
      <c r="D1" s="592"/>
      <c r="E1" s="592"/>
      <c r="F1" s="592"/>
      <c r="G1" s="592"/>
      <c r="H1" s="592"/>
      <c r="I1" s="592"/>
      <c r="J1" s="592"/>
      <c r="K1" s="592"/>
      <c r="L1" s="592"/>
      <c r="M1" s="592"/>
      <c r="N1" s="592"/>
      <c r="P1" s="17" t="s">
        <v>661</v>
      </c>
    </row>
    <row r="2" spans="1:16" ht="14.25" customHeight="1">
      <c r="A2" s="593" t="s">
        <v>1517</v>
      </c>
      <c r="B2" s="15"/>
      <c r="C2" s="15"/>
      <c r="D2" s="15"/>
      <c r="E2" s="15"/>
      <c r="F2" s="15"/>
      <c r="G2" s="15"/>
      <c r="H2" s="15"/>
      <c r="I2" s="15"/>
      <c r="J2" s="15"/>
      <c r="K2" s="15"/>
      <c r="L2" s="15"/>
      <c r="M2" s="15"/>
      <c r="N2" s="15"/>
      <c r="P2" s="20" t="s">
        <v>662</v>
      </c>
    </row>
    <row r="3" spans="1:16" ht="14.25" customHeight="1">
      <c r="A3" s="18" t="s">
        <v>767</v>
      </c>
      <c r="B3" s="593"/>
      <c r="C3" s="593"/>
      <c r="D3" s="593"/>
      <c r="E3" s="593"/>
      <c r="F3" s="593"/>
      <c r="G3" s="593"/>
      <c r="H3" s="593"/>
      <c r="I3" s="593"/>
      <c r="J3" s="593"/>
      <c r="K3" s="593"/>
      <c r="L3" s="593"/>
      <c r="M3" s="593"/>
      <c r="N3" s="593"/>
      <c r="P3" s="22"/>
    </row>
    <row r="4" spans="1:16" ht="14.25" customHeight="1">
      <c r="A4" s="594" t="s">
        <v>1507</v>
      </c>
      <c r="B4" s="594"/>
      <c r="C4" s="594"/>
      <c r="D4" s="594"/>
      <c r="E4" s="594"/>
      <c r="F4" s="594"/>
      <c r="G4" s="594"/>
      <c r="H4" s="594"/>
      <c r="I4" s="594"/>
      <c r="J4" s="594"/>
      <c r="K4" s="594"/>
      <c r="L4" s="594"/>
      <c r="M4" s="594"/>
      <c r="N4" s="594"/>
    </row>
    <row r="5" spans="1:16" ht="5.0999999999999996" customHeight="1">
      <c r="A5" s="595"/>
      <c r="B5" s="595"/>
      <c r="C5" s="595"/>
      <c r="D5" s="595"/>
      <c r="E5" s="595"/>
      <c r="F5" s="595"/>
      <c r="G5" s="595"/>
      <c r="H5" s="595"/>
      <c r="I5" s="595"/>
      <c r="J5" s="595"/>
      <c r="K5" s="595"/>
      <c r="L5" s="595"/>
      <c r="M5" s="595"/>
      <c r="N5" s="595"/>
    </row>
    <row r="6" spans="1:16" ht="48.75" customHeight="1">
      <c r="A6" s="818" t="s">
        <v>1508</v>
      </c>
      <c r="B6" s="837" t="s">
        <v>1509</v>
      </c>
      <c r="C6" s="838"/>
      <c r="D6" s="839"/>
      <c r="E6" s="837" t="s">
        <v>1518</v>
      </c>
      <c r="F6" s="838"/>
      <c r="G6" s="838"/>
      <c r="H6" s="838"/>
      <c r="I6" s="838"/>
      <c r="J6" s="838"/>
      <c r="K6" s="838"/>
      <c r="L6" s="838"/>
      <c r="M6" s="838"/>
      <c r="N6" s="838"/>
    </row>
    <row r="7" spans="1:16" ht="140.25" customHeight="1">
      <c r="A7" s="833"/>
      <c r="B7" s="25" t="s">
        <v>1511</v>
      </c>
      <c r="C7" s="25" t="s">
        <v>1519</v>
      </c>
      <c r="D7" s="25" t="s">
        <v>1520</v>
      </c>
      <c r="E7" s="571" t="s">
        <v>1514</v>
      </c>
      <c r="F7" s="571" t="s">
        <v>299</v>
      </c>
      <c r="G7" s="571" t="s">
        <v>298</v>
      </c>
      <c r="H7" s="571" t="s">
        <v>300</v>
      </c>
      <c r="I7" s="571" t="s">
        <v>301</v>
      </c>
      <c r="J7" s="571" t="s">
        <v>302</v>
      </c>
      <c r="K7" s="571" t="s">
        <v>303</v>
      </c>
      <c r="L7" s="571" t="s">
        <v>304</v>
      </c>
      <c r="M7" s="571" t="s">
        <v>305</v>
      </c>
      <c r="N7" s="571" t="s">
        <v>1521</v>
      </c>
    </row>
    <row r="8" spans="1:16" ht="14.25" customHeight="1">
      <c r="A8" s="918" t="s">
        <v>1522</v>
      </c>
      <c r="B8" s="918"/>
      <c r="C8" s="918"/>
      <c r="D8" s="918"/>
      <c r="E8" s="918"/>
      <c r="F8" s="918"/>
      <c r="G8" s="918"/>
      <c r="H8" s="918"/>
      <c r="I8" s="918"/>
      <c r="J8" s="918"/>
      <c r="K8" s="918"/>
      <c r="L8" s="918"/>
      <c r="M8" s="918"/>
      <c r="N8" s="918"/>
    </row>
    <row r="9" spans="1:16" ht="14.25" customHeight="1">
      <c r="A9" s="596" t="s">
        <v>319</v>
      </c>
      <c r="B9" s="585">
        <v>1879</v>
      </c>
      <c r="C9" s="597">
        <v>1790</v>
      </c>
      <c r="D9" s="598">
        <v>261</v>
      </c>
      <c r="E9" s="599">
        <v>679</v>
      </c>
      <c r="F9" s="600">
        <v>501</v>
      </c>
      <c r="G9" s="601">
        <v>415</v>
      </c>
      <c r="H9" s="600">
        <v>61</v>
      </c>
      <c r="I9" s="601">
        <v>43</v>
      </c>
      <c r="J9" s="600">
        <v>29</v>
      </c>
      <c r="K9" s="601">
        <v>29</v>
      </c>
      <c r="L9" s="600">
        <v>21</v>
      </c>
      <c r="M9" s="601">
        <v>9</v>
      </c>
      <c r="N9" s="599">
        <v>3</v>
      </c>
    </row>
    <row r="10" spans="1:16" ht="14.25" customHeight="1">
      <c r="A10" s="602" t="s">
        <v>568</v>
      </c>
      <c r="B10" s="601"/>
      <c r="C10" s="600"/>
      <c r="D10" s="599"/>
      <c r="E10" s="599"/>
      <c r="F10" s="600"/>
      <c r="G10" s="601"/>
      <c r="H10" s="600"/>
      <c r="I10" s="601"/>
      <c r="J10" s="600"/>
      <c r="K10" s="601"/>
      <c r="L10" s="600"/>
      <c r="M10" s="601"/>
      <c r="N10" s="599"/>
    </row>
    <row r="11" spans="1:16" ht="14.25" customHeight="1">
      <c r="A11" s="50" t="s">
        <v>19</v>
      </c>
      <c r="B11" s="565">
        <v>137</v>
      </c>
      <c r="C11" s="603">
        <v>126</v>
      </c>
      <c r="D11" s="603">
        <v>26</v>
      </c>
      <c r="E11" s="599">
        <v>48</v>
      </c>
      <c r="F11" s="600">
        <v>36</v>
      </c>
      <c r="G11" s="601">
        <v>31</v>
      </c>
      <c r="H11" s="600">
        <v>6</v>
      </c>
      <c r="I11" s="601">
        <v>3</v>
      </c>
      <c r="J11" s="600">
        <v>1</v>
      </c>
      <c r="K11" s="524" t="s">
        <v>760</v>
      </c>
      <c r="L11" s="600">
        <v>1</v>
      </c>
      <c r="M11" s="524" t="s">
        <v>760</v>
      </c>
      <c r="N11" s="524" t="s">
        <v>760</v>
      </c>
    </row>
    <row r="12" spans="1:16" ht="14.25" customHeight="1">
      <c r="A12" s="50" t="s">
        <v>20</v>
      </c>
      <c r="B12" s="565">
        <v>105</v>
      </c>
      <c r="C12" s="603">
        <v>101</v>
      </c>
      <c r="D12" s="603">
        <v>17</v>
      </c>
      <c r="E12" s="599">
        <v>31</v>
      </c>
      <c r="F12" s="600">
        <v>35</v>
      </c>
      <c r="G12" s="601">
        <v>22</v>
      </c>
      <c r="H12" s="600">
        <v>5</v>
      </c>
      <c r="I12" s="601">
        <v>2</v>
      </c>
      <c r="J12" s="600">
        <v>3</v>
      </c>
      <c r="K12" s="601">
        <v>2</v>
      </c>
      <c r="L12" s="600">
        <v>1</v>
      </c>
      <c r="M12" s="524" t="s">
        <v>760</v>
      </c>
      <c r="N12" s="524" t="s">
        <v>760</v>
      </c>
    </row>
    <row r="13" spans="1:16" ht="14.25" customHeight="1">
      <c r="A13" s="50" t="s">
        <v>21</v>
      </c>
      <c r="B13" s="565">
        <v>96</v>
      </c>
      <c r="C13" s="603">
        <v>91</v>
      </c>
      <c r="D13" s="603">
        <v>5</v>
      </c>
      <c r="E13" s="599">
        <v>32</v>
      </c>
      <c r="F13" s="600">
        <v>25</v>
      </c>
      <c r="G13" s="601">
        <v>28</v>
      </c>
      <c r="H13" s="600">
        <v>4</v>
      </c>
      <c r="I13" s="524" t="s">
        <v>760</v>
      </c>
      <c r="J13" s="600">
        <v>1</v>
      </c>
      <c r="K13" s="601">
        <v>1</v>
      </c>
      <c r="L13" s="524" t="s">
        <v>760</v>
      </c>
      <c r="M13" s="524" t="s">
        <v>760</v>
      </c>
      <c r="N13" s="524" t="s">
        <v>760</v>
      </c>
    </row>
    <row r="14" spans="1:16" ht="14.25" customHeight="1">
      <c r="A14" s="50" t="s">
        <v>22</v>
      </c>
      <c r="B14" s="565">
        <v>70</v>
      </c>
      <c r="C14" s="603">
        <v>65</v>
      </c>
      <c r="D14" s="603">
        <v>3</v>
      </c>
      <c r="E14" s="599">
        <v>30</v>
      </c>
      <c r="F14" s="600">
        <v>20</v>
      </c>
      <c r="G14" s="601">
        <v>10</v>
      </c>
      <c r="H14" s="600">
        <v>3</v>
      </c>
      <c r="I14" s="601">
        <v>2</v>
      </c>
      <c r="J14" s="524" t="s">
        <v>760</v>
      </c>
      <c r="K14" s="524" t="s">
        <v>760</v>
      </c>
      <c r="L14" s="524" t="s">
        <v>760</v>
      </c>
      <c r="M14" s="524" t="s">
        <v>760</v>
      </c>
      <c r="N14" s="524" t="s">
        <v>760</v>
      </c>
    </row>
    <row r="15" spans="1:16" ht="14.25" customHeight="1">
      <c r="A15" s="50" t="s">
        <v>23</v>
      </c>
      <c r="B15" s="565">
        <v>118</v>
      </c>
      <c r="C15" s="603">
        <v>111</v>
      </c>
      <c r="D15" s="603">
        <v>18</v>
      </c>
      <c r="E15" s="599">
        <v>42</v>
      </c>
      <c r="F15" s="600">
        <v>37</v>
      </c>
      <c r="G15" s="601">
        <v>24</v>
      </c>
      <c r="H15" s="600">
        <v>2</v>
      </c>
      <c r="I15" s="601">
        <v>3</v>
      </c>
      <c r="J15" s="600">
        <v>1</v>
      </c>
      <c r="K15" s="601">
        <v>1</v>
      </c>
      <c r="L15" s="524" t="s">
        <v>760</v>
      </c>
      <c r="M15" s="524" t="s">
        <v>760</v>
      </c>
      <c r="N15" s="599">
        <v>1</v>
      </c>
    </row>
    <row r="16" spans="1:16" ht="14.25" customHeight="1">
      <c r="A16" s="50" t="s">
        <v>24</v>
      </c>
      <c r="B16" s="565">
        <v>139</v>
      </c>
      <c r="C16" s="603">
        <v>134</v>
      </c>
      <c r="D16" s="603">
        <v>25</v>
      </c>
      <c r="E16" s="599">
        <v>70</v>
      </c>
      <c r="F16" s="600">
        <v>30</v>
      </c>
      <c r="G16" s="601">
        <v>20</v>
      </c>
      <c r="H16" s="600">
        <v>1</v>
      </c>
      <c r="I16" s="601">
        <v>4</v>
      </c>
      <c r="J16" s="600">
        <v>4</v>
      </c>
      <c r="K16" s="601">
        <v>3</v>
      </c>
      <c r="L16" s="600">
        <v>1</v>
      </c>
      <c r="M16" s="601">
        <v>1</v>
      </c>
      <c r="N16" s="524" t="s">
        <v>760</v>
      </c>
    </row>
    <row r="17" spans="1:14" ht="14.25" customHeight="1">
      <c r="A17" s="50" t="s">
        <v>25</v>
      </c>
      <c r="B17" s="565">
        <v>137</v>
      </c>
      <c r="C17" s="603">
        <v>132</v>
      </c>
      <c r="D17" s="603">
        <v>24</v>
      </c>
      <c r="E17" s="599">
        <v>49</v>
      </c>
      <c r="F17" s="600">
        <v>35</v>
      </c>
      <c r="G17" s="601">
        <v>35</v>
      </c>
      <c r="H17" s="600">
        <v>5</v>
      </c>
      <c r="I17" s="601">
        <v>1</v>
      </c>
      <c r="J17" s="600">
        <v>1</v>
      </c>
      <c r="K17" s="601">
        <v>3</v>
      </c>
      <c r="L17" s="600">
        <v>2</v>
      </c>
      <c r="M17" s="601">
        <v>1</v>
      </c>
      <c r="N17" s="524" t="s">
        <v>760</v>
      </c>
    </row>
    <row r="18" spans="1:14" ht="14.25" customHeight="1">
      <c r="A18" s="50" t="s">
        <v>26</v>
      </c>
      <c r="B18" s="565">
        <v>79</v>
      </c>
      <c r="C18" s="603">
        <v>76</v>
      </c>
      <c r="D18" s="603">
        <v>7</v>
      </c>
      <c r="E18" s="599">
        <v>34</v>
      </c>
      <c r="F18" s="600">
        <v>19</v>
      </c>
      <c r="G18" s="601">
        <v>14</v>
      </c>
      <c r="H18" s="600">
        <v>2</v>
      </c>
      <c r="I18" s="601">
        <v>1</v>
      </c>
      <c r="J18" s="600">
        <v>3</v>
      </c>
      <c r="K18" s="601">
        <v>2</v>
      </c>
      <c r="L18" s="600">
        <v>1</v>
      </c>
      <c r="M18" s="524" t="s">
        <v>760</v>
      </c>
      <c r="N18" s="524" t="s">
        <v>760</v>
      </c>
    </row>
    <row r="19" spans="1:14" ht="14.25" customHeight="1">
      <c r="A19" s="50" t="s">
        <v>27</v>
      </c>
      <c r="B19" s="565">
        <v>92</v>
      </c>
      <c r="C19" s="603">
        <v>89</v>
      </c>
      <c r="D19" s="603">
        <v>22</v>
      </c>
      <c r="E19" s="599">
        <v>36</v>
      </c>
      <c r="F19" s="600">
        <v>20</v>
      </c>
      <c r="G19" s="601">
        <v>24</v>
      </c>
      <c r="H19" s="600">
        <v>4</v>
      </c>
      <c r="I19" s="601">
        <v>4</v>
      </c>
      <c r="J19" s="600">
        <v>1</v>
      </c>
      <c r="K19" s="524" t="s">
        <v>760</v>
      </c>
      <c r="L19" s="524" t="s">
        <v>760</v>
      </c>
      <c r="M19" s="524" t="s">
        <v>760</v>
      </c>
      <c r="N19" s="524" t="s">
        <v>760</v>
      </c>
    </row>
    <row r="20" spans="1:14" ht="14.25" customHeight="1">
      <c r="A20" s="50" t="s">
        <v>28</v>
      </c>
      <c r="B20" s="565">
        <v>70</v>
      </c>
      <c r="C20" s="603">
        <v>70</v>
      </c>
      <c r="D20" s="603">
        <v>7</v>
      </c>
      <c r="E20" s="599">
        <v>29</v>
      </c>
      <c r="F20" s="600">
        <v>24</v>
      </c>
      <c r="G20" s="601">
        <v>12</v>
      </c>
      <c r="H20" s="600">
        <v>4</v>
      </c>
      <c r="I20" s="601">
        <v>1</v>
      </c>
      <c r="J20" s="524" t="s">
        <v>760</v>
      </c>
      <c r="K20" s="524" t="s">
        <v>760</v>
      </c>
      <c r="L20" s="524" t="s">
        <v>760</v>
      </c>
      <c r="M20" s="524" t="s">
        <v>760</v>
      </c>
      <c r="N20" s="524" t="s">
        <v>760</v>
      </c>
    </row>
    <row r="21" spans="1:14" ht="14.25" customHeight="1">
      <c r="A21" s="50" t="s">
        <v>29</v>
      </c>
      <c r="B21" s="565">
        <v>90</v>
      </c>
      <c r="C21" s="603">
        <v>85</v>
      </c>
      <c r="D21" s="603">
        <v>12</v>
      </c>
      <c r="E21" s="599">
        <v>25</v>
      </c>
      <c r="F21" s="600">
        <v>29</v>
      </c>
      <c r="G21" s="601">
        <v>26</v>
      </c>
      <c r="H21" s="600" t="s">
        <v>823</v>
      </c>
      <c r="I21" s="601">
        <v>3</v>
      </c>
      <c r="J21" s="600">
        <v>1</v>
      </c>
      <c r="K21" s="601">
        <v>1</v>
      </c>
      <c r="L21" s="524" t="s">
        <v>760</v>
      </c>
      <c r="M21" s="524" t="s">
        <v>760</v>
      </c>
      <c r="N21" s="524" t="s">
        <v>760</v>
      </c>
    </row>
    <row r="22" spans="1:14" ht="14.25" customHeight="1">
      <c r="A22" s="50" t="s">
        <v>30</v>
      </c>
      <c r="B22" s="565">
        <v>329</v>
      </c>
      <c r="C22" s="603">
        <v>303</v>
      </c>
      <c r="D22" s="603">
        <v>56</v>
      </c>
      <c r="E22" s="599">
        <v>105</v>
      </c>
      <c r="F22" s="600">
        <v>64</v>
      </c>
      <c r="G22" s="601">
        <v>71</v>
      </c>
      <c r="H22" s="600">
        <v>13</v>
      </c>
      <c r="I22" s="601">
        <v>13</v>
      </c>
      <c r="J22" s="600">
        <v>7</v>
      </c>
      <c r="K22" s="601">
        <v>10</v>
      </c>
      <c r="L22" s="600">
        <v>12</v>
      </c>
      <c r="M22" s="601">
        <v>6</v>
      </c>
      <c r="N22" s="599">
        <v>2</v>
      </c>
    </row>
    <row r="23" spans="1:14" ht="14.25" customHeight="1">
      <c r="A23" s="50" t="s">
        <v>31</v>
      </c>
      <c r="B23" s="565">
        <v>86</v>
      </c>
      <c r="C23" s="603">
        <v>84</v>
      </c>
      <c r="D23" s="603">
        <v>7</v>
      </c>
      <c r="E23" s="599">
        <v>25</v>
      </c>
      <c r="F23" s="600">
        <v>31</v>
      </c>
      <c r="G23" s="601">
        <v>19</v>
      </c>
      <c r="H23" s="600">
        <v>2</v>
      </c>
      <c r="I23" s="601">
        <v>1</v>
      </c>
      <c r="J23" s="524" t="s">
        <v>760</v>
      </c>
      <c r="K23" s="601">
        <v>3</v>
      </c>
      <c r="L23" s="600">
        <v>2</v>
      </c>
      <c r="M23" s="601">
        <v>1</v>
      </c>
      <c r="N23" s="524" t="s">
        <v>760</v>
      </c>
    </row>
    <row r="24" spans="1:14" ht="14.25" customHeight="1">
      <c r="A24" s="50" t="s">
        <v>32</v>
      </c>
      <c r="B24" s="565">
        <v>75</v>
      </c>
      <c r="C24" s="603">
        <v>74</v>
      </c>
      <c r="D24" s="603">
        <v>2</v>
      </c>
      <c r="E24" s="599">
        <v>15</v>
      </c>
      <c r="F24" s="600">
        <v>32</v>
      </c>
      <c r="G24" s="601">
        <v>24</v>
      </c>
      <c r="H24" s="600">
        <v>1</v>
      </c>
      <c r="I24" s="601">
        <v>2</v>
      </c>
      <c r="J24" s="524" t="s">
        <v>760</v>
      </c>
      <c r="K24" s="524" t="s">
        <v>760</v>
      </c>
      <c r="L24" s="524" t="s">
        <v>760</v>
      </c>
      <c r="M24" s="524" t="s">
        <v>760</v>
      </c>
      <c r="N24" s="524" t="s">
        <v>760</v>
      </c>
    </row>
    <row r="25" spans="1:14" ht="14.25" customHeight="1">
      <c r="A25" s="50" t="s">
        <v>296</v>
      </c>
      <c r="B25" s="565">
        <v>144</v>
      </c>
      <c r="C25" s="603">
        <v>140</v>
      </c>
      <c r="D25" s="603">
        <v>22</v>
      </c>
      <c r="E25" s="599">
        <v>57</v>
      </c>
      <c r="F25" s="600">
        <v>33</v>
      </c>
      <c r="G25" s="601">
        <v>36</v>
      </c>
      <c r="H25" s="600">
        <v>7</v>
      </c>
      <c r="I25" s="601">
        <v>1</v>
      </c>
      <c r="J25" s="600">
        <v>4</v>
      </c>
      <c r="K25" s="601">
        <v>1</v>
      </c>
      <c r="L25" s="600">
        <v>1</v>
      </c>
      <c r="M25" s="524" t="s">
        <v>760</v>
      </c>
      <c r="N25" s="524" t="s">
        <v>760</v>
      </c>
    </row>
    <row r="26" spans="1:14" ht="14.25" customHeight="1">
      <c r="A26" s="50" t="s">
        <v>297</v>
      </c>
      <c r="B26" s="565">
        <v>112</v>
      </c>
      <c r="C26" s="603">
        <v>109</v>
      </c>
      <c r="D26" s="603">
        <v>8</v>
      </c>
      <c r="E26" s="599">
        <v>51</v>
      </c>
      <c r="F26" s="600">
        <v>31</v>
      </c>
      <c r="G26" s="601">
        <v>19</v>
      </c>
      <c r="H26" s="600">
        <v>2</v>
      </c>
      <c r="I26" s="601">
        <v>2</v>
      </c>
      <c r="J26" s="600">
        <v>2</v>
      </c>
      <c r="K26" s="601">
        <v>2</v>
      </c>
      <c r="L26" s="524" t="s">
        <v>760</v>
      </c>
      <c r="M26" s="524" t="s">
        <v>760</v>
      </c>
      <c r="N26" s="524" t="s">
        <v>760</v>
      </c>
    </row>
    <row r="27" spans="1:14" ht="14.25" customHeight="1">
      <c r="A27" s="919" t="s">
        <v>1523</v>
      </c>
      <c r="B27" s="919"/>
      <c r="C27" s="919"/>
      <c r="D27" s="919"/>
      <c r="E27" s="919"/>
      <c r="F27" s="919"/>
      <c r="G27" s="919"/>
      <c r="H27" s="919"/>
      <c r="I27" s="919"/>
      <c r="J27" s="919"/>
      <c r="K27" s="919"/>
      <c r="L27" s="919"/>
      <c r="M27" s="919"/>
      <c r="N27" s="919"/>
    </row>
    <row r="28" spans="1:14" s="606" customFormat="1" ht="14.25" customHeight="1">
      <c r="A28" s="596" t="s">
        <v>319</v>
      </c>
      <c r="B28" s="585">
        <v>1879</v>
      </c>
      <c r="C28" s="604">
        <v>1869</v>
      </c>
      <c r="D28" s="605">
        <v>261</v>
      </c>
      <c r="E28" s="546">
        <v>163</v>
      </c>
      <c r="F28" s="546">
        <v>110</v>
      </c>
      <c r="G28" s="546">
        <v>167</v>
      </c>
      <c r="H28" s="546">
        <v>105</v>
      </c>
      <c r="I28" s="546">
        <v>128</v>
      </c>
      <c r="J28" s="546">
        <v>250</v>
      </c>
      <c r="K28" s="546">
        <v>250</v>
      </c>
      <c r="L28" s="546">
        <v>221</v>
      </c>
      <c r="M28" s="546">
        <v>228</v>
      </c>
      <c r="N28" s="546">
        <v>247</v>
      </c>
    </row>
    <row r="29" spans="1:14" ht="14.25" customHeight="1">
      <c r="A29" s="602" t="s">
        <v>568</v>
      </c>
      <c r="B29" s="65"/>
      <c r="C29" s="561"/>
      <c r="D29" s="561"/>
      <c r="E29" s="561"/>
      <c r="F29" s="561"/>
      <c r="G29" s="561"/>
      <c r="H29" s="561"/>
      <c r="I29" s="561"/>
      <c r="J29" s="561"/>
      <c r="K29" s="561"/>
      <c r="L29" s="561"/>
      <c r="M29" s="561"/>
      <c r="N29" s="607"/>
    </row>
    <row r="30" spans="1:14" ht="14.25" customHeight="1">
      <c r="A30" s="50" t="s">
        <v>19</v>
      </c>
      <c r="B30" s="565">
        <v>137</v>
      </c>
      <c r="C30" s="574">
        <v>137</v>
      </c>
      <c r="D30" s="574">
        <v>26</v>
      </c>
      <c r="E30" s="574">
        <v>10</v>
      </c>
      <c r="F30" s="574">
        <v>11</v>
      </c>
      <c r="G30" s="574">
        <v>12</v>
      </c>
      <c r="H30" s="574">
        <v>9</v>
      </c>
      <c r="I30" s="574">
        <v>7</v>
      </c>
      <c r="J30" s="574">
        <v>18</v>
      </c>
      <c r="K30" s="574">
        <v>19</v>
      </c>
      <c r="L30" s="574">
        <v>17</v>
      </c>
      <c r="M30" s="574">
        <v>16</v>
      </c>
      <c r="N30" s="574">
        <v>18</v>
      </c>
    </row>
    <row r="31" spans="1:14" ht="14.25" customHeight="1">
      <c r="A31" s="50" t="s">
        <v>20</v>
      </c>
      <c r="B31" s="565">
        <v>105</v>
      </c>
      <c r="C31" s="574">
        <v>104</v>
      </c>
      <c r="D31" s="574">
        <v>17</v>
      </c>
      <c r="E31" s="574">
        <v>7</v>
      </c>
      <c r="F31" s="574">
        <v>6</v>
      </c>
      <c r="G31" s="574">
        <v>8</v>
      </c>
      <c r="H31" s="574">
        <v>6</v>
      </c>
      <c r="I31" s="574">
        <v>6</v>
      </c>
      <c r="J31" s="574">
        <v>15</v>
      </c>
      <c r="K31" s="574">
        <v>15</v>
      </c>
      <c r="L31" s="574">
        <v>12</v>
      </c>
      <c r="M31" s="574">
        <v>12</v>
      </c>
      <c r="N31" s="574">
        <v>17</v>
      </c>
    </row>
    <row r="32" spans="1:14" ht="14.25" customHeight="1">
      <c r="A32" s="50" t="s">
        <v>21</v>
      </c>
      <c r="B32" s="565">
        <v>96</v>
      </c>
      <c r="C32" s="574">
        <v>96</v>
      </c>
      <c r="D32" s="574">
        <v>5</v>
      </c>
      <c r="E32" s="574">
        <v>6</v>
      </c>
      <c r="F32" s="574">
        <v>9</v>
      </c>
      <c r="G32" s="574">
        <v>12</v>
      </c>
      <c r="H32" s="574">
        <v>4</v>
      </c>
      <c r="I32" s="574">
        <v>9</v>
      </c>
      <c r="J32" s="574">
        <v>8</v>
      </c>
      <c r="K32" s="574">
        <v>14</v>
      </c>
      <c r="L32" s="574">
        <v>11</v>
      </c>
      <c r="M32" s="574">
        <v>11</v>
      </c>
      <c r="N32" s="574">
        <v>12</v>
      </c>
    </row>
    <row r="33" spans="1:14" ht="14.25" customHeight="1">
      <c r="A33" s="50" t="s">
        <v>22</v>
      </c>
      <c r="B33" s="565">
        <v>70</v>
      </c>
      <c r="C33" s="574">
        <v>70</v>
      </c>
      <c r="D33" s="574">
        <v>3</v>
      </c>
      <c r="E33" s="574">
        <v>8</v>
      </c>
      <c r="F33" s="574">
        <v>5</v>
      </c>
      <c r="G33" s="574">
        <v>10</v>
      </c>
      <c r="H33" s="574">
        <v>3</v>
      </c>
      <c r="I33" s="574">
        <v>6</v>
      </c>
      <c r="J33" s="574">
        <v>14</v>
      </c>
      <c r="K33" s="574">
        <v>6</v>
      </c>
      <c r="L33" s="574">
        <v>6</v>
      </c>
      <c r="M33" s="574">
        <v>3</v>
      </c>
      <c r="N33" s="574">
        <v>9</v>
      </c>
    </row>
    <row r="34" spans="1:14" ht="14.25" customHeight="1">
      <c r="A34" s="50" t="s">
        <v>23</v>
      </c>
      <c r="B34" s="565">
        <v>118</v>
      </c>
      <c r="C34" s="574">
        <v>117</v>
      </c>
      <c r="D34" s="574">
        <v>18</v>
      </c>
      <c r="E34" s="574">
        <v>10</v>
      </c>
      <c r="F34" s="574">
        <v>6</v>
      </c>
      <c r="G34" s="574">
        <v>8</v>
      </c>
      <c r="H34" s="574">
        <v>3</v>
      </c>
      <c r="I34" s="574">
        <v>8</v>
      </c>
      <c r="J34" s="574">
        <v>18</v>
      </c>
      <c r="K34" s="574">
        <v>19</v>
      </c>
      <c r="L34" s="574">
        <v>18</v>
      </c>
      <c r="M34" s="574">
        <v>14</v>
      </c>
      <c r="N34" s="574">
        <v>13</v>
      </c>
    </row>
    <row r="35" spans="1:14" ht="14.25" customHeight="1">
      <c r="A35" s="50" t="s">
        <v>24</v>
      </c>
      <c r="B35" s="565">
        <v>139</v>
      </c>
      <c r="C35" s="574">
        <v>138</v>
      </c>
      <c r="D35" s="574">
        <v>25</v>
      </c>
      <c r="E35" s="574">
        <v>25</v>
      </c>
      <c r="F35" s="574">
        <v>8</v>
      </c>
      <c r="G35" s="574">
        <v>10</v>
      </c>
      <c r="H35" s="574">
        <v>6</v>
      </c>
      <c r="I35" s="574">
        <v>10</v>
      </c>
      <c r="J35" s="574">
        <v>15</v>
      </c>
      <c r="K35" s="574">
        <v>18</v>
      </c>
      <c r="L35" s="574">
        <v>24</v>
      </c>
      <c r="M35" s="574">
        <v>8</v>
      </c>
      <c r="N35" s="574">
        <v>14</v>
      </c>
    </row>
    <row r="36" spans="1:14" ht="14.25" customHeight="1">
      <c r="A36" s="50" t="s">
        <v>25</v>
      </c>
      <c r="B36" s="565">
        <v>137</v>
      </c>
      <c r="C36" s="574">
        <v>137</v>
      </c>
      <c r="D36" s="574">
        <v>24</v>
      </c>
      <c r="E36" s="574">
        <v>13</v>
      </c>
      <c r="F36" s="574">
        <v>5</v>
      </c>
      <c r="G36" s="574">
        <v>7</v>
      </c>
      <c r="H36" s="574">
        <v>10</v>
      </c>
      <c r="I36" s="574">
        <v>10</v>
      </c>
      <c r="J36" s="574">
        <v>21</v>
      </c>
      <c r="K36" s="574">
        <v>15</v>
      </c>
      <c r="L36" s="574">
        <v>19</v>
      </c>
      <c r="M36" s="574">
        <v>20</v>
      </c>
      <c r="N36" s="574">
        <v>17</v>
      </c>
    </row>
    <row r="37" spans="1:14" ht="14.25" customHeight="1">
      <c r="A37" s="50" t="s">
        <v>26</v>
      </c>
      <c r="B37" s="565">
        <v>79</v>
      </c>
      <c r="C37" s="574">
        <v>79</v>
      </c>
      <c r="D37" s="574">
        <v>7</v>
      </c>
      <c r="E37" s="574">
        <v>2</v>
      </c>
      <c r="F37" s="574">
        <v>5</v>
      </c>
      <c r="G37" s="574">
        <v>9</v>
      </c>
      <c r="H37" s="574">
        <v>6</v>
      </c>
      <c r="I37" s="574">
        <v>7</v>
      </c>
      <c r="J37" s="574">
        <v>8</v>
      </c>
      <c r="K37" s="574">
        <v>12</v>
      </c>
      <c r="L37" s="574">
        <v>9</v>
      </c>
      <c r="M37" s="574">
        <v>7</v>
      </c>
      <c r="N37" s="574">
        <v>14</v>
      </c>
    </row>
    <row r="38" spans="1:14" ht="14.25" customHeight="1">
      <c r="A38" s="50" t="s">
        <v>27</v>
      </c>
      <c r="B38" s="565">
        <v>92</v>
      </c>
      <c r="C38" s="574">
        <v>91</v>
      </c>
      <c r="D38" s="574">
        <v>22</v>
      </c>
      <c r="E38" s="574">
        <v>7</v>
      </c>
      <c r="F38" s="574">
        <v>4</v>
      </c>
      <c r="G38" s="574">
        <v>9</v>
      </c>
      <c r="H38" s="574">
        <v>7</v>
      </c>
      <c r="I38" s="574">
        <v>6</v>
      </c>
      <c r="J38" s="574">
        <v>8</v>
      </c>
      <c r="K38" s="574">
        <v>15</v>
      </c>
      <c r="L38" s="574">
        <v>7</v>
      </c>
      <c r="M38" s="574">
        <v>15</v>
      </c>
      <c r="N38" s="574">
        <v>13</v>
      </c>
    </row>
    <row r="39" spans="1:14" ht="14.25" customHeight="1">
      <c r="A39" s="50" t="s">
        <v>28</v>
      </c>
      <c r="B39" s="565">
        <v>70</v>
      </c>
      <c r="C39" s="574">
        <v>70</v>
      </c>
      <c r="D39" s="574">
        <v>7</v>
      </c>
      <c r="E39" s="574">
        <v>5</v>
      </c>
      <c r="F39" s="574">
        <v>8</v>
      </c>
      <c r="G39" s="574">
        <v>4</v>
      </c>
      <c r="H39" s="574">
        <v>1</v>
      </c>
      <c r="I39" s="574">
        <v>7</v>
      </c>
      <c r="J39" s="574">
        <v>11</v>
      </c>
      <c r="K39" s="574">
        <v>9</v>
      </c>
      <c r="L39" s="574">
        <v>11</v>
      </c>
      <c r="M39" s="574">
        <v>6</v>
      </c>
      <c r="N39" s="574">
        <v>8</v>
      </c>
    </row>
    <row r="40" spans="1:14" ht="14.25" customHeight="1">
      <c r="A40" s="50" t="s">
        <v>29</v>
      </c>
      <c r="B40" s="565">
        <v>90</v>
      </c>
      <c r="C40" s="574">
        <v>90</v>
      </c>
      <c r="D40" s="574">
        <v>12</v>
      </c>
      <c r="E40" s="574">
        <v>4</v>
      </c>
      <c r="F40" s="574">
        <v>11</v>
      </c>
      <c r="G40" s="574">
        <v>8</v>
      </c>
      <c r="H40" s="574">
        <v>5</v>
      </c>
      <c r="I40" s="574">
        <v>3</v>
      </c>
      <c r="J40" s="574">
        <v>17</v>
      </c>
      <c r="K40" s="574">
        <v>11</v>
      </c>
      <c r="L40" s="574">
        <v>8</v>
      </c>
      <c r="M40" s="574">
        <v>14</v>
      </c>
      <c r="N40" s="574">
        <v>9</v>
      </c>
    </row>
    <row r="41" spans="1:14" ht="14.25" customHeight="1">
      <c r="A41" s="50" t="s">
        <v>30</v>
      </c>
      <c r="B41" s="565">
        <v>329</v>
      </c>
      <c r="C41" s="574">
        <v>327</v>
      </c>
      <c r="D41" s="574">
        <v>56</v>
      </c>
      <c r="E41" s="574">
        <v>33</v>
      </c>
      <c r="F41" s="574">
        <v>11</v>
      </c>
      <c r="G41" s="574">
        <v>36</v>
      </c>
      <c r="H41" s="574">
        <v>26</v>
      </c>
      <c r="I41" s="574">
        <v>15</v>
      </c>
      <c r="J41" s="574">
        <v>36</v>
      </c>
      <c r="K41" s="574">
        <v>44</v>
      </c>
      <c r="L41" s="574">
        <v>29</v>
      </c>
      <c r="M41" s="574">
        <v>47</v>
      </c>
      <c r="N41" s="574">
        <v>50</v>
      </c>
    </row>
    <row r="42" spans="1:14" ht="14.25" customHeight="1">
      <c r="A42" s="50" t="s">
        <v>31</v>
      </c>
      <c r="B42" s="565">
        <v>86</v>
      </c>
      <c r="C42" s="574">
        <v>85</v>
      </c>
      <c r="D42" s="574">
        <v>7</v>
      </c>
      <c r="E42" s="574">
        <v>3</v>
      </c>
      <c r="F42" s="574">
        <v>3</v>
      </c>
      <c r="G42" s="574">
        <v>2</v>
      </c>
      <c r="H42" s="574">
        <v>5</v>
      </c>
      <c r="I42" s="574">
        <v>4</v>
      </c>
      <c r="J42" s="574">
        <v>16</v>
      </c>
      <c r="K42" s="574">
        <v>13</v>
      </c>
      <c r="L42" s="574">
        <v>16</v>
      </c>
      <c r="M42" s="574">
        <v>12</v>
      </c>
      <c r="N42" s="574">
        <v>11</v>
      </c>
    </row>
    <row r="43" spans="1:14" ht="14.25" customHeight="1">
      <c r="A43" s="50" t="s">
        <v>32</v>
      </c>
      <c r="B43" s="565">
        <v>75</v>
      </c>
      <c r="C43" s="574">
        <v>75</v>
      </c>
      <c r="D43" s="574">
        <v>2</v>
      </c>
      <c r="E43" s="574">
        <v>6</v>
      </c>
      <c r="F43" s="574">
        <v>5</v>
      </c>
      <c r="G43" s="574">
        <v>2</v>
      </c>
      <c r="H43" s="524" t="s">
        <v>760</v>
      </c>
      <c r="I43" s="574">
        <v>8</v>
      </c>
      <c r="J43" s="574">
        <v>10</v>
      </c>
      <c r="K43" s="574">
        <v>10</v>
      </c>
      <c r="L43" s="574">
        <v>8</v>
      </c>
      <c r="M43" s="574">
        <v>20</v>
      </c>
      <c r="N43" s="574">
        <v>6</v>
      </c>
    </row>
    <row r="44" spans="1:14" ht="14.25" customHeight="1">
      <c r="A44" s="50" t="s">
        <v>296</v>
      </c>
      <c r="B44" s="565">
        <v>144</v>
      </c>
      <c r="C44" s="574">
        <v>142</v>
      </c>
      <c r="D44" s="574">
        <v>22</v>
      </c>
      <c r="E44" s="574">
        <v>13</v>
      </c>
      <c r="F44" s="574">
        <v>8</v>
      </c>
      <c r="G44" s="574">
        <v>12</v>
      </c>
      <c r="H44" s="574">
        <v>6</v>
      </c>
      <c r="I44" s="574">
        <v>10</v>
      </c>
      <c r="J44" s="574">
        <v>18</v>
      </c>
      <c r="K44" s="574">
        <v>19</v>
      </c>
      <c r="L44" s="574">
        <v>19</v>
      </c>
      <c r="M44" s="574">
        <v>17</v>
      </c>
      <c r="N44" s="574">
        <v>20</v>
      </c>
    </row>
    <row r="45" spans="1:14" ht="14.25" customHeight="1">
      <c r="A45" s="50" t="s">
        <v>297</v>
      </c>
      <c r="B45" s="565">
        <v>112</v>
      </c>
      <c r="C45" s="574">
        <v>111</v>
      </c>
      <c r="D45" s="574">
        <v>8</v>
      </c>
      <c r="E45" s="574">
        <v>11</v>
      </c>
      <c r="F45" s="574">
        <v>5</v>
      </c>
      <c r="G45" s="574">
        <v>18</v>
      </c>
      <c r="H45" s="574">
        <v>8</v>
      </c>
      <c r="I45" s="574">
        <v>12</v>
      </c>
      <c r="J45" s="574">
        <v>17</v>
      </c>
      <c r="K45" s="574">
        <v>11</v>
      </c>
      <c r="L45" s="574">
        <v>7</v>
      </c>
      <c r="M45" s="574">
        <v>6</v>
      </c>
      <c r="N45" s="574">
        <v>16</v>
      </c>
    </row>
    <row r="46" spans="1:14" ht="5.0999999999999996" customHeight="1"/>
    <row r="47" spans="1:14" ht="14.25" customHeight="1">
      <c r="A47" s="483" t="s">
        <v>1516</v>
      </c>
    </row>
    <row r="48" spans="1:14" ht="14.25" customHeight="1">
      <c r="A48" s="483" t="s">
        <v>1498</v>
      </c>
    </row>
  </sheetData>
  <customSheetViews>
    <customSheetView guid="{17A61E15-CB34-4E45-B54C-4890B27A542F}" showGridLines="0">
      <pane ySplit="7" topLeftCell="A8" activePane="bottomLeft" state="frozen"/>
      <selection pane="bottomLeft"/>
      <pageMargins left="0.75" right="0.75" top="1" bottom="1" header="0.5" footer="0.5"/>
      <pageSetup paperSize="9" orientation="portrait" r:id="rId1"/>
      <headerFooter alignWithMargins="0"/>
    </customSheetView>
  </customSheetViews>
  <mergeCells count="5">
    <mergeCell ref="A8:N8"/>
    <mergeCell ref="A27:N27"/>
    <mergeCell ref="E6:N6"/>
    <mergeCell ref="A6:A7"/>
    <mergeCell ref="B6:D6"/>
  </mergeCells>
  <phoneticPr fontId="6" type="noConversion"/>
  <hyperlinks>
    <hyperlink ref="P1" location="'Spis tablic_Contents'!A1" display="&lt; POWRÓT"/>
    <hyperlink ref="P2" location="'Spis tablic_Contents'!A1" display="&lt; BACK"/>
  </hyperlinks>
  <pageMargins left="0.75" right="0.75" top="1" bottom="1" header="0.5" footer="0.5"/>
  <pageSetup paperSize="9"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zoomScaleNormal="100" workbookViewId="0">
      <selection activeCell="M1" sqref="M1"/>
    </sheetView>
  </sheetViews>
  <sheetFormatPr defaultRowHeight="12"/>
  <cols>
    <col min="1" max="1" width="21" style="109" customWidth="1"/>
    <col min="2" max="2" width="8.28515625" style="109" customWidth="1"/>
    <col min="3" max="11" width="9.28515625" style="109" customWidth="1"/>
    <col min="12" max="16384" width="9.140625" style="109"/>
  </cols>
  <sheetData>
    <row r="1" spans="1:14" ht="14.25" customHeight="1">
      <c r="A1" s="566" t="s">
        <v>1742</v>
      </c>
      <c r="B1" s="566"/>
      <c r="C1" s="566"/>
      <c r="D1" s="566"/>
      <c r="E1" s="566"/>
      <c r="F1" s="566"/>
      <c r="G1" s="566"/>
      <c r="H1" s="566"/>
      <c r="I1" s="566"/>
      <c r="J1" s="566"/>
      <c r="K1" s="566"/>
      <c r="M1" s="17" t="s">
        <v>661</v>
      </c>
      <c r="N1" s="16"/>
    </row>
    <row r="2" spans="1:14" ht="14.25" customHeight="1">
      <c r="A2" s="567" t="s">
        <v>958</v>
      </c>
      <c r="B2" s="566"/>
      <c r="C2" s="566"/>
      <c r="D2" s="566"/>
      <c r="E2" s="566"/>
      <c r="F2" s="566"/>
      <c r="G2" s="566"/>
      <c r="H2" s="566"/>
      <c r="I2" s="566"/>
      <c r="J2" s="566"/>
      <c r="K2" s="566"/>
      <c r="M2" s="20" t="s">
        <v>662</v>
      </c>
      <c r="N2" s="16"/>
    </row>
    <row r="3" spans="1:14" ht="14.25" customHeight="1">
      <c r="A3" s="35" t="s">
        <v>768</v>
      </c>
      <c r="B3" s="36"/>
      <c r="C3" s="36"/>
      <c r="D3" s="36"/>
      <c r="E3" s="36"/>
      <c r="F3" s="36"/>
      <c r="G3" s="36"/>
      <c r="H3" s="36"/>
      <c r="I3" s="36"/>
      <c r="J3" s="36"/>
      <c r="K3" s="36"/>
    </row>
    <row r="4" spans="1:14" ht="14.25" customHeight="1">
      <c r="A4" s="35" t="s">
        <v>959</v>
      </c>
      <c r="B4" s="428"/>
      <c r="C4" s="428"/>
      <c r="D4" s="428"/>
      <c r="E4" s="428"/>
      <c r="F4" s="428"/>
      <c r="G4" s="428"/>
      <c r="H4" s="428"/>
      <c r="I4" s="428"/>
      <c r="J4" s="428"/>
      <c r="K4" s="428"/>
    </row>
    <row r="5" spans="1:14" ht="5.0999999999999996" customHeight="1">
      <c r="A5" s="220"/>
      <c r="B5" s="608"/>
      <c r="C5" s="608"/>
      <c r="D5" s="608"/>
      <c r="E5" s="608"/>
      <c r="F5" s="608"/>
      <c r="G5" s="608"/>
      <c r="H5" s="608"/>
      <c r="I5" s="608"/>
      <c r="J5" s="608"/>
      <c r="K5" s="608"/>
    </row>
    <row r="6" spans="1:14" ht="29.25" customHeight="1">
      <c r="A6" s="913" t="s">
        <v>1524</v>
      </c>
      <c r="B6" s="914" t="s">
        <v>1525</v>
      </c>
      <c r="C6" s="916"/>
      <c r="D6" s="916"/>
      <c r="E6" s="915"/>
      <c r="F6" s="914" t="s">
        <v>1526</v>
      </c>
      <c r="G6" s="916"/>
      <c r="H6" s="916"/>
      <c r="I6" s="916"/>
      <c r="J6" s="916"/>
      <c r="K6" s="916"/>
    </row>
    <row r="7" spans="1:14" ht="49.5" customHeight="1">
      <c r="A7" s="920"/>
      <c r="B7" s="910" t="s">
        <v>1527</v>
      </c>
      <c r="C7" s="912" t="s">
        <v>1528</v>
      </c>
      <c r="D7" s="908"/>
      <c r="E7" s="913"/>
      <c r="F7" s="912" t="s">
        <v>1529</v>
      </c>
      <c r="G7" s="908"/>
      <c r="H7" s="913"/>
      <c r="I7" s="914" t="s">
        <v>1530</v>
      </c>
      <c r="J7" s="916"/>
      <c r="K7" s="916"/>
    </row>
    <row r="8" spans="1:14" s="44" customFormat="1" ht="36.75" customHeight="1">
      <c r="A8" s="920"/>
      <c r="B8" s="911"/>
      <c r="C8" s="572" t="s">
        <v>1531</v>
      </c>
      <c r="D8" s="572" t="s">
        <v>0</v>
      </c>
      <c r="E8" s="572" t="s">
        <v>1532</v>
      </c>
      <c r="F8" s="572" t="s">
        <v>1531</v>
      </c>
      <c r="G8" s="572" t="s">
        <v>0</v>
      </c>
      <c r="H8" s="572" t="s">
        <v>1532</v>
      </c>
      <c r="I8" s="572" t="s">
        <v>1531</v>
      </c>
      <c r="J8" s="572" t="s">
        <v>0</v>
      </c>
      <c r="K8" s="571" t="s">
        <v>1532</v>
      </c>
    </row>
    <row r="9" spans="1:14" ht="14.25" customHeight="1">
      <c r="A9" s="610" t="s">
        <v>319</v>
      </c>
      <c r="B9" s="611">
        <v>34329</v>
      </c>
      <c r="C9" s="526">
        <v>33141</v>
      </c>
      <c r="D9" s="526">
        <v>790</v>
      </c>
      <c r="E9" s="526">
        <v>398</v>
      </c>
      <c r="F9" s="526">
        <v>11.9</v>
      </c>
      <c r="G9" s="526">
        <v>7.5</v>
      </c>
      <c r="H9" s="526">
        <v>14.7</v>
      </c>
      <c r="I9" s="526">
        <v>22473.3</v>
      </c>
      <c r="J9" s="526">
        <v>26553.9</v>
      </c>
      <c r="K9" s="526">
        <v>164763.4</v>
      </c>
    </row>
    <row r="10" spans="1:14" ht="14.25" customHeight="1">
      <c r="A10" s="612" t="s">
        <v>568</v>
      </c>
      <c r="B10" s="456"/>
      <c r="C10" s="456"/>
      <c r="D10" s="456"/>
      <c r="E10" s="456"/>
      <c r="F10" s="519"/>
      <c r="G10" s="519"/>
      <c r="H10" s="519"/>
      <c r="I10" s="519"/>
      <c r="J10" s="519"/>
      <c r="K10" s="540"/>
    </row>
    <row r="11" spans="1:14" s="465" customFormat="1" ht="14.25" customHeight="1">
      <c r="A11" s="614" t="s">
        <v>257</v>
      </c>
      <c r="B11" s="574">
        <v>2792</v>
      </c>
      <c r="C11" s="574">
        <v>2727</v>
      </c>
      <c r="D11" s="574">
        <v>35</v>
      </c>
      <c r="E11" s="574">
        <v>30</v>
      </c>
      <c r="F11" s="574">
        <v>0.6</v>
      </c>
      <c r="G11" s="574">
        <v>0.2</v>
      </c>
      <c r="H11" s="574">
        <v>0.9</v>
      </c>
      <c r="I11" s="574">
        <v>1467.3</v>
      </c>
      <c r="J11" s="574">
        <v>579.6</v>
      </c>
      <c r="K11" s="574">
        <v>9981.6</v>
      </c>
    </row>
    <row r="12" spans="1:14" s="465" customFormat="1" ht="14.25" customHeight="1">
      <c r="A12" s="614" t="s">
        <v>258</v>
      </c>
      <c r="B12" s="574">
        <v>2207</v>
      </c>
      <c r="C12" s="574">
        <v>2136</v>
      </c>
      <c r="D12" s="574">
        <v>55</v>
      </c>
      <c r="E12" s="574">
        <v>16</v>
      </c>
      <c r="F12" s="574">
        <v>0.7</v>
      </c>
      <c r="G12" s="574">
        <v>0.9</v>
      </c>
      <c r="H12" s="574">
        <v>0.4</v>
      </c>
      <c r="I12" s="574">
        <v>2469.1999999999998</v>
      </c>
      <c r="J12" s="574">
        <v>4624.6000000000004</v>
      </c>
      <c r="K12" s="574">
        <v>2681.1</v>
      </c>
    </row>
    <row r="13" spans="1:14" s="465" customFormat="1" ht="14.25" customHeight="1">
      <c r="A13" s="614" t="s">
        <v>259</v>
      </c>
      <c r="B13" s="574">
        <v>1411</v>
      </c>
      <c r="C13" s="574">
        <v>1355</v>
      </c>
      <c r="D13" s="574">
        <v>41</v>
      </c>
      <c r="E13" s="574">
        <v>15</v>
      </c>
      <c r="F13" s="574">
        <v>0.7</v>
      </c>
      <c r="G13" s="574">
        <v>0.6</v>
      </c>
      <c r="H13" s="574">
        <v>0.5</v>
      </c>
      <c r="I13" s="574">
        <v>1291.3</v>
      </c>
      <c r="J13" s="574">
        <v>1926.1</v>
      </c>
      <c r="K13" s="574">
        <v>1852.3</v>
      </c>
    </row>
    <row r="14" spans="1:14" s="465" customFormat="1" ht="14.25" customHeight="1">
      <c r="A14" s="614" t="s">
        <v>260</v>
      </c>
      <c r="B14" s="574">
        <v>1016</v>
      </c>
      <c r="C14" s="574">
        <v>986</v>
      </c>
      <c r="D14" s="574">
        <v>17</v>
      </c>
      <c r="E14" s="574">
        <v>13</v>
      </c>
      <c r="F14" s="574">
        <v>0.5</v>
      </c>
      <c r="G14" s="574">
        <v>0.2</v>
      </c>
      <c r="H14" s="574">
        <v>0.2</v>
      </c>
      <c r="I14" s="574">
        <v>1476.2</v>
      </c>
      <c r="J14" s="574">
        <v>415.5</v>
      </c>
      <c r="K14" s="574">
        <v>296.89999999999998</v>
      </c>
    </row>
    <row r="15" spans="1:14" s="465" customFormat="1" ht="14.25" customHeight="1">
      <c r="A15" s="614" t="s">
        <v>261</v>
      </c>
      <c r="B15" s="574">
        <v>2416</v>
      </c>
      <c r="C15" s="574">
        <v>2375</v>
      </c>
      <c r="D15" s="574">
        <v>25</v>
      </c>
      <c r="E15" s="574">
        <v>16</v>
      </c>
      <c r="F15" s="574">
        <v>0.7</v>
      </c>
      <c r="G15" s="574">
        <v>0.4</v>
      </c>
      <c r="H15" s="574">
        <v>1.3</v>
      </c>
      <c r="I15" s="574">
        <v>757.2</v>
      </c>
      <c r="J15" s="574">
        <v>817.1</v>
      </c>
      <c r="K15" s="574">
        <v>41633.1</v>
      </c>
    </row>
    <row r="16" spans="1:14" s="465" customFormat="1" ht="14.25" customHeight="1">
      <c r="A16" s="614" t="s">
        <v>262</v>
      </c>
      <c r="B16" s="574">
        <v>3179</v>
      </c>
      <c r="C16" s="574">
        <v>3101</v>
      </c>
      <c r="D16" s="574">
        <v>54</v>
      </c>
      <c r="E16" s="574">
        <v>24</v>
      </c>
      <c r="F16" s="574">
        <v>0.9</v>
      </c>
      <c r="G16" s="574">
        <v>0.3</v>
      </c>
      <c r="H16" s="574">
        <v>0.7</v>
      </c>
      <c r="I16" s="574">
        <v>1306.2</v>
      </c>
      <c r="J16" s="574">
        <v>1593.9</v>
      </c>
      <c r="K16" s="574">
        <v>8026.2</v>
      </c>
    </row>
    <row r="17" spans="1:11" s="465" customFormat="1" ht="14.25" customHeight="1">
      <c r="A17" s="614" t="s">
        <v>263</v>
      </c>
      <c r="B17" s="574">
        <v>1701</v>
      </c>
      <c r="C17" s="574">
        <v>1621</v>
      </c>
      <c r="D17" s="574">
        <v>55</v>
      </c>
      <c r="E17" s="574">
        <v>25</v>
      </c>
      <c r="F17" s="574">
        <v>0.7</v>
      </c>
      <c r="G17" s="574">
        <v>0.9</v>
      </c>
      <c r="H17" s="574">
        <v>1.1000000000000001</v>
      </c>
      <c r="I17" s="574">
        <v>2195.9</v>
      </c>
      <c r="J17" s="574">
        <v>4513.1000000000004</v>
      </c>
      <c r="K17" s="574">
        <v>22389.1</v>
      </c>
    </row>
    <row r="18" spans="1:11" s="465" customFormat="1" ht="14.25" customHeight="1">
      <c r="A18" s="614" t="s">
        <v>264</v>
      </c>
      <c r="B18" s="574">
        <v>1781</v>
      </c>
      <c r="C18" s="574">
        <v>1713</v>
      </c>
      <c r="D18" s="574">
        <v>52</v>
      </c>
      <c r="E18" s="574">
        <v>16</v>
      </c>
      <c r="F18" s="574">
        <v>0.7</v>
      </c>
      <c r="G18" s="574">
        <v>0.2</v>
      </c>
      <c r="H18" s="574">
        <v>0.3</v>
      </c>
      <c r="I18" s="574">
        <v>1538.9</v>
      </c>
      <c r="J18" s="574">
        <v>1691.3</v>
      </c>
      <c r="K18" s="574">
        <v>9639.5</v>
      </c>
    </row>
    <row r="19" spans="1:11" s="465" customFormat="1" ht="14.25" customHeight="1">
      <c r="A19" s="614" t="s">
        <v>265</v>
      </c>
      <c r="B19" s="574">
        <v>3166</v>
      </c>
      <c r="C19" s="574">
        <v>3140</v>
      </c>
      <c r="D19" s="574">
        <v>18</v>
      </c>
      <c r="E19" s="574">
        <v>8</v>
      </c>
      <c r="F19" s="574">
        <v>0.9</v>
      </c>
      <c r="G19" s="574">
        <v>0.2</v>
      </c>
      <c r="H19" s="574">
        <v>0.1</v>
      </c>
      <c r="I19" s="574">
        <v>1636.1</v>
      </c>
      <c r="J19" s="574">
        <v>599</v>
      </c>
      <c r="K19" s="574">
        <v>570.70000000000005</v>
      </c>
    </row>
    <row r="20" spans="1:11" s="465" customFormat="1" ht="14.25" customHeight="1">
      <c r="A20" s="614" t="s">
        <v>266</v>
      </c>
      <c r="B20" s="574">
        <v>516</v>
      </c>
      <c r="C20" s="574">
        <v>493</v>
      </c>
      <c r="D20" s="574">
        <v>15</v>
      </c>
      <c r="E20" s="574">
        <v>8</v>
      </c>
      <c r="F20" s="574">
        <v>0.4</v>
      </c>
      <c r="G20" s="574">
        <v>0.1</v>
      </c>
      <c r="H20" s="574">
        <v>0.1</v>
      </c>
      <c r="I20" s="574">
        <v>847.2</v>
      </c>
      <c r="J20" s="574">
        <v>337.3</v>
      </c>
      <c r="K20" s="574">
        <v>880.1</v>
      </c>
    </row>
    <row r="21" spans="1:11" s="465" customFormat="1" ht="14.25" customHeight="1">
      <c r="A21" s="614" t="s">
        <v>267</v>
      </c>
      <c r="B21" s="574">
        <v>1138</v>
      </c>
      <c r="C21" s="574">
        <v>1088</v>
      </c>
      <c r="D21" s="574">
        <v>38</v>
      </c>
      <c r="E21" s="574">
        <v>12</v>
      </c>
      <c r="F21" s="574">
        <v>0.3</v>
      </c>
      <c r="G21" s="574">
        <v>0.3</v>
      </c>
      <c r="H21" s="574">
        <v>0.9</v>
      </c>
      <c r="I21" s="574">
        <v>585.79999999999995</v>
      </c>
      <c r="J21" s="574">
        <v>1369</v>
      </c>
      <c r="K21" s="574">
        <v>4732.1000000000004</v>
      </c>
    </row>
    <row r="22" spans="1:11" s="465" customFormat="1" ht="14.25" customHeight="1">
      <c r="A22" s="614" t="s">
        <v>268</v>
      </c>
      <c r="B22" s="574">
        <v>5823</v>
      </c>
      <c r="C22" s="574">
        <v>5597</v>
      </c>
      <c r="D22" s="574">
        <v>158</v>
      </c>
      <c r="E22" s="574">
        <v>68</v>
      </c>
      <c r="F22" s="574">
        <v>2.1</v>
      </c>
      <c r="G22" s="574">
        <v>1.9</v>
      </c>
      <c r="H22" s="574">
        <v>4.0999999999999996</v>
      </c>
      <c r="I22" s="574">
        <v>2760.3</v>
      </c>
      <c r="J22" s="574">
        <v>4558.7</v>
      </c>
      <c r="K22" s="574">
        <v>32269.9</v>
      </c>
    </row>
    <row r="23" spans="1:11" s="465" customFormat="1" ht="14.25" customHeight="1">
      <c r="A23" s="614" t="s">
        <v>269</v>
      </c>
      <c r="B23" s="574">
        <v>1461</v>
      </c>
      <c r="C23" s="574">
        <v>1339</v>
      </c>
      <c r="D23" s="574">
        <v>109</v>
      </c>
      <c r="E23" s="574">
        <v>13</v>
      </c>
      <c r="F23" s="574">
        <v>0.5</v>
      </c>
      <c r="G23" s="574">
        <v>0.4</v>
      </c>
      <c r="H23" s="574">
        <v>0.9</v>
      </c>
      <c r="I23" s="574">
        <v>805.9</v>
      </c>
      <c r="J23" s="574">
        <v>1572.6</v>
      </c>
      <c r="K23" s="574">
        <v>11257</v>
      </c>
    </row>
    <row r="24" spans="1:11" s="465" customFormat="1" ht="14.25" customHeight="1">
      <c r="A24" s="614" t="s">
        <v>270</v>
      </c>
      <c r="B24" s="574">
        <v>846</v>
      </c>
      <c r="C24" s="574">
        <v>820</v>
      </c>
      <c r="D24" s="574">
        <v>22</v>
      </c>
      <c r="E24" s="574">
        <v>4</v>
      </c>
      <c r="F24" s="574">
        <v>0.5</v>
      </c>
      <c r="G24" s="574">
        <v>0.2</v>
      </c>
      <c r="H24" s="574">
        <v>0.1</v>
      </c>
      <c r="I24" s="574">
        <v>600</v>
      </c>
      <c r="J24" s="574">
        <v>639</v>
      </c>
      <c r="K24" s="574">
        <v>418.4</v>
      </c>
    </row>
    <row r="25" spans="1:11" s="465" customFormat="1" ht="14.25" customHeight="1">
      <c r="A25" s="614" t="s">
        <v>271</v>
      </c>
      <c r="B25" s="574">
        <v>3065</v>
      </c>
      <c r="C25" s="574">
        <v>2899</v>
      </c>
      <c r="D25" s="574">
        <v>54</v>
      </c>
      <c r="E25" s="574">
        <v>112</v>
      </c>
      <c r="F25" s="574">
        <v>0.9</v>
      </c>
      <c r="G25" s="574">
        <v>0.3</v>
      </c>
      <c r="H25" s="574">
        <v>2.7</v>
      </c>
      <c r="I25" s="574">
        <v>1463.2</v>
      </c>
      <c r="J25" s="574">
        <v>638.20000000000005</v>
      </c>
      <c r="K25" s="574">
        <v>12345.4</v>
      </c>
    </row>
    <row r="26" spans="1:11" s="465" customFormat="1" ht="14.25" customHeight="1">
      <c r="A26" s="614" t="s">
        <v>272</v>
      </c>
      <c r="B26" s="574">
        <v>1811</v>
      </c>
      <c r="C26" s="574">
        <v>1751</v>
      </c>
      <c r="D26" s="574">
        <v>42</v>
      </c>
      <c r="E26" s="574">
        <v>18</v>
      </c>
      <c r="F26" s="574">
        <v>0.8</v>
      </c>
      <c r="G26" s="574">
        <v>0.6</v>
      </c>
      <c r="H26" s="574">
        <v>0.5</v>
      </c>
      <c r="I26" s="574">
        <v>1272.5999999999999</v>
      </c>
      <c r="J26" s="574">
        <v>678.9</v>
      </c>
      <c r="K26" s="574">
        <v>5790.1</v>
      </c>
    </row>
    <row r="27" spans="1:11" ht="14.25" customHeight="1">
      <c r="A27" s="578"/>
      <c r="B27" s="613"/>
      <c r="C27" s="613"/>
      <c r="D27" s="613"/>
      <c r="E27" s="613"/>
      <c r="F27" s="613"/>
      <c r="G27" s="613"/>
      <c r="H27" s="613"/>
      <c r="I27" s="613"/>
      <c r="J27" s="613"/>
      <c r="K27" s="613"/>
    </row>
    <row r="28" spans="1:11">
      <c r="A28" s="61"/>
      <c r="B28" s="582"/>
      <c r="C28" s="582"/>
      <c r="D28" s="582"/>
      <c r="E28" s="582"/>
      <c r="F28" s="582"/>
      <c r="G28" s="582"/>
      <c r="H28" s="582"/>
      <c r="I28" s="582"/>
      <c r="J28" s="582"/>
      <c r="K28" s="582"/>
    </row>
    <row r="29" spans="1:11">
      <c r="A29" s="61"/>
      <c r="B29" s="61"/>
      <c r="C29" s="61"/>
      <c r="D29" s="61"/>
      <c r="E29" s="61"/>
      <c r="F29" s="61"/>
      <c r="G29" s="61"/>
      <c r="H29" s="61"/>
      <c r="I29" s="61"/>
      <c r="J29" s="61"/>
      <c r="K29" s="61"/>
    </row>
    <row r="30" spans="1:11">
      <c r="A30" s="61"/>
      <c r="B30" s="61"/>
      <c r="C30" s="61"/>
      <c r="D30" s="61"/>
      <c r="E30" s="61"/>
      <c r="F30" s="61"/>
      <c r="G30" s="61"/>
      <c r="H30" s="61"/>
      <c r="I30" s="61"/>
      <c r="J30" s="61"/>
      <c r="K30" s="61"/>
    </row>
    <row r="31" spans="1:11">
      <c r="A31" s="61"/>
      <c r="B31" s="61"/>
      <c r="C31" s="61"/>
      <c r="D31" s="61"/>
      <c r="E31" s="61"/>
      <c r="F31" s="61"/>
      <c r="G31" s="61"/>
      <c r="H31" s="61"/>
      <c r="I31" s="61"/>
      <c r="J31" s="61"/>
      <c r="K31" s="61"/>
    </row>
    <row r="32" spans="1:11">
      <c r="A32" s="61"/>
      <c r="B32" s="61"/>
      <c r="C32" s="61"/>
      <c r="D32" s="61"/>
      <c r="E32" s="61"/>
      <c r="F32" s="61"/>
      <c r="G32" s="61"/>
      <c r="H32" s="61"/>
      <c r="I32" s="61"/>
      <c r="J32" s="61"/>
      <c r="K32" s="61"/>
    </row>
    <row r="33" spans="1:11">
      <c r="A33" s="61"/>
      <c r="B33" s="61"/>
      <c r="C33" s="61"/>
      <c r="D33" s="61"/>
      <c r="E33" s="61"/>
      <c r="F33" s="61"/>
      <c r="G33" s="61"/>
      <c r="H33" s="61"/>
      <c r="I33" s="61"/>
      <c r="J33" s="61"/>
      <c r="K33" s="61"/>
    </row>
    <row r="34" spans="1:11">
      <c r="A34" s="61"/>
      <c r="B34" s="61"/>
      <c r="C34" s="61"/>
      <c r="D34" s="61"/>
      <c r="E34" s="61"/>
      <c r="F34" s="61"/>
      <c r="G34" s="61"/>
      <c r="H34" s="61"/>
      <c r="I34" s="61"/>
      <c r="J34" s="61"/>
      <c r="K34" s="61"/>
    </row>
    <row r="35" spans="1:11">
      <c r="A35" s="61"/>
      <c r="B35" s="61"/>
      <c r="C35" s="61"/>
      <c r="D35" s="61"/>
      <c r="E35" s="61"/>
      <c r="F35" s="61"/>
      <c r="G35" s="61"/>
      <c r="H35" s="61"/>
      <c r="I35" s="61"/>
      <c r="J35" s="61"/>
      <c r="K35" s="61"/>
    </row>
    <row r="36" spans="1:11">
      <c r="A36" s="61"/>
      <c r="B36" s="61"/>
      <c r="C36" s="61"/>
      <c r="D36" s="61"/>
      <c r="E36" s="61"/>
      <c r="F36" s="61"/>
      <c r="G36" s="61"/>
      <c r="H36" s="61"/>
      <c r="I36" s="61"/>
      <c r="J36" s="61"/>
      <c r="K36" s="61"/>
    </row>
    <row r="37" spans="1:11">
      <c r="A37" s="61"/>
      <c r="B37" s="61"/>
      <c r="C37" s="61"/>
      <c r="D37" s="61"/>
      <c r="E37" s="61"/>
      <c r="F37" s="61"/>
      <c r="G37" s="61"/>
      <c r="H37" s="61"/>
      <c r="I37" s="61"/>
      <c r="J37" s="61"/>
      <c r="K37" s="61"/>
    </row>
    <row r="38" spans="1:11">
      <c r="A38" s="61"/>
      <c r="B38" s="61"/>
      <c r="C38" s="61"/>
      <c r="D38" s="61"/>
      <c r="E38" s="61"/>
      <c r="F38" s="61"/>
      <c r="G38" s="61"/>
      <c r="H38" s="61"/>
      <c r="I38" s="61"/>
      <c r="J38" s="61"/>
      <c r="K38" s="61"/>
    </row>
    <row r="39" spans="1:11">
      <c r="A39" s="61"/>
      <c r="B39" s="61"/>
      <c r="C39" s="61"/>
      <c r="D39" s="61"/>
      <c r="E39" s="61"/>
      <c r="F39" s="61"/>
      <c r="G39" s="61"/>
      <c r="H39" s="61"/>
      <c r="I39" s="61"/>
      <c r="J39" s="61"/>
      <c r="K39" s="61"/>
    </row>
    <row r="40" spans="1:11">
      <c r="A40" s="61"/>
      <c r="B40" s="61"/>
      <c r="C40" s="61"/>
      <c r="D40" s="61"/>
      <c r="E40" s="61"/>
      <c r="F40" s="61"/>
      <c r="G40" s="61"/>
      <c r="H40" s="61"/>
      <c r="I40" s="61"/>
      <c r="J40" s="61"/>
      <c r="K40" s="61"/>
    </row>
    <row r="41" spans="1:11">
      <c r="A41" s="61"/>
      <c r="B41" s="61"/>
      <c r="C41" s="61"/>
      <c r="D41" s="61"/>
      <c r="E41" s="61"/>
      <c r="F41" s="61"/>
      <c r="G41" s="61"/>
      <c r="H41" s="61"/>
      <c r="I41" s="61"/>
      <c r="J41" s="61"/>
      <c r="K41" s="61"/>
    </row>
    <row r="42" spans="1:11">
      <c r="A42" s="61"/>
      <c r="B42" s="61"/>
      <c r="C42" s="61"/>
      <c r="D42" s="61"/>
      <c r="E42" s="61"/>
      <c r="F42" s="61"/>
      <c r="G42" s="61"/>
      <c r="H42" s="61"/>
      <c r="I42" s="61"/>
      <c r="J42" s="61"/>
      <c r="K42" s="61"/>
    </row>
    <row r="43" spans="1:11">
      <c r="A43" s="61"/>
      <c r="B43" s="61"/>
      <c r="C43" s="61"/>
      <c r="D43" s="61"/>
      <c r="E43" s="61"/>
      <c r="F43" s="61"/>
      <c r="G43" s="61"/>
      <c r="H43" s="61"/>
      <c r="I43" s="61"/>
      <c r="J43" s="61"/>
      <c r="K43" s="61"/>
    </row>
    <row r="44" spans="1:11">
      <c r="A44" s="61"/>
      <c r="B44" s="61"/>
      <c r="C44" s="61"/>
      <c r="D44" s="61"/>
      <c r="E44" s="61"/>
      <c r="F44" s="61"/>
      <c r="G44" s="61"/>
      <c r="H44" s="61"/>
      <c r="I44" s="61"/>
      <c r="J44" s="61"/>
      <c r="K44" s="61"/>
    </row>
    <row r="45" spans="1:11">
      <c r="A45" s="61"/>
      <c r="B45" s="61"/>
      <c r="C45" s="61"/>
      <c r="D45" s="61"/>
      <c r="E45" s="61"/>
      <c r="F45" s="61"/>
      <c r="G45" s="61"/>
      <c r="H45" s="61"/>
      <c r="I45" s="61"/>
      <c r="J45" s="61"/>
      <c r="K45" s="61"/>
    </row>
    <row r="46" spans="1:11">
      <c r="A46" s="61"/>
      <c r="B46" s="61"/>
      <c r="C46" s="61"/>
      <c r="D46" s="61"/>
      <c r="E46" s="61"/>
      <c r="F46" s="61"/>
      <c r="G46" s="61"/>
      <c r="H46" s="61"/>
      <c r="I46" s="61"/>
      <c r="J46" s="61"/>
      <c r="K46" s="61"/>
    </row>
    <row r="47" spans="1:11">
      <c r="A47" s="61"/>
      <c r="B47" s="61"/>
      <c r="C47" s="61"/>
      <c r="D47" s="61"/>
      <c r="E47" s="61"/>
      <c r="F47" s="61"/>
      <c r="G47" s="61"/>
      <c r="H47" s="61"/>
      <c r="I47" s="61"/>
      <c r="J47" s="61"/>
      <c r="K47" s="61"/>
    </row>
    <row r="48" spans="1:11">
      <c r="A48" s="61"/>
      <c r="B48" s="61"/>
      <c r="C48" s="61"/>
      <c r="D48" s="61"/>
      <c r="E48" s="61"/>
      <c r="F48" s="61"/>
      <c r="G48" s="61"/>
      <c r="H48" s="61"/>
      <c r="I48" s="61"/>
      <c r="J48" s="61"/>
      <c r="K48" s="61"/>
    </row>
    <row r="49" spans="1:11">
      <c r="A49" s="61"/>
      <c r="B49" s="61"/>
      <c r="C49" s="61"/>
      <c r="D49" s="61"/>
      <c r="E49" s="61"/>
      <c r="F49" s="61"/>
      <c r="G49" s="61"/>
      <c r="H49" s="61"/>
      <c r="I49" s="61"/>
      <c r="J49" s="61"/>
      <c r="K49" s="61"/>
    </row>
    <row r="50" spans="1:11">
      <c r="A50" s="61"/>
      <c r="B50" s="61"/>
      <c r="C50" s="61"/>
      <c r="D50" s="61"/>
      <c r="E50" s="61"/>
      <c r="F50" s="61"/>
      <c r="G50" s="61"/>
      <c r="H50" s="61"/>
      <c r="I50" s="61"/>
      <c r="J50" s="61"/>
      <c r="K50" s="61"/>
    </row>
    <row r="51" spans="1:11">
      <c r="A51" s="61"/>
      <c r="B51" s="61"/>
      <c r="C51" s="61"/>
      <c r="D51" s="61"/>
      <c r="E51" s="61"/>
      <c r="F51" s="61"/>
      <c r="G51" s="61"/>
      <c r="H51" s="61"/>
      <c r="I51" s="61"/>
      <c r="J51" s="61"/>
      <c r="K51" s="61"/>
    </row>
    <row r="52" spans="1:11">
      <c r="A52" s="61"/>
      <c r="B52" s="61"/>
      <c r="C52" s="61"/>
      <c r="D52" s="61"/>
      <c r="E52" s="61"/>
      <c r="F52" s="61"/>
      <c r="G52" s="61"/>
      <c r="H52" s="61"/>
      <c r="I52" s="61"/>
      <c r="J52" s="61"/>
      <c r="K52" s="61"/>
    </row>
    <row r="53" spans="1:11">
      <c r="A53" s="61"/>
      <c r="B53" s="61"/>
      <c r="C53" s="61"/>
      <c r="D53" s="61"/>
      <c r="E53" s="61"/>
      <c r="F53" s="61"/>
      <c r="G53" s="61"/>
      <c r="H53" s="61"/>
      <c r="I53" s="61"/>
      <c r="J53" s="61"/>
      <c r="K53" s="61"/>
    </row>
    <row r="54" spans="1:11">
      <c r="A54" s="61"/>
      <c r="B54" s="61"/>
      <c r="C54" s="61"/>
      <c r="D54" s="61"/>
      <c r="E54" s="61"/>
      <c r="F54" s="61"/>
      <c r="G54" s="61"/>
      <c r="H54" s="61"/>
      <c r="I54" s="61"/>
      <c r="J54" s="61"/>
      <c r="K54" s="61"/>
    </row>
    <row r="55" spans="1:11">
      <c r="A55" s="61"/>
      <c r="B55" s="61"/>
      <c r="C55" s="61"/>
      <c r="D55" s="61"/>
      <c r="E55" s="61"/>
      <c r="F55" s="61"/>
      <c r="G55" s="61"/>
      <c r="H55" s="61"/>
      <c r="I55" s="61"/>
      <c r="J55" s="61"/>
      <c r="K55" s="61"/>
    </row>
    <row r="56" spans="1:11">
      <c r="A56" s="61"/>
      <c r="B56" s="61"/>
      <c r="C56" s="61"/>
      <c r="D56" s="61"/>
      <c r="E56" s="61"/>
      <c r="F56" s="61"/>
      <c r="G56" s="61"/>
      <c r="H56" s="61"/>
      <c r="I56" s="61"/>
      <c r="J56" s="61"/>
      <c r="K56" s="61"/>
    </row>
    <row r="57" spans="1:11">
      <c r="A57" s="61"/>
      <c r="B57" s="61"/>
      <c r="C57" s="61"/>
      <c r="D57" s="61"/>
      <c r="E57" s="61"/>
      <c r="F57" s="61"/>
      <c r="G57" s="61"/>
      <c r="H57" s="61"/>
      <c r="I57" s="61"/>
      <c r="J57" s="61"/>
      <c r="K57" s="61"/>
    </row>
    <row r="58" spans="1:11">
      <c r="A58" s="61"/>
      <c r="B58" s="61"/>
      <c r="C58" s="61"/>
      <c r="D58" s="61"/>
      <c r="E58" s="61"/>
      <c r="F58" s="61"/>
      <c r="G58" s="61"/>
      <c r="H58" s="61"/>
      <c r="I58" s="61"/>
      <c r="J58" s="61"/>
      <c r="K58" s="61"/>
    </row>
    <row r="59" spans="1:11">
      <c r="A59" s="61"/>
      <c r="B59" s="61"/>
      <c r="C59" s="61"/>
      <c r="D59" s="61"/>
      <c r="E59" s="61"/>
      <c r="F59" s="61"/>
      <c r="G59" s="61"/>
      <c r="H59" s="61"/>
      <c r="I59" s="61"/>
      <c r="J59" s="61"/>
      <c r="K59" s="61"/>
    </row>
    <row r="60" spans="1:11">
      <c r="A60" s="61"/>
      <c r="B60" s="61"/>
      <c r="C60" s="61"/>
      <c r="D60" s="61"/>
      <c r="E60" s="61"/>
      <c r="F60" s="61"/>
      <c r="G60" s="61"/>
      <c r="H60" s="61"/>
      <c r="I60" s="61"/>
      <c r="J60" s="61"/>
      <c r="K60" s="61"/>
    </row>
    <row r="61" spans="1:11">
      <c r="A61" s="61"/>
      <c r="B61" s="61"/>
      <c r="C61" s="61"/>
      <c r="D61" s="61"/>
      <c r="E61" s="61"/>
      <c r="F61" s="61"/>
      <c r="G61" s="61"/>
      <c r="H61" s="61"/>
      <c r="I61" s="61"/>
      <c r="J61" s="61"/>
      <c r="K61" s="61"/>
    </row>
    <row r="62" spans="1:11">
      <c r="A62" s="61"/>
      <c r="B62" s="61"/>
      <c r="C62" s="61"/>
      <c r="D62" s="61"/>
      <c r="E62" s="61"/>
      <c r="F62" s="61"/>
      <c r="G62" s="61"/>
      <c r="H62" s="61"/>
      <c r="I62" s="61"/>
      <c r="J62" s="61"/>
      <c r="K62" s="61"/>
    </row>
    <row r="63" spans="1:11">
      <c r="A63" s="61"/>
      <c r="B63" s="61"/>
      <c r="C63" s="61"/>
      <c r="D63" s="61"/>
      <c r="E63" s="61"/>
      <c r="F63" s="61"/>
      <c r="G63" s="61"/>
      <c r="H63" s="61"/>
      <c r="I63" s="61"/>
      <c r="J63" s="61"/>
      <c r="K63" s="61"/>
    </row>
    <row r="64" spans="1:11">
      <c r="A64" s="61"/>
      <c r="B64" s="61"/>
      <c r="C64" s="61"/>
      <c r="D64" s="61"/>
      <c r="E64" s="61"/>
      <c r="F64" s="61"/>
      <c r="G64" s="61"/>
      <c r="H64" s="61"/>
      <c r="I64" s="61"/>
      <c r="J64" s="61"/>
      <c r="K64" s="61"/>
    </row>
    <row r="65" spans="1:11">
      <c r="A65" s="61"/>
      <c r="B65" s="61"/>
      <c r="C65" s="61"/>
      <c r="D65" s="61"/>
      <c r="E65" s="61"/>
      <c r="F65" s="61"/>
      <c r="G65" s="61"/>
      <c r="H65" s="61"/>
      <c r="I65" s="61"/>
      <c r="J65" s="61"/>
      <c r="K65" s="61"/>
    </row>
    <row r="66" spans="1:11">
      <c r="A66" s="61"/>
      <c r="B66" s="61"/>
      <c r="C66" s="61"/>
      <c r="D66" s="61"/>
      <c r="E66" s="61"/>
      <c r="F66" s="61"/>
      <c r="G66" s="61"/>
      <c r="H66" s="61"/>
      <c r="I66" s="61"/>
      <c r="J66" s="61"/>
      <c r="K66" s="61"/>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7">
    <mergeCell ref="F7:H7"/>
    <mergeCell ref="I7:K7"/>
    <mergeCell ref="A6:A8"/>
    <mergeCell ref="B6:E6"/>
    <mergeCell ref="F6:K6"/>
    <mergeCell ref="B7:B8"/>
    <mergeCell ref="C7:E7"/>
  </mergeCells>
  <phoneticPr fontId="0" type="noConversion"/>
  <hyperlinks>
    <hyperlink ref="M1" location="'Spis tablic_Contents'!A1" display="&lt; POWRÓT"/>
    <hyperlink ref="M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showGridLines="0" zoomScaleNormal="100" workbookViewId="0">
      <selection activeCell="L1" sqref="L1"/>
    </sheetView>
  </sheetViews>
  <sheetFormatPr defaultRowHeight="12"/>
  <cols>
    <col min="1" max="1" width="19.5703125" style="109" customWidth="1"/>
    <col min="2" max="2" width="7.42578125" style="109" customWidth="1"/>
    <col min="3" max="3" width="10.42578125" style="109" customWidth="1"/>
    <col min="4" max="4" width="11.42578125" style="109" customWidth="1"/>
    <col min="5" max="10" width="10.42578125" style="109" customWidth="1"/>
    <col min="11" max="16384" width="9.140625" style="109"/>
  </cols>
  <sheetData>
    <row r="1" spans="1:20" ht="14.25" customHeight="1">
      <c r="A1" s="566" t="s">
        <v>1743</v>
      </c>
      <c r="B1" s="566"/>
      <c r="C1" s="566"/>
      <c r="D1" s="566"/>
      <c r="E1" s="566"/>
      <c r="F1" s="566"/>
      <c r="G1" s="566"/>
      <c r="H1" s="566"/>
      <c r="I1" s="566"/>
      <c r="J1" s="566"/>
      <c r="L1" s="17" t="s">
        <v>661</v>
      </c>
      <c r="M1" s="16"/>
    </row>
    <row r="2" spans="1:20" ht="14.25" customHeight="1">
      <c r="A2" s="567" t="s">
        <v>955</v>
      </c>
      <c r="B2" s="566"/>
      <c r="C2" s="566"/>
      <c r="D2" s="566"/>
      <c r="E2" s="566"/>
      <c r="F2" s="566"/>
      <c r="G2" s="566"/>
      <c r="H2" s="566"/>
      <c r="I2" s="566"/>
      <c r="J2" s="566"/>
      <c r="L2" s="20" t="s">
        <v>662</v>
      </c>
      <c r="M2" s="16"/>
    </row>
    <row r="3" spans="1:20" ht="14.25" customHeight="1">
      <c r="A3" s="35" t="s">
        <v>957</v>
      </c>
      <c r="B3" s="36"/>
      <c r="C3" s="36"/>
      <c r="D3" s="36"/>
      <c r="E3" s="36"/>
      <c r="F3" s="36"/>
      <c r="G3" s="36"/>
      <c r="H3" s="36"/>
      <c r="I3" s="36"/>
      <c r="J3" s="36"/>
    </row>
    <row r="4" spans="1:20" ht="5.0999999999999996" customHeight="1">
      <c r="A4" s="220"/>
      <c r="B4" s="220"/>
      <c r="C4" s="221"/>
      <c r="D4" s="221"/>
      <c r="E4" s="221"/>
      <c r="F4" s="221"/>
      <c r="G4" s="221"/>
      <c r="H4" s="221"/>
      <c r="I4" s="221"/>
      <c r="J4" s="221"/>
    </row>
    <row r="5" spans="1:20" ht="14.25" customHeight="1">
      <c r="A5" s="913" t="s">
        <v>1524</v>
      </c>
      <c r="B5" s="910" t="s">
        <v>1501</v>
      </c>
      <c r="C5" s="914" t="s">
        <v>1551</v>
      </c>
      <c r="D5" s="916"/>
      <c r="E5" s="916"/>
      <c r="F5" s="916"/>
      <c r="G5" s="916"/>
      <c r="H5" s="916"/>
      <c r="I5" s="916"/>
      <c r="J5" s="916"/>
    </row>
    <row r="6" spans="1:20" ht="133.5" customHeight="1">
      <c r="A6" s="920"/>
      <c r="B6" s="911"/>
      <c r="C6" s="569" t="s">
        <v>1552</v>
      </c>
      <c r="D6" s="569" t="s">
        <v>1553</v>
      </c>
      <c r="E6" s="569" t="s">
        <v>1554</v>
      </c>
      <c r="F6" s="569" t="s">
        <v>1555</v>
      </c>
      <c r="G6" s="569" t="s">
        <v>1556</v>
      </c>
      <c r="H6" s="569" t="s">
        <v>1557</v>
      </c>
      <c r="I6" s="569" t="s">
        <v>1558</v>
      </c>
      <c r="J6" s="570" t="s">
        <v>1559</v>
      </c>
    </row>
    <row r="7" spans="1:20" ht="14.25" customHeight="1">
      <c r="A7" s="920"/>
      <c r="B7" s="912" t="s">
        <v>1560</v>
      </c>
      <c r="C7" s="908"/>
      <c r="D7" s="908"/>
      <c r="E7" s="908"/>
      <c r="F7" s="908"/>
      <c r="G7" s="908"/>
      <c r="H7" s="908"/>
      <c r="I7" s="908"/>
      <c r="J7" s="908"/>
    </row>
    <row r="8" spans="1:20" ht="14.25" customHeight="1">
      <c r="A8" s="670" t="s">
        <v>319</v>
      </c>
      <c r="B8" s="671">
        <v>35.564</v>
      </c>
      <c r="C8" s="671">
        <v>20.5</v>
      </c>
      <c r="D8" s="671">
        <v>1.5</v>
      </c>
      <c r="E8" s="671">
        <v>0.8</v>
      </c>
      <c r="F8" s="671">
        <v>1.6</v>
      </c>
      <c r="G8" s="671">
        <v>0</v>
      </c>
      <c r="H8" s="671">
        <v>0.4</v>
      </c>
      <c r="I8" s="671">
        <v>0.1</v>
      </c>
      <c r="J8" s="672">
        <v>0.1</v>
      </c>
      <c r="K8" s="189"/>
      <c r="L8" s="533"/>
      <c r="M8" s="533"/>
      <c r="N8" s="533"/>
      <c r="O8" s="533"/>
      <c r="P8" s="533"/>
      <c r="Q8" s="533"/>
      <c r="R8" s="533"/>
      <c r="S8" s="533"/>
      <c r="T8" s="533"/>
    </row>
    <row r="9" spans="1:20" ht="14.25" customHeight="1">
      <c r="A9" s="673" t="s">
        <v>568</v>
      </c>
      <c r="B9" s="519"/>
      <c r="C9" s="519"/>
      <c r="D9" s="519"/>
      <c r="E9" s="519"/>
      <c r="F9" s="519"/>
      <c r="G9" s="519"/>
      <c r="H9" s="519"/>
      <c r="I9" s="519"/>
      <c r="J9" s="540"/>
      <c r="K9" s="119"/>
      <c r="L9" s="674"/>
      <c r="M9" s="674"/>
      <c r="N9" s="674"/>
      <c r="O9" s="674"/>
      <c r="P9" s="674"/>
      <c r="Q9" s="674"/>
      <c r="R9" s="674"/>
      <c r="S9" s="674"/>
      <c r="T9" s="674"/>
    </row>
    <row r="10" spans="1:20" ht="14.25" customHeight="1">
      <c r="A10" s="675" t="s">
        <v>257</v>
      </c>
      <c r="B10" s="676">
        <v>1.913</v>
      </c>
      <c r="C10" s="676">
        <v>1.2</v>
      </c>
      <c r="D10" s="676">
        <v>0.1</v>
      </c>
      <c r="E10" s="676">
        <v>0</v>
      </c>
      <c r="F10" s="524" t="s">
        <v>760</v>
      </c>
      <c r="G10" s="461">
        <v>0</v>
      </c>
      <c r="H10" s="676">
        <v>0</v>
      </c>
      <c r="I10" s="524" t="s">
        <v>760</v>
      </c>
      <c r="J10" s="461">
        <v>0</v>
      </c>
      <c r="K10" s="61"/>
      <c r="L10" s="674"/>
      <c r="M10" s="674"/>
      <c r="N10" s="674"/>
      <c r="O10" s="674"/>
      <c r="P10" s="674"/>
      <c r="Q10" s="674"/>
      <c r="R10" s="674"/>
      <c r="S10" s="674"/>
      <c r="T10" s="674"/>
    </row>
    <row r="11" spans="1:20" ht="14.25" customHeight="1">
      <c r="A11" s="675" t="s">
        <v>258</v>
      </c>
      <c r="B11" s="676">
        <v>1.9690000000000001</v>
      </c>
      <c r="C11" s="676">
        <v>1.1000000000000001</v>
      </c>
      <c r="D11" s="676">
        <v>0.1</v>
      </c>
      <c r="E11" s="676">
        <v>0</v>
      </c>
      <c r="F11" s="676">
        <v>0.3</v>
      </c>
      <c r="G11" s="524" t="s">
        <v>760</v>
      </c>
      <c r="H11" s="676">
        <v>0</v>
      </c>
      <c r="I11" s="676">
        <v>0.1</v>
      </c>
      <c r="J11" s="676">
        <v>0</v>
      </c>
      <c r="K11" s="61"/>
      <c r="L11" s="674"/>
      <c r="M11" s="674"/>
      <c r="N11" s="674"/>
      <c r="O11" s="674"/>
      <c r="P11" s="674"/>
      <c r="Q11" s="674"/>
      <c r="R11" s="674"/>
      <c r="S11" s="674"/>
      <c r="T11" s="674"/>
    </row>
    <row r="12" spans="1:20" ht="14.25" customHeight="1">
      <c r="A12" s="675" t="s">
        <v>259</v>
      </c>
      <c r="B12" s="676">
        <v>1.7110000000000001</v>
      </c>
      <c r="C12" s="676">
        <v>0.8</v>
      </c>
      <c r="D12" s="676">
        <v>0.1</v>
      </c>
      <c r="E12" s="676">
        <v>0.1</v>
      </c>
      <c r="F12" s="676">
        <v>0.6</v>
      </c>
      <c r="G12" s="524" t="s">
        <v>760</v>
      </c>
      <c r="H12" s="676">
        <v>0</v>
      </c>
      <c r="I12" s="524" t="s">
        <v>760</v>
      </c>
      <c r="J12" s="524" t="s">
        <v>760</v>
      </c>
      <c r="K12" s="61"/>
      <c r="L12" s="674"/>
      <c r="M12" s="674"/>
      <c r="N12" s="674"/>
      <c r="O12" s="674"/>
      <c r="P12" s="674"/>
      <c r="Q12" s="674"/>
      <c r="R12" s="674"/>
      <c r="S12" s="674"/>
      <c r="T12" s="674"/>
    </row>
    <row r="13" spans="1:20" ht="14.25" customHeight="1">
      <c r="A13" s="675" t="s">
        <v>260</v>
      </c>
      <c r="B13" s="676">
        <v>0.87</v>
      </c>
      <c r="C13" s="676">
        <v>0.7</v>
      </c>
      <c r="D13" s="524" t="s">
        <v>760</v>
      </c>
      <c r="E13" s="676">
        <v>0.1</v>
      </c>
      <c r="F13" s="524" t="s">
        <v>760</v>
      </c>
      <c r="G13" s="524" t="s">
        <v>760</v>
      </c>
      <c r="H13" s="676">
        <v>0</v>
      </c>
      <c r="I13" s="676">
        <v>0</v>
      </c>
      <c r="J13" s="676">
        <v>0</v>
      </c>
      <c r="K13" s="61"/>
      <c r="L13" s="674"/>
      <c r="M13" s="674"/>
      <c r="N13" s="674"/>
      <c r="O13" s="674"/>
      <c r="P13" s="674"/>
      <c r="Q13" s="674"/>
      <c r="R13" s="674"/>
      <c r="S13" s="674"/>
      <c r="T13" s="674"/>
    </row>
    <row r="14" spans="1:20" ht="14.25" customHeight="1">
      <c r="A14" s="675" t="s">
        <v>261</v>
      </c>
      <c r="B14" s="676">
        <v>2.3210000000000002</v>
      </c>
      <c r="C14" s="676">
        <v>1.8</v>
      </c>
      <c r="D14" s="676">
        <v>0.1</v>
      </c>
      <c r="E14" s="676">
        <v>0</v>
      </c>
      <c r="F14" s="524" t="s">
        <v>760</v>
      </c>
      <c r="G14" s="524" t="s">
        <v>760</v>
      </c>
      <c r="H14" s="676">
        <v>0</v>
      </c>
      <c r="I14" s="676">
        <v>0</v>
      </c>
      <c r="J14" s="676">
        <v>0</v>
      </c>
      <c r="K14" s="61"/>
      <c r="L14" s="674"/>
      <c r="M14" s="674"/>
      <c r="N14" s="674"/>
      <c r="O14" s="674"/>
      <c r="P14" s="674"/>
      <c r="Q14" s="674"/>
      <c r="R14" s="674"/>
      <c r="S14" s="674"/>
      <c r="T14" s="674"/>
    </row>
    <row r="15" spans="1:20" ht="14.25" customHeight="1">
      <c r="A15" s="675" t="s">
        <v>262</v>
      </c>
      <c r="B15" s="676">
        <v>2.0569999999999999</v>
      </c>
      <c r="C15" s="676">
        <v>0.9</v>
      </c>
      <c r="D15" s="676">
        <v>0.1</v>
      </c>
      <c r="E15" s="676">
        <v>0</v>
      </c>
      <c r="F15" s="676">
        <v>0.2</v>
      </c>
      <c r="G15" s="461">
        <v>0</v>
      </c>
      <c r="H15" s="676">
        <v>0.1</v>
      </c>
      <c r="I15" s="676">
        <v>0</v>
      </c>
      <c r="J15" s="524" t="s">
        <v>760</v>
      </c>
      <c r="K15" s="61"/>
      <c r="L15" s="674"/>
      <c r="M15" s="674"/>
      <c r="N15" s="674"/>
      <c r="O15" s="674"/>
      <c r="P15" s="674"/>
      <c r="Q15" s="674"/>
      <c r="R15" s="674"/>
      <c r="S15" s="674"/>
      <c r="T15" s="674"/>
    </row>
    <row r="16" spans="1:20" ht="14.25" customHeight="1">
      <c r="A16" s="675" t="s">
        <v>263</v>
      </c>
      <c r="B16" s="676">
        <v>2.7469999999999999</v>
      </c>
      <c r="C16" s="676">
        <v>2.1</v>
      </c>
      <c r="D16" s="676">
        <v>0</v>
      </c>
      <c r="E16" s="676">
        <v>0.4</v>
      </c>
      <c r="F16" s="524" t="s">
        <v>760</v>
      </c>
      <c r="G16" s="676">
        <v>0</v>
      </c>
      <c r="H16" s="676">
        <v>0</v>
      </c>
      <c r="I16" s="676">
        <v>0</v>
      </c>
      <c r="J16" s="524" t="s">
        <v>760</v>
      </c>
      <c r="K16" s="61"/>
      <c r="L16" s="674"/>
      <c r="M16" s="674"/>
      <c r="N16" s="674"/>
      <c r="O16" s="674"/>
      <c r="P16" s="674"/>
      <c r="Q16" s="674"/>
      <c r="R16" s="674"/>
      <c r="S16" s="674"/>
      <c r="T16" s="674"/>
    </row>
    <row r="17" spans="1:20" ht="14.25" customHeight="1">
      <c r="A17" s="675" t="s">
        <v>264</v>
      </c>
      <c r="B17" s="676">
        <v>1.109</v>
      </c>
      <c r="C17" s="676">
        <v>0.6</v>
      </c>
      <c r="D17" s="676">
        <v>0.2</v>
      </c>
      <c r="E17" s="676">
        <v>0</v>
      </c>
      <c r="F17" s="676">
        <v>0.1</v>
      </c>
      <c r="G17" s="524" t="s">
        <v>760</v>
      </c>
      <c r="H17" s="676">
        <v>0</v>
      </c>
      <c r="I17" s="524" t="s">
        <v>760</v>
      </c>
      <c r="J17" s="524" t="s">
        <v>760</v>
      </c>
      <c r="K17" s="61"/>
      <c r="L17" s="674"/>
      <c r="M17" s="674"/>
      <c r="N17" s="674"/>
      <c r="O17" s="674"/>
      <c r="P17" s="674"/>
      <c r="Q17" s="674"/>
      <c r="R17" s="674"/>
      <c r="S17" s="674"/>
      <c r="T17" s="674"/>
    </row>
    <row r="18" spans="1:20" ht="14.25" customHeight="1">
      <c r="A18" s="675" t="s">
        <v>265</v>
      </c>
      <c r="B18" s="676">
        <v>1.276</v>
      </c>
      <c r="C18" s="676">
        <v>0.9</v>
      </c>
      <c r="D18" s="676">
        <v>0.1</v>
      </c>
      <c r="E18" s="524" t="s">
        <v>760</v>
      </c>
      <c r="F18" s="676">
        <v>0</v>
      </c>
      <c r="G18" s="524" t="s">
        <v>760</v>
      </c>
      <c r="H18" s="676">
        <v>0</v>
      </c>
      <c r="I18" s="676">
        <v>0</v>
      </c>
      <c r="J18" s="524" t="s">
        <v>760</v>
      </c>
      <c r="K18" s="61"/>
      <c r="L18" s="674"/>
      <c r="M18" s="674"/>
      <c r="N18" s="674"/>
      <c r="O18" s="674"/>
      <c r="P18" s="674"/>
      <c r="Q18" s="674"/>
      <c r="R18" s="674"/>
      <c r="S18" s="674"/>
      <c r="T18" s="674"/>
    </row>
    <row r="19" spans="1:20" ht="14.25" customHeight="1">
      <c r="A19" s="675" t="s">
        <v>266</v>
      </c>
      <c r="B19" s="676">
        <v>0.70099999999999996</v>
      </c>
      <c r="C19" s="676">
        <v>0.4</v>
      </c>
      <c r="D19" s="524" t="s">
        <v>760</v>
      </c>
      <c r="E19" s="676">
        <v>0</v>
      </c>
      <c r="F19" s="524" t="s">
        <v>760</v>
      </c>
      <c r="G19" s="524" t="s">
        <v>760</v>
      </c>
      <c r="H19" s="676">
        <v>0</v>
      </c>
      <c r="I19" s="524" t="s">
        <v>760</v>
      </c>
      <c r="J19" s="461">
        <v>0</v>
      </c>
      <c r="K19" s="61"/>
      <c r="L19" s="674"/>
      <c r="M19" s="674"/>
      <c r="N19" s="674"/>
      <c r="O19" s="674"/>
      <c r="P19" s="674"/>
      <c r="Q19" s="674"/>
      <c r="R19" s="674"/>
      <c r="S19" s="674"/>
      <c r="T19" s="674"/>
    </row>
    <row r="20" spans="1:20" ht="14.25" customHeight="1">
      <c r="A20" s="675" t="s">
        <v>267</v>
      </c>
      <c r="B20" s="676">
        <v>1.5209999999999999</v>
      </c>
      <c r="C20" s="676">
        <v>0.7</v>
      </c>
      <c r="D20" s="676">
        <v>0</v>
      </c>
      <c r="E20" s="524" t="s">
        <v>760</v>
      </c>
      <c r="F20" s="676">
        <v>0</v>
      </c>
      <c r="G20" s="524" t="s">
        <v>760</v>
      </c>
      <c r="H20" s="676">
        <v>0</v>
      </c>
      <c r="I20" s="676">
        <v>0</v>
      </c>
      <c r="J20" s="524" t="s">
        <v>760</v>
      </c>
      <c r="K20" s="61"/>
      <c r="L20" s="674"/>
      <c r="M20" s="674"/>
      <c r="N20" s="674"/>
      <c r="O20" s="674"/>
      <c r="P20" s="674"/>
      <c r="Q20" s="674"/>
      <c r="R20" s="674"/>
      <c r="S20" s="674"/>
      <c r="T20" s="674"/>
    </row>
    <row r="21" spans="1:20" ht="14.25" customHeight="1">
      <c r="A21" s="675" t="s">
        <v>268</v>
      </c>
      <c r="B21" s="676">
        <v>8.5969999999999995</v>
      </c>
      <c r="C21" s="676">
        <v>3.2</v>
      </c>
      <c r="D21" s="676">
        <v>0.2</v>
      </c>
      <c r="E21" s="676">
        <v>0.1</v>
      </c>
      <c r="F21" s="676">
        <v>0</v>
      </c>
      <c r="G21" s="524" t="s">
        <v>760</v>
      </c>
      <c r="H21" s="676">
        <v>0.1</v>
      </c>
      <c r="I21" s="676">
        <v>0</v>
      </c>
      <c r="J21" s="524" t="s">
        <v>760</v>
      </c>
      <c r="K21" s="61"/>
      <c r="L21" s="674"/>
      <c r="M21" s="674"/>
      <c r="N21" s="674"/>
      <c r="O21" s="674"/>
      <c r="P21" s="674"/>
      <c r="Q21" s="674"/>
      <c r="R21" s="674"/>
      <c r="S21" s="674"/>
      <c r="T21" s="674"/>
    </row>
    <row r="22" spans="1:20" ht="14.25" customHeight="1">
      <c r="A22" s="675" t="s">
        <v>269</v>
      </c>
      <c r="B22" s="676">
        <v>1.7629999999999999</v>
      </c>
      <c r="C22" s="676">
        <v>1.1000000000000001</v>
      </c>
      <c r="D22" s="676">
        <v>0.4</v>
      </c>
      <c r="E22" s="676">
        <v>0</v>
      </c>
      <c r="F22" s="524" t="s">
        <v>760</v>
      </c>
      <c r="G22" s="524" t="s">
        <v>760</v>
      </c>
      <c r="H22" s="676">
        <v>0</v>
      </c>
      <c r="I22" s="524" t="s">
        <v>760</v>
      </c>
      <c r="J22" s="524" t="s">
        <v>760</v>
      </c>
      <c r="K22" s="61"/>
      <c r="L22" s="674"/>
      <c r="M22" s="674"/>
      <c r="N22" s="674"/>
      <c r="O22" s="674"/>
      <c r="P22" s="674"/>
      <c r="Q22" s="674"/>
      <c r="R22" s="674"/>
      <c r="S22" s="674"/>
      <c r="T22" s="674"/>
    </row>
    <row r="23" spans="1:20" ht="14.25" customHeight="1">
      <c r="A23" s="675" t="s">
        <v>270</v>
      </c>
      <c r="B23" s="676">
        <v>0.76</v>
      </c>
      <c r="C23" s="676">
        <v>0.6</v>
      </c>
      <c r="D23" s="676">
        <v>0</v>
      </c>
      <c r="E23" s="524" t="s">
        <v>760</v>
      </c>
      <c r="F23" s="524" t="s">
        <v>760</v>
      </c>
      <c r="G23" s="524" t="s">
        <v>760</v>
      </c>
      <c r="H23" s="676">
        <v>0</v>
      </c>
      <c r="I23" s="524" t="s">
        <v>760</v>
      </c>
      <c r="J23" s="524" t="s">
        <v>760</v>
      </c>
      <c r="K23" s="61"/>
      <c r="L23" s="674"/>
      <c r="M23" s="674"/>
      <c r="N23" s="674"/>
      <c r="O23" s="674"/>
      <c r="P23" s="674"/>
      <c r="Q23" s="674"/>
      <c r="R23" s="674"/>
      <c r="S23" s="674"/>
      <c r="T23" s="674"/>
    </row>
    <row r="24" spans="1:20" ht="14.25" customHeight="1">
      <c r="A24" s="675" t="s">
        <v>271</v>
      </c>
      <c r="B24" s="676">
        <v>3.9649999999999999</v>
      </c>
      <c r="C24" s="676">
        <v>3.3</v>
      </c>
      <c r="D24" s="676">
        <v>0</v>
      </c>
      <c r="E24" s="676">
        <v>0</v>
      </c>
      <c r="F24" s="524" t="s">
        <v>760</v>
      </c>
      <c r="G24" s="524" t="s">
        <v>760</v>
      </c>
      <c r="H24" s="676">
        <v>0</v>
      </c>
      <c r="I24" s="461">
        <v>0</v>
      </c>
      <c r="J24" s="524" t="s">
        <v>760</v>
      </c>
      <c r="K24" s="61"/>
      <c r="L24" s="674"/>
      <c r="M24" s="674"/>
      <c r="N24" s="674"/>
      <c r="O24" s="674"/>
      <c r="P24" s="674"/>
      <c r="Q24" s="674"/>
      <c r="R24" s="674"/>
      <c r="S24" s="674"/>
      <c r="T24" s="674"/>
    </row>
    <row r="25" spans="1:20" ht="14.25" customHeight="1">
      <c r="A25" s="675" t="s">
        <v>272</v>
      </c>
      <c r="B25" s="676">
        <v>2.2839999999999998</v>
      </c>
      <c r="C25" s="676">
        <v>1</v>
      </c>
      <c r="D25" s="676">
        <v>0</v>
      </c>
      <c r="E25" s="676">
        <v>0</v>
      </c>
      <c r="F25" s="676">
        <v>0.3</v>
      </c>
      <c r="G25" s="524" t="s">
        <v>760</v>
      </c>
      <c r="H25" s="676">
        <v>0</v>
      </c>
      <c r="I25" s="524" t="s">
        <v>760</v>
      </c>
      <c r="J25" s="524" t="s">
        <v>760</v>
      </c>
      <c r="K25" s="61"/>
      <c r="L25" s="677"/>
      <c r="M25" s="677"/>
      <c r="N25" s="677"/>
      <c r="O25" s="677"/>
      <c r="P25" s="677"/>
      <c r="Q25" s="677"/>
      <c r="R25" s="677"/>
      <c r="S25" s="677"/>
      <c r="T25" s="677"/>
    </row>
    <row r="26" spans="1:20">
      <c r="A26" s="61"/>
      <c r="B26" s="61"/>
      <c r="C26" s="61"/>
      <c r="D26" s="61"/>
      <c r="E26" s="61"/>
      <c r="F26" s="61"/>
      <c r="G26" s="61"/>
      <c r="H26" s="61"/>
      <c r="I26" s="61"/>
      <c r="J26" s="61"/>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4">
    <mergeCell ref="A5:A7"/>
    <mergeCell ref="B7:J7"/>
    <mergeCell ref="B5:B6"/>
    <mergeCell ref="C5:J5"/>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zoomScaleNormal="100" workbookViewId="0">
      <selection activeCell="M1" sqref="M1"/>
    </sheetView>
  </sheetViews>
  <sheetFormatPr defaultRowHeight="12"/>
  <cols>
    <col min="1" max="1" width="20" style="109" customWidth="1"/>
    <col min="2" max="2" width="10.42578125" style="109" bestFit="1" customWidth="1"/>
    <col min="3" max="12" width="10.42578125" style="109" customWidth="1"/>
    <col min="13" max="13" width="12.5703125" style="109" customWidth="1"/>
    <col min="14" max="14" width="10" style="109" bestFit="1" customWidth="1"/>
    <col min="15" max="15" width="9.140625" style="109"/>
    <col min="16" max="16" width="17" style="109" bestFit="1" customWidth="1"/>
    <col min="17" max="17" width="16.5703125" style="109" customWidth="1"/>
    <col min="18" max="16384" width="9.140625" style="109"/>
  </cols>
  <sheetData>
    <row r="1" spans="1:17" ht="14.25" customHeight="1">
      <c r="A1" s="219" t="s">
        <v>1744</v>
      </c>
      <c r="B1" s="219"/>
      <c r="C1" s="219"/>
      <c r="D1" s="219"/>
      <c r="E1" s="219"/>
      <c r="F1" s="219"/>
      <c r="G1" s="219"/>
      <c r="H1" s="219"/>
      <c r="I1" s="219"/>
      <c r="J1" s="219"/>
      <c r="K1" s="219"/>
      <c r="M1" s="17" t="s">
        <v>661</v>
      </c>
      <c r="N1" s="16"/>
    </row>
    <row r="2" spans="1:17" ht="14.25" customHeight="1">
      <c r="A2" s="283" t="s">
        <v>955</v>
      </c>
      <c r="B2" s="219"/>
      <c r="C2" s="219"/>
      <c r="D2" s="219"/>
      <c r="E2" s="219"/>
      <c r="F2" s="219"/>
      <c r="G2" s="219"/>
      <c r="H2" s="219"/>
      <c r="I2" s="219"/>
      <c r="J2" s="219"/>
      <c r="K2" s="219"/>
      <c r="M2" s="20" t="s">
        <v>662</v>
      </c>
      <c r="N2" s="16"/>
    </row>
    <row r="3" spans="1:17" ht="14.25" customHeight="1">
      <c r="A3" s="35" t="s">
        <v>956</v>
      </c>
      <c r="B3" s="36"/>
      <c r="C3" s="36"/>
      <c r="D3" s="36"/>
      <c r="E3" s="36"/>
      <c r="F3" s="36"/>
      <c r="G3" s="36"/>
      <c r="H3" s="36"/>
      <c r="I3" s="36"/>
      <c r="J3" s="36"/>
      <c r="K3" s="36"/>
    </row>
    <row r="4" spans="1:17" ht="5.0999999999999996" customHeight="1">
      <c r="A4" s="220"/>
      <c r="B4" s="220"/>
      <c r="C4" s="220"/>
      <c r="D4" s="220"/>
      <c r="E4" s="220"/>
      <c r="F4" s="220"/>
      <c r="G4" s="220"/>
      <c r="H4" s="220"/>
      <c r="I4" s="220"/>
      <c r="J4" s="220"/>
      <c r="K4" s="220"/>
    </row>
    <row r="5" spans="1:17" ht="23.25" customHeight="1">
      <c r="A5" s="818" t="s">
        <v>1277</v>
      </c>
      <c r="B5" s="834" t="s">
        <v>1562</v>
      </c>
      <c r="C5" s="837" t="s">
        <v>1563</v>
      </c>
      <c r="D5" s="838"/>
      <c r="E5" s="838"/>
      <c r="F5" s="838"/>
      <c r="G5" s="838"/>
      <c r="H5" s="838"/>
      <c r="I5" s="838"/>
      <c r="J5" s="838"/>
      <c r="K5" s="838"/>
      <c r="L5" s="678"/>
    </row>
    <row r="6" spans="1:17" ht="23.25" customHeight="1">
      <c r="A6" s="832"/>
      <c r="B6" s="840"/>
      <c r="C6" s="837" t="s">
        <v>1564</v>
      </c>
      <c r="D6" s="838"/>
      <c r="E6" s="839"/>
      <c r="F6" s="837" t="s">
        <v>1565</v>
      </c>
      <c r="G6" s="838"/>
      <c r="H6" s="839"/>
      <c r="I6" s="834" t="s">
        <v>1566</v>
      </c>
      <c r="J6" s="837" t="s">
        <v>1567</v>
      </c>
      <c r="K6" s="817"/>
      <c r="L6" s="678"/>
    </row>
    <row r="7" spans="1:17" ht="108" customHeight="1">
      <c r="A7" s="832"/>
      <c r="B7" s="921"/>
      <c r="C7" s="25" t="s">
        <v>1568</v>
      </c>
      <c r="D7" s="25" t="s">
        <v>1569</v>
      </c>
      <c r="E7" s="25" t="s">
        <v>1570</v>
      </c>
      <c r="F7" s="25" t="s">
        <v>1568</v>
      </c>
      <c r="G7" s="25" t="s">
        <v>1569</v>
      </c>
      <c r="H7" s="25" t="s">
        <v>1570</v>
      </c>
      <c r="I7" s="921"/>
      <c r="J7" s="320" t="s">
        <v>1568</v>
      </c>
      <c r="K7" s="320" t="s">
        <v>1571</v>
      </c>
      <c r="L7" s="320" t="s">
        <v>1572</v>
      </c>
    </row>
    <row r="8" spans="1:17" ht="24" customHeight="1">
      <c r="A8" s="833"/>
      <c r="B8" s="846" t="s">
        <v>1234</v>
      </c>
      <c r="C8" s="847"/>
      <c r="D8" s="847"/>
      <c r="E8" s="847"/>
      <c r="F8" s="847"/>
      <c r="G8" s="847"/>
      <c r="H8" s="847"/>
      <c r="I8" s="847"/>
      <c r="J8" s="847"/>
      <c r="K8" s="847"/>
    </row>
    <row r="9" spans="1:17" ht="14.25" customHeight="1">
      <c r="A9" s="683" t="s">
        <v>319</v>
      </c>
      <c r="B9" s="679">
        <v>213920.68299999999</v>
      </c>
      <c r="C9" s="671">
        <f>D9+E9</f>
        <v>243.5</v>
      </c>
      <c r="D9" s="531">
        <v>219.3</v>
      </c>
      <c r="E9" s="531">
        <v>24.2</v>
      </c>
      <c r="F9" s="671">
        <f>(G9+H9)</f>
        <v>229.60000000000002</v>
      </c>
      <c r="G9" s="531">
        <v>190.3</v>
      </c>
      <c r="H9" s="531">
        <v>39.299999999999997</v>
      </c>
      <c r="I9" s="681">
        <v>345</v>
      </c>
      <c r="J9" s="531">
        <f>K9+L9</f>
        <v>212541.9</v>
      </c>
      <c r="K9" s="531">
        <v>7681.4</v>
      </c>
      <c r="L9" s="682">
        <v>204860.5</v>
      </c>
      <c r="M9" s="677"/>
      <c r="P9" s="684"/>
      <c r="Q9" s="684"/>
    </row>
    <row r="10" spans="1:17" ht="14.25" customHeight="1">
      <c r="A10" s="685" t="s">
        <v>568</v>
      </c>
      <c r="B10" s="679"/>
      <c r="C10" s="679"/>
      <c r="D10" s="679"/>
      <c r="E10" s="679"/>
      <c r="F10" s="530"/>
      <c r="G10" s="519"/>
      <c r="H10" s="677"/>
      <c r="I10" s="530"/>
      <c r="J10" s="530"/>
      <c r="K10" s="677"/>
      <c r="L10" s="540"/>
      <c r="M10" s="677"/>
      <c r="P10" s="684"/>
      <c r="Q10" s="684"/>
    </row>
    <row r="11" spans="1:17" ht="14.25" customHeight="1">
      <c r="A11" s="32" t="s">
        <v>257</v>
      </c>
      <c r="B11" s="461">
        <v>12029.342000000001</v>
      </c>
      <c r="C11" s="435">
        <f>(D11+E11)</f>
        <v>13.7</v>
      </c>
      <c r="D11" s="461">
        <v>12.7</v>
      </c>
      <c r="E11" s="435">
        <v>1</v>
      </c>
      <c r="F11" s="455">
        <v>10.6</v>
      </c>
      <c r="G11" s="461">
        <v>9.1</v>
      </c>
      <c r="H11" s="435">
        <v>1.4</v>
      </c>
      <c r="I11" s="435">
        <v>5.6</v>
      </c>
      <c r="J11" s="461">
        <f t="shared" ref="J11:J26" si="0">K11+L11</f>
        <v>11997.400000000001</v>
      </c>
      <c r="K11" s="461">
        <v>112.7</v>
      </c>
      <c r="L11" s="540">
        <v>11884.7</v>
      </c>
      <c r="M11" s="677"/>
      <c r="P11" s="684"/>
      <c r="Q11" s="684"/>
    </row>
    <row r="12" spans="1:17" ht="14.25" customHeight="1">
      <c r="A12" s="32" t="s">
        <v>258</v>
      </c>
      <c r="B12" s="461">
        <v>9778.4789999999994</v>
      </c>
      <c r="C12" s="435">
        <v>12.5</v>
      </c>
      <c r="D12" s="461">
        <v>12</v>
      </c>
      <c r="E12" s="435">
        <v>0.6</v>
      </c>
      <c r="F12" s="455">
        <f t="shared" ref="F12:F26" si="1">(G12+H12)</f>
        <v>11.3</v>
      </c>
      <c r="G12" s="461">
        <v>8.6</v>
      </c>
      <c r="H12" s="435">
        <v>2.7</v>
      </c>
      <c r="I12" s="435">
        <v>16.2</v>
      </c>
      <c r="J12" s="461">
        <f t="shared" si="0"/>
        <v>9729.7999999999993</v>
      </c>
      <c r="K12" s="461">
        <v>2314.9</v>
      </c>
      <c r="L12" s="540">
        <v>7414.9</v>
      </c>
      <c r="M12" s="677"/>
    </row>
    <row r="13" spans="1:17" ht="14.25" customHeight="1">
      <c r="A13" s="32" t="s">
        <v>259</v>
      </c>
      <c r="B13" s="461">
        <v>5069.7240000000002</v>
      </c>
      <c r="C13" s="435">
        <f>(D13+E13)</f>
        <v>4.7</v>
      </c>
      <c r="D13" s="461">
        <v>4.4000000000000004</v>
      </c>
      <c r="E13" s="435">
        <v>0.3</v>
      </c>
      <c r="F13" s="455">
        <v>6.4</v>
      </c>
      <c r="G13" s="461">
        <v>3.7</v>
      </c>
      <c r="H13" s="435">
        <v>2.6</v>
      </c>
      <c r="I13" s="435">
        <v>6.5</v>
      </c>
      <c r="J13" s="461">
        <f t="shared" si="0"/>
        <v>5049.3</v>
      </c>
      <c r="K13" s="461">
        <v>246.2</v>
      </c>
      <c r="L13" s="540">
        <v>4803.1000000000004</v>
      </c>
      <c r="M13" s="677"/>
    </row>
    <row r="14" spans="1:17" ht="14.25" customHeight="1">
      <c r="A14" s="32" t="s">
        <v>260</v>
      </c>
      <c r="B14" s="461">
        <v>2194.203</v>
      </c>
      <c r="C14" s="435">
        <f>(D14+E14)</f>
        <v>2.1</v>
      </c>
      <c r="D14" s="461">
        <v>1.1000000000000001</v>
      </c>
      <c r="E14" s="435">
        <v>1</v>
      </c>
      <c r="F14" s="455">
        <f t="shared" si="1"/>
        <v>2.7</v>
      </c>
      <c r="G14" s="461">
        <v>2.2000000000000002</v>
      </c>
      <c r="H14" s="435">
        <v>0.5</v>
      </c>
      <c r="I14" s="435">
        <v>2.4</v>
      </c>
      <c r="J14" s="461">
        <f t="shared" si="0"/>
        <v>2185.5</v>
      </c>
      <c r="K14" s="461">
        <v>268.5</v>
      </c>
      <c r="L14" s="540">
        <v>1917</v>
      </c>
      <c r="M14" s="677"/>
    </row>
    <row r="15" spans="1:17" ht="14.25" customHeight="1">
      <c r="A15" s="32" t="s">
        <v>261</v>
      </c>
      <c r="B15" s="461">
        <v>43209.358</v>
      </c>
      <c r="C15" s="435">
        <f>(D15+E15)</f>
        <v>45.3</v>
      </c>
      <c r="D15" s="461">
        <v>44.9</v>
      </c>
      <c r="E15" s="435">
        <v>0.4</v>
      </c>
      <c r="F15" s="455">
        <f t="shared" si="1"/>
        <v>36.700000000000003</v>
      </c>
      <c r="G15" s="461">
        <v>34.1</v>
      </c>
      <c r="H15" s="435">
        <v>2.6</v>
      </c>
      <c r="I15" s="435">
        <v>34.299999999999997</v>
      </c>
      <c r="J15" s="461">
        <f t="shared" si="0"/>
        <v>43091.700000000004</v>
      </c>
      <c r="K15" s="461">
        <v>424.9</v>
      </c>
      <c r="L15" s="540">
        <v>42666.8</v>
      </c>
      <c r="M15" s="677"/>
    </row>
    <row r="16" spans="1:17" ht="14.25" customHeight="1">
      <c r="A16" s="32" t="s">
        <v>262</v>
      </c>
      <c r="B16" s="461">
        <v>10927.841</v>
      </c>
      <c r="C16" s="435">
        <f>(D16+E16)</f>
        <v>12.9</v>
      </c>
      <c r="D16" s="461">
        <v>12</v>
      </c>
      <c r="E16" s="435">
        <v>0.9</v>
      </c>
      <c r="F16" s="455">
        <v>15.1</v>
      </c>
      <c r="G16" s="461">
        <v>8.9</v>
      </c>
      <c r="H16" s="435">
        <v>6.1</v>
      </c>
      <c r="I16" s="435">
        <v>16.399999999999999</v>
      </c>
      <c r="J16" s="461">
        <f t="shared" si="0"/>
        <v>10840.8</v>
      </c>
      <c r="K16" s="461">
        <v>91.3</v>
      </c>
      <c r="L16" s="540">
        <v>10749.5</v>
      </c>
      <c r="M16" s="677"/>
    </row>
    <row r="17" spans="1:13" ht="14.25" customHeight="1">
      <c r="A17" s="32" t="s">
        <v>263</v>
      </c>
      <c r="B17" s="461">
        <v>29125.780999999999</v>
      </c>
      <c r="C17" s="435">
        <v>31.5</v>
      </c>
      <c r="D17" s="461">
        <v>27.5</v>
      </c>
      <c r="E17" s="435">
        <v>3.9</v>
      </c>
      <c r="F17" s="455">
        <f t="shared" si="1"/>
        <v>26.7</v>
      </c>
      <c r="G17" s="461">
        <v>25.7</v>
      </c>
      <c r="H17" s="435">
        <v>1</v>
      </c>
      <c r="I17" s="435">
        <v>18.100000000000001</v>
      </c>
      <c r="J17" s="461">
        <f t="shared" si="0"/>
        <v>29043.5</v>
      </c>
      <c r="K17" s="461">
        <v>340.8</v>
      </c>
      <c r="L17" s="540">
        <v>28702.7</v>
      </c>
      <c r="M17" s="677"/>
    </row>
    <row r="18" spans="1:13" ht="14.25" customHeight="1">
      <c r="A18" s="32" t="s">
        <v>264</v>
      </c>
      <c r="B18" s="461">
        <v>12870.856</v>
      </c>
      <c r="C18" s="435">
        <f t="shared" ref="C18:C26" si="2">(D18+E18)</f>
        <v>8.3000000000000007</v>
      </c>
      <c r="D18" s="461">
        <v>7</v>
      </c>
      <c r="E18" s="435">
        <v>1.3</v>
      </c>
      <c r="F18" s="455">
        <v>12.8</v>
      </c>
      <c r="G18" s="461">
        <v>9.3000000000000007</v>
      </c>
      <c r="H18" s="435">
        <v>3.5</v>
      </c>
      <c r="I18" s="435">
        <v>18.600000000000001</v>
      </c>
      <c r="J18" s="461">
        <f t="shared" si="0"/>
        <v>12828.7</v>
      </c>
      <c r="K18" s="461">
        <v>341.7</v>
      </c>
      <c r="L18" s="540">
        <v>12487</v>
      </c>
      <c r="M18" s="677"/>
    </row>
    <row r="19" spans="1:13" ht="14.25" customHeight="1">
      <c r="A19" s="32" t="s">
        <v>265</v>
      </c>
      <c r="B19" s="461">
        <v>2815.0450000000001</v>
      </c>
      <c r="C19" s="435">
        <f t="shared" si="2"/>
        <v>5.5</v>
      </c>
      <c r="D19" s="461">
        <v>4.9000000000000004</v>
      </c>
      <c r="E19" s="435">
        <v>0.6</v>
      </c>
      <c r="F19" s="455">
        <f t="shared" si="1"/>
        <v>4.8</v>
      </c>
      <c r="G19" s="461">
        <v>3.3</v>
      </c>
      <c r="H19" s="435">
        <v>1.5</v>
      </c>
      <c r="I19" s="435">
        <v>4.9000000000000004</v>
      </c>
      <c r="J19" s="461">
        <f t="shared" si="0"/>
        <v>2798.7000000000003</v>
      </c>
      <c r="K19" s="461">
        <v>51.4</v>
      </c>
      <c r="L19" s="540">
        <v>2747.3</v>
      </c>
      <c r="M19" s="677"/>
    </row>
    <row r="20" spans="1:13" ht="14.25" customHeight="1">
      <c r="A20" s="32" t="s">
        <v>266</v>
      </c>
      <c r="B20" s="461">
        <v>2065.1930000000002</v>
      </c>
      <c r="C20" s="435">
        <f t="shared" si="2"/>
        <v>3.2</v>
      </c>
      <c r="D20" s="461">
        <v>3.2</v>
      </c>
      <c r="E20" s="435">
        <v>0</v>
      </c>
      <c r="F20" s="455">
        <f t="shared" si="1"/>
        <v>2.2000000000000002</v>
      </c>
      <c r="G20" s="461">
        <v>2</v>
      </c>
      <c r="H20" s="435">
        <v>0.2</v>
      </c>
      <c r="I20" s="435">
        <v>2.6</v>
      </c>
      <c r="J20" s="461">
        <f t="shared" si="0"/>
        <v>2056.1</v>
      </c>
      <c r="K20" s="461">
        <v>436.6</v>
      </c>
      <c r="L20" s="540">
        <v>1619.5</v>
      </c>
      <c r="M20" s="677"/>
    </row>
    <row r="21" spans="1:13" ht="14.25" customHeight="1">
      <c r="A21" s="32" t="s">
        <v>267</v>
      </c>
      <c r="B21" s="461">
        <v>6689.0469999999996</v>
      </c>
      <c r="C21" s="435">
        <f t="shared" si="2"/>
        <v>7.5</v>
      </c>
      <c r="D21" s="461">
        <v>7.1</v>
      </c>
      <c r="E21" s="435">
        <v>0.4</v>
      </c>
      <c r="F21" s="455">
        <f t="shared" si="1"/>
        <v>6.4</v>
      </c>
      <c r="G21" s="461">
        <v>5.7</v>
      </c>
      <c r="H21" s="435">
        <v>0.7</v>
      </c>
      <c r="I21" s="435">
        <v>4.5999999999999996</v>
      </c>
      <c r="J21" s="461">
        <f t="shared" si="0"/>
        <v>6668.8</v>
      </c>
      <c r="K21" s="461">
        <v>1251.5</v>
      </c>
      <c r="L21" s="540">
        <v>5417.3</v>
      </c>
      <c r="M21" s="677"/>
    </row>
    <row r="22" spans="1:13" ht="14.25" customHeight="1">
      <c r="A22" s="32" t="s">
        <v>268</v>
      </c>
      <c r="B22" s="461">
        <v>39662.940999999999</v>
      </c>
      <c r="C22" s="435">
        <f t="shared" si="2"/>
        <v>44.3</v>
      </c>
      <c r="D22" s="461">
        <v>36.4</v>
      </c>
      <c r="E22" s="435">
        <v>7.9</v>
      </c>
      <c r="F22" s="455">
        <f t="shared" si="1"/>
        <v>43.5</v>
      </c>
      <c r="G22" s="461">
        <v>35.200000000000003</v>
      </c>
      <c r="H22" s="435">
        <v>8.3000000000000007</v>
      </c>
      <c r="I22" s="435">
        <v>161.5</v>
      </c>
      <c r="J22" s="461">
        <f t="shared" si="0"/>
        <v>38942.899999999994</v>
      </c>
      <c r="K22" s="461">
        <v>347.2</v>
      </c>
      <c r="L22" s="540">
        <v>38595.699999999997</v>
      </c>
      <c r="M22" s="677"/>
    </row>
    <row r="23" spans="1:13" ht="14.25" customHeight="1">
      <c r="A23" s="32" t="s">
        <v>269</v>
      </c>
      <c r="B23" s="461">
        <v>13635.495999999999</v>
      </c>
      <c r="C23" s="435">
        <f t="shared" si="2"/>
        <v>13.3</v>
      </c>
      <c r="D23" s="461">
        <v>9.9</v>
      </c>
      <c r="E23" s="435">
        <v>3.4</v>
      </c>
      <c r="F23" s="455">
        <v>18.399999999999999</v>
      </c>
      <c r="G23" s="461">
        <v>13.5</v>
      </c>
      <c r="H23" s="435">
        <v>5</v>
      </c>
      <c r="I23" s="435">
        <v>38.6</v>
      </c>
      <c r="J23" s="461">
        <f t="shared" si="0"/>
        <v>13562.699999999999</v>
      </c>
      <c r="K23" s="461">
        <v>261.3</v>
      </c>
      <c r="L23" s="540">
        <v>13301.4</v>
      </c>
      <c r="M23" s="677"/>
    </row>
    <row r="24" spans="1:13" ht="14.25" customHeight="1">
      <c r="A24" s="32" t="s">
        <v>270</v>
      </c>
      <c r="B24" s="461">
        <v>1657.444</v>
      </c>
      <c r="C24" s="435">
        <f t="shared" si="2"/>
        <v>3.9</v>
      </c>
      <c r="D24" s="461">
        <v>3.9</v>
      </c>
      <c r="E24" s="435">
        <v>0</v>
      </c>
      <c r="F24" s="455">
        <f t="shared" si="1"/>
        <v>2.5</v>
      </c>
      <c r="G24" s="461">
        <v>2.4</v>
      </c>
      <c r="H24" s="435">
        <v>0.1</v>
      </c>
      <c r="I24" s="435">
        <v>2.4</v>
      </c>
      <c r="J24" s="461">
        <f t="shared" si="0"/>
        <v>1647.6999999999998</v>
      </c>
      <c r="K24" s="461">
        <v>289.10000000000002</v>
      </c>
      <c r="L24" s="540">
        <v>1358.6</v>
      </c>
      <c r="M24" s="677"/>
    </row>
    <row r="25" spans="1:13" ht="14.25" customHeight="1">
      <c r="A25" s="32" t="s">
        <v>271</v>
      </c>
      <c r="B25" s="461">
        <v>14447.487999999999</v>
      </c>
      <c r="C25" s="435">
        <f t="shared" si="2"/>
        <v>25.200000000000003</v>
      </c>
      <c r="D25" s="461">
        <v>24.6</v>
      </c>
      <c r="E25" s="435">
        <v>0.6</v>
      </c>
      <c r="F25" s="455">
        <f t="shared" si="1"/>
        <v>20.6</v>
      </c>
      <c r="G25" s="461">
        <v>19.100000000000001</v>
      </c>
      <c r="H25" s="435">
        <v>1.5</v>
      </c>
      <c r="I25" s="435">
        <v>7.6</v>
      </c>
      <c r="J25" s="461">
        <f t="shared" si="0"/>
        <v>14386.5</v>
      </c>
      <c r="K25" s="461">
        <v>179.9</v>
      </c>
      <c r="L25" s="540">
        <v>14206.6</v>
      </c>
      <c r="M25" s="677"/>
    </row>
    <row r="26" spans="1:13" ht="14.25" customHeight="1">
      <c r="A26" s="32" t="s">
        <v>272</v>
      </c>
      <c r="B26" s="461">
        <v>7742.4449999999997</v>
      </c>
      <c r="C26" s="435">
        <f t="shared" si="2"/>
        <v>9.7000000000000011</v>
      </c>
      <c r="D26" s="461">
        <v>7.9</v>
      </c>
      <c r="E26" s="435">
        <v>1.8</v>
      </c>
      <c r="F26" s="455">
        <f t="shared" si="1"/>
        <v>9.1</v>
      </c>
      <c r="G26" s="461">
        <v>7.5</v>
      </c>
      <c r="H26" s="435">
        <v>1.6</v>
      </c>
      <c r="I26" s="435">
        <v>4.4000000000000004</v>
      </c>
      <c r="J26" s="461">
        <f t="shared" si="0"/>
        <v>7712</v>
      </c>
      <c r="K26" s="461">
        <v>723.5</v>
      </c>
      <c r="L26" s="540">
        <v>6988.5</v>
      </c>
      <c r="M26" s="677"/>
    </row>
    <row r="27" spans="1:13">
      <c r="A27" s="61"/>
      <c r="B27" s="61"/>
      <c r="C27" s="195"/>
      <c r="D27" s="195"/>
      <c r="E27" s="195"/>
      <c r="F27" s="195"/>
      <c r="G27" s="195"/>
      <c r="H27" s="195"/>
      <c r="I27" s="195"/>
      <c r="J27" s="195"/>
      <c r="K27" s="195"/>
      <c r="L27" s="677"/>
    </row>
    <row r="28" spans="1:13">
      <c r="A28" s="61"/>
      <c r="B28" s="61"/>
      <c r="C28" s="61"/>
      <c r="D28" s="61"/>
      <c r="E28" s="61"/>
      <c r="F28" s="61"/>
      <c r="G28" s="61"/>
      <c r="H28" s="61"/>
      <c r="I28" s="61"/>
      <c r="J28" s="61"/>
      <c r="K28" s="61"/>
    </row>
    <row r="30" spans="1:13">
      <c r="G30" s="677"/>
    </row>
  </sheetData>
  <customSheetViews>
    <customSheetView guid="{17A61E15-CB34-4E45-B54C-4890B27A542F}" showGridLines="0">
      <selection activeCell="H9" sqref="H9:H1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8">
    <mergeCell ref="B8:K8"/>
    <mergeCell ref="C5:K5"/>
    <mergeCell ref="J6:K6"/>
    <mergeCell ref="A5:A8"/>
    <mergeCell ref="B5:B7"/>
    <mergeCell ref="C6:E6"/>
    <mergeCell ref="F6:H6"/>
    <mergeCell ref="I6:I7"/>
  </mergeCells>
  <phoneticPr fontId="0" type="noConversion"/>
  <hyperlinks>
    <hyperlink ref="M1" location="'Spis tablic_Contents'!A1" display="&lt; POWRÓT"/>
    <hyperlink ref="M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0"/>
  <sheetViews>
    <sheetView showGridLines="0" zoomScaleNormal="100" workbookViewId="0">
      <selection activeCell="L1" sqref="L1"/>
    </sheetView>
  </sheetViews>
  <sheetFormatPr defaultRowHeight="12"/>
  <cols>
    <col min="1" max="1" width="16.42578125" style="109" customWidth="1"/>
    <col min="2" max="8" width="9.28515625" style="109" customWidth="1"/>
    <col min="9" max="9" width="10" style="109" customWidth="1"/>
    <col min="10" max="10" width="9.28515625" style="109" customWidth="1"/>
    <col min="11" max="16384" width="9.140625" style="109"/>
  </cols>
  <sheetData>
    <row r="1" spans="1:13" ht="14.25" customHeight="1">
      <c r="A1" s="450" t="s">
        <v>1745</v>
      </c>
      <c r="B1" s="450"/>
      <c r="C1" s="450"/>
      <c r="D1" s="450"/>
      <c r="E1" s="450"/>
      <c r="F1" s="450"/>
      <c r="G1" s="450"/>
      <c r="H1" s="450"/>
      <c r="I1" s="450"/>
      <c r="J1" s="450"/>
      <c r="L1" s="17" t="s">
        <v>661</v>
      </c>
      <c r="M1" s="16"/>
    </row>
    <row r="2" spans="1:13" ht="14.25" customHeight="1">
      <c r="A2" s="451" t="s">
        <v>953</v>
      </c>
      <c r="B2" s="450"/>
      <c r="C2" s="686"/>
      <c r="D2" s="686"/>
      <c r="E2" s="686"/>
      <c r="F2" s="686"/>
      <c r="G2" s="686"/>
      <c r="H2" s="686"/>
      <c r="I2" s="686"/>
      <c r="J2" s="686"/>
      <c r="L2" s="20" t="s">
        <v>662</v>
      </c>
      <c r="M2" s="16"/>
    </row>
    <row r="3" spans="1:13" ht="14.25" customHeight="1">
      <c r="A3" s="552" t="s">
        <v>952</v>
      </c>
      <c r="B3" s="348"/>
      <c r="C3" s="348"/>
      <c r="D3" s="348"/>
      <c r="E3" s="348"/>
      <c r="F3" s="348"/>
      <c r="G3" s="348"/>
      <c r="H3" s="348"/>
      <c r="I3" s="348"/>
      <c r="J3" s="348"/>
    </row>
    <row r="4" spans="1:13" ht="14.25" customHeight="1">
      <c r="A4" s="35" t="s">
        <v>954</v>
      </c>
      <c r="B4" s="36"/>
      <c r="C4" s="36"/>
      <c r="D4" s="36"/>
      <c r="E4" s="36"/>
      <c r="F4" s="36"/>
      <c r="G4" s="36"/>
      <c r="H4" s="36"/>
      <c r="I4" s="36"/>
      <c r="J4" s="36"/>
    </row>
    <row r="5" spans="1:13" ht="5.0999999999999996" customHeight="1">
      <c r="A5" s="220"/>
      <c r="B5" s="221"/>
      <c r="C5" s="221"/>
      <c r="D5" s="221"/>
      <c r="E5" s="221"/>
      <c r="F5" s="221"/>
      <c r="G5" s="221"/>
      <c r="H5" s="221"/>
      <c r="I5" s="221"/>
      <c r="J5" s="221"/>
    </row>
    <row r="6" spans="1:13" ht="25.5" customHeight="1">
      <c r="A6" s="913" t="s">
        <v>1573</v>
      </c>
      <c r="B6" s="837" t="s">
        <v>1574</v>
      </c>
      <c r="C6" s="838"/>
      <c r="D6" s="838"/>
      <c r="E6" s="838"/>
      <c r="F6" s="838"/>
      <c r="G6" s="838"/>
      <c r="H6" s="838"/>
      <c r="I6" s="838"/>
      <c r="J6" s="838"/>
    </row>
    <row r="7" spans="1:13" ht="23.25" customHeight="1">
      <c r="A7" s="920"/>
      <c r="B7" s="914" t="s">
        <v>1575</v>
      </c>
      <c r="C7" s="915"/>
      <c r="D7" s="837" t="s">
        <v>1576</v>
      </c>
      <c r="E7" s="838"/>
      <c r="F7" s="838"/>
      <c r="G7" s="838"/>
      <c r="H7" s="839"/>
      <c r="I7" s="912" t="s">
        <v>1577</v>
      </c>
      <c r="J7" s="908"/>
    </row>
    <row r="8" spans="1:13" ht="22.5" customHeight="1">
      <c r="A8" s="920"/>
      <c r="B8" s="910" t="s">
        <v>1561</v>
      </c>
      <c r="C8" s="910" t="s">
        <v>1578</v>
      </c>
      <c r="D8" s="910" t="s">
        <v>1561</v>
      </c>
      <c r="E8" s="914" t="s">
        <v>1579</v>
      </c>
      <c r="F8" s="916"/>
      <c r="G8" s="916"/>
      <c r="H8" s="915"/>
      <c r="I8" s="922"/>
      <c r="J8" s="923"/>
    </row>
    <row r="9" spans="1:13" ht="73.5" customHeight="1">
      <c r="A9" s="920"/>
      <c r="B9" s="911"/>
      <c r="C9" s="911"/>
      <c r="D9" s="911"/>
      <c r="E9" s="25" t="s">
        <v>1564</v>
      </c>
      <c r="F9" s="319" t="s">
        <v>1565</v>
      </c>
      <c r="G9" s="25" t="s">
        <v>1580</v>
      </c>
      <c r="H9" s="687" t="s">
        <v>1567</v>
      </c>
      <c r="I9" s="924"/>
      <c r="J9" s="909"/>
    </row>
    <row r="10" spans="1:13" ht="40.5" customHeight="1">
      <c r="A10" s="917"/>
      <c r="B10" s="914" t="s">
        <v>1581</v>
      </c>
      <c r="C10" s="916"/>
      <c r="D10" s="916"/>
      <c r="E10" s="916"/>
      <c r="F10" s="916"/>
      <c r="G10" s="916"/>
      <c r="H10" s="915"/>
      <c r="I10" s="609" t="s">
        <v>1582</v>
      </c>
      <c r="J10" s="609" t="s">
        <v>1583</v>
      </c>
    </row>
    <row r="11" spans="1:13" ht="14.25" customHeight="1">
      <c r="A11" s="573" t="s">
        <v>395</v>
      </c>
      <c r="B11" s="574">
        <v>31</v>
      </c>
      <c r="C11" s="574">
        <v>11</v>
      </c>
      <c r="D11" s="574">
        <v>45575</v>
      </c>
      <c r="E11" s="574">
        <v>107</v>
      </c>
      <c r="F11" s="574">
        <v>58</v>
      </c>
      <c r="G11" s="574">
        <v>42</v>
      </c>
      <c r="H11" s="574">
        <v>45322</v>
      </c>
      <c r="I11" s="676">
        <v>98.2</v>
      </c>
      <c r="J11" s="676">
        <v>0.3</v>
      </c>
      <c r="L11" s="688"/>
      <c r="M11" s="688"/>
    </row>
    <row r="12" spans="1:13" ht="14.25" customHeight="1">
      <c r="A12" s="578" t="s">
        <v>396</v>
      </c>
      <c r="B12" s="574">
        <v>12</v>
      </c>
      <c r="C12" s="574">
        <v>12</v>
      </c>
      <c r="D12" s="574">
        <v>15622</v>
      </c>
      <c r="E12" s="574">
        <v>50</v>
      </c>
      <c r="F12" s="574">
        <v>21</v>
      </c>
      <c r="G12" s="574">
        <v>57</v>
      </c>
      <c r="H12" s="574">
        <v>15494</v>
      </c>
      <c r="I12" s="676">
        <v>81.5</v>
      </c>
      <c r="J12" s="461" t="s">
        <v>760</v>
      </c>
      <c r="L12" s="688"/>
      <c r="M12" s="688"/>
    </row>
    <row r="13" spans="1:13" ht="14.25" customHeight="1">
      <c r="A13" s="578" t="s">
        <v>397</v>
      </c>
      <c r="B13" s="574">
        <v>1</v>
      </c>
      <c r="C13" s="574">
        <v>1</v>
      </c>
      <c r="D13" s="574">
        <v>2212</v>
      </c>
      <c r="E13" s="574">
        <v>1</v>
      </c>
      <c r="F13" s="574">
        <v>4</v>
      </c>
      <c r="G13" s="574">
        <v>9</v>
      </c>
      <c r="H13" s="574">
        <v>2198</v>
      </c>
      <c r="I13" s="461" t="s">
        <v>760</v>
      </c>
      <c r="J13" s="461" t="s">
        <v>760</v>
      </c>
      <c r="L13" s="688"/>
      <c r="M13" s="688"/>
    </row>
    <row r="14" spans="1:13" ht="14.25" customHeight="1">
      <c r="A14" s="578" t="s">
        <v>947</v>
      </c>
      <c r="B14" s="524" t="s">
        <v>760</v>
      </c>
      <c r="C14" s="524" t="s">
        <v>760</v>
      </c>
      <c r="D14" s="574">
        <v>513</v>
      </c>
      <c r="E14" s="524" t="s">
        <v>760</v>
      </c>
      <c r="F14" s="524" t="s">
        <v>760</v>
      </c>
      <c r="G14" s="524" t="s">
        <v>760</v>
      </c>
      <c r="H14" s="574">
        <v>513</v>
      </c>
      <c r="I14" s="461" t="s">
        <v>760</v>
      </c>
      <c r="J14" s="461" t="s">
        <v>760</v>
      </c>
      <c r="L14" s="688"/>
      <c r="M14" s="688"/>
    </row>
    <row r="15" spans="1:13" ht="14.25" customHeight="1">
      <c r="A15" s="578" t="s">
        <v>312</v>
      </c>
      <c r="B15" s="574">
        <v>237</v>
      </c>
      <c r="C15" s="574">
        <v>171</v>
      </c>
      <c r="D15" s="574">
        <v>1234378</v>
      </c>
      <c r="E15" s="574">
        <v>2390</v>
      </c>
      <c r="F15" s="574">
        <v>1646</v>
      </c>
      <c r="G15" s="574">
        <v>6099</v>
      </c>
      <c r="H15" s="574">
        <v>1222842</v>
      </c>
      <c r="I15" s="676">
        <v>98.7</v>
      </c>
      <c r="J15" s="676">
        <v>0</v>
      </c>
      <c r="L15" s="688"/>
      <c r="M15" s="688"/>
    </row>
    <row r="16" spans="1:13" ht="14.25" customHeight="1">
      <c r="A16" s="578" t="s">
        <v>948</v>
      </c>
      <c r="B16" s="524">
        <v>5</v>
      </c>
      <c r="C16" s="524" t="s">
        <v>760</v>
      </c>
      <c r="D16" s="574">
        <v>5337</v>
      </c>
      <c r="E16" s="524" t="s">
        <v>760</v>
      </c>
      <c r="F16" s="524">
        <v>4</v>
      </c>
      <c r="G16" s="524">
        <v>1</v>
      </c>
      <c r="H16" s="574">
        <v>5332</v>
      </c>
      <c r="I16" s="461">
        <v>28.6</v>
      </c>
      <c r="J16" s="461" t="s">
        <v>760</v>
      </c>
      <c r="L16" s="688"/>
      <c r="M16" s="688"/>
    </row>
    <row r="17" spans="1:13" ht="14.25" customHeight="1">
      <c r="A17" s="578" t="s">
        <v>398</v>
      </c>
      <c r="B17" s="524" t="s">
        <v>760</v>
      </c>
      <c r="C17" s="524" t="s">
        <v>760</v>
      </c>
      <c r="D17" s="574">
        <v>255</v>
      </c>
      <c r="E17" s="574">
        <v>7</v>
      </c>
      <c r="F17" s="524" t="s">
        <v>760</v>
      </c>
      <c r="G17" s="524" t="s">
        <v>760</v>
      </c>
      <c r="H17" s="574">
        <v>248</v>
      </c>
      <c r="I17" s="461" t="s">
        <v>760</v>
      </c>
      <c r="J17" s="461" t="s">
        <v>760</v>
      </c>
      <c r="L17" s="688"/>
      <c r="M17" s="688"/>
    </row>
    <row r="18" spans="1:13" ht="14.25" customHeight="1">
      <c r="A18" s="578" t="s">
        <v>49</v>
      </c>
      <c r="B18" s="524">
        <v>5</v>
      </c>
      <c r="C18" s="524">
        <v>5</v>
      </c>
      <c r="D18" s="574">
        <v>79372</v>
      </c>
      <c r="E18" s="524">
        <v>358</v>
      </c>
      <c r="F18" s="574">
        <v>143</v>
      </c>
      <c r="G18" s="574">
        <v>39</v>
      </c>
      <c r="H18" s="574">
        <v>78832</v>
      </c>
      <c r="I18" s="461">
        <v>99.8</v>
      </c>
      <c r="J18" s="461" t="s">
        <v>760</v>
      </c>
      <c r="L18" s="688"/>
      <c r="M18" s="688"/>
    </row>
    <row r="19" spans="1:13" ht="14.25" customHeight="1">
      <c r="A19" s="578" t="s">
        <v>399</v>
      </c>
      <c r="B19" s="524" t="s">
        <v>760</v>
      </c>
      <c r="C19" s="524" t="s">
        <v>760</v>
      </c>
      <c r="D19" s="574">
        <v>1346</v>
      </c>
      <c r="E19" s="524" t="s">
        <v>760</v>
      </c>
      <c r="F19" s="574">
        <v>1</v>
      </c>
      <c r="G19" s="524" t="s">
        <v>760</v>
      </c>
      <c r="H19" s="574">
        <v>1345</v>
      </c>
      <c r="I19" s="461" t="s">
        <v>760</v>
      </c>
      <c r="J19" s="461" t="s">
        <v>760</v>
      </c>
      <c r="L19" s="688"/>
      <c r="M19" s="688"/>
    </row>
    <row r="20" spans="1:13" ht="14.25" customHeight="1">
      <c r="A20" s="578" t="s">
        <v>949</v>
      </c>
      <c r="B20" s="524" t="s">
        <v>760</v>
      </c>
      <c r="C20" s="524" t="s">
        <v>760</v>
      </c>
      <c r="D20" s="574">
        <v>1484</v>
      </c>
      <c r="E20" s="524" t="s">
        <v>760</v>
      </c>
      <c r="F20" s="574">
        <v>1</v>
      </c>
      <c r="G20" s="524" t="s">
        <v>760</v>
      </c>
      <c r="H20" s="574">
        <v>1483</v>
      </c>
      <c r="I20" s="461" t="s">
        <v>760</v>
      </c>
      <c r="J20" s="461" t="s">
        <v>760</v>
      </c>
      <c r="L20" s="688"/>
      <c r="M20" s="688"/>
    </row>
    <row r="21" spans="1:13" ht="14.25" customHeight="1">
      <c r="A21" s="578" t="s">
        <v>400</v>
      </c>
      <c r="B21" s="524">
        <v>282</v>
      </c>
      <c r="C21" s="524">
        <v>28</v>
      </c>
      <c r="D21" s="574">
        <v>68539</v>
      </c>
      <c r="E21" s="524">
        <v>331</v>
      </c>
      <c r="F21" s="574">
        <v>90</v>
      </c>
      <c r="G21" s="574">
        <v>264</v>
      </c>
      <c r="H21" s="574">
        <v>67805</v>
      </c>
      <c r="I21" s="461">
        <v>21.7</v>
      </c>
      <c r="J21" s="461" t="s">
        <v>760</v>
      </c>
      <c r="L21" s="688"/>
      <c r="M21" s="688"/>
    </row>
    <row r="22" spans="1:13" ht="14.25" customHeight="1">
      <c r="A22" s="578" t="s">
        <v>401</v>
      </c>
      <c r="B22" s="524" t="s">
        <v>760</v>
      </c>
      <c r="C22" s="524" t="s">
        <v>760</v>
      </c>
      <c r="D22" s="689">
        <v>1837</v>
      </c>
      <c r="E22" s="589" t="s">
        <v>823</v>
      </c>
      <c r="F22" s="689">
        <v>2</v>
      </c>
      <c r="G22" s="524" t="s">
        <v>760</v>
      </c>
      <c r="H22" s="689">
        <v>1830</v>
      </c>
      <c r="I22" s="461" t="s">
        <v>760</v>
      </c>
      <c r="J22" s="461" t="s">
        <v>760</v>
      </c>
      <c r="L22" s="688"/>
      <c r="M22" s="688"/>
    </row>
    <row r="23" spans="1:13" ht="14.25" customHeight="1">
      <c r="A23" s="578" t="s">
        <v>950</v>
      </c>
      <c r="B23" s="523">
        <v>1</v>
      </c>
      <c r="C23" s="579">
        <v>1</v>
      </c>
      <c r="D23" s="523">
        <v>2913</v>
      </c>
      <c r="E23" s="579">
        <v>7</v>
      </c>
      <c r="F23" s="523">
        <v>5</v>
      </c>
      <c r="G23" s="579">
        <v>21</v>
      </c>
      <c r="H23" s="523">
        <v>2880</v>
      </c>
      <c r="I23" s="455">
        <v>97.1</v>
      </c>
      <c r="J23" s="461" t="s">
        <v>760</v>
      </c>
      <c r="L23" s="688"/>
      <c r="M23" s="688"/>
    </row>
    <row r="24" spans="1:13" ht="14.25" customHeight="1">
      <c r="A24" s="59" t="s">
        <v>950</v>
      </c>
      <c r="B24" s="523">
        <v>3</v>
      </c>
      <c r="C24" s="690">
        <v>1</v>
      </c>
      <c r="D24" s="523">
        <v>2393</v>
      </c>
      <c r="E24" s="690">
        <v>1</v>
      </c>
      <c r="F24" s="523">
        <v>1</v>
      </c>
      <c r="G24" s="690">
        <v>20</v>
      </c>
      <c r="H24" s="523">
        <v>2371</v>
      </c>
      <c r="I24" s="455">
        <v>66.7</v>
      </c>
      <c r="J24" s="461" t="s">
        <v>760</v>
      </c>
      <c r="L24" s="61"/>
      <c r="M24" s="61"/>
    </row>
    <row r="25" spans="1:13" ht="14.25" customHeight="1">
      <c r="A25" s="59" t="s">
        <v>951</v>
      </c>
      <c r="B25" s="524" t="s">
        <v>760</v>
      </c>
      <c r="C25" s="524" t="s">
        <v>760</v>
      </c>
      <c r="D25" s="523">
        <v>145</v>
      </c>
      <c r="E25" s="524" t="s">
        <v>760</v>
      </c>
      <c r="F25" s="524" t="s">
        <v>760</v>
      </c>
      <c r="G25" s="524" t="s">
        <v>760</v>
      </c>
      <c r="H25" s="523">
        <v>131</v>
      </c>
      <c r="I25" s="461" t="s">
        <v>760</v>
      </c>
      <c r="J25" s="461" t="s">
        <v>760</v>
      </c>
    </row>
    <row r="26" spans="1:13" ht="14.25" customHeight="1">
      <c r="A26" s="59" t="s">
        <v>402</v>
      </c>
      <c r="B26" s="524" t="s">
        <v>760</v>
      </c>
      <c r="C26" s="524" t="s">
        <v>760</v>
      </c>
      <c r="D26" s="523">
        <v>1521</v>
      </c>
      <c r="E26" s="524" t="s">
        <v>760</v>
      </c>
      <c r="F26" s="524" t="s">
        <v>760</v>
      </c>
      <c r="G26" s="524" t="s">
        <v>760</v>
      </c>
      <c r="H26" s="523">
        <v>1521</v>
      </c>
      <c r="I26" s="461" t="s">
        <v>760</v>
      </c>
      <c r="J26" s="461" t="s">
        <v>760</v>
      </c>
    </row>
    <row r="27" spans="1:13" ht="14.25" customHeight="1">
      <c r="A27" s="59" t="s">
        <v>403</v>
      </c>
      <c r="B27" s="523">
        <v>6</v>
      </c>
      <c r="C27" s="690">
        <v>6</v>
      </c>
      <c r="D27" s="523">
        <v>23572</v>
      </c>
      <c r="E27" s="690">
        <v>60</v>
      </c>
      <c r="F27" s="523">
        <v>48</v>
      </c>
      <c r="G27" s="690">
        <v>113</v>
      </c>
      <c r="H27" s="523">
        <v>23351</v>
      </c>
      <c r="I27" s="455">
        <v>97.9</v>
      </c>
      <c r="J27" s="461" t="s">
        <v>760</v>
      </c>
    </row>
    <row r="28" spans="1:13" ht="14.25" customHeight="1">
      <c r="A28" s="59" t="s">
        <v>404</v>
      </c>
      <c r="B28" s="524" t="s">
        <v>760</v>
      </c>
      <c r="C28" s="524" t="s">
        <v>760</v>
      </c>
      <c r="D28" s="524" t="s">
        <v>760</v>
      </c>
      <c r="E28" s="524" t="s">
        <v>760</v>
      </c>
      <c r="F28" s="524" t="s">
        <v>760</v>
      </c>
      <c r="G28" s="524" t="s">
        <v>760</v>
      </c>
      <c r="H28" s="524" t="s">
        <v>760</v>
      </c>
      <c r="I28" s="461" t="s">
        <v>760</v>
      </c>
      <c r="J28" s="461" t="s">
        <v>760</v>
      </c>
    </row>
    <row r="29" spans="1:13" ht="14.25" customHeight="1">
      <c r="A29" s="59"/>
      <c r="I29" s="61"/>
      <c r="J29" s="61"/>
    </row>
    <row r="30" spans="1:13" ht="14.25" customHeight="1">
      <c r="A30" s="59"/>
      <c r="I30" s="61"/>
      <c r="J30" s="61"/>
    </row>
    <row r="31" spans="1:13" ht="14.25" customHeight="1">
      <c r="A31" s="59"/>
      <c r="I31" s="61"/>
      <c r="J31" s="61"/>
    </row>
    <row r="32" spans="1:13" ht="14.25" customHeight="1">
      <c r="A32" s="59"/>
      <c r="I32" s="61"/>
      <c r="J32" s="61"/>
    </row>
    <row r="33" spans="1:10" ht="14.25" customHeight="1">
      <c r="A33" s="59"/>
      <c r="I33" s="61"/>
      <c r="J33" s="61"/>
    </row>
    <row r="34" spans="1:10" ht="14.25" customHeight="1">
      <c r="A34" s="59"/>
      <c r="I34" s="61"/>
      <c r="J34" s="61"/>
    </row>
    <row r="35" spans="1:10" ht="14.25" customHeight="1">
      <c r="A35" s="59"/>
      <c r="I35" s="61"/>
      <c r="J35" s="61"/>
    </row>
    <row r="36" spans="1:10" ht="14.25" customHeight="1">
      <c r="A36" s="59"/>
      <c r="I36" s="61"/>
      <c r="J36" s="61"/>
    </row>
    <row r="37" spans="1:10" ht="14.25" customHeight="1">
      <c r="A37" s="59"/>
      <c r="I37" s="61"/>
      <c r="J37" s="61"/>
    </row>
    <row r="38" spans="1:10" ht="14.25" customHeight="1">
      <c r="A38" s="59"/>
      <c r="I38" s="61"/>
      <c r="J38" s="61"/>
    </row>
    <row r="39" spans="1:10" ht="14.25" customHeight="1">
      <c r="A39" s="59"/>
      <c r="I39" s="61"/>
      <c r="J39" s="61"/>
    </row>
    <row r="40" spans="1:10" ht="14.25" customHeight="1">
      <c r="A40" s="59"/>
      <c r="I40" s="61"/>
      <c r="J40" s="61"/>
    </row>
    <row r="41" spans="1:10" ht="14.25" customHeight="1">
      <c r="A41" s="59"/>
      <c r="I41" s="61"/>
      <c r="J41" s="61"/>
    </row>
    <row r="42" spans="1:10" ht="14.25" customHeight="1">
      <c r="A42" s="59"/>
      <c r="I42" s="61"/>
      <c r="J42" s="61"/>
    </row>
    <row r="43" spans="1:10" ht="14.25" customHeight="1">
      <c r="A43" s="59"/>
      <c r="I43" s="61"/>
      <c r="J43" s="61"/>
    </row>
    <row r="44" spans="1:10" ht="14.25" customHeight="1">
      <c r="A44" s="59"/>
      <c r="I44" s="61"/>
      <c r="J44" s="61"/>
    </row>
    <row r="45" spans="1:10" ht="14.25" customHeight="1">
      <c r="A45" s="59"/>
      <c r="I45" s="61"/>
      <c r="J45" s="61"/>
    </row>
    <row r="46" spans="1:10" ht="14.25" customHeight="1">
      <c r="A46" s="59"/>
      <c r="I46" s="61"/>
      <c r="J46" s="61"/>
    </row>
    <row r="47" spans="1:10" ht="14.25" customHeight="1">
      <c r="A47" s="59"/>
      <c r="I47" s="61"/>
      <c r="J47" s="61"/>
    </row>
    <row r="48" spans="1:10" ht="14.25" customHeight="1">
      <c r="A48" s="59"/>
      <c r="I48" s="61"/>
      <c r="J48" s="61"/>
    </row>
    <row r="49" spans="1:10" ht="14.25" customHeight="1">
      <c r="A49" s="59"/>
      <c r="I49" s="61"/>
      <c r="J49" s="61"/>
    </row>
    <row r="50" spans="1:10" ht="14.25" customHeight="1">
      <c r="A50" s="59"/>
      <c r="I50" s="61"/>
      <c r="J50" s="61"/>
    </row>
    <row r="51" spans="1:10" ht="14.25" customHeight="1">
      <c r="A51" s="59"/>
      <c r="I51" s="61"/>
      <c r="J51" s="61"/>
    </row>
    <row r="52" spans="1:10" ht="14.25" customHeight="1">
      <c r="A52" s="59"/>
      <c r="I52" s="61"/>
      <c r="J52" s="61"/>
    </row>
    <row r="53" spans="1:10" ht="14.25" customHeight="1">
      <c r="A53" s="59"/>
      <c r="I53" s="61"/>
      <c r="J53" s="61"/>
    </row>
    <row r="54" spans="1:10" ht="14.25" customHeight="1">
      <c r="A54" s="59"/>
      <c r="I54" s="61"/>
      <c r="J54" s="61"/>
    </row>
    <row r="55" spans="1:10" ht="14.25" customHeight="1">
      <c r="A55" s="59"/>
      <c r="I55" s="61"/>
      <c r="J55" s="61"/>
    </row>
    <row r="56" spans="1:10" ht="14.25" customHeight="1">
      <c r="A56" s="59"/>
      <c r="I56" s="61"/>
      <c r="J56" s="61"/>
    </row>
    <row r="57" spans="1:10" ht="14.25" customHeight="1">
      <c r="A57" s="59"/>
      <c r="I57" s="61"/>
      <c r="J57" s="61"/>
    </row>
    <row r="58" spans="1:10" ht="14.25" customHeight="1">
      <c r="A58" s="59"/>
      <c r="I58" s="61"/>
      <c r="J58" s="61"/>
    </row>
    <row r="59" spans="1:10" ht="14.25" customHeight="1">
      <c r="A59" s="59"/>
      <c r="I59" s="61"/>
      <c r="J59" s="61"/>
    </row>
    <row r="60" spans="1:10" ht="14.25" customHeight="1">
      <c r="A60" s="59"/>
      <c r="I60" s="61"/>
      <c r="J60" s="61"/>
    </row>
    <row r="61" spans="1:10" ht="14.25" customHeight="1">
      <c r="A61" s="59"/>
      <c r="I61" s="61"/>
      <c r="J61" s="61"/>
    </row>
    <row r="62" spans="1:10" ht="14.25" customHeight="1">
      <c r="A62" s="59"/>
      <c r="I62" s="61"/>
      <c r="J62" s="61"/>
    </row>
    <row r="63" spans="1:10" ht="14.25" customHeight="1">
      <c r="A63" s="59"/>
      <c r="I63" s="61"/>
      <c r="J63" s="61"/>
    </row>
    <row r="64" spans="1:10" ht="14.25" customHeight="1">
      <c r="A64" s="59"/>
      <c r="I64" s="61"/>
      <c r="J64" s="61"/>
    </row>
    <row r="65" spans="1:10" ht="14.25" customHeight="1">
      <c r="A65" s="59"/>
      <c r="I65" s="61"/>
      <c r="J65" s="61"/>
    </row>
    <row r="66" spans="1:10" ht="14.25" customHeight="1">
      <c r="A66" s="59"/>
      <c r="I66" s="61"/>
      <c r="J66" s="61"/>
    </row>
    <row r="67" spans="1:10" ht="14.25" customHeight="1">
      <c r="A67" s="59"/>
      <c r="I67" s="61"/>
      <c r="J67" s="61"/>
    </row>
    <row r="68" spans="1:10" ht="14.25" customHeight="1">
      <c r="A68" s="59"/>
      <c r="I68" s="61"/>
      <c r="J68" s="61"/>
    </row>
    <row r="69" spans="1:10" ht="14.25" customHeight="1">
      <c r="A69" s="59"/>
      <c r="I69" s="61"/>
      <c r="J69" s="61"/>
    </row>
    <row r="70" spans="1:10" ht="14.25" customHeight="1">
      <c r="A70" s="59"/>
      <c r="I70" s="61"/>
      <c r="J70" s="61"/>
    </row>
    <row r="71" spans="1:10" ht="14.25" customHeight="1">
      <c r="A71" s="59"/>
      <c r="I71" s="61"/>
      <c r="J71" s="61"/>
    </row>
    <row r="72" spans="1:10" ht="14.25" customHeight="1">
      <c r="A72" s="59"/>
      <c r="I72" s="61"/>
      <c r="J72" s="61"/>
    </row>
    <row r="73" spans="1:10" ht="14.25" customHeight="1">
      <c r="A73" s="59"/>
      <c r="I73" s="61"/>
      <c r="J73" s="61"/>
    </row>
    <row r="74" spans="1:10" ht="14.25" customHeight="1">
      <c r="A74" s="59"/>
      <c r="I74" s="61"/>
      <c r="J74" s="61"/>
    </row>
    <row r="75" spans="1:10" ht="14.25" customHeight="1">
      <c r="A75" s="59"/>
      <c r="I75" s="61"/>
      <c r="J75" s="61"/>
    </row>
    <row r="76" spans="1:10" ht="14.25" customHeight="1">
      <c r="A76" s="59"/>
      <c r="I76" s="61"/>
      <c r="J76" s="61"/>
    </row>
    <row r="77" spans="1:10">
      <c r="A77" s="61"/>
      <c r="I77" s="61"/>
      <c r="J77" s="61"/>
    </row>
    <row r="78" spans="1:10">
      <c r="A78" s="61"/>
      <c r="I78" s="61"/>
      <c r="J78" s="61"/>
    </row>
    <row r="79" spans="1:10">
      <c r="A79" s="61"/>
      <c r="I79" s="61"/>
      <c r="J79" s="61"/>
    </row>
    <row r="80" spans="1:10">
      <c r="A80" s="61"/>
      <c r="I80" s="61"/>
      <c r="J80" s="61"/>
    </row>
    <row r="81" spans="1:10">
      <c r="A81" s="61"/>
      <c r="I81" s="61"/>
      <c r="J81" s="61"/>
    </row>
    <row r="82" spans="1:10">
      <c r="A82" s="61"/>
      <c r="I82" s="61"/>
      <c r="J82" s="61"/>
    </row>
    <row r="83" spans="1:10">
      <c r="A83" s="61"/>
      <c r="I83" s="61"/>
      <c r="J83" s="61"/>
    </row>
    <row r="84" spans="1:10">
      <c r="A84" s="61"/>
      <c r="I84" s="61"/>
      <c r="J84" s="61"/>
    </row>
    <row r="85" spans="1:10">
      <c r="A85" s="61"/>
      <c r="I85" s="61"/>
      <c r="J85" s="61"/>
    </row>
    <row r="86" spans="1:10">
      <c r="A86" s="61"/>
      <c r="I86" s="61"/>
      <c r="J86" s="61"/>
    </row>
    <row r="87" spans="1:10">
      <c r="A87" s="61"/>
      <c r="I87" s="61"/>
      <c r="J87" s="61"/>
    </row>
    <row r="88" spans="1:10">
      <c r="A88" s="61"/>
      <c r="I88" s="61"/>
      <c r="J88" s="61"/>
    </row>
    <row r="89" spans="1:10">
      <c r="A89" s="61"/>
      <c r="I89" s="61"/>
      <c r="J89" s="61"/>
    </row>
    <row r="90" spans="1:10">
      <c r="A90" s="61"/>
      <c r="I90" s="61"/>
      <c r="J90" s="61"/>
    </row>
    <row r="91" spans="1:10">
      <c r="A91" s="61"/>
      <c r="I91" s="61"/>
      <c r="J91" s="61"/>
    </row>
    <row r="92" spans="1:10">
      <c r="A92" s="61"/>
      <c r="I92" s="61"/>
      <c r="J92" s="61"/>
    </row>
    <row r="93" spans="1:10">
      <c r="A93" s="61"/>
      <c r="I93" s="61"/>
      <c r="J93" s="61"/>
    </row>
    <row r="94" spans="1:10">
      <c r="A94" s="61"/>
      <c r="I94" s="61"/>
      <c r="J94" s="61"/>
    </row>
    <row r="95" spans="1:10">
      <c r="A95" s="61"/>
      <c r="I95" s="61"/>
      <c r="J95" s="61"/>
    </row>
    <row r="96" spans="1:10">
      <c r="A96" s="61"/>
      <c r="I96" s="61"/>
      <c r="J96" s="61"/>
    </row>
    <row r="97" spans="1:10">
      <c r="A97" s="61"/>
      <c r="I97" s="61"/>
      <c r="J97" s="61"/>
    </row>
    <row r="98" spans="1:10">
      <c r="A98" s="61"/>
      <c r="I98" s="61"/>
      <c r="J98" s="61"/>
    </row>
    <row r="99" spans="1:10">
      <c r="A99" s="61"/>
      <c r="I99" s="61"/>
      <c r="J99" s="61"/>
    </row>
    <row r="100" spans="1:10">
      <c r="A100" s="61"/>
      <c r="I100" s="61"/>
      <c r="J100" s="61"/>
    </row>
    <row r="101" spans="1:10">
      <c r="A101" s="61"/>
      <c r="I101" s="61"/>
      <c r="J101" s="61"/>
    </row>
    <row r="102" spans="1:10">
      <c r="A102" s="61"/>
      <c r="I102" s="61"/>
      <c r="J102" s="61"/>
    </row>
    <row r="103" spans="1:10">
      <c r="A103" s="61"/>
      <c r="I103" s="61"/>
      <c r="J103" s="61"/>
    </row>
    <row r="104" spans="1:10">
      <c r="A104" s="61"/>
      <c r="I104" s="61"/>
      <c r="J104" s="61"/>
    </row>
    <row r="105" spans="1:10">
      <c r="A105" s="61"/>
      <c r="I105" s="61"/>
      <c r="J105" s="61"/>
    </row>
    <row r="106" spans="1:10">
      <c r="A106" s="61"/>
      <c r="I106" s="61"/>
      <c r="J106" s="61"/>
    </row>
    <row r="107" spans="1:10">
      <c r="A107" s="61"/>
      <c r="I107" s="61"/>
      <c r="J107" s="61"/>
    </row>
    <row r="108" spans="1:10">
      <c r="A108" s="61"/>
      <c r="I108" s="61"/>
      <c r="J108" s="61"/>
    </row>
    <row r="109" spans="1:10">
      <c r="A109" s="61"/>
      <c r="I109" s="61"/>
      <c r="J109" s="61"/>
    </row>
    <row r="110" spans="1:10">
      <c r="A110" s="61"/>
      <c r="I110" s="61"/>
      <c r="J110" s="61"/>
    </row>
    <row r="111" spans="1:10">
      <c r="A111" s="61"/>
      <c r="I111" s="61"/>
      <c r="J111" s="61"/>
    </row>
    <row r="112" spans="1:10">
      <c r="A112" s="61"/>
      <c r="I112" s="61"/>
      <c r="J112" s="61"/>
    </row>
    <row r="113" spans="1:10">
      <c r="A113" s="61"/>
      <c r="I113" s="61"/>
      <c r="J113" s="61"/>
    </row>
    <row r="114" spans="1:10">
      <c r="A114" s="61"/>
      <c r="I114" s="61"/>
      <c r="J114" s="61"/>
    </row>
    <row r="115" spans="1:10">
      <c r="A115" s="61"/>
      <c r="I115" s="61"/>
      <c r="J115" s="61"/>
    </row>
    <row r="116" spans="1:10">
      <c r="A116" s="61"/>
      <c r="I116" s="61"/>
      <c r="J116" s="61"/>
    </row>
    <row r="117" spans="1:10">
      <c r="A117" s="61"/>
      <c r="I117" s="61"/>
      <c r="J117" s="61"/>
    </row>
    <row r="118" spans="1:10">
      <c r="A118" s="61"/>
      <c r="I118" s="61"/>
      <c r="J118" s="61"/>
    </row>
    <row r="119" spans="1:10">
      <c r="A119" s="61"/>
      <c r="I119" s="61"/>
      <c r="J119" s="61"/>
    </row>
    <row r="120" spans="1:10">
      <c r="A120" s="61"/>
      <c r="I120" s="61"/>
      <c r="J120" s="61"/>
    </row>
    <row r="121" spans="1:10">
      <c r="A121" s="61"/>
      <c r="I121" s="61"/>
      <c r="J121" s="61"/>
    </row>
    <row r="122" spans="1:10">
      <c r="A122" s="61"/>
      <c r="I122" s="61"/>
      <c r="J122" s="61"/>
    </row>
    <row r="123" spans="1:10">
      <c r="A123" s="61"/>
      <c r="I123" s="61"/>
      <c r="J123" s="61"/>
    </row>
    <row r="124" spans="1:10">
      <c r="A124" s="61"/>
      <c r="I124" s="61"/>
      <c r="J124" s="61"/>
    </row>
    <row r="125" spans="1:10">
      <c r="A125" s="61"/>
      <c r="I125" s="61"/>
      <c r="J125" s="61"/>
    </row>
    <row r="126" spans="1:10">
      <c r="A126" s="61"/>
      <c r="I126" s="61"/>
      <c r="J126" s="61"/>
    </row>
    <row r="127" spans="1:10">
      <c r="A127" s="61"/>
      <c r="I127" s="61"/>
      <c r="J127" s="61"/>
    </row>
    <row r="128" spans="1:10">
      <c r="A128" s="61"/>
      <c r="I128" s="61"/>
      <c r="J128" s="61"/>
    </row>
    <row r="129" spans="1:10">
      <c r="A129" s="61"/>
      <c r="I129" s="61"/>
      <c r="J129" s="61"/>
    </row>
    <row r="130" spans="1:10">
      <c r="A130" s="61"/>
      <c r="I130" s="61"/>
      <c r="J130" s="61"/>
    </row>
    <row r="131" spans="1:10">
      <c r="A131" s="61"/>
      <c r="I131" s="61"/>
      <c r="J131" s="61"/>
    </row>
    <row r="132" spans="1:10">
      <c r="A132" s="61"/>
      <c r="I132" s="61"/>
      <c r="J132" s="61"/>
    </row>
    <row r="133" spans="1:10">
      <c r="A133" s="61"/>
      <c r="I133" s="61"/>
      <c r="J133" s="61"/>
    </row>
    <row r="134" spans="1:10">
      <c r="A134" s="61"/>
      <c r="I134" s="61"/>
      <c r="J134" s="61"/>
    </row>
    <row r="135" spans="1:10">
      <c r="A135" s="61"/>
      <c r="I135" s="61"/>
      <c r="J135" s="61"/>
    </row>
    <row r="136" spans="1:10">
      <c r="A136" s="61"/>
      <c r="I136" s="61"/>
      <c r="J136" s="61"/>
    </row>
    <row r="137" spans="1:10">
      <c r="A137" s="61"/>
      <c r="I137" s="61"/>
      <c r="J137" s="61"/>
    </row>
    <row r="138" spans="1:10">
      <c r="A138" s="61"/>
      <c r="I138" s="61"/>
      <c r="J138" s="61"/>
    </row>
    <row r="139" spans="1:10">
      <c r="A139" s="61"/>
      <c r="I139" s="61"/>
      <c r="J139" s="61"/>
    </row>
    <row r="140" spans="1:10">
      <c r="A140" s="61"/>
      <c r="I140" s="61"/>
      <c r="J140" s="61"/>
    </row>
    <row r="141" spans="1:10">
      <c r="A141" s="61"/>
      <c r="I141" s="61"/>
      <c r="J141" s="61"/>
    </row>
    <row r="142" spans="1:10">
      <c r="A142" s="61"/>
      <c r="I142" s="61"/>
      <c r="J142" s="61"/>
    </row>
    <row r="143" spans="1:10">
      <c r="A143" s="61"/>
      <c r="I143" s="61"/>
      <c r="J143" s="61"/>
    </row>
    <row r="144" spans="1:10">
      <c r="A144" s="61"/>
      <c r="I144" s="61"/>
      <c r="J144" s="61"/>
    </row>
    <row r="145" spans="1:10">
      <c r="A145" s="61"/>
      <c r="I145" s="61"/>
      <c r="J145" s="61"/>
    </row>
    <row r="146" spans="1:10">
      <c r="A146" s="61"/>
      <c r="I146" s="61"/>
      <c r="J146" s="61"/>
    </row>
    <row r="147" spans="1:10">
      <c r="A147" s="61"/>
      <c r="I147" s="61"/>
      <c r="J147" s="61"/>
    </row>
    <row r="148" spans="1:10">
      <c r="A148" s="61"/>
      <c r="I148" s="61"/>
      <c r="J148" s="61"/>
    </row>
    <row r="149" spans="1:10">
      <c r="A149" s="61"/>
      <c r="I149" s="61"/>
      <c r="J149" s="61"/>
    </row>
    <row r="150" spans="1:10">
      <c r="A150" s="61"/>
      <c r="I150" s="61"/>
      <c r="J150" s="61"/>
    </row>
    <row r="151" spans="1:10">
      <c r="A151" s="61"/>
      <c r="I151" s="61"/>
      <c r="J151" s="61"/>
    </row>
    <row r="152" spans="1:10">
      <c r="A152" s="61"/>
      <c r="I152" s="61"/>
      <c r="J152" s="61"/>
    </row>
    <row r="153" spans="1:10">
      <c r="A153" s="61"/>
      <c r="I153" s="61"/>
      <c r="J153" s="61"/>
    </row>
    <row r="154" spans="1:10">
      <c r="A154" s="61"/>
      <c r="I154" s="61"/>
      <c r="J154" s="61"/>
    </row>
    <row r="155" spans="1:10">
      <c r="A155" s="61"/>
      <c r="I155" s="61"/>
      <c r="J155" s="61"/>
    </row>
    <row r="156" spans="1:10">
      <c r="A156" s="61"/>
      <c r="I156" s="61"/>
      <c r="J156" s="61"/>
    </row>
    <row r="157" spans="1:10">
      <c r="A157" s="61"/>
      <c r="I157" s="61"/>
      <c r="J157" s="61"/>
    </row>
    <row r="158" spans="1:10">
      <c r="A158" s="61"/>
      <c r="I158" s="61"/>
      <c r="J158" s="61"/>
    </row>
    <row r="159" spans="1:10">
      <c r="A159" s="61"/>
      <c r="I159" s="61"/>
      <c r="J159" s="61"/>
    </row>
    <row r="160" spans="1:10">
      <c r="A160" s="61"/>
      <c r="I160" s="61"/>
      <c r="J160" s="61"/>
    </row>
    <row r="161" spans="1:10">
      <c r="A161" s="61"/>
      <c r="I161" s="61"/>
      <c r="J161" s="61"/>
    </row>
    <row r="162" spans="1:10">
      <c r="A162" s="61"/>
      <c r="I162" s="61"/>
      <c r="J162" s="61"/>
    </row>
    <row r="163" spans="1:10">
      <c r="A163" s="61"/>
      <c r="I163" s="61"/>
      <c r="J163" s="61"/>
    </row>
    <row r="164" spans="1:10">
      <c r="A164" s="61"/>
      <c r="I164" s="61"/>
      <c r="J164" s="61"/>
    </row>
    <row r="165" spans="1:10">
      <c r="A165" s="61"/>
      <c r="I165" s="61"/>
      <c r="J165" s="61"/>
    </row>
    <row r="166" spans="1:10">
      <c r="A166" s="61"/>
      <c r="I166" s="61"/>
      <c r="J166" s="61"/>
    </row>
    <row r="167" spans="1:10">
      <c r="A167" s="61"/>
      <c r="I167" s="61"/>
      <c r="J167" s="61"/>
    </row>
    <row r="168" spans="1:10">
      <c r="A168" s="61"/>
      <c r="I168" s="61"/>
      <c r="J168" s="61"/>
    </row>
    <row r="169" spans="1:10">
      <c r="A169" s="61"/>
      <c r="I169" s="61"/>
      <c r="J169" s="61"/>
    </row>
    <row r="170" spans="1:10">
      <c r="A170" s="61"/>
      <c r="I170" s="61"/>
      <c r="J170" s="61"/>
    </row>
    <row r="171" spans="1:10">
      <c r="A171" s="61"/>
      <c r="I171" s="61"/>
      <c r="J171" s="61"/>
    </row>
    <row r="172" spans="1:10">
      <c r="A172" s="61"/>
      <c r="I172" s="61"/>
      <c r="J172" s="61"/>
    </row>
    <row r="173" spans="1:10">
      <c r="A173" s="61"/>
      <c r="I173" s="61"/>
      <c r="J173" s="61"/>
    </row>
    <row r="174" spans="1:10">
      <c r="A174" s="61"/>
      <c r="I174" s="61"/>
      <c r="J174" s="61"/>
    </row>
    <row r="175" spans="1:10">
      <c r="A175" s="61"/>
      <c r="I175" s="61"/>
      <c r="J175" s="61"/>
    </row>
    <row r="176" spans="1:10">
      <c r="A176" s="61"/>
      <c r="I176" s="61"/>
      <c r="J176" s="61"/>
    </row>
    <row r="177" spans="1:10">
      <c r="A177" s="61"/>
      <c r="I177" s="61"/>
      <c r="J177" s="61"/>
    </row>
    <row r="178" spans="1:10">
      <c r="A178" s="61"/>
      <c r="I178" s="61"/>
      <c r="J178" s="61"/>
    </row>
    <row r="179" spans="1:10">
      <c r="A179" s="61"/>
      <c r="I179" s="61"/>
      <c r="J179" s="61"/>
    </row>
    <row r="180" spans="1:10">
      <c r="A180" s="61"/>
      <c r="I180" s="61"/>
      <c r="J180" s="61"/>
    </row>
    <row r="181" spans="1:10">
      <c r="A181" s="61"/>
      <c r="I181" s="61"/>
      <c r="J181" s="61"/>
    </row>
    <row r="182" spans="1:10">
      <c r="A182" s="61"/>
      <c r="I182" s="61"/>
      <c r="J182" s="61"/>
    </row>
    <row r="183" spans="1:10">
      <c r="A183" s="61"/>
      <c r="I183" s="61"/>
      <c r="J183" s="61"/>
    </row>
    <row r="184" spans="1:10">
      <c r="A184" s="61"/>
      <c r="I184" s="61"/>
      <c r="J184" s="61"/>
    </row>
    <row r="185" spans="1:10">
      <c r="A185" s="61"/>
      <c r="I185" s="61"/>
      <c r="J185" s="61"/>
    </row>
    <row r="186" spans="1:10">
      <c r="A186" s="61"/>
      <c r="I186" s="61"/>
      <c r="J186" s="61"/>
    </row>
    <row r="187" spans="1:10">
      <c r="A187" s="61"/>
      <c r="I187" s="61"/>
      <c r="J187" s="61"/>
    </row>
    <row r="188" spans="1:10">
      <c r="A188" s="61"/>
      <c r="I188" s="61"/>
      <c r="J188" s="61"/>
    </row>
    <row r="189" spans="1:10">
      <c r="A189" s="61"/>
      <c r="I189" s="61"/>
      <c r="J189" s="61"/>
    </row>
    <row r="190" spans="1:10">
      <c r="A190" s="61"/>
      <c r="I190" s="61"/>
      <c r="J190" s="61"/>
    </row>
    <row r="191" spans="1:10">
      <c r="A191" s="61"/>
      <c r="I191" s="61"/>
      <c r="J191" s="61"/>
    </row>
    <row r="192" spans="1:10">
      <c r="A192" s="61"/>
      <c r="I192" s="61"/>
      <c r="J192" s="61"/>
    </row>
    <row r="193" spans="1:10">
      <c r="A193" s="61"/>
      <c r="I193" s="61"/>
      <c r="J193" s="61"/>
    </row>
    <row r="194" spans="1:10">
      <c r="A194" s="61"/>
      <c r="I194" s="61"/>
      <c r="J194" s="61"/>
    </row>
    <row r="195" spans="1:10">
      <c r="A195" s="61"/>
      <c r="I195" s="61"/>
      <c r="J195" s="61"/>
    </row>
    <row r="196" spans="1:10">
      <c r="A196" s="61"/>
      <c r="I196" s="61"/>
      <c r="J196" s="61"/>
    </row>
    <row r="197" spans="1:10">
      <c r="A197" s="61"/>
      <c r="I197" s="61"/>
      <c r="J197" s="61"/>
    </row>
    <row r="198" spans="1:10">
      <c r="A198" s="61"/>
      <c r="I198" s="61"/>
      <c r="J198" s="61"/>
    </row>
    <row r="199" spans="1:10">
      <c r="A199" s="61"/>
      <c r="I199" s="61"/>
      <c r="J199" s="61"/>
    </row>
    <row r="200" spans="1:10">
      <c r="A200" s="61"/>
      <c r="I200" s="61"/>
      <c r="J200" s="61"/>
    </row>
    <row r="201" spans="1:10">
      <c r="A201" s="61"/>
      <c r="I201" s="61"/>
      <c r="J201" s="61"/>
    </row>
    <row r="202" spans="1:10">
      <c r="A202" s="61"/>
      <c r="I202" s="61"/>
      <c r="J202" s="61"/>
    </row>
    <row r="203" spans="1:10">
      <c r="A203" s="61"/>
      <c r="I203" s="61"/>
      <c r="J203" s="61"/>
    </row>
    <row r="204" spans="1:10">
      <c r="A204" s="61"/>
      <c r="I204" s="61"/>
      <c r="J204" s="61"/>
    </row>
    <row r="205" spans="1:10">
      <c r="A205" s="61"/>
      <c r="I205" s="61"/>
      <c r="J205" s="61"/>
    </row>
    <row r="206" spans="1:10">
      <c r="A206" s="61"/>
      <c r="I206" s="61"/>
      <c r="J206" s="61"/>
    </row>
    <row r="207" spans="1:10">
      <c r="A207" s="61"/>
      <c r="I207" s="61"/>
      <c r="J207" s="61"/>
    </row>
    <row r="208" spans="1:10">
      <c r="A208" s="61"/>
      <c r="I208" s="61"/>
      <c r="J208" s="61"/>
    </row>
    <row r="209" spans="1:10">
      <c r="A209" s="61"/>
      <c r="I209" s="61"/>
      <c r="J209" s="61"/>
    </row>
    <row r="210" spans="1:10">
      <c r="A210" s="61"/>
      <c r="I210" s="61"/>
      <c r="J210" s="61"/>
    </row>
    <row r="211" spans="1:10">
      <c r="A211" s="61"/>
      <c r="I211" s="61"/>
      <c r="J211" s="61"/>
    </row>
    <row r="212" spans="1:10">
      <c r="A212" s="61"/>
      <c r="I212" s="61"/>
      <c r="J212" s="61"/>
    </row>
    <row r="213" spans="1:10">
      <c r="A213" s="61"/>
      <c r="I213" s="61"/>
      <c r="J213" s="61"/>
    </row>
    <row r="214" spans="1:10">
      <c r="A214" s="61"/>
      <c r="I214" s="61"/>
      <c r="J214" s="61"/>
    </row>
    <row r="215" spans="1:10">
      <c r="A215" s="61"/>
      <c r="I215" s="61"/>
      <c r="J215" s="61"/>
    </row>
    <row r="216" spans="1:10">
      <c r="A216" s="61"/>
      <c r="I216" s="61"/>
      <c r="J216" s="61"/>
    </row>
    <row r="217" spans="1:10">
      <c r="A217" s="61"/>
      <c r="I217" s="61"/>
      <c r="J217" s="61"/>
    </row>
    <row r="218" spans="1:10">
      <c r="A218" s="61"/>
      <c r="I218" s="61"/>
      <c r="J218" s="61"/>
    </row>
    <row r="219" spans="1:10">
      <c r="A219" s="61"/>
      <c r="I219" s="61"/>
      <c r="J219" s="61"/>
    </row>
    <row r="220" spans="1:10">
      <c r="A220" s="61"/>
      <c r="I220" s="61"/>
      <c r="J220" s="61"/>
    </row>
    <row r="221" spans="1:10">
      <c r="A221" s="61"/>
      <c r="I221" s="61"/>
      <c r="J221" s="61"/>
    </row>
    <row r="222" spans="1:10">
      <c r="A222" s="61"/>
      <c r="I222" s="61"/>
      <c r="J222" s="61"/>
    </row>
    <row r="223" spans="1:10">
      <c r="A223" s="61"/>
      <c r="I223" s="61"/>
      <c r="J223" s="61"/>
    </row>
    <row r="224" spans="1:10">
      <c r="A224" s="61"/>
      <c r="I224" s="61"/>
      <c r="J224" s="61"/>
    </row>
    <row r="225" spans="1:10">
      <c r="A225" s="61"/>
      <c r="I225" s="61"/>
      <c r="J225" s="61"/>
    </row>
    <row r="226" spans="1:10">
      <c r="A226" s="61"/>
      <c r="I226" s="61"/>
      <c r="J226" s="61"/>
    </row>
    <row r="227" spans="1:10">
      <c r="A227" s="61"/>
      <c r="I227" s="61"/>
      <c r="J227" s="61"/>
    </row>
    <row r="228" spans="1:10">
      <c r="A228" s="61"/>
      <c r="I228" s="61"/>
      <c r="J228" s="61"/>
    </row>
    <row r="229" spans="1:10">
      <c r="A229" s="61"/>
      <c r="I229" s="61"/>
      <c r="J229" s="61"/>
    </row>
    <row r="230" spans="1:10">
      <c r="A230" s="61"/>
      <c r="I230" s="61"/>
      <c r="J230" s="61"/>
    </row>
    <row r="231" spans="1:10">
      <c r="A231" s="61"/>
      <c r="I231" s="61"/>
      <c r="J231" s="61"/>
    </row>
    <row r="232" spans="1:10">
      <c r="A232" s="61"/>
      <c r="I232" s="61"/>
      <c r="J232" s="61"/>
    </row>
    <row r="233" spans="1:10">
      <c r="A233" s="61"/>
      <c r="I233" s="61"/>
      <c r="J233" s="61"/>
    </row>
    <row r="234" spans="1:10">
      <c r="A234" s="61"/>
      <c r="I234" s="61"/>
      <c r="J234" s="61"/>
    </row>
    <row r="235" spans="1:10">
      <c r="A235" s="61"/>
      <c r="I235" s="61"/>
      <c r="J235" s="61"/>
    </row>
    <row r="236" spans="1:10">
      <c r="A236" s="61"/>
      <c r="I236" s="61"/>
      <c r="J236" s="61"/>
    </row>
    <row r="237" spans="1:10">
      <c r="A237" s="61"/>
      <c r="I237" s="61"/>
      <c r="J237" s="61"/>
    </row>
    <row r="238" spans="1:10">
      <c r="A238" s="61"/>
      <c r="I238" s="61"/>
      <c r="J238" s="61"/>
    </row>
    <row r="239" spans="1:10">
      <c r="A239" s="61"/>
      <c r="I239" s="61"/>
      <c r="J239" s="61"/>
    </row>
    <row r="240" spans="1:10">
      <c r="A240" s="61"/>
      <c r="I240" s="61"/>
      <c r="J240" s="61"/>
    </row>
    <row r="241" spans="1:10">
      <c r="A241" s="61"/>
      <c r="I241" s="61"/>
      <c r="J241" s="61"/>
    </row>
    <row r="242" spans="1:10">
      <c r="A242" s="61"/>
      <c r="I242" s="61"/>
      <c r="J242" s="61"/>
    </row>
    <row r="243" spans="1:10">
      <c r="A243" s="61"/>
      <c r="I243" s="61"/>
      <c r="J243" s="61"/>
    </row>
    <row r="244" spans="1:10">
      <c r="A244" s="61"/>
      <c r="I244" s="61"/>
      <c r="J244" s="61"/>
    </row>
    <row r="245" spans="1:10">
      <c r="A245" s="61"/>
      <c r="I245" s="61"/>
      <c r="J245" s="61"/>
    </row>
    <row r="246" spans="1:10">
      <c r="A246" s="61"/>
      <c r="I246" s="61"/>
      <c r="J246" s="61"/>
    </row>
    <row r="247" spans="1:10">
      <c r="A247" s="61"/>
      <c r="I247" s="61"/>
      <c r="J247" s="61"/>
    </row>
    <row r="248" spans="1:10">
      <c r="A248" s="61"/>
      <c r="I248" s="61"/>
      <c r="J248" s="61"/>
    </row>
    <row r="249" spans="1:10">
      <c r="A249" s="61"/>
      <c r="I249" s="61"/>
      <c r="J249" s="61"/>
    </row>
    <row r="250" spans="1:10">
      <c r="A250" s="61"/>
      <c r="I250" s="61"/>
      <c r="J250" s="61"/>
    </row>
    <row r="251" spans="1:10">
      <c r="A251" s="61"/>
      <c r="I251" s="61"/>
      <c r="J251" s="61"/>
    </row>
    <row r="252" spans="1:10">
      <c r="A252" s="61"/>
      <c r="I252" s="61"/>
      <c r="J252" s="61"/>
    </row>
    <row r="253" spans="1:10">
      <c r="A253" s="61"/>
      <c r="I253" s="61"/>
      <c r="J253" s="61"/>
    </row>
    <row r="254" spans="1:10">
      <c r="A254" s="61"/>
      <c r="I254" s="61"/>
      <c r="J254" s="61"/>
    </row>
    <row r="255" spans="1:10">
      <c r="A255" s="61"/>
      <c r="I255" s="61"/>
      <c r="J255" s="61"/>
    </row>
    <row r="256" spans="1:10">
      <c r="A256" s="61"/>
      <c r="I256" s="61"/>
      <c r="J256" s="61"/>
    </row>
    <row r="257" spans="1:10">
      <c r="A257" s="61"/>
      <c r="I257" s="61"/>
      <c r="J257" s="61"/>
    </row>
    <row r="258" spans="1:10">
      <c r="A258" s="61"/>
      <c r="I258" s="61"/>
      <c r="J258" s="61"/>
    </row>
    <row r="259" spans="1:10">
      <c r="A259" s="61"/>
      <c r="I259" s="61"/>
      <c r="J259" s="61"/>
    </row>
    <row r="260" spans="1:10">
      <c r="A260" s="61"/>
      <c r="I260" s="61"/>
      <c r="J260" s="61"/>
    </row>
    <row r="261" spans="1:10">
      <c r="A261" s="61"/>
      <c r="I261" s="61"/>
      <c r="J261" s="61"/>
    </row>
    <row r="262" spans="1:10">
      <c r="A262" s="61"/>
      <c r="I262" s="61"/>
      <c r="J262" s="61"/>
    </row>
    <row r="263" spans="1:10">
      <c r="A263" s="61"/>
      <c r="I263" s="61"/>
      <c r="J263" s="61"/>
    </row>
    <row r="264" spans="1:10">
      <c r="A264" s="61"/>
      <c r="I264" s="61"/>
      <c r="J264" s="61"/>
    </row>
    <row r="265" spans="1:10">
      <c r="A265" s="61"/>
      <c r="I265" s="61"/>
      <c r="J265" s="61"/>
    </row>
    <row r="266" spans="1:10">
      <c r="A266" s="61"/>
      <c r="I266" s="61"/>
      <c r="J266" s="61"/>
    </row>
    <row r="267" spans="1:10">
      <c r="A267" s="61"/>
      <c r="I267" s="61"/>
      <c r="J267" s="61"/>
    </row>
    <row r="268" spans="1:10">
      <c r="A268" s="61"/>
      <c r="I268" s="61"/>
      <c r="J268" s="61"/>
    </row>
    <row r="269" spans="1:10">
      <c r="A269" s="61"/>
      <c r="I269" s="61"/>
      <c r="J269" s="61"/>
    </row>
    <row r="270" spans="1:10">
      <c r="A270" s="61"/>
      <c r="I270" s="61"/>
      <c r="J270" s="61"/>
    </row>
    <row r="271" spans="1:10">
      <c r="A271" s="61"/>
      <c r="I271" s="61"/>
      <c r="J271" s="61"/>
    </row>
    <row r="272" spans="1:10">
      <c r="A272" s="61"/>
      <c r="I272" s="61"/>
      <c r="J272" s="61"/>
    </row>
    <row r="273" spans="1:10">
      <c r="A273" s="61"/>
      <c r="I273" s="61"/>
      <c r="J273" s="61"/>
    </row>
    <row r="274" spans="1:10">
      <c r="A274" s="61"/>
      <c r="I274" s="61"/>
      <c r="J274" s="61"/>
    </row>
    <row r="275" spans="1:10">
      <c r="A275" s="61"/>
      <c r="I275" s="61"/>
      <c r="J275" s="61"/>
    </row>
    <row r="276" spans="1:10">
      <c r="A276" s="61"/>
      <c r="I276" s="61"/>
      <c r="J276" s="61"/>
    </row>
    <row r="277" spans="1:10">
      <c r="A277" s="61"/>
      <c r="I277" s="61"/>
      <c r="J277" s="61"/>
    </row>
    <row r="278" spans="1:10">
      <c r="A278" s="61"/>
      <c r="I278" s="61"/>
      <c r="J278" s="61"/>
    </row>
    <row r="279" spans="1:10">
      <c r="A279" s="61"/>
      <c r="I279" s="61"/>
      <c r="J279" s="61"/>
    </row>
    <row r="280" spans="1:10">
      <c r="A280" s="61"/>
      <c r="I280" s="61"/>
      <c r="J280" s="61"/>
    </row>
    <row r="281" spans="1:10">
      <c r="A281" s="61"/>
      <c r="I281" s="61"/>
      <c r="J281" s="61"/>
    </row>
    <row r="282" spans="1:10">
      <c r="A282" s="61"/>
      <c r="I282" s="61"/>
      <c r="J282" s="61"/>
    </row>
    <row r="283" spans="1:10">
      <c r="A283" s="61"/>
      <c r="I283" s="61"/>
      <c r="J283" s="61"/>
    </row>
    <row r="284" spans="1:10">
      <c r="A284" s="61"/>
      <c r="I284" s="61"/>
      <c r="J284" s="61"/>
    </row>
    <row r="285" spans="1:10">
      <c r="A285" s="61"/>
      <c r="I285" s="61"/>
      <c r="J285" s="61"/>
    </row>
    <row r="286" spans="1:10">
      <c r="A286" s="61"/>
      <c r="I286" s="61"/>
      <c r="J286" s="61"/>
    </row>
    <row r="287" spans="1:10">
      <c r="A287" s="61"/>
      <c r="I287" s="61"/>
      <c r="J287" s="61"/>
    </row>
    <row r="288" spans="1:10">
      <c r="A288" s="61"/>
      <c r="I288" s="61"/>
      <c r="J288" s="61"/>
    </row>
    <row r="289" spans="1:10">
      <c r="A289" s="61"/>
      <c r="I289" s="61"/>
      <c r="J289" s="61"/>
    </row>
    <row r="290" spans="1:10">
      <c r="A290" s="61"/>
      <c r="I290" s="61"/>
      <c r="J290" s="61"/>
    </row>
    <row r="291" spans="1:10">
      <c r="A291" s="61"/>
      <c r="I291" s="61"/>
      <c r="J291" s="61"/>
    </row>
    <row r="292" spans="1:10">
      <c r="A292" s="61"/>
      <c r="I292" s="61"/>
      <c r="J292" s="61"/>
    </row>
    <row r="293" spans="1:10">
      <c r="A293" s="61"/>
      <c r="I293" s="61"/>
      <c r="J293" s="61"/>
    </row>
    <row r="294" spans="1:10">
      <c r="A294" s="61"/>
      <c r="I294" s="61"/>
      <c r="J294" s="61"/>
    </row>
    <row r="295" spans="1:10">
      <c r="A295" s="61"/>
      <c r="I295" s="61"/>
      <c r="J295" s="61"/>
    </row>
    <row r="296" spans="1:10">
      <c r="A296" s="61"/>
      <c r="I296" s="61"/>
      <c r="J296" s="61"/>
    </row>
    <row r="297" spans="1:10">
      <c r="A297" s="61"/>
      <c r="I297" s="61"/>
      <c r="J297" s="61"/>
    </row>
    <row r="298" spans="1:10">
      <c r="A298" s="61"/>
      <c r="I298" s="61"/>
      <c r="J298" s="61"/>
    </row>
    <row r="299" spans="1:10">
      <c r="A299" s="61"/>
      <c r="I299" s="61"/>
      <c r="J299" s="61"/>
    </row>
    <row r="300" spans="1:10">
      <c r="A300" s="61"/>
      <c r="I300" s="61"/>
      <c r="J300" s="61"/>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10">
    <mergeCell ref="B6:J6"/>
    <mergeCell ref="B7:C7"/>
    <mergeCell ref="A6:A10"/>
    <mergeCell ref="B8:B9"/>
    <mergeCell ref="C8:C9"/>
    <mergeCell ref="D8:D9"/>
    <mergeCell ref="B10:H10"/>
    <mergeCell ref="I7:J9"/>
    <mergeCell ref="D7:H7"/>
    <mergeCell ref="E8:H8"/>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orientation="portrait" r:id="rId2"/>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1"/>
  <sheetViews>
    <sheetView showGridLines="0" zoomScaleNormal="100" workbookViewId="0">
      <selection activeCell="N1" sqref="N1"/>
    </sheetView>
  </sheetViews>
  <sheetFormatPr defaultRowHeight="12"/>
  <cols>
    <col min="1" max="1" width="19.28515625" style="109" customWidth="1"/>
    <col min="2" max="5" width="8.28515625" style="109" customWidth="1"/>
    <col min="6" max="6" width="9" style="109" customWidth="1"/>
    <col min="7" max="12" width="8.28515625" style="109" customWidth="1"/>
    <col min="13" max="16384" width="9.140625" style="109"/>
  </cols>
  <sheetData>
    <row r="1" spans="1:24" ht="14.25" customHeight="1">
      <c r="A1" s="592" t="s">
        <v>1746</v>
      </c>
      <c r="B1" s="592"/>
      <c r="C1" s="592"/>
      <c r="D1" s="592"/>
      <c r="E1" s="592"/>
      <c r="F1" s="592"/>
      <c r="G1" s="592"/>
      <c r="H1" s="592"/>
      <c r="I1" s="592"/>
      <c r="J1" s="592"/>
      <c r="K1" s="592"/>
      <c r="L1" s="592"/>
      <c r="N1" s="17" t="s">
        <v>661</v>
      </c>
    </row>
    <row r="2" spans="1:24" ht="14.25" customHeight="1">
      <c r="A2" s="691" t="s">
        <v>1584</v>
      </c>
      <c r="B2" s="428"/>
      <c r="C2" s="428"/>
      <c r="D2" s="428"/>
      <c r="E2" s="428"/>
      <c r="F2" s="428"/>
      <c r="G2" s="428"/>
      <c r="H2" s="428"/>
      <c r="I2" s="428"/>
      <c r="J2" s="428"/>
      <c r="K2" s="428"/>
      <c r="L2" s="428"/>
      <c r="N2" s="20" t="s">
        <v>662</v>
      </c>
    </row>
    <row r="3" spans="1:24" ht="14.25" customHeight="1">
      <c r="A3" s="552" t="s">
        <v>769</v>
      </c>
      <c r="B3" s="554"/>
      <c r="C3" s="554"/>
      <c r="D3" s="554"/>
      <c r="E3" s="554"/>
      <c r="F3" s="554"/>
      <c r="G3" s="554"/>
      <c r="H3" s="554"/>
      <c r="I3" s="554"/>
      <c r="J3" s="554"/>
      <c r="K3" s="554"/>
      <c r="L3" s="554"/>
      <c r="N3" s="22"/>
    </row>
    <row r="4" spans="1:24" ht="14.25" customHeight="1">
      <c r="A4" s="552">
        <v>2017</v>
      </c>
      <c r="B4" s="348"/>
      <c r="C4" s="348"/>
      <c r="D4" s="348"/>
      <c r="E4" s="348"/>
      <c r="F4" s="348"/>
      <c r="G4" s="348"/>
      <c r="H4" s="348"/>
      <c r="I4" s="348"/>
      <c r="J4" s="348"/>
      <c r="K4" s="348"/>
      <c r="L4" s="348"/>
    </row>
    <row r="5" spans="1:24" ht="5.0999999999999996" customHeight="1">
      <c r="A5" s="329"/>
      <c r="B5" s="692"/>
      <c r="C5" s="692"/>
      <c r="D5" s="348"/>
      <c r="E5" s="692"/>
      <c r="F5" s="692"/>
      <c r="G5" s="348"/>
      <c r="H5" s="348"/>
      <c r="I5" s="348"/>
      <c r="J5" s="692"/>
      <c r="K5" s="692"/>
      <c r="L5" s="692"/>
    </row>
    <row r="6" spans="1:24" ht="42.75" customHeight="1">
      <c r="A6" s="908" t="s">
        <v>1585</v>
      </c>
      <c r="B6" s="25" t="s">
        <v>1302</v>
      </c>
      <c r="C6" s="320" t="s">
        <v>1586</v>
      </c>
      <c r="D6" s="570" t="s">
        <v>1587</v>
      </c>
      <c r="E6" s="320" t="s">
        <v>1304</v>
      </c>
      <c r="F6" s="320" t="s">
        <v>1305</v>
      </c>
      <c r="G6" s="570" t="s">
        <v>1588</v>
      </c>
      <c r="H6" s="570" t="s">
        <v>1589</v>
      </c>
      <c r="I6" s="570" t="s">
        <v>1590</v>
      </c>
      <c r="J6" s="25" t="s">
        <v>1307</v>
      </c>
      <c r="K6" s="321" t="s">
        <v>1308</v>
      </c>
      <c r="L6" s="320" t="s">
        <v>1309</v>
      </c>
    </row>
    <row r="7" spans="1:24" ht="26.25" customHeight="1">
      <c r="A7" s="909"/>
      <c r="B7" s="914" t="s">
        <v>1591</v>
      </c>
      <c r="C7" s="916"/>
      <c r="D7" s="916"/>
      <c r="E7" s="916"/>
      <c r="F7" s="916"/>
      <c r="G7" s="916"/>
      <c r="H7" s="916"/>
      <c r="I7" s="916"/>
      <c r="J7" s="916"/>
      <c r="K7" s="916"/>
      <c r="L7" s="916"/>
    </row>
    <row r="8" spans="1:24" ht="14.25" customHeight="1">
      <c r="A8" s="610" t="s">
        <v>319</v>
      </c>
      <c r="B8" s="695">
        <v>3121</v>
      </c>
      <c r="C8" s="695">
        <v>23202</v>
      </c>
      <c r="D8" s="695">
        <v>2018</v>
      </c>
      <c r="E8" s="695">
        <v>78433</v>
      </c>
      <c r="F8" s="695">
        <v>1993</v>
      </c>
      <c r="G8" s="695">
        <v>155</v>
      </c>
      <c r="H8" s="695">
        <v>7266</v>
      </c>
      <c r="I8" s="695">
        <v>331</v>
      </c>
      <c r="J8" s="695">
        <v>15753</v>
      </c>
      <c r="K8" s="695">
        <v>43585</v>
      </c>
      <c r="L8" s="695">
        <v>7420</v>
      </c>
    </row>
    <row r="9" spans="1:24" ht="14.25" customHeight="1">
      <c r="A9" s="693" t="s">
        <v>784</v>
      </c>
      <c r="B9" s="436"/>
      <c r="C9" s="696"/>
      <c r="D9" s="436"/>
      <c r="E9" s="696"/>
      <c r="F9" s="436"/>
      <c r="G9" s="696"/>
      <c r="H9" s="436"/>
      <c r="I9" s="696"/>
      <c r="J9" s="436"/>
      <c r="K9" s="696"/>
      <c r="L9" s="464"/>
    </row>
    <row r="10" spans="1:24" ht="14.25" customHeight="1">
      <c r="A10" s="578" t="s">
        <v>257</v>
      </c>
      <c r="B10" s="697">
        <v>686</v>
      </c>
      <c r="C10" s="697">
        <v>43</v>
      </c>
      <c r="D10" s="464">
        <v>2</v>
      </c>
      <c r="E10" s="697">
        <v>1844</v>
      </c>
      <c r="F10" s="697">
        <v>28</v>
      </c>
      <c r="G10" s="697">
        <v>2</v>
      </c>
      <c r="H10" s="697">
        <v>819</v>
      </c>
      <c r="I10" s="464" t="s">
        <v>760</v>
      </c>
      <c r="J10" s="697">
        <v>45</v>
      </c>
      <c r="K10" s="697">
        <v>2985</v>
      </c>
      <c r="L10" s="697">
        <v>794</v>
      </c>
      <c r="N10" s="694"/>
      <c r="O10" s="694"/>
      <c r="P10" s="694"/>
      <c r="Q10" s="694"/>
      <c r="R10" s="694"/>
      <c r="S10" s="694"/>
      <c r="T10" s="694"/>
      <c r="U10" s="694"/>
      <c r="V10" s="694"/>
      <c r="W10" s="694"/>
      <c r="X10" s="694"/>
    </row>
    <row r="11" spans="1:24" ht="14.25" customHeight="1">
      <c r="A11" s="578" t="s">
        <v>258</v>
      </c>
      <c r="B11" s="697">
        <v>11</v>
      </c>
      <c r="C11" s="697">
        <v>82</v>
      </c>
      <c r="D11" s="697">
        <v>2</v>
      </c>
      <c r="E11" s="697">
        <v>519</v>
      </c>
      <c r="F11" s="464">
        <v>1</v>
      </c>
      <c r="G11" s="464" t="s">
        <v>760</v>
      </c>
      <c r="H11" s="697">
        <v>170</v>
      </c>
      <c r="I11" s="464" t="s">
        <v>760</v>
      </c>
      <c r="J11" s="697">
        <v>77</v>
      </c>
      <c r="K11" s="697">
        <v>60</v>
      </c>
      <c r="L11" s="697">
        <v>28</v>
      </c>
      <c r="N11" s="694"/>
      <c r="O11" s="694"/>
      <c r="P11" s="694"/>
      <c r="Q11" s="694"/>
      <c r="R11" s="694"/>
      <c r="S11" s="694"/>
      <c r="T11" s="694"/>
      <c r="U11" s="694"/>
      <c r="V11" s="694"/>
      <c r="W11" s="694"/>
      <c r="X11" s="694"/>
    </row>
    <row r="12" spans="1:24" ht="14.25" customHeight="1">
      <c r="A12" s="578" t="s">
        <v>259</v>
      </c>
      <c r="B12" s="697">
        <v>7</v>
      </c>
      <c r="C12" s="697">
        <v>89</v>
      </c>
      <c r="D12" s="697">
        <v>519</v>
      </c>
      <c r="E12" s="697">
        <v>1094</v>
      </c>
      <c r="F12" s="697">
        <v>11</v>
      </c>
      <c r="G12" s="697">
        <v>6</v>
      </c>
      <c r="H12" s="697">
        <v>13</v>
      </c>
      <c r="I12" s="464">
        <v>322</v>
      </c>
      <c r="J12" s="697">
        <v>268</v>
      </c>
      <c r="K12" s="697">
        <v>395</v>
      </c>
      <c r="L12" s="697">
        <v>244</v>
      </c>
      <c r="N12" s="694"/>
      <c r="O12" s="694"/>
      <c r="P12" s="694"/>
      <c r="Q12" s="694"/>
      <c r="R12" s="694"/>
      <c r="S12" s="694"/>
      <c r="T12" s="694"/>
      <c r="U12" s="694"/>
      <c r="V12" s="694"/>
      <c r="W12" s="694"/>
      <c r="X12" s="694"/>
    </row>
    <row r="13" spans="1:24" ht="14.25" customHeight="1">
      <c r="A13" s="578" t="s">
        <v>260</v>
      </c>
      <c r="B13" s="697">
        <v>28</v>
      </c>
      <c r="C13" s="697">
        <v>63</v>
      </c>
      <c r="D13" s="464">
        <v>72</v>
      </c>
      <c r="E13" s="697">
        <v>51</v>
      </c>
      <c r="F13" s="464">
        <v>24</v>
      </c>
      <c r="G13" s="464">
        <v>24</v>
      </c>
      <c r="H13" s="697">
        <v>47</v>
      </c>
      <c r="I13" s="464" t="s">
        <v>760</v>
      </c>
      <c r="J13" s="697">
        <v>37</v>
      </c>
      <c r="K13" s="697">
        <v>36</v>
      </c>
      <c r="L13" s="697">
        <v>2</v>
      </c>
      <c r="N13" s="694"/>
      <c r="O13" s="694"/>
      <c r="P13" s="694"/>
      <c r="Q13" s="694"/>
      <c r="R13" s="694"/>
      <c r="S13" s="694"/>
      <c r="T13" s="694"/>
      <c r="U13" s="694"/>
      <c r="V13" s="694"/>
      <c r="W13" s="694"/>
      <c r="X13" s="694"/>
    </row>
    <row r="14" spans="1:24" ht="14.25" customHeight="1">
      <c r="A14" s="578" t="s">
        <v>261</v>
      </c>
      <c r="B14" s="697">
        <v>8</v>
      </c>
      <c r="C14" s="697">
        <v>348</v>
      </c>
      <c r="D14" s="464" t="s">
        <v>760</v>
      </c>
      <c r="E14" s="697">
        <v>2714</v>
      </c>
      <c r="F14" s="697">
        <v>3</v>
      </c>
      <c r="G14" s="697">
        <v>1</v>
      </c>
      <c r="H14" s="697">
        <v>318</v>
      </c>
      <c r="I14" s="697">
        <v>1</v>
      </c>
      <c r="J14" s="697">
        <v>66</v>
      </c>
      <c r="K14" s="697">
        <v>60</v>
      </c>
      <c r="L14" s="697">
        <v>2294</v>
      </c>
      <c r="N14" s="694"/>
      <c r="O14" s="694"/>
      <c r="P14" s="694"/>
      <c r="Q14" s="694"/>
      <c r="R14" s="694"/>
      <c r="S14" s="694"/>
      <c r="T14" s="694"/>
      <c r="U14" s="694"/>
      <c r="V14" s="694"/>
      <c r="W14" s="694"/>
      <c r="X14" s="694"/>
    </row>
    <row r="15" spans="1:24" ht="14.25" customHeight="1">
      <c r="A15" s="578" t="s">
        <v>262</v>
      </c>
      <c r="B15" s="697">
        <v>34</v>
      </c>
      <c r="C15" s="697">
        <v>1939</v>
      </c>
      <c r="D15" s="697">
        <v>43</v>
      </c>
      <c r="E15" s="697">
        <v>10292</v>
      </c>
      <c r="F15" s="697">
        <v>77</v>
      </c>
      <c r="G15" s="464" t="s">
        <v>760</v>
      </c>
      <c r="H15" s="697">
        <v>1093</v>
      </c>
      <c r="I15" s="464" t="s">
        <v>760</v>
      </c>
      <c r="J15" s="697">
        <v>1065</v>
      </c>
      <c r="K15" s="697">
        <v>1083</v>
      </c>
      <c r="L15" s="697">
        <v>885</v>
      </c>
      <c r="N15" s="694"/>
      <c r="O15" s="694"/>
      <c r="P15" s="694"/>
      <c r="Q15" s="694"/>
      <c r="R15" s="694"/>
      <c r="S15" s="694"/>
      <c r="T15" s="694"/>
      <c r="U15" s="694"/>
      <c r="V15" s="694"/>
      <c r="W15" s="694"/>
      <c r="X15" s="694"/>
    </row>
    <row r="16" spans="1:24" ht="14.25" customHeight="1">
      <c r="A16" s="578" t="s">
        <v>263</v>
      </c>
      <c r="B16" s="697">
        <v>462</v>
      </c>
      <c r="C16" s="697">
        <v>10557</v>
      </c>
      <c r="D16" s="697">
        <v>20</v>
      </c>
      <c r="E16" s="697">
        <v>3143</v>
      </c>
      <c r="F16" s="697">
        <v>57</v>
      </c>
      <c r="G16" s="697">
        <v>37</v>
      </c>
      <c r="H16" s="697">
        <v>53</v>
      </c>
      <c r="I16" s="464" t="s">
        <v>760</v>
      </c>
      <c r="J16" s="697">
        <v>7014</v>
      </c>
      <c r="K16" s="697">
        <v>1001</v>
      </c>
      <c r="L16" s="697">
        <v>384</v>
      </c>
      <c r="N16" s="694"/>
      <c r="O16" s="694"/>
      <c r="P16" s="694"/>
      <c r="Q16" s="694"/>
      <c r="R16" s="694"/>
      <c r="S16" s="694"/>
      <c r="T16" s="694"/>
      <c r="U16" s="694"/>
      <c r="V16" s="694"/>
      <c r="W16" s="694"/>
      <c r="X16" s="694"/>
    </row>
    <row r="17" spans="1:24" ht="14.25" customHeight="1">
      <c r="A17" s="578" t="s">
        <v>264</v>
      </c>
      <c r="B17" s="697">
        <v>571</v>
      </c>
      <c r="C17" s="697">
        <v>1021</v>
      </c>
      <c r="D17" s="697">
        <v>2</v>
      </c>
      <c r="E17" s="697">
        <v>770</v>
      </c>
      <c r="F17" s="697">
        <v>31</v>
      </c>
      <c r="G17" s="697">
        <v>8</v>
      </c>
      <c r="H17" s="697">
        <v>213</v>
      </c>
      <c r="I17" s="464" t="s">
        <v>760</v>
      </c>
      <c r="J17" s="697">
        <v>582</v>
      </c>
      <c r="K17" s="697">
        <v>390</v>
      </c>
      <c r="L17" s="697">
        <v>166</v>
      </c>
      <c r="N17" s="694"/>
      <c r="O17" s="694"/>
      <c r="P17" s="694"/>
      <c r="Q17" s="694"/>
      <c r="R17" s="694"/>
      <c r="S17" s="694"/>
      <c r="T17" s="694"/>
      <c r="U17" s="694"/>
      <c r="V17" s="694"/>
      <c r="W17" s="694"/>
      <c r="X17" s="694"/>
    </row>
    <row r="18" spans="1:24" ht="14.25" customHeight="1">
      <c r="A18" s="578" t="s">
        <v>265</v>
      </c>
      <c r="B18" s="697">
        <v>22</v>
      </c>
      <c r="C18" s="697">
        <v>526</v>
      </c>
      <c r="D18" s="697">
        <v>210</v>
      </c>
      <c r="E18" s="697">
        <v>4159</v>
      </c>
      <c r="F18" s="697">
        <v>19</v>
      </c>
      <c r="G18" s="697">
        <v>25</v>
      </c>
      <c r="H18" s="697">
        <v>723</v>
      </c>
      <c r="I18" s="697">
        <v>6</v>
      </c>
      <c r="J18" s="697">
        <v>62</v>
      </c>
      <c r="K18" s="697">
        <v>682</v>
      </c>
      <c r="L18" s="697">
        <v>16</v>
      </c>
      <c r="N18" s="694"/>
      <c r="O18" s="694"/>
      <c r="P18" s="694"/>
      <c r="Q18" s="694"/>
      <c r="R18" s="694"/>
      <c r="S18" s="694"/>
      <c r="T18" s="694"/>
      <c r="U18" s="694"/>
      <c r="V18" s="694"/>
      <c r="W18" s="694"/>
      <c r="X18" s="694"/>
    </row>
    <row r="19" spans="1:24" ht="14.25" customHeight="1">
      <c r="A19" s="578" t="s">
        <v>266</v>
      </c>
      <c r="B19" s="697">
        <v>95</v>
      </c>
      <c r="C19" s="697">
        <v>4</v>
      </c>
      <c r="D19" s="464">
        <v>7</v>
      </c>
      <c r="E19" s="697">
        <v>71</v>
      </c>
      <c r="F19" s="464">
        <v>12</v>
      </c>
      <c r="G19" s="464" t="s">
        <v>760</v>
      </c>
      <c r="H19" s="697">
        <v>31</v>
      </c>
      <c r="I19" s="464" t="s">
        <v>760</v>
      </c>
      <c r="J19" s="697">
        <v>71</v>
      </c>
      <c r="K19" s="697">
        <v>19</v>
      </c>
      <c r="L19" s="697">
        <v>14</v>
      </c>
      <c r="N19" s="694"/>
      <c r="O19" s="694"/>
      <c r="P19" s="694"/>
      <c r="Q19" s="694"/>
      <c r="R19" s="694"/>
      <c r="S19" s="694"/>
      <c r="T19" s="694"/>
      <c r="U19" s="694"/>
      <c r="V19" s="694"/>
      <c r="W19" s="694"/>
      <c r="X19" s="694"/>
    </row>
    <row r="20" spans="1:24" ht="14.25" customHeight="1">
      <c r="A20" s="578" t="s">
        <v>267</v>
      </c>
      <c r="B20" s="464" t="s">
        <v>760</v>
      </c>
      <c r="C20" s="697">
        <v>38</v>
      </c>
      <c r="D20" s="464" t="s">
        <v>760</v>
      </c>
      <c r="E20" s="697">
        <v>555</v>
      </c>
      <c r="F20" s="464" t="s">
        <v>760</v>
      </c>
      <c r="G20" s="464" t="s">
        <v>760</v>
      </c>
      <c r="H20" s="697">
        <v>1616</v>
      </c>
      <c r="I20" s="464" t="s">
        <v>760</v>
      </c>
      <c r="J20" s="697">
        <v>45</v>
      </c>
      <c r="K20" s="697">
        <v>79</v>
      </c>
      <c r="L20" s="697">
        <v>36</v>
      </c>
      <c r="N20" s="694"/>
      <c r="O20" s="694"/>
      <c r="P20" s="694"/>
      <c r="Q20" s="694"/>
      <c r="R20" s="694"/>
      <c r="S20" s="694"/>
      <c r="T20" s="694"/>
      <c r="U20" s="694"/>
      <c r="V20" s="694"/>
      <c r="W20" s="694"/>
      <c r="X20" s="694"/>
    </row>
    <row r="21" spans="1:24" ht="14.25" customHeight="1">
      <c r="A21" s="578" t="s">
        <v>268</v>
      </c>
      <c r="B21" s="697">
        <v>267</v>
      </c>
      <c r="C21" s="697">
        <v>4139</v>
      </c>
      <c r="D21" s="697">
        <v>80</v>
      </c>
      <c r="E21" s="697">
        <v>48209</v>
      </c>
      <c r="F21" s="697">
        <v>1650</v>
      </c>
      <c r="G21" s="697">
        <v>38</v>
      </c>
      <c r="H21" s="697">
        <v>1207</v>
      </c>
      <c r="I21" s="697">
        <v>2</v>
      </c>
      <c r="J21" s="697">
        <v>3068</v>
      </c>
      <c r="K21" s="697">
        <v>35347</v>
      </c>
      <c r="L21" s="697">
        <v>953</v>
      </c>
      <c r="N21" s="694"/>
      <c r="O21" s="694"/>
      <c r="P21" s="694"/>
      <c r="Q21" s="694"/>
      <c r="R21" s="694"/>
      <c r="S21" s="694"/>
      <c r="T21" s="694"/>
      <c r="U21" s="694"/>
      <c r="V21" s="694"/>
      <c r="W21" s="694"/>
      <c r="X21" s="694"/>
    </row>
    <row r="22" spans="1:24" ht="14.25" customHeight="1">
      <c r="A22" s="578" t="s">
        <v>269</v>
      </c>
      <c r="B22" s="697">
        <v>175</v>
      </c>
      <c r="C22" s="697">
        <v>618</v>
      </c>
      <c r="D22" s="697">
        <v>2</v>
      </c>
      <c r="E22" s="697">
        <v>652</v>
      </c>
      <c r="F22" s="697">
        <v>11</v>
      </c>
      <c r="G22" s="697">
        <v>4</v>
      </c>
      <c r="H22" s="697">
        <v>425</v>
      </c>
      <c r="I22" s="464" t="s">
        <v>760</v>
      </c>
      <c r="J22" s="697">
        <v>459</v>
      </c>
      <c r="K22" s="697">
        <v>314</v>
      </c>
      <c r="L22" s="697">
        <v>692</v>
      </c>
      <c r="N22" s="694"/>
      <c r="O22" s="694"/>
      <c r="P22" s="694"/>
      <c r="Q22" s="694"/>
      <c r="R22" s="694"/>
      <c r="S22" s="694"/>
      <c r="T22" s="694"/>
      <c r="U22" s="694"/>
      <c r="V22" s="694"/>
      <c r="W22" s="694"/>
      <c r="X22" s="694"/>
    </row>
    <row r="23" spans="1:24" ht="14.25" customHeight="1">
      <c r="A23" s="578" t="s">
        <v>270</v>
      </c>
      <c r="B23" s="697">
        <v>4</v>
      </c>
      <c r="C23" s="697">
        <v>68</v>
      </c>
      <c r="D23" s="464" t="s">
        <v>760</v>
      </c>
      <c r="E23" s="697">
        <v>145</v>
      </c>
      <c r="F23" s="464" t="s">
        <v>760</v>
      </c>
      <c r="G23" s="697">
        <v>3</v>
      </c>
      <c r="H23" s="697">
        <v>131</v>
      </c>
      <c r="I23" s="464" t="s">
        <v>760</v>
      </c>
      <c r="J23" s="697">
        <v>37</v>
      </c>
      <c r="K23" s="697">
        <v>2</v>
      </c>
      <c r="L23" s="697">
        <v>2</v>
      </c>
      <c r="N23" s="694"/>
      <c r="O23" s="694"/>
      <c r="P23" s="694"/>
      <c r="Q23" s="694"/>
      <c r="R23" s="694"/>
      <c r="S23" s="694"/>
      <c r="T23" s="694"/>
      <c r="U23" s="694"/>
      <c r="V23" s="694"/>
      <c r="W23" s="694"/>
      <c r="X23" s="694"/>
    </row>
    <row r="24" spans="1:24" ht="14.25" customHeight="1">
      <c r="A24" s="578" t="s">
        <v>271</v>
      </c>
      <c r="B24" s="697">
        <v>726</v>
      </c>
      <c r="C24" s="697">
        <v>3617</v>
      </c>
      <c r="D24" s="697">
        <v>1059</v>
      </c>
      <c r="E24" s="697">
        <v>4072</v>
      </c>
      <c r="F24" s="697">
        <v>69</v>
      </c>
      <c r="G24" s="464">
        <v>2</v>
      </c>
      <c r="H24" s="697">
        <v>292</v>
      </c>
      <c r="I24" s="464" t="s">
        <v>760</v>
      </c>
      <c r="J24" s="697">
        <v>2829</v>
      </c>
      <c r="K24" s="697">
        <v>1098</v>
      </c>
      <c r="L24" s="697">
        <v>811</v>
      </c>
      <c r="N24" s="694"/>
      <c r="O24" s="694"/>
      <c r="P24" s="694"/>
      <c r="Q24" s="694"/>
      <c r="R24" s="694"/>
      <c r="S24" s="694"/>
      <c r="T24" s="694"/>
      <c r="U24" s="694"/>
      <c r="V24" s="694"/>
      <c r="W24" s="694"/>
      <c r="X24" s="694"/>
    </row>
    <row r="25" spans="1:24" ht="14.25" customHeight="1">
      <c r="A25" s="578" t="s">
        <v>272</v>
      </c>
      <c r="B25" s="697">
        <v>25</v>
      </c>
      <c r="C25" s="697">
        <v>50</v>
      </c>
      <c r="D25" s="464" t="s">
        <v>760</v>
      </c>
      <c r="E25" s="697">
        <v>143</v>
      </c>
      <c r="F25" s="464" t="s">
        <v>760</v>
      </c>
      <c r="G25" s="697">
        <v>5</v>
      </c>
      <c r="H25" s="697">
        <v>115</v>
      </c>
      <c r="I25" s="464" t="s">
        <v>760</v>
      </c>
      <c r="J25" s="697">
        <v>28</v>
      </c>
      <c r="K25" s="697">
        <v>34</v>
      </c>
      <c r="L25" s="697">
        <v>99</v>
      </c>
      <c r="N25" s="694"/>
      <c r="O25" s="694"/>
      <c r="P25" s="694"/>
      <c r="Q25" s="694"/>
      <c r="R25" s="694"/>
      <c r="S25" s="694"/>
      <c r="T25" s="694"/>
      <c r="U25" s="694"/>
      <c r="V25" s="694"/>
      <c r="W25" s="694"/>
      <c r="X25" s="694"/>
    </row>
    <row r="26" spans="1:24">
      <c r="A26" s="61"/>
      <c r="B26" s="61"/>
      <c r="C26" s="61"/>
      <c r="D26" s="61"/>
      <c r="E26" s="61"/>
      <c r="F26" s="61"/>
      <c r="G26" s="61"/>
      <c r="H26" s="61"/>
      <c r="I26" s="61"/>
      <c r="J26" s="61"/>
      <c r="K26" s="61"/>
      <c r="L26" s="61"/>
    </row>
    <row r="27" spans="1:24">
      <c r="A27" s="61"/>
      <c r="B27" s="61"/>
      <c r="C27" s="61"/>
      <c r="D27" s="61"/>
      <c r="E27" s="61"/>
      <c r="F27" s="61"/>
      <c r="G27" s="61"/>
      <c r="H27" s="61"/>
      <c r="I27" s="61"/>
      <c r="J27" s="61"/>
      <c r="K27" s="61"/>
      <c r="L27" s="61"/>
    </row>
    <row r="28" spans="1:24">
      <c r="A28" s="61"/>
      <c r="B28" s="61"/>
      <c r="C28" s="61"/>
      <c r="D28" s="61"/>
      <c r="E28" s="61"/>
      <c r="F28" s="61"/>
      <c r="G28" s="61"/>
      <c r="H28" s="61"/>
      <c r="I28" s="61"/>
      <c r="J28" s="61"/>
      <c r="K28" s="61"/>
      <c r="L28" s="61"/>
    </row>
    <row r="29" spans="1:24">
      <c r="A29" s="61"/>
      <c r="B29" s="61"/>
      <c r="C29" s="61"/>
      <c r="D29" s="61"/>
      <c r="E29" s="61"/>
      <c r="F29" s="61"/>
      <c r="G29" s="61"/>
      <c r="H29" s="61"/>
      <c r="I29" s="61"/>
      <c r="J29" s="61"/>
      <c r="K29" s="61"/>
      <c r="L29" s="61"/>
    </row>
    <row r="30" spans="1:24">
      <c r="A30" s="61"/>
      <c r="B30" s="61"/>
      <c r="C30" s="61"/>
      <c r="D30" s="61"/>
      <c r="E30" s="61"/>
      <c r="F30" s="61"/>
      <c r="G30" s="61"/>
      <c r="H30" s="61"/>
      <c r="I30" s="61"/>
      <c r="J30" s="61"/>
      <c r="K30" s="61"/>
      <c r="L30" s="61"/>
    </row>
    <row r="31" spans="1:24">
      <c r="A31" s="61"/>
      <c r="B31" s="61"/>
      <c r="C31" s="61"/>
      <c r="D31" s="61"/>
      <c r="E31" s="61"/>
      <c r="F31" s="61"/>
      <c r="G31" s="61"/>
      <c r="H31" s="61"/>
      <c r="I31" s="61"/>
      <c r="J31" s="61"/>
      <c r="K31" s="61"/>
      <c r="L31" s="61"/>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2">
    <mergeCell ref="A6:A7"/>
    <mergeCell ref="B7:L7"/>
  </mergeCells>
  <phoneticPr fontId="0" type="noConversion"/>
  <hyperlinks>
    <hyperlink ref="N1" location="'Spis tablic_Contents'!A1" display="&lt; POWRÓT"/>
    <hyperlink ref="N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zoomScaleNormal="100" workbookViewId="0">
      <selection activeCell="J1" sqref="J1"/>
    </sheetView>
  </sheetViews>
  <sheetFormatPr defaultRowHeight="12"/>
  <cols>
    <col min="1" max="1" width="30.140625" style="65" customWidth="1"/>
    <col min="2" max="8" width="8.7109375" style="65" customWidth="1"/>
    <col min="9" max="9" width="19.28515625" style="65" customWidth="1"/>
    <col min="10" max="16384" width="9.140625" style="65"/>
  </cols>
  <sheetData>
    <row r="1" spans="1:11" ht="14.25" customHeight="1">
      <c r="A1" s="347" t="s">
        <v>1712</v>
      </c>
      <c r="B1" s="347"/>
      <c r="C1" s="347"/>
      <c r="D1" s="347"/>
      <c r="E1" s="347"/>
      <c r="F1" s="347"/>
      <c r="G1" s="347"/>
      <c r="H1" s="347"/>
      <c r="I1" s="347"/>
      <c r="J1" s="17" t="s">
        <v>661</v>
      </c>
      <c r="K1" s="16"/>
    </row>
    <row r="2" spans="1:11" ht="14.25" customHeight="1">
      <c r="A2" s="552" t="s">
        <v>660</v>
      </c>
      <c r="B2" s="127"/>
      <c r="C2" s="127"/>
      <c r="D2" s="127"/>
      <c r="E2" s="127"/>
      <c r="F2" s="127"/>
      <c r="G2" s="127"/>
      <c r="H2" s="127"/>
      <c r="I2" s="127"/>
      <c r="J2" s="20" t="s">
        <v>662</v>
      </c>
      <c r="K2" s="16"/>
    </row>
    <row r="3" spans="1:11" ht="5.0999999999999996" customHeight="1">
      <c r="A3" s="615"/>
      <c r="B3" s="615"/>
      <c r="C3" s="615"/>
      <c r="D3" s="615"/>
      <c r="E3" s="615"/>
      <c r="F3" s="615"/>
      <c r="G3" s="615"/>
      <c r="H3" s="615"/>
      <c r="I3" s="615"/>
    </row>
    <row r="4" spans="1:11" ht="15" customHeight="1">
      <c r="A4" s="819" t="s">
        <v>405</v>
      </c>
      <c r="B4" s="616" t="s">
        <v>1534</v>
      </c>
      <c r="C4" s="617">
        <v>2000</v>
      </c>
      <c r="D4" s="618">
        <v>2005</v>
      </c>
      <c r="E4" s="617">
        <v>2010</v>
      </c>
      <c r="F4" s="619">
        <v>2015</v>
      </c>
      <c r="G4" s="619">
        <v>2016</v>
      </c>
      <c r="H4" s="619" t="s">
        <v>1535</v>
      </c>
      <c r="I4" s="811" t="s">
        <v>406</v>
      </c>
    </row>
    <row r="5" spans="1:11" ht="22.5" customHeight="1">
      <c r="A5" s="820"/>
      <c r="B5" s="816" t="s">
        <v>1536</v>
      </c>
      <c r="C5" s="817"/>
      <c r="D5" s="817"/>
      <c r="E5" s="817"/>
      <c r="F5" s="817"/>
      <c r="G5" s="818"/>
      <c r="H5" s="322"/>
      <c r="I5" s="812"/>
    </row>
    <row r="6" spans="1:11" ht="14.25" customHeight="1">
      <c r="A6" s="241" t="s">
        <v>1242</v>
      </c>
      <c r="B6" s="620">
        <v>5353466</v>
      </c>
      <c r="C6" s="555">
        <v>3847603</v>
      </c>
      <c r="D6" s="621">
        <v>3970444</v>
      </c>
      <c r="E6" s="555">
        <v>4386883</v>
      </c>
      <c r="F6" s="622">
        <v>4384520</v>
      </c>
      <c r="G6" s="622">
        <v>4448682</v>
      </c>
      <c r="H6" s="622">
        <v>4461506</v>
      </c>
      <c r="I6" s="623" t="s">
        <v>546</v>
      </c>
    </row>
    <row r="7" spans="1:11" ht="14.25" customHeight="1">
      <c r="A7" s="50" t="s">
        <v>466</v>
      </c>
      <c r="B7" s="401">
        <v>3628603</v>
      </c>
      <c r="C7" s="400">
        <v>1940687</v>
      </c>
      <c r="D7" s="401">
        <v>1907363</v>
      </c>
      <c r="E7" s="400">
        <v>2007947</v>
      </c>
      <c r="F7" s="248">
        <v>1703736</v>
      </c>
      <c r="G7" s="624">
        <v>1772100</v>
      </c>
      <c r="H7" s="624">
        <v>1747066</v>
      </c>
      <c r="I7" s="625" t="s">
        <v>471</v>
      </c>
    </row>
    <row r="8" spans="1:11" ht="14.25" customHeight="1">
      <c r="A8" s="50" t="s">
        <v>467</v>
      </c>
      <c r="B8" s="401">
        <v>592337</v>
      </c>
      <c r="C8" s="400">
        <v>507526</v>
      </c>
      <c r="D8" s="401">
        <v>532820</v>
      </c>
      <c r="E8" s="400">
        <v>484708</v>
      </c>
      <c r="F8" s="248">
        <v>514280</v>
      </c>
      <c r="G8" s="624">
        <v>490125</v>
      </c>
      <c r="H8" s="624">
        <v>509529</v>
      </c>
      <c r="I8" s="625" t="s">
        <v>472</v>
      </c>
    </row>
    <row r="9" spans="1:11" ht="14.25" customHeight="1">
      <c r="A9" s="50" t="s">
        <v>468</v>
      </c>
      <c r="B9" s="401">
        <v>618685</v>
      </c>
      <c r="C9" s="400">
        <v>768502</v>
      </c>
      <c r="D9" s="401">
        <v>772833</v>
      </c>
      <c r="E9" s="400">
        <v>970635</v>
      </c>
      <c r="F9" s="248">
        <v>1109700</v>
      </c>
      <c r="G9" s="624">
        <v>1095511</v>
      </c>
      <c r="H9" s="624">
        <v>1068553</v>
      </c>
      <c r="I9" s="625" t="s">
        <v>473</v>
      </c>
    </row>
    <row r="10" spans="1:11" ht="14.25" customHeight="1">
      <c r="A10" s="50" t="s">
        <v>469</v>
      </c>
      <c r="B10" s="401">
        <v>436920</v>
      </c>
      <c r="C10" s="400">
        <v>452713</v>
      </c>
      <c r="D10" s="401">
        <v>551007</v>
      </c>
      <c r="E10" s="400">
        <v>584375</v>
      </c>
      <c r="F10" s="248">
        <v>615557</v>
      </c>
      <c r="G10" s="624">
        <v>657274</v>
      </c>
      <c r="H10" s="624">
        <v>690492</v>
      </c>
      <c r="I10" s="625" t="s">
        <v>474</v>
      </c>
    </row>
    <row r="11" spans="1:11" ht="14.25" customHeight="1">
      <c r="A11" s="50" t="s">
        <v>470</v>
      </c>
      <c r="B11" s="401">
        <v>35231</v>
      </c>
      <c r="C11" s="400">
        <v>123405</v>
      </c>
      <c r="D11" s="401">
        <v>131474</v>
      </c>
      <c r="E11" s="400">
        <v>180274</v>
      </c>
      <c r="F11" s="624">
        <v>209692</v>
      </c>
      <c r="G11" s="624">
        <v>213888</v>
      </c>
      <c r="H11" s="624">
        <v>206292</v>
      </c>
      <c r="I11" s="625" t="s">
        <v>1537</v>
      </c>
    </row>
    <row r="12" spans="1:11" ht="14.25" customHeight="1">
      <c r="A12" s="626" t="s">
        <v>663</v>
      </c>
      <c r="C12" s="125"/>
      <c r="E12" s="125"/>
      <c r="F12" s="627"/>
      <c r="G12" s="627"/>
      <c r="H12" s="627"/>
      <c r="I12" s="625" t="s">
        <v>665</v>
      </c>
    </row>
    <row r="13" spans="1:11" ht="14.25" customHeight="1">
      <c r="A13" s="628" t="s">
        <v>1533</v>
      </c>
      <c r="C13" s="125"/>
      <c r="E13" s="125"/>
      <c r="F13" s="627"/>
      <c r="G13" s="627"/>
      <c r="H13" s="627"/>
      <c r="I13" s="629" t="s">
        <v>667</v>
      </c>
    </row>
    <row r="14" spans="1:11" ht="14.25" customHeight="1">
      <c r="A14" s="91" t="s">
        <v>664</v>
      </c>
      <c r="B14" s="401">
        <v>6455</v>
      </c>
      <c r="C14" s="400">
        <v>7723</v>
      </c>
      <c r="D14" s="401">
        <v>8894</v>
      </c>
      <c r="E14" s="400">
        <v>17664</v>
      </c>
      <c r="F14" s="630">
        <v>50734</v>
      </c>
      <c r="G14" s="630">
        <v>58800</v>
      </c>
      <c r="H14" s="630">
        <v>69077</v>
      </c>
      <c r="I14" s="629" t="s">
        <v>666</v>
      </c>
    </row>
    <row r="15" spans="1:11" ht="14.25" customHeight="1">
      <c r="A15" s="626" t="s">
        <v>668</v>
      </c>
      <c r="C15" s="125"/>
      <c r="E15" s="125"/>
      <c r="F15" s="627"/>
      <c r="G15" s="627"/>
      <c r="H15" s="627"/>
      <c r="I15" s="625" t="s">
        <v>669</v>
      </c>
    </row>
    <row r="16" spans="1:11" ht="14.25" customHeight="1">
      <c r="A16" s="631" t="s">
        <v>1538</v>
      </c>
      <c r="B16" s="401">
        <v>35235</v>
      </c>
      <c r="C16" s="400">
        <v>47047</v>
      </c>
      <c r="D16" s="401">
        <v>66053</v>
      </c>
      <c r="E16" s="400">
        <v>141280</v>
      </c>
      <c r="F16" s="436">
        <v>180821</v>
      </c>
      <c r="G16" s="630">
        <v>160984</v>
      </c>
      <c r="H16" s="630">
        <v>170497</v>
      </c>
      <c r="I16" s="629" t="s">
        <v>1539</v>
      </c>
    </row>
    <row r="17" spans="1:9" ht="5.0999999999999996" customHeight="1">
      <c r="A17" s="428"/>
    </row>
    <row r="18" spans="1:9" ht="52.5" customHeight="1">
      <c r="A18" s="813" t="s">
        <v>1540</v>
      </c>
      <c r="B18" s="813"/>
      <c r="C18" s="813"/>
      <c r="D18" s="813"/>
      <c r="E18" s="813"/>
      <c r="F18" s="813"/>
      <c r="G18" s="813"/>
      <c r="H18" s="813"/>
      <c r="I18" s="813"/>
    </row>
    <row r="19" spans="1:9" ht="47.25" customHeight="1">
      <c r="A19" s="814" t="s">
        <v>786</v>
      </c>
      <c r="B19" s="814"/>
      <c r="C19" s="814"/>
      <c r="D19" s="814"/>
      <c r="E19" s="814"/>
      <c r="F19" s="814"/>
      <c r="G19" s="814"/>
      <c r="H19" s="814"/>
      <c r="I19" s="814"/>
    </row>
    <row r="20" spans="1:9" ht="11.25" customHeight="1">
      <c r="A20" s="632"/>
      <c r="B20" s="632"/>
      <c r="C20" s="632"/>
      <c r="D20" s="632"/>
      <c r="E20" s="632"/>
      <c r="F20" s="632"/>
      <c r="G20" s="632"/>
      <c r="H20" s="632"/>
    </row>
    <row r="21" spans="1:9" ht="11.25" customHeight="1">
      <c r="A21" s="815"/>
      <c r="B21" s="815"/>
      <c r="C21" s="815"/>
      <c r="D21" s="815"/>
      <c r="E21" s="815"/>
      <c r="F21" s="815"/>
      <c r="G21" s="815"/>
      <c r="H21" s="815"/>
    </row>
    <row r="22" spans="1:9">
      <c r="A22" s="802"/>
      <c r="B22" s="802"/>
      <c r="C22" s="802"/>
      <c r="D22" s="802"/>
      <c r="E22" s="802"/>
      <c r="F22" s="802"/>
      <c r="G22" s="802"/>
      <c r="H22" s="802"/>
    </row>
    <row r="23" spans="1:9" ht="11.25" customHeight="1">
      <c r="A23" s="806"/>
      <c r="B23" s="805"/>
      <c r="C23" s="322"/>
      <c r="D23" s="322"/>
      <c r="E23" s="322"/>
      <c r="F23" s="322"/>
      <c r="G23" s="322"/>
      <c r="H23" s="807"/>
    </row>
    <row r="24" spans="1:9" ht="11.25" customHeight="1">
      <c r="A24" s="806"/>
      <c r="B24" s="805"/>
      <c r="C24" s="804"/>
      <c r="D24" s="804"/>
      <c r="E24" s="804"/>
      <c r="F24" s="804"/>
      <c r="G24" s="804"/>
      <c r="H24" s="808"/>
    </row>
    <row r="25" spans="1:9" ht="12.75" customHeight="1">
      <c r="A25" s="493"/>
      <c r="B25" s="360"/>
      <c r="H25" s="384"/>
    </row>
    <row r="26" spans="1:9" ht="12.75" customHeight="1">
      <c r="A26" s="493"/>
      <c r="B26" s="360"/>
      <c r="H26" s="384"/>
    </row>
    <row r="27" spans="1:9" ht="12.75" customHeight="1">
      <c r="A27" s="493"/>
      <c r="B27" s="360"/>
      <c r="H27" s="384"/>
    </row>
    <row r="28" spans="1:9" ht="12.75" customHeight="1">
      <c r="A28" s="381"/>
      <c r="B28" s="360"/>
      <c r="H28" s="384"/>
    </row>
    <row r="29" spans="1:9" ht="12.75" customHeight="1">
      <c r="A29" s="381"/>
      <c r="B29" s="360"/>
      <c r="H29" s="384"/>
    </row>
    <row r="30" spans="1:9" ht="12.75" customHeight="1">
      <c r="A30" s="493"/>
      <c r="B30" s="360"/>
      <c r="H30" s="384"/>
    </row>
    <row r="31" spans="1:9" ht="12.75" customHeight="1">
      <c r="A31" s="381"/>
      <c r="B31" s="360"/>
      <c r="H31" s="384"/>
    </row>
    <row r="32" spans="1:9" ht="24" customHeight="1">
      <c r="A32" s="381"/>
      <c r="B32" s="360"/>
      <c r="H32" s="384"/>
    </row>
    <row r="33" spans="1:10" ht="12.75" customHeight="1">
      <c r="A33" s="633"/>
      <c r="B33" s="360"/>
      <c r="H33" s="384"/>
    </row>
    <row r="34" spans="1:10">
      <c r="A34" s="381"/>
      <c r="B34" s="360"/>
      <c r="H34" s="384"/>
    </row>
    <row r="35" spans="1:10" ht="24" customHeight="1">
      <c r="A35" s="633"/>
      <c r="B35" s="61"/>
      <c r="H35" s="60"/>
    </row>
    <row r="36" spans="1:10" ht="11.25" customHeight="1"/>
    <row r="37" spans="1:10">
      <c r="A37" s="802"/>
      <c r="B37" s="802"/>
      <c r="C37" s="802"/>
      <c r="D37" s="802"/>
      <c r="E37" s="802"/>
      <c r="F37" s="802"/>
      <c r="G37" s="802"/>
      <c r="H37" s="802"/>
    </row>
    <row r="38" spans="1:10">
      <c r="A38" s="802"/>
      <c r="B38" s="802"/>
      <c r="C38" s="802"/>
      <c r="D38" s="802"/>
      <c r="E38" s="802"/>
      <c r="F38" s="802"/>
      <c r="G38" s="802"/>
      <c r="H38" s="802"/>
    </row>
    <row r="40" spans="1:10">
      <c r="A40" s="815"/>
      <c r="B40" s="815"/>
      <c r="C40" s="815"/>
      <c r="D40" s="815"/>
      <c r="E40" s="815"/>
      <c r="F40" s="815"/>
      <c r="G40" s="815"/>
      <c r="H40" s="815"/>
    </row>
    <row r="41" spans="1:10">
      <c r="A41" s="802"/>
      <c r="B41" s="802"/>
      <c r="C41" s="802"/>
      <c r="D41" s="802"/>
      <c r="E41" s="802"/>
      <c r="F41" s="802"/>
      <c r="G41" s="802"/>
      <c r="H41" s="802"/>
    </row>
    <row r="42" spans="1:10" ht="11.25" customHeight="1">
      <c r="A42" s="803"/>
      <c r="B42" s="803"/>
      <c r="C42" s="803"/>
      <c r="D42" s="803"/>
      <c r="E42" s="803"/>
      <c r="F42" s="803"/>
      <c r="G42" s="803"/>
      <c r="H42" s="322"/>
    </row>
    <row r="43" spans="1:10">
      <c r="A43" s="803"/>
      <c r="B43" s="803"/>
      <c r="C43" s="803"/>
      <c r="D43" s="803"/>
      <c r="E43" s="803"/>
      <c r="F43" s="803"/>
      <c r="G43" s="803"/>
      <c r="H43" s="803"/>
    </row>
    <row r="44" spans="1:10" ht="56.25" customHeight="1">
      <c r="A44" s="803"/>
      <c r="B44" s="803"/>
      <c r="C44" s="803"/>
      <c r="D44" s="322"/>
      <c r="E44" s="322"/>
      <c r="F44" s="322"/>
      <c r="G44" s="322"/>
      <c r="H44" s="803"/>
    </row>
    <row r="45" spans="1:10" ht="21" customHeight="1">
      <c r="A45" s="803"/>
      <c r="B45" s="803"/>
      <c r="C45" s="803"/>
      <c r="D45" s="803"/>
      <c r="E45" s="803"/>
      <c r="F45" s="803"/>
      <c r="G45" s="803"/>
      <c r="H45" s="803"/>
      <c r="J45" s="803"/>
    </row>
    <row r="46" spans="1:10">
      <c r="A46" s="634"/>
      <c r="B46" s="428"/>
      <c r="J46" s="803"/>
    </row>
    <row r="47" spans="1:10">
      <c r="A47" s="634"/>
      <c r="B47" s="428"/>
      <c r="J47" s="803"/>
    </row>
    <row r="48" spans="1:10">
      <c r="A48" s="634"/>
      <c r="B48" s="428"/>
      <c r="J48" s="803"/>
    </row>
    <row r="49" spans="1:10">
      <c r="A49" s="634"/>
      <c r="B49" s="428"/>
    </row>
    <row r="50" spans="1:10">
      <c r="A50" s="635"/>
      <c r="B50" s="428"/>
    </row>
    <row r="52" spans="1:10" ht="33.75" customHeight="1">
      <c r="A52" s="809"/>
      <c r="B52" s="810"/>
      <c r="C52" s="810"/>
      <c r="D52" s="810"/>
      <c r="E52" s="810"/>
      <c r="F52" s="810"/>
      <c r="G52" s="810"/>
      <c r="H52" s="810"/>
    </row>
    <row r="53" spans="1:10" ht="33.75" customHeight="1">
      <c r="A53" s="802"/>
      <c r="B53" s="802"/>
      <c r="C53" s="802"/>
      <c r="D53" s="802"/>
      <c r="E53" s="802"/>
      <c r="F53" s="802"/>
      <c r="G53" s="802"/>
      <c r="H53" s="802"/>
      <c r="J53" s="635"/>
    </row>
  </sheetData>
  <customSheetViews>
    <customSheetView guid="{17A61E15-CB34-4E45-B54C-4890B27A542F}" showGridLines="0">
      <selection activeCell="J1" sqref="J1"/>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25">
    <mergeCell ref="I4:I5"/>
    <mergeCell ref="A18:I18"/>
    <mergeCell ref="A19:I19"/>
    <mergeCell ref="J45:J48"/>
    <mergeCell ref="C43:C44"/>
    <mergeCell ref="A40:H40"/>
    <mergeCell ref="A41:H41"/>
    <mergeCell ref="C42:G42"/>
    <mergeCell ref="D43:G43"/>
    <mergeCell ref="A42:A45"/>
    <mergeCell ref="B45:G45"/>
    <mergeCell ref="B5:G5"/>
    <mergeCell ref="A4:A5"/>
    <mergeCell ref="A22:H22"/>
    <mergeCell ref="A37:H37"/>
    <mergeCell ref="A21:H21"/>
    <mergeCell ref="A53:H53"/>
    <mergeCell ref="B42:B44"/>
    <mergeCell ref="H43:H45"/>
    <mergeCell ref="A38:H38"/>
    <mergeCell ref="C24:G24"/>
    <mergeCell ref="B23:B24"/>
    <mergeCell ref="A23:A24"/>
    <mergeCell ref="H23:H24"/>
    <mergeCell ref="A52:H52"/>
  </mergeCells>
  <phoneticPr fontId="6" type="noConversion"/>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94" orientation="portrait" r:id="rId2"/>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4"/>
  <sheetViews>
    <sheetView showGridLines="0" zoomScaleNormal="100" workbookViewId="0">
      <pane ySplit="7" topLeftCell="A49" activePane="bottomLeft" state="frozen"/>
      <selection activeCell="H35" sqref="H35"/>
      <selection pane="bottomLeft" activeCell="F1" sqref="F1"/>
    </sheetView>
  </sheetViews>
  <sheetFormatPr defaultRowHeight="12"/>
  <cols>
    <col min="1" max="1" width="46.7109375" style="109" customWidth="1"/>
    <col min="2" max="3" width="10.140625" style="109" customWidth="1"/>
    <col min="4" max="4" width="48.7109375" style="109" customWidth="1"/>
    <col min="5" max="16384" width="9.140625" style="109"/>
  </cols>
  <sheetData>
    <row r="1" spans="1:10" ht="14.25" customHeight="1">
      <c r="A1" s="698" t="s">
        <v>1747</v>
      </c>
      <c r="B1" s="698"/>
      <c r="C1" s="698"/>
      <c r="D1" s="698"/>
      <c r="F1" s="17" t="s">
        <v>661</v>
      </c>
    </row>
    <row r="2" spans="1:10" ht="14.25" customHeight="1">
      <c r="A2" s="699" t="s">
        <v>715</v>
      </c>
      <c r="B2" s="698"/>
      <c r="C2" s="698"/>
      <c r="D2" s="698"/>
      <c r="F2" s="20" t="s">
        <v>662</v>
      </c>
    </row>
    <row r="3" spans="1:10" ht="14.25" customHeight="1">
      <c r="A3" s="552" t="s">
        <v>771</v>
      </c>
      <c r="B3" s="550"/>
      <c r="C3" s="550"/>
      <c r="D3" s="550"/>
      <c r="F3" s="22"/>
    </row>
    <row r="4" spans="1:10" ht="14.25" customHeight="1">
      <c r="A4" s="552" t="s">
        <v>714</v>
      </c>
      <c r="B4" s="550"/>
      <c r="C4" s="550"/>
      <c r="D4" s="550"/>
      <c r="F4" s="22"/>
    </row>
    <row r="5" spans="1:10" ht="5.0999999999999996" customHeight="1">
      <c r="A5" s="700"/>
      <c r="B5" s="700"/>
      <c r="C5" s="700"/>
      <c r="D5" s="700"/>
    </row>
    <row r="6" spans="1:10" ht="48" customHeight="1">
      <c r="A6" s="818" t="s">
        <v>405</v>
      </c>
      <c r="B6" s="837" t="s">
        <v>1592</v>
      </c>
      <c r="C6" s="839"/>
      <c r="D6" s="843" t="s">
        <v>406</v>
      </c>
    </row>
    <row r="7" spans="1:10" ht="14.25" customHeight="1">
      <c r="A7" s="833"/>
      <c r="B7" s="325">
        <v>2000</v>
      </c>
      <c r="C7" s="331">
        <v>2017</v>
      </c>
      <c r="D7" s="925"/>
    </row>
    <row r="8" spans="1:10" ht="14.25" customHeight="1">
      <c r="A8" s="32" t="s">
        <v>757</v>
      </c>
      <c r="B8" s="706">
        <v>0</v>
      </c>
      <c r="C8" s="707">
        <v>0</v>
      </c>
      <c r="D8" s="111" t="s">
        <v>423</v>
      </c>
      <c r="H8" s="694"/>
      <c r="I8" s="694"/>
      <c r="J8" s="694"/>
    </row>
    <row r="9" spans="1:10" ht="14.25" customHeight="1">
      <c r="A9" s="32" t="s">
        <v>366</v>
      </c>
      <c r="B9" s="436">
        <v>184</v>
      </c>
      <c r="C9" s="707">
        <v>665</v>
      </c>
      <c r="D9" s="111" t="s">
        <v>424</v>
      </c>
      <c r="H9" s="694"/>
      <c r="I9" s="694"/>
      <c r="J9" s="694"/>
    </row>
    <row r="10" spans="1:10" ht="14.25" customHeight="1">
      <c r="A10" s="32" t="s">
        <v>248</v>
      </c>
      <c r="B10" s="436">
        <v>20</v>
      </c>
      <c r="C10" s="707">
        <v>2</v>
      </c>
      <c r="D10" s="111" t="s">
        <v>425</v>
      </c>
      <c r="H10" s="694"/>
      <c r="I10" s="694"/>
      <c r="J10" s="694"/>
    </row>
    <row r="11" spans="1:10" ht="14.25" customHeight="1">
      <c r="A11" s="32" t="s">
        <v>367</v>
      </c>
      <c r="B11" s="436">
        <v>3012</v>
      </c>
      <c r="C11" s="707">
        <v>2601</v>
      </c>
      <c r="D11" s="111" t="s">
        <v>426</v>
      </c>
      <c r="H11" s="694"/>
      <c r="I11" s="694"/>
      <c r="J11" s="694"/>
    </row>
    <row r="12" spans="1:10" ht="14.25" customHeight="1">
      <c r="A12" s="32" t="s">
        <v>249</v>
      </c>
      <c r="B12" s="436">
        <v>113</v>
      </c>
      <c r="C12" s="707">
        <v>218</v>
      </c>
      <c r="D12" s="111" t="s">
        <v>337</v>
      </c>
      <c r="H12" s="694"/>
      <c r="I12" s="694"/>
      <c r="J12" s="694"/>
    </row>
    <row r="13" spans="1:10" ht="14.25" customHeight="1">
      <c r="A13" s="32" t="s">
        <v>368</v>
      </c>
      <c r="B13" s="436">
        <v>32</v>
      </c>
      <c r="C13" s="707">
        <v>96</v>
      </c>
      <c r="D13" s="111" t="s">
        <v>338</v>
      </c>
      <c r="H13" s="694"/>
      <c r="I13" s="694"/>
      <c r="J13" s="694"/>
    </row>
    <row r="14" spans="1:10" ht="14.25" customHeight="1">
      <c r="A14" s="32" t="s">
        <v>369</v>
      </c>
      <c r="B14" s="436">
        <v>3141</v>
      </c>
      <c r="C14" s="707">
        <v>7605</v>
      </c>
      <c r="D14" s="111" t="s">
        <v>420</v>
      </c>
      <c r="H14" s="694"/>
      <c r="I14" s="694"/>
      <c r="J14" s="694"/>
    </row>
    <row r="15" spans="1:10" ht="14.25" customHeight="1">
      <c r="A15" s="701" t="s">
        <v>1635</v>
      </c>
      <c r="B15" s="436">
        <v>1</v>
      </c>
      <c r="C15" s="707">
        <v>3</v>
      </c>
      <c r="D15" s="111" t="s">
        <v>1593</v>
      </c>
      <c r="H15" s="694"/>
      <c r="I15" s="694"/>
      <c r="J15" s="694"/>
    </row>
    <row r="16" spans="1:10" ht="14.25" customHeight="1">
      <c r="A16" s="32" t="s">
        <v>370</v>
      </c>
      <c r="B16" s="436" t="s">
        <v>760</v>
      </c>
      <c r="C16" s="436" t="s">
        <v>760</v>
      </c>
      <c r="D16" s="111" t="s">
        <v>339</v>
      </c>
      <c r="H16" s="694"/>
      <c r="I16" s="694"/>
      <c r="J16" s="694"/>
    </row>
    <row r="17" spans="1:10" ht="14.25" customHeight="1">
      <c r="A17" s="32" t="s">
        <v>371</v>
      </c>
      <c r="B17" s="436">
        <v>57</v>
      </c>
      <c r="C17" s="707">
        <v>43</v>
      </c>
      <c r="D17" s="111" t="s">
        <v>340</v>
      </c>
      <c r="H17" s="694"/>
      <c r="I17" s="694"/>
      <c r="J17" s="694"/>
    </row>
    <row r="18" spans="1:10" ht="14.25" customHeight="1">
      <c r="A18" s="32" t="s">
        <v>372</v>
      </c>
      <c r="B18" s="436">
        <v>9</v>
      </c>
      <c r="C18" s="707">
        <v>6</v>
      </c>
      <c r="D18" s="111" t="s">
        <v>341</v>
      </c>
      <c r="H18" s="694"/>
      <c r="I18" s="694"/>
      <c r="J18" s="694"/>
    </row>
    <row r="19" spans="1:10" ht="14.25" customHeight="1">
      <c r="A19" s="701" t="s">
        <v>1634</v>
      </c>
      <c r="B19" s="436">
        <v>1</v>
      </c>
      <c r="C19" s="707">
        <v>0</v>
      </c>
      <c r="D19" s="111" t="s">
        <v>1594</v>
      </c>
      <c r="H19" s="694"/>
      <c r="I19" s="694"/>
      <c r="J19" s="694"/>
    </row>
    <row r="20" spans="1:10" ht="14.25" customHeight="1">
      <c r="A20" s="701" t="s">
        <v>1631</v>
      </c>
      <c r="B20" s="436" t="s">
        <v>760</v>
      </c>
      <c r="C20" s="436" t="s">
        <v>760</v>
      </c>
      <c r="D20" s="111" t="s">
        <v>1595</v>
      </c>
      <c r="H20" s="694"/>
      <c r="I20" s="694"/>
      <c r="J20" s="694"/>
    </row>
    <row r="21" spans="1:10" ht="14.25" customHeight="1">
      <c r="A21" s="32" t="s">
        <v>716</v>
      </c>
      <c r="B21" s="436">
        <v>45</v>
      </c>
      <c r="C21" s="707">
        <v>14</v>
      </c>
      <c r="D21" s="111" t="s">
        <v>342</v>
      </c>
      <c r="H21" s="694"/>
      <c r="I21" s="694"/>
      <c r="J21" s="694"/>
    </row>
    <row r="22" spans="1:10" ht="14.25" customHeight="1">
      <c r="A22" s="701" t="s">
        <v>717</v>
      </c>
      <c r="B22" s="708"/>
      <c r="C22" s="707"/>
      <c r="D22" s="111" t="s">
        <v>721</v>
      </c>
      <c r="H22" s="694"/>
      <c r="I22" s="694"/>
      <c r="J22" s="694"/>
    </row>
    <row r="23" spans="1:10" ht="14.25" customHeight="1">
      <c r="A23" s="702" t="s">
        <v>718</v>
      </c>
      <c r="B23" s="708"/>
      <c r="C23" s="707"/>
      <c r="D23" s="318" t="s">
        <v>722</v>
      </c>
      <c r="H23" s="694"/>
      <c r="I23" s="694"/>
      <c r="J23" s="694"/>
    </row>
    <row r="24" spans="1:10" ht="14.25" customHeight="1">
      <c r="A24" s="702" t="s">
        <v>720</v>
      </c>
      <c r="B24" s="708"/>
      <c r="C24" s="707"/>
      <c r="D24" s="318" t="s">
        <v>724</v>
      </c>
      <c r="H24" s="694"/>
      <c r="I24" s="694"/>
      <c r="J24" s="694"/>
    </row>
    <row r="25" spans="1:10" ht="14.25" customHeight="1">
      <c r="A25" s="33" t="s">
        <v>719</v>
      </c>
      <c r="B25" s="436" t="s">
        <v>760</v>
      </c>
      <c r="C25" s="707">
        <v>84</v>
      </c>
      <c r="D25" s="318" t="s">
        <v>723</v>
      </c>
      <c r="H25" s="694"/>
      <c r="I25" s="694"/>
      <c r="J25" s="694"/>
    </row>
    <row r="26" spans="1:10" ht="14.25" customHeight="1">
      <c r="A26" s="32" t="s">
        <v>528</v>
      </c>
      <c r="B26" s="436">
        <v>23</v>
      </c>
      <c r="C26" s="707">
        <v>1</v>
      </c>
      <c r="D26" s="111" t="s">
        <v>344</v>
      </c>
      <c r="H26" s="694"/>
      <c r="I26" s="694"/>
      <c r="J26" s="694"/>
    </row>
    <row r="27" spans="1:10" ht="12.75" customHeight="1">
      <c r="A27" s="701" t="s">
        <v>1596</v>
      </c>
      <c r="B27" s="436">
        <v>8</v>
      </c>
      <c r="C27" s="707">
        <v>23</v>
      </c>
      <c r="D27" s="111" t="s">
        <v>1597</v>
      </c>
      <c r="H27" s="694"/>
      <c r="I27" s="694"/>
      <c r="J27" s="694"/>
    </row>
    <row r="28" spans="1:10" ht="14.25" customHeight="1">
      <c r="A28" s="701" t="s">
        <v>1633</v>
      </c>
      <c r="B28" s="436">
        <v>0</v>
      </c>
      <c r="C28" s="707">
        <v>2</v>
      </c>
      <c r="D28" s="111" t="s">
        <v>1598</v>
      </c>
      <c r="H28" s="694"/>
      <c r="I28" s="694"/>
      <c r="J28" s="694"/>
    </row>
    <row r="29" spans="1:10" ht="14.25" customHeight="1">
      <c r="A29" s="701" t="s">
        <v>1632</v>
      </c>
      <c r="B29" s="436">
        <v>136</v>
      </c>
      <c r="C29" s="707">
        <v>78</v>
      </c>
      <c r="D29" s="111" t="s">
        <v>1599</v>
      </c>
      <c r="H29" s="694"/>
      <c r="I29" s="694"/>
      <c r="J29" s="694"/>
    </row>
    <row r="30" spans="1:10" ht="14.25" customHeight="1">
      <c r="A30" s="32" t="s">
        <v>373</v>
      </c>
      <c r="B30" s="436">
        <v>2</v>
      </c>
      <c r="C30" s="707">
        <v>0</v>
      </c>
      <c r="D30" s="111" t="s">
        <v>343</v>
      </c>
      <c r="H30" s="694"/>
      <c r="I30" s="694"/>
      <c r="J30" s="694"/>
    </row>
    <row r="31" spans="1:10" ht="14.25" customHeight="1">
      <c r="A31" s="32" t="s">
        <v>374</v>
      </c>
      <c r="B31" s="436">
        <v>168</v>
      </c>
      <c r="C31" s="707">
        <v>37</v>
      </c>
      <c r="D31" s="111" t="s">
        <v>345</v>
      </c>
      <c r="H31" s="694"/>
      <c r="I31" s="694"/>
      <c r="J31" s="694"/>
    </row>
    <row r="32" spans="1:10" ht="14.25" customHeight="1">
      <c r="A32" s="32" t="s">
        <v>256</v>
      </c>
      <c r="B32" s="436">
        <v>1040184</v>
      </c>
      <c r="C32" s="707">
        <v>243539</v>
      </c>
      <c r="D32" s="111" t="s">
        <v>408</v>
      </c>
      <c r="H32" s="694"/>
      <c r="I32" s="694"/>
      <c r="J32" s="694"/>
    </row>
    <row r="33" spans="1:10" ht="14.25" customHeight="1">
      <c r="A33" s="32" t="s">
        <v>375</v>
      </c>
      <c r="B33" s="436">
        <v>201527376</v>
      </c>
      <c r="C33" s="707">
        <v>212541965</v>
      </c>
      <c r="D33" s="111" t="s">
        <v>346</v>
      </c>
      <c r="H33" s="694"/>
      <c r="I33" s="694"/>
      <c r="J33" s="694"/>
    </row>
    <row r="34" spans="1:10" ht="14.25" customHeight="1">
      <c r="A34" s="32" t="s">
        <v>376</v>
      </c>
      <c r="B34" s="436">
        <v>182</v>
      </c>
      <c r="C34" s="707">
        <v>251</v>
      </c>
      <c r="D34" s="111" t="s">
        <v>347</v>
      </c>
      <c r="H34" s="694"/>
      <c r="I34" s="694"/>
      <c r="J34" s="694"/>
    </row>
    <row r="35" spans="1:10" ht="14.25" customHeight="1">
      <c r="A35" s="32" t="s">
        <v>377</v>
      </c>
      <c r="B35" s="436">
        <v>1</v>
      </c>
      <c r="C35" s="436" t="s">
        <v>760</v>
      </c>
      <c r="D35" s="111" t="s">
        <v>348</v>
      </c>
      <c r="H35" s="694"/>
      <c r="I35" s="694"/>
      <c r="J35" s="694"/>
    </row>
    <row r="36" spans="1:10" ht="14.25" customHeight="1">
      <c r="A36" s="701" t="s">
        <v>1636</v>
      </c>
      <c r="B36" s="436">
        <v>2</v>
      </c>
      <c r="C36" s="436">
        <v>0</v>
      </c>
      <c r="D36" s="111" t="s">
        <v>1600</v>
      </c>
      <c r="H36" s="694"/>
      <c r="I36" s="694"/>
      <c r="J36" s="694"/>
    </row>
    <row r="37" spans="1:10" ht="14.25" customHeight="1">
      <c r="A37" s="32" t="s">
        <v>378</v>
      </c>
      <c r="B37" s="436" t="s">
        <v>760</v>
      </c>
      <c r="C37" s="707">
        <v>0</v>
      </c>
      <c r="D37" s="111" t="s">
        <v>349</v>
      </c>
      <c r="H37" s="694"/>
      <c r="I37" s="694"/>
      <c r="J37" s="694"/>
    </row>
    <row r="38" spans="1:10" ht="14.25" customHeight="1">
      <c r="A38" s="703" t="s">
        <v>1601</v>
      </c>
      <c r="B38" s="436">
        <v>4</v>
      </c>
      <c r="C38" s="707">
        <v>2</v>
      </c>
      <c r="D38" s="111" t="s">
        <v>1602</v>
      </c>
      <c r="H38" s="694"/>
      <c r="I38" s="694"/>
      <c r="J38" s="694"/>
    </row>
    <row r="39" spans="1:10" ht="14.25" customHeight="1">
      <c r="A39" s="32" t="s">
        <v>379</v>
      </c>
      <c r="B39" s="436">
        <v>601</v>
      </c>
      <c r="C39" s="707">
        <v>890</v>
      </c>
      <c r="D39" s="111" t="s">
        <v>350</v>
      </c>
      <c r="H39" s="694"/>
      <c r="I39" s="694"/>
      <c r="J39" s="694"/>
    </row>
    <row r="40" spans="1:10" ht="14.25" customHeight="1">
      <c r="A40" s="701" t="s">
        <v>1603</v>
      </c>
      <c r="B40" s="436">
        <v>0</v>
      </c>
      <c r="C40" s="707">
        <v>0</v>
      </c>
      <c r="D40" s="111" t="s">
        <v>1604</v>
      </c>
      <c r="H40" s="694"/>
      <c r="I40" s="694"/>
      <c r="J40" s="694"/>
    </row>
    <row r="41" spans="1:10" ht="14.25" customHeight="1">
      <c r="A41" s="32" t="s">
        <v>250</v>
      </c>
      <c r="B41" s="436">
        <v>2126</v>
      </c>
      <c r="C41" s="707">
        <v>7004</v>
      </c>
      <c r="D41" s="111" t="s">
        <v>351</v>
      </c>
      <c r="H41" s="694"/>
      <c r="I41" s="694"/>
      <c r="J41" s="694"/>
    </row>
    <row r="42" spans="1:10" ht="14.25" customHeight="1">
      <c r="A42" s="703" t="s">
        <v>1605</v>
      </c>
      <c r="B42" s="436">
        <v>677</v>
      </c>
      <c r="C42" s="707">
        <v>873</v>
      </c>
      <c r="D42" s="111" t="s">
        <v>1606</v>
      </c>
      <c r="H42" s="694"/>
      <c r="I42" s="694"/>
      <c r="J42" s="694"/>
    </row>
    <row r="43" spans="1:10" ht="14.25" customHeight="1">
      <c r="A43" s="701" t="s">
        <v>1637</v>
      </c>
      <c r="B43" s="436">
        <v>15</v>
      </c>
      <c r="C43" s="707">
        <v>7</v>
      </c>
      <c r="D43" s="111" t="s">
        <v>1607</v>
      </c>
      <c r="H43" s="694"/>
      <c r="I43" s="694"/>
      <c r="J43" s="694"/>
    </row>
    <row r="44" spans="1:10" ht="14.25" customHeight="1">
      <c r="A44" s="32" t="s">
        <v>380</v>
      </c>
      <c r="B44" s="436">
        <v>293169</v>
      </c>
      <c r="C44" s="707">
        <v>511667</v>
      </c>
      <c r="D44" s="111" t="s">
        <v>352</v>
      </c>
      <c r="H44" s="694"/>
      <c r="I44" s="694"/>
      <c r="J44" s="694"/>
    </row>
    <row r="45" spans="1:10" ht="14.25" customHeight="1">
      <c r="A45" s="701" t="s">
        <v>1638</v>
      </c>
      <c r="B45" s="436">
        <v>0</v>
      </c>
      <c r="C45" s="707">
        <v>0</v>
      </c>
      <c r="D45" s="111" t="s">
        <v>1608</v>
      </c>
      <c r="H45" s="694"/>
      <c r="I45" s="694"/>
      <c r="J45" s="694"/>
    </row>
    <row r="46" spans="1:10" ht="14.25" customHeight="1">
      <c r="A46" s="701" t="s">
        <v>1639</v>
      </c>
      <c r="B46" s="436">
        <v>2</v>
      </c>
      <c r="C46" s="707">
        <v>16</v>
      </c>
      <c r="D46" s="111" t="s">
        <v>1609</v>
      </c>
      <c r="H46" s="694"/>
      <c r="I46" s="694"/>
      <c r="J46" s="694"/>
    </row>
    <row r="47" spans="1:10" ht="14.25" customHeight="1">
      <c r="A47" s="32" t="s">
        <v>251</v>
      </c>
      <c r="B47" s="436">
        <v>30</v>
      </c>
      <c r="C47" s="707">
        <v>12</v>
      </c>
      <c r="D47" s="111" t="s">
        <v>353</v>
      </c>
      <c r="H47" s="694"/>
      <c r="I47" s="694"/>
      <c r="J47" s="694"/>
    </row>
    <row r="48" spans="1:10" ht="14.25" customHeight="1">
      <c r="A48" s="701" t="s">
        <v>1640</v>
      </c>
      <c r="B48" s="436">
        <v>117</v>
      </c>
      <c r="C48" s="707">
        <v>44</v>
      </c>
      <c r="D48" s="111" t="s">
        <v>1610</v>
      </c>
      <c r="H48" s="694"/>
      <c r="I48" s="694"/>
      <c r="J48" s="694"/>
    </row>
    <row r="49" spans="1:10" ht="14.25" customHeight="1">
      <c r="A49" s="32" t="s">
        <v>381</v>
      </c>
      <c r="B49" s="436">
        <v>30</v>
      </c>
      <c r="C49" s="707">
        <v>38</v>
      </c>
      <c r="D49" s="111" t="s">
        <v>354</v>
      </c>
      <c r="H49" s="694"/>
      <c r="I49" s="694"/>
      <c r="J49" s="694"/>
    </row>
    <row r="50" spans="1:10" ht="14.25" customHeight="1">
      <c r="A50" s="32" t="s">
        <v>382</v>
      </c>
      <c r="B50" s="436" t="s">
        <v>760</v>
      </c>
      <c r="C50" s="707">
        <v>1</v>
      </c>
      <c r="D50" s="111" t="s">
        <v>355</v>
      </c>
      <c r="H50" s="694"/>
      <c r="I50" s="694"/>
      <c r="J50" s="694"/>
    </row>
    <row r="51" spans="1:10" ht="14.25" customHeight="1">
      <c r="A51" s="701" t="s">
        <v>1611</v>
      </c>
      <c r="B51" s="436">
        <v>1164</v>
      </c>
      <c r="C51" s="707">
        <v>1290</v>
      </c>
      <c r="D51" s="111" t="s">
        <v>1612</v>
      </c>
      <c r="H51" s="694"/>
      <c r="I51" s="694"/>
      <c r="J51" s="694"/>
    </row>
    <row r="52" spans="1:10" ht="14.25" customHeight="1">
      <c r="A52" s="32" t="s">
        <v>383</v>
      </c>
      <c r="B52" s="436">
        <v>916</v>
      </c>
      <c r="C52" s="707">
        <v>3908</v>
      </c>
      <c r="D52" s="111" t="s">
        <v>356</v>
      </c>
      <c r="H52" s="694"/>
      <c r="I52" s="694"/>
      <c r="J52" s="694"/>
    </row>
    <row r="53" spans="1:10" ht="14.25" customHeight="1">
      <c r="A53" s="32" t="s">
        <v>135</v>
      </c>
      <c r="B53" s="436" t="s">
        <v>760</v>
      </c>
      <c r="C53" s="707">
        <v>4430</v>
      </c>
      <c r="D53" s="704" t="s">
        <v>136</v>
      </c>
      <c r="H53" s="694"/>
      <c r="I53" s="694"/>
      <c r="J53" s="694"/>
    </row>
    <row r="54" spans="1:10" ht="14.25" customHeight="1">
      <c r="A54" s="701" t="s">
        <v>1613</v>
      </c>
      <c r="B54" s="436">
        <v>0</v>
      </c>
      <c r="C54" s="707">
        <v>0</v>
      </c>
      <c r="D54" s="111" t="s">
        <v>1614</v>
      </c>
      <c r="H54" s="694"/>
      <c r="I54" s="694"/>
      <c r="J54" s="694"/>
    </row>
    <row r="55" spans="1:10" ht="14.25" customHeight="1">
      <c r="A55" s="32" t="s">
        <v>384</v>
      </c>
      <c r="B55" s="436" t="s">
        <v>760</v>
      </c>
      <c r="C55" s="436" t="s">
        <v>760</v>
      </c>
      <c r="D55" s="111" t="s">
        <v>357</v>
      </c>
      <c r="H55" s="694"/>
      <c r="I55" s="694"/>
      <c r="J55" s="694"/>
    </row>
    <row r="56" spans="1:10" ht="14.25" customHeight="1">
      <c r="A56" s="32" t="s">
        <v>647</v>
      </c>
      <c r="B56" s="436">
        <v>6468</v>
      </c>
      <c r="C56" s="707">
        <v>1458</v>
      </c>
      <c r="D56" s="111" t="s">
        <v>880</v>
      </c>
      <c r="H56" s="694"/>
      <c r="I56" s="694"/>
      <c r="J56" s="694"/>
    </row>
    <row r="57" spans="1:10" ht="14.25" customHeight="1">
      <c r="A57" s="32" t="s">
        <v>252</v>
      </c>
      <c r="B57" s="436">
        <v>1566</v>
      </c>
      <c r="C57" s="707">
        <v>759</v>
      </c>
      <c r="D57" s="111" t="s">
        <v>358</v>
      </c>
      <c r="H57" s="694"/>
      <c r="I57" s="694"/>
      <c r="J57" s="694"/>
    </row>
    <row r="58" spans="1:10" ht="14.25" customHeight="1">
      <c r="A58" s="32" t="s">
        <v>385</v>
      </c>
      <c r="B58" s="436">
        <v>1878</v>
      </c>
      <c r="C58" s="707">
        <v>1610</v>
      </c>
      <c r="D58" s="111" t="s">
        <v>359</v>
      </c>
      <c r="H58" s="694"/>
      <c r="I58" s="694"/>
      <c r="J58" s="694"/>
    </row>
    <row r="59" spans="1:10" ht="14.25" customHeight="1">
      <c r="A59" s="32" t="s">
        <v>386</v>
      </c>
      <c r="B59" s="436">
        <v>158</v>
      </c>
      <c r="C59" s="707">
        <v>140</v>
      </c>
      <c r="D59" s="111" t="s">
        <v>360</v>
      </c>
      <c r="H59" s="694"/>
      <c r="I59" s="694"/>
      <c r="J59" s="694"/>
    </row>
    <row r="60" spans="1:10" ht="14.25" customHeight="1">
      <c r="A60" s="32" t="s">
        <v>387</v>
      </c>
      <c r="B60" s="436">
        <v>20</v>
      </c>
      <c r="C60" s="707">
        <v>9</v>
      </c>
      <c r="D60" s="111" t="s">
        <v>361</v>
      </c>
      <c r="H60" s="694"/>
      <c r="I60" s="694"/>
      <c r="J60" s="694"/>
    </row>
    <row r="61" spans="1:10" ht="14.25" customHeight="1">
      <c r="A61" s="32" t="s">
        <v>388</v>
      </c>
      <c r="B61" s="436">
        <v>162</v>
      </c>
      <c r="C61" s="707">
        <v>65</v>
      </c>
      <c r="D61" s="111" t="s">
        <v>362</v>
      </c>
      <c r="H61" s="694"/>
      <c r="I61" s="694"/>
      <c r="J61" s="694"/>
    </row>
    <row r="62" spans="1:10" ht="14.25" customHeight="1">
      <c r="A62" s="32" t="s">
        <v>770</v>
      </c>
      <c r="B62" s="436">
        <v>1193</v>
      </c>
      <c r="C62" s="707">
        <v>388</v>
      </c>
      <c r="D62" s="111" t="s">
        <v>363</v>
      </c>
      <c r="H62" s="694"/>
      <c r="I62" s="694"/>
      <c r="J62" s="694"/>
    </row>
    <row r="63" spans="1:10" ht="14.25" customHeight="1">
      <c r="A63" s="32" t="s">
        <v>389</v>
      </c>
      <c r="B63" s="436">
        <v>147919</v>
      </c>
      <c r="C63" s="707">
        <v>20518</v>
      </c>
      <c r="D63" s="111" t="s">
        <v>33</v>
      </c>
      <c r="H63" s="694"/>
      <c r="I63" s="694"/>
      <c r="J63" s="694"/>
    </row>
    <row r="64" spans="1:10" ht="14.25" customHeight="1">
      <c r="A64" s="701" t="s">
        <v>1615</v>
      </c>
      <c r="B64" s="436">
        <v>20904</v>
      </c>
      <c r="C64" s="707">
        <v>10617</v>
      </c>
      <c r="D64" s="111" t="s">
        <v>1616</v>
      </c>
      <c r="H64" s="694"/>
      <c r="I64" s="694"/>
      <c r="J64" s="694"/>
    </row>
    <row r="65" spans="1:10" ht="14.25" customHeight="1">
      <c r="A65" s="701" t="s">
        <v>1641</v>
      </c>
      <c r="B65" s="436">
        <v>0</v>
      </c>
      <c r="C65" s="707">
        <v>7</v>
      </c>
      <c r="D65" s="111" t="s">
        <v>1617</v>
      </c>
      <c r="H65" s="694"/>
      <c r="I65" s="694"/>
      <c r="J65" s="694"/>
    </row>
    <row r="66" spans="1:10" ht="14.25" customHeight="1">
      <c r="A66" s="701" t="s">
        <v>1618</v>
      </c>
      <c r="B66" s="436">
        <v>31</v>
      </c>
      <c r="C66" s="707">
        <v>90</v>
      </c>
      <c r="D66" s="111" t="s">
        <v>1619</v>
      </c>
      <c r="H66" s="694"/>
      <c r="I66" s="694"/>
      <c r="J66" s="694"/>
    </row>
    <row r="67" spans="1:10" ht="14.25" customHeight="1">
      <c r="A67" s="703" t="s">
        <v>1620</v>
      </c>
      <c r="B67" s="436" t="s">
        <v>760</v>
      </c>
      <c r="C67" s="707">
        <v>915</v>
      </c>
      <c r="D67" s="111" t="s">
        <v>1621</v>
      </c>
      <c r="H67" s="694"/>
      <c r="I67" s="694"/>
      <c r="J67" s="694"/>
    </row>
    <row r="68" spans="1:10" ht="14.25" customHeight="1">
      <c r="A68" s="32" t="s">
        <v>390</v>
      </c>
      <c r="B68" s="436">
        <v>345287</v>
      </c>
      <c r="C68" s="707">
        <v>344973</v>
      </c>
      <c r="D68" s="111" t="s">
        <v>412</v>
      </c>
      <c r="H68" s="694"/>
      <c r="I68" s="694"/>
      <c r="J68" s="694"/>
    </row>
    <row r="69" spans="1:10" ht="14.25" customHeight="1">
      <c r="A69" s="703" t="s">
        <v>1622</v>
      </c>
      <c r="B69" s="436">
        <v>370913</v>
      </c>
      <c r="C69" s="707">
        <v>229635</v>
      </c>
      <c r="D69" s="111" t="s">
        <v>1623</v>
      </c>
      <c r="H69" s="694"/>
      <c r="I69" s="694"/>
      <c r="J69" s="694"/>
    </row>
    <row r="70" spans="1:10" ht="14.25" customHeight="1">
      <c r="A70" s="701" t="s">
        <v>1624</v>
      </c>
      <c r="B70" s="436">
        <v>687</v>
      </c>
      <c r="C70" s="707">
        <v>56</v>
      </c>
      <c r="D70" s="111" t="s">
        <v>1625</v>
      </c>
      <c r="H70" s="694"/>
      <c r="I70" s="694"/>
      <c r="J70" s="694"/>
    </row>
    <row r="71" spans="1:10" ht="14.25" customHeight="1">
      <c r="A71" s="32" t="s">
        <v>391</v>
      </c>
      <c r="B71" s="436" t="s">
        <v>760</v>
      </c>
      <c r="C71" s="436">
        <v>0</v>
      </c>
      <c r="D71" s="111" t="s">
        <v>34</v>
      </c>
      <c r="H71" s="694"/>
      <c r="I71" s="694"/>
      <c r="J71" s="694"/>
    </row>
    <row r="72" spans="1:10" ht="14.25" customHeight="1">
      <c r="A72" s="701" t="s">
        <v>1626</v>
      </c>
      <c r="B72" s="436">
        <v>11966</v>
      </c>
      <c r="C72" s="707">
        <v>15113</v>
      </c>
      <c r="D72" s="111" t="s">
        <v>1627</v>
      </c>
      <c r="H72" s="694"/>
      <c r="I72" s="694"/>
      <c r="J72" s="694"/>
    </row>
    <row r="73" spans="1:10" ht="14.25" customHeight="1">
      <c r="A73" s="703" t="s">
        <v>1628</v>
      </c>
      <c r="B73" s="436">
        <v>5787</v>
      </c>
      <c r="C73" s="707">
        <v>3661</v>
      </c>
      <c r="D73" s="111" t="s">
        <v>1629</v>
      </c>
      <c r="H73" s="694"/>
      <c r="I73" s="694"/>
      <c r="J73" s="694"/>
    </row>
    <row r="74" spans="1:10" ht="14.25" customHeight="1">
      <c r="A74" s="32" t="s">
        <v>392</v>
      </c>
      <c r="B74" s="436" t="s">
        <v>760</v>
      </c>
      <c r="C74" s="707">
        <v>117</v>
      </c>
      <c r="D74" s="111" t="s">
        <v>35</v>
      </c>
      <c r="H74" s="694"/>
      <c r="I74" s="694"/>
      <c r="J74" s="694"/>
    </row>
    <row r="75" spans="1:10" ht="14.25" customHeight="1">
      <c r="A75" s="32" t="s">
        <v>253</v>
      </c>
      <c r="B75" s="436">
        <v>4</v>
      </c>
      <c r="C75" s="707">
        <v>1</v>
      </c>
      <c r="D75" s="111" t="s">
        <v>36</v>
      </c>
      <c r="H75" s="694"/>
      <c r="I75" s="694"/>
      <c r="J75" s="694"/>
    </row>
    <row r="76" spans="1:10" ht="14.25" customHeight="1">
      <c r="A76" s="32" t="s">
        <v>393</v>
      </c>
      <c r="B76" s="436">
        <v>13</v>
      </c>
      <c r="C76" s="707">
        <v>31</v>
      </c>
      <c r="D76" s="111" t="s">
        <v>37</v>
      </c>
      <c r="H76" s="694"/>
      <c r="I76" s="694"/>
      <c r="J76" s="694"/>
    </row>
    <row r="77" spans="1:10" ht="14.25" customHeight="1">
      <c r="A77" s="32" t="s">
        <v>394</v>
      </c>
      <c r="B77" s="436">
        <v>11</v>
      </c>
      <c r="C77" s="707">
        <v>45</v>
      </c>
      <c r="D77" s="111" t="s">
        <v>38</v>
      </c>
      <c r="H77" s="694"/>
      <c r="I77" s="694"/>
      <c r="J77" s="694"/>
    </row>
    <row r="78" spans="1:10" ht="5.0999999999999996" customHeight="1"/>
    <row r="79" spans="1:10" ht="42.75" customHeight="1">
      <c r="A79" s="896" t="s">
        <v>1630</v>
      </c>
      <c r="B79" s="896"/>
      <c r="C79" s="896"/>
      <c r="D79" s="896"/>
    </row>
    <row r="80" spans="1:10" ht="37.5" customHeight="1">
      <c r="A80" s="841" t="s">
        <v>772</v>
      </c>
      <c r="B80" s="841"/>
      <c r="C80" s="841"/>
      <c r="D80" s="841"/>
    </row>
    <row r="81" spans="1:3">
      <c r="A81" s="705"/>
      <c r="B81" s="582"/>
      <c r="C81" s="582"/>
    </row>
    <row r="82" spans="1:3">
      <c r="B82" s="582"/>
      <c r="C82" s="582"/>
    </row>
    <row r="83" spans="1:3">
      <c r="A83" s="61"/>
      <c r="B83" s="582"/>
      <c r="C83" s="582"/>
    </row>
    <row r="84" spans="1:3">
      <c r="A84" s="61"/>
      <c r="B84" s="582"/>
      <c r="C84" s="582"/>
    </row>
    <row r="85" spans="1:3">
      <c r="A85" s="61"/>
      <c r="B85" s="582"/>
      <c r="C85" s="582"/>
    </row>
    <row r="86" spans="1:3">
      <c r="A86" s="61"/>
      <c r="B86" s="582"/>
      <c r="C86" s="582"/>
    </row>
    <row r="87" spans="1:3">
      <c r="A87" s="61"/>
      <c r="B87" s="582"/>
      <c r="C87" s="582"/>
    </row>
    <row r="88" spans="1:3">
      <c r="A88" s="61"/>
      <c r="B88" s="582"/>
      <c r="C88" s="582"/>
    </row>
    <row r="89" spans="1:3">
      <c r="A89" s="61"/>
      <c r="B89" s="582"/>
      <c r="C89" s="582"/>
    </row>
    <row r="90" spans="1:3">
      <c r="A90" s="61"/>
      <c r="B90" s="582"/>
      <c r="C90" s="582"/>
    </row>
    <row r="91" spans="1:3">
      <c r="A91" s="61"/>
      <c r="B91" s="582"/>
      <c r="C91" s="582"/>
    </row>
    <row r="92" spans="1:3">
      <c r="A92" s="61"/>
      <c r="B92" s="582"/>
      <c r="C92" s="582"/>
    </row>
    <row r="93" spans="1:3">
      <c r="A93" s="61"/>
      <c r="B93" s="582"/>
      <c r="C93" s="582"/>
    </row>
    <row r="94" spans="1:3">
      <c r="A94" s="61"/>
      <c r="B94" s="582"/>
      <c r="C94" s="582"/>
    </row>
    <row r="95" spans="1:3">
      <c r="A95" s="61"/>
      <c r="B95" s="582"/>
      <c r="C95" s="582"/>
    </row>
    <row r="96" spans="1:3">
      <c r="A96" s="61"/>
      <c r="B96" s="582"/>
      <c r="C96" s="582"/>
    </row>
    <row r="97" spans="1:3">
      <c r="A97" s="61"/>
      <c r="B97" s="582"/>
      <c r="C97" s="582"/>
    </row>
    <row r="98" spans="1:3">
      <c r="A98" s="61"/>
      <c r="B98" s="582"/>
      <c r="C98" s="582"/>
    </row>
    <row r="99" spans="1:3">
      <c r="A99" s="61"/>
      <c r="B99" s="582"/>
      <c r="C99" s="582"/>
    </row>
    <row r="100" spans="1:3">
      <c r="A100" s="61"/>
      <c r="B100" s="582"/>
      <c r="C100" s="582"/>
    </row>
    <row r="101" spans="1:3">
      <c r="A101" s="61"/>
      <c r="B101" s="582"/>
      <c r="C101" s="582"/>
    </row>
    <row r="102" spans="1:3">
      <c r="A102" s="61"/>
      <c r="B102" s="582"/>
      <c r="C102" s="582"/>
    </row>
    <row r="103" spans="1:3">
      <c r="A103" s="61"/>
      <c r="B103" s="582"/>
      <c r="C103" s="582"/>
    </row>
    <row r="104" spans="1:3">
      <c r="A104" s="61"/>
      <c r="B104" s="582"/>
      <c r="C104" s="582"/>
    </row>
    <row r="105" spans="1:3">
      <c r="A105" s="61"/>
      <c r="B105" s="582"/>
      <c r="C105" s="582"/>
    </row>
    <row r="106" spans="1:3">
      <c r="A106" s="61"/>
      <c r="B106" s="582"/>
      <c r="C106" s="582"/>
    </row>
    <row r="107" spans="1:3">
      <c r="A107" s="61"/>
      <c r="B107" s="582"/>
      <c r="C107" s="582"/>
    </row>
    <row r="108" spans="1:3">
      <c r="A108" s="61"/>
      <c r="B108" s="582"/>
      <c r="C108" s="582"/>
    </row>
    <row r="109" spans="1:3">
      <c r="A109" s="61"/>
      <c r="B109" s="582"/>
      <c r="C109" s="582"/>
    </row>
    <row r="110" spans="1:3">
      <c r="A110" s="61"/>
      <c r="B110" s="582"/>
      <c r="C110" s="582"/>
    </row>
    <row r="111" spans="1:3">
      <c r="A111" s="61"/>
      <c r="B111" s="582"/>
      <c r="C111" s="582"/>
    </row>
    <row r="112" spans="1:3">
      <c r="A112" s="61"/>
      <c r="B112" s="582"/>
      <c r="C112" s="582"/>
    </row>
    <row r="113" spans="1:3">
      <c r="A113" s="61"/>
      <c r="B113" s="582"/>
      <c r="C113" s="582"/>
    </row>
    <row r="114" spans="1:3">
      <c r="A114" s="61"/>
      <c r="B114" s="582"/>
      <c r="C114" s="582"/>
    </row>
    <row r="115" spans="1:3">
      <c r="A115" s="61"/>
      <c r="B115" s="582"/>
      <c r="C115" s="582"/>
    </row>
    <row r="116" spans="1:3">
      <c r="A116" s="61"/>
      <c r="B116" s="582"/>
      <c r="C116" s="582"/>
    </row>
    <row r="117" spans="1:3">
      <c r="A117" s="61"/>
      <c r="B117" s="582"/>
      <c r="C117" s="582"/>
    </row>
    <row r="118" spans="1:3">
      <c r="A118" s="61"/>
      <c r="B118" s="582"/>
      <c r="C118" s="582"/>
    </row>
    <row r="119" spans="1:3">
      <c r="A119" s="61"/>
      <c r="B119" s="582"/>
      <c r="C119" s="582"/>
    </row>
    <row r="120" spans="1:3">
      <c r="A120" s="61"/>
      <c r="B120" s="582"/>
      <c r="C120" s="582"/>
    </row>
    <row r="121" spans="1:3">
      <c r="A121" s="61"/>
      <c r="B121" s="582"/>
      <c r="C121" s="582"/>
    </row>
    <row r="122" spans="1:3">
      <c r="A122" s="61"/>
      <c r="B122" s="582"/>
      <c r="C122" s="582"/>
    </row>
    <row r="123" spans="1:3">
      <c r="A123" s="61"/>
      <c r="B123" s="582"/>
      <c r="C123" s="582"/>
    </row>
    <row r="124" spans="1:3">
      <c r="A124" s="61"/>
      <c r="B124" s="582"/>
      <c r="C124" s="582"/>
    </row>
    <row r="125" spans="1:3">
      <c r="A125" s="61"/>
      <c r="B125" s="582"/>
      <c r="C125" s="582"/>
    </row>
    <row r="126" spans="1:3">
      <c r="A126" s="61"/>
      <c r="B126" s="582"/>
      <c r="C126" s="582"/>
    </row>
    <row r="127" spans="1:3">
      <c r="A127" s="61"/>
      <c r="B127" s="582"/>
      <c r="C127" s="582"/>
    </row>
    <row r="128" spans="1:3">
      <c r="A128" s="61"/>
      <c r="B128" s="582"/>
      <c r="C128" s="582"/>
    </row>
    <row r="129" spans="1:3">
      <c r="A129" s="61"/>
      <c r="B129" s="582"/>
      <c r="C129" s="582"/>
    </row>
    <row r="130" spans="1:3">
      <c r="A130" s="61"/>
      <c r="B130" s="582"/>
      <c r="C130" s="582"/>
    </row>
    <row r="131" spans="1:3">
      <c r="A131" s="61"/>
      <c r="B131" s="582"/>
      <c r="C131" s="582"/>
    </row>
    <row r="132" spans="1:3">
      <c r="A132" s="61"/>
      <c r="B132" s="582"/>
      <c r="C132" s="582"/>
    </row>
    <row r="133" spans="1:3">
      <c r="A133" s="61"/>
      <c r="B133" s="582"/>
      <c r="C133" s="582"/>
    </row>
    <row r="134" spans="1:3">
      <c r="A134" s="61"/>
      <c r="B134" s="582"/>
      <c r="C134" s="582"/>
    </row>
    <row r="135" spans="1:3">
      <c r="A135" s="61"/>
      <c r="B135" s="582"/>
      <c r="C135" s="582"/>
    </row>
    <row r="136" spans="1:3">
      <c r="A136" s="61"/>
      <c r="B136" s="582"/>
      <c r="C136" s="582"/>
    </row>
    <row r="137" spans="1:3">
      <c r="A137" s="61"/>
      <c r="B137" s="582"/>
      <c r="C137" s="582"/>
    </row>
    <row r="138" spans="1:3">
      <c r="A138" s="61"/>
      <c r="B138" s="582"/>
      <c r="C138" s="582"/>
    </row>
    <row r="139" spans="1:3">
      <c r="A139" s="61"/>
      <c r="B139" s="582"/>
      <c r="C139" s="582"/>
    </row>
    <row r="140" spans="1:3">
      <c r="A140" s="61"/>
      <c r="B140" s="582"/>
      <c r="C140" s="582"/>
    </row>
    <row r="141" spans="1:3">
      <c r="A141" s="61"/>
      <c r="B141" s="582"/>
      <c r="C141" s="582"/>
    </row>
    <row r="142" spans="1:3">
      <c r="A142" s="61"/>
      <c r="B142" s="582"/>
      <c r="C142" s="582"/>
    </row>
    <row r="143" spans="1:3">
      <c r="A143" s="61"/>
      <c r="B143" s="582"/>
      <c r="C143" s="582"/>
    </row>
    <row r="144" spans="1:3">
      <c r="A144" s="61"/>
      <c r="B144" s="582"/>
      <c r="C144" s="582"/>
    </row>
    <row r="145" spans="1:3">
      <c r="A145" s="61"/>
      <c r="B145" s="582"/>
      <c r="C145" s="582"/>
    </row>
    <row r="146" spans="1:3">
      <c r="A146" s="61"/>
      <c r="B146" s="582"/>
      <c r="C146" s="582"/>
    </row>
    <row r="147" spans="1:3">
      <c r="A147" s="61"/>
      <c r="B147" s="582"/>
      <c r="C147" s="582"/>
    </row>
    <row r="148" spans="1:3">
      <c r="A148" s="61"/>
      <c r="B148" s="582"/>
      <c r="C148" s="582"/>
    </row>
    <row r="149" spans="1:3">
      <c r="A149" s="61"/>
      <c r="B149" s="582"/>
      <c r="C149" s="582"/>
    </row>
    <row r="150" spans="1:3">
      <c r="A150" s="61"/>
      <c r="B150" s="582"/>
      <c r="C150" s="582"/>
    </row>
    <row r="151" spans="1:3">
      <c r="A151" s="61"/>
      <c r="B151" s="582"/>
      <c r="C151" s="582"/>
    </row>
    <row r="152" spans="1:3">
      <c r="A152" s="61"/>
      <c r="B152" s="582"/>
      <c r="C152" s="582"/>
    </row>
    <row r="153" spans="1:3">
      <c r="A153" s="61"/>
      <c r="B153" s="582"/>
      <c r="C153" s="582"/>
    </row>
    <row r="154" spans="1:3">
      <c r="A154" s="61"/>
      <c r="B154" s="582"/>
      <c r="C154" s="582"/>
    </row>
    <row r="155" spans="1:3">
      <c r="A155" s="61"/>
      <c r="B155" s="582"/>
      <c r="C155" s="582"/>
    </row>
    <row r="156" spans="1:3">
      <c r="A156" s="61"/>
      <c r="B156" s="582"/>
      <c r="C156" s="582"/>
    </row>
    <row r="157" spans="1:3">
      <c r="A157" s="61"/>
      <c r="B157" s="582"/>
      <c r="C157" s="582"/>
    </row>
    <row r="158" spans="1:3">
      <c r="A158" s="61"/>
      <c r="B158" s="582"/>
      <c r="C158" s="582"/>
    </row>
    <row r="159" spans="1:3">
      <c r="A159" s="61"/>
      <c r="B159" s="582"/>
      <c r="C159" s="582"/>
    </row>
    <row r="160" spans="1:3">
      <c r="A160" s="61"/>
      <c r="B160" s="582"/>
      <c r="C160" s="582"/>
    </row>
    <row r="161" spans="1:3">
      <c r="A161" s="61"/>
      <c r="B161" s="582"/>
      <c r="C161" s="582"/>
    </row>
    <row r="162" spans="1:3">
      <c r="A162" s="61"/>
      <c r="B162" s="582"/>
      <c r="C162" s="582"/>
    </row>
    <row r="163" spans="1:3">
      <c r="A163" s="61"/>
      <c r="B163" s="582"/>
      <c r="C163" s="582"/>
    </row>
    <row r="164" spans="1:3">
      <c r="A164" s="61"/>
      <c r="B164" s="582"/>
      <c r="C164" s="582"/>
    </row>
    <row r="165" spans="1:3">
      <c r="A165" s="61"/>
      <c r="B165" s="582"/>
      <c r="C165" s="582"/>
    </row>
    <row r="166" spans="1:3">
      <c r="A166" s="61"/>
      <c r="B166" s="582"/>
      <c r="C166" s="582"/>
    </row>
    <row r="167" spans="1:3">
      <c r="A167" s="61"/>
      <c r="B167" s="582"/>
      <c r="C167" s="582"/>
    </row>
    <row r="168" spans="1:3">
      <c r="A168" s="61"/>
      <c r="B168" s="582"/>
      <c r="C168" s="582"/>
    </row>
    <row r="169" spans="1:3">
      <c r="A169" s="61"/>
      <c r="B169" s="582"/>
      <c r="C169" s="582"/>
    </row>
    <row r="170" spans="1:3">
      <c r="A170" s="61"/>
      <c r="B170" s="582"/>
      <c r="C170" s="582"/>
    </row>
    <row r="171" spans="1:3">
      <c r="A171" s="61"/>
      <c r="B171" s="582"/>
      <c r="C171" s="582"/>
    </row>
    <row r="172" spans="1:3">
      <c r="A172" s="61"/>
      <c r="B172" s="582"/>
      <c r="C172" s="582"/>
    </row>
    <row r="173" spans="1:3">
      <c r="A173" s="61"/>
      <c r="B173" s="582"/>
      <c r="C173" s="582"/>
    </row>
    <row r="174" spans="1:3">
      <c r="A174" s="61"/>
      <c r="B174" s="582"/>
      <c r="C174" s="582"/>
    </row>
    <row r="175" spans="1:3">
      <c r="A175" s="61"/>
      <c r="B175" s="582"/>
      <c r="C175" s="582"/>
    </row>
    <row r="176" spans="1:3">
      <c r="A176" s="61"/>
      <c r="B176" s="582"/>
      <c r="C176" s="582"/>
    </row>
    <row r="177" spans="1:3">
      <c r="A177" s="61"/>
      <c r="B177" s="582"/>
      <c r="C177" s="582"/>
    </row>
    <row r="178" spans="1:3">
      <c r="A178" s="61"/>
      <c r="B178" s="582"/>
      <c r="C178" s="582"/>
    </row>
    <row r="179" spans="1:3">
      <c r="A179" s="61"/>
      <c r="B179" s="582"/>
      <c r="C179" s="582"/>
    </row>
    <row r="180" spans="1:3">
      <c r="A180" s="61"/>
      <c r="B180" s="582"/>
      <c r="C180" s="582"/>
    </row>
    <row r="181" spans="1:3">
      <c r="A181" s="61"/>
      <c r="B181" s="582"/>
      <c r="C181" s="582"/>
    </row>
    <row r="182" spans="1:3">
      <c r="A182" s="61"/>
      <c r="B182" s="582"/>
      <c r="C182" s="582"/>
    </row>
    <row r="183" spans="1:3">
      <c r="A183" s="61"/>
      <c r="B183" s="582"/>
      <c r="C183" s="582"/>
    </row>
    <row r="184" spans="1:3">
      <c r="A184" s="61"/>
      <c r="B184" s="582"/>
      <c r="C184" s="582"/>
    </row>
    <row r="185" spans="1:3">
      <c r="A185" s="61"/>
      <c r="B185" s="582"/>
      <c r="C185" s="582"/>
    </row>
    <row r="186" spans="1:3">
      <c r="A186" s="61"/>
      <c r="B186" s="582"/>
      <c r="C186" s="582"/>
    </row>
    <row r="187" spans="1:3">
      <c r="A187" s="61"/>
      <c r="B187" s="582"/>
      <c r="C187" s="582"/>
    </row>
    <row r="188" spans="1:3">
      <c r="A188" s="61"/>
      <c r="B188" s="582"/>
      <c r="C188" s="582"/>
    </row>
    <row r="189" spans="1:3">
      <c r="A189" s="61"/>
      <c r="B189" s="582"/>
      <c r="C189" s="582"/>
    </row>
    <row r="190" spans="1:3">
      <c r="A190" s="61"/>
      <c r="B190" s="582"/>
      <c r="C190" s="582"/>
    </row>
    <row r="191" spans="1:3">
      <c r="A191" s="61"/>
      <c r="B191" s="582"/>
      <c r="C191" s="582"/>
    </row>
    <row r="192" spans="1:3">
      <c r="A192" s="61"/>
      <c r="B192" s="582"/>
      <c r="C192" s="582"/>
    </row>
    <row r="193" spans="1:3">
      <c r="A193" s="61"/>
      <c r="B193" s="582"/>
      <c r="C193" s="582"/>
    </row>
    <row r="194" spans="1:3">
      <c r="A194" s="61"/>
      <c r="B194" s="582"/>
      <c r="C194" s="582"/>
    </row>
    <row r="195" spans="1:3">
      <c r="A195" s="61"/>
      <c r="B195" s="582"/>
      <c r="C195" s="582"/>
    </row>
    <row r="196" spans="1:3">
      <c r="A196" s="61"/>
      <c r="B196" s="582"/>
      <c r="C196" s="582"/>
    </row>
    <row r="197" spans="1:3">
      <c r="A197" s="61"/>
      <c r="B197" s="582"/>
      <c r="C197" s="582"/>
    </row>
    <row r="198" spans="1:3">
      <c r="A198" s="61"/>
      <c r="B198" s="582"/>
      <c r="C198" s="582"/>
    </row>
    <row r="199" spans="1:3">
      <c r="A199" s="61"/>
      <c r="B199" s="582"/>
      <c r="C199" s="582"/>
    </row>
    <row r="200" spans="1:3">
      <c r="A200" s="61"/>
      <c r="B200" s="582"/>
      <c r="C200" s="582"/>
    </row>
    <row r="201" spans="1:3">
      <c r="A201" s="61"/>
      <c r="B201" s="61"/>
      <c r="C201" s="61"/>
    </row>
    <row r="202" spans="1:3">
      <c r="A202" s="61"/>
      <c r="B202" s="61"/>
      <c r="C202" s="61"/>
    </row>
    <row r="203" spans="1:3">
      <c r="A203" s="61"/>
      <c r="B203" s="61"/>
      <c r="C203" s="61"/>
    </row>
    <row r="204" spans="1:3">
      <c r="A204" s="61"/>
      <c r="B204" s="61"/>
      <c r="C204" s="61"/>
    </row>
    <row r="205" spans="1:3">
      <c r="A205" s="61"/>
      <c r="B205" s="61"/>
      <c r="C205" s="61"/>
    </row>
    <row r="206" spans="1:3">
      <c r="A206" s="61"/>
      <c r="B206" s="61"/>
      <c r="C206" s="61"/>
    </row>
    <row r="207" spans="1:3">
      <c r="A207" s="61"/>
      <c r="B207" s="61"/>
      <c r="C207" s="61"/>
    </row>
    <row r="208" spans="1:3">
      <c r="A208" s="61"/>
      <c r="B208" s="61"/>
      <c r="C208" s="61"/>
    </row>
    <row r="209" spans="1:3">
      <c r="A209" s="61"/>
      <c r="B209" s="61"/>
      <c r="C209" s="61"/>
    </row>
    <row r="210" spans="1:3">
      <c r="A210" s="61"/>
      <c r="B210" s="61"/>
      <c r="C210" s="61"/>
    </row>
    <row r="211" spans="1:3">
      <c r="A211" s="61"/>
      <c r="B211" s="61"/>
      <c r="C211" s="61"/>
    </row>
    <row r="212" spans="1:3">
      <c r="A212" s="61"/>
      <c r="B212" s="61"/>
      <c r="C212" s="61"/>
    </row>
    <row r="213" spans="1:3">
      <c r="A213" s="61"/>
      <c r="B213" s="61"/>
      <c r="C213" s="61"/>
    </row>
    <row r="214" spans="1:3">
      <c r="A214" s="61"/>
      <c r="B214" s="61"/>
      <c r="C214" s="61"/>
    </row>
    <row r="215" spans="1:3">
      <c r="A215" s="61"/>
      <c r="B215" s="61"/>
      <c r="C215" s="61"/>
    </row>
    <row r="216" spans="1:3">
      <c r="A216" s="61"/>
      <c r="B216" s="61"/>
      <c r="C216" s="61"/>
    </row>
    <row r="217" spans="1:3">
      <c r="A217" s="61"/>
      <c r="B217" s="61"/>
      <c r="C217" s="61"/>
    </row>
    <row r="218" spans="1:3">
      <c r="A218" s="61"/>
      <c r="B218" s="61"/>
      <c r="C218" s="61"/>
    </row>
    <row r="219" spans="1:3">
      <c r="A219" s="61"/>
      <c r="B219" s="61"/>
      <c r="C219" s="61"/>
    </row>
    <row r="220" spans="1:3">
      <c r="A220" s="61"/>
      <c r="B220" s="61"/>
      <c r="C220" s="61"/>
    </row>
    <row r="221" spans="1:3">
      <c r="A221" s="61"/>
      <c r="B221" s="61"/>
      <c r="C221" s="61"/>
    </row>
    <row r="222" spans="1:3">
      <c r="A222" s="61"/>
      <c r="B222" s="61"/>
      <c r="C222" s="61"/>
    </row>
    <row r="223" spans="1:3">
      <c r="A223" s="61"/>
      <c r="B223" s="61"/>
      <c r="C223" s="61"/>
    </row>
    <row r="224" spans="1:3">
      <c r="A224" s="61"/>
      <c r="B224" s="61"/>
      <c r="C224" s="61"/>
    </row>
  </sheetData>
  <customSheetViews>
    <customSheetView guid="{17A61E15-CB34-4E45-B54C-4890B27A542F}" showGridLines="0">
      <pane ySplit="7" topLeftCell="A8"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5">
    <mergeCell ref="A79:D79"/>
    <mergeCell ref="A80:D80"/>
    <mergeCell ref="A6:A7"/>
    <mergeCell ref="B6:C6"/>
    <mergeCell ref="D6:D7"/>
  </mergeCells>
  <phoneticPr fontId="0" type="noConversion"/>
  <hyperlinks>
    <hyperlink ref="F1" location="'Spis tablic_Contents'!A1" display="&lt; POWRÓT"/>
    <hyperlink ref="F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0"/>
  <sheetViews>
    <sheetView showGridLines="0" zoomScaleNormal="100" workbookViewId="0">
      <pane ySplit="10" topLeftCell="A131" activePane="bottomLeft" state="frozen"/>
      <selection activeCell="H35" sqref="H35"/>
      <selection pane="bottomLeft" activeCell="J1" sqref="J1"/>
    </sheetView>
  </sheetViews>
  <sheetFormatPr defaultRowHeight="12"/>
  <cols>
    <col min="1" max="1" width="35.42578125" style="719" customWidth="1"/>
    <col min="2" max="2" width="9" style="109" customWidth="1"/>
    <col min="3" max="3" width="10.85546875" style="109" bestFit="1" customWidth="1"/>
    <col min="4" max="5" width="9.5703125" style="109" bestFit="1" customWidth="1"/>
    <col min="6" max="6" width="10.85546875" style="109" bestFit="1" customWidth="1"/>
    <col min="7" max="7" width="10.42578125" style="109" bestFit="1" customWidth="1"/>
    <col min="8" max="8" width="11" style="109" customWidth="1"/>
    <col min="9" max="10" width="9.140625" style="109"/>
    <col min="11" max="19" width="9.140625" style="61"/>
    <col min="20" max="16384" width="9.140625" style="109"/>
  </cols>
  <sheetData>
    <row r="1" spans="1:18" ht="14.25" customHeight="1">
      <c r="A1" s="347" t="s">
        <v>1748</v>
      </c>
      <c r="B1" s="347"/>
      <c r="C1" s="347"/>
      <c r="D1" s="347"/>
      <c r="E1" s="347"/>
      <c r="F1" s="347"/>
      <c r="G1" s="347"/>
      <c r="H1" s="347"/>
      <c r="J1" s="709" t="s">
        <v>661</v>
      </c>
    </row>
    <row r="2" spans="1:18" ht="14.25" customHeight="1">
      <c r="A2" s="593" t="s">
        <v>1079</v>
      </c>
      <c r="B2" s="326"/>
      <c r="C2" s="326"/>
      <c r="D2" s="326"/>
      <c r="E2" s="326"/>
      <c r="F2" s="326"/>
      <c r="G2" s="326"/>
      <c r="H2" s="326"/>
      <c r="J2" s="710" t="s">
        <v>662</v>
      </c>
    </row>
    <row r="3" spans="1:18" ht="14.25" customHeight="1">
      <c r="A3" s="552" t="s">
        <v>777</v>
      </c>
      <c r="B3" s="348"/>
      <c r="C3" s="348"/>
      <c r="D3" s="348"/>
      <c r="E3" s="348"/>
      <c r="F3" s="348"/>
      <c r="G3" s="348"/>
      <c r="H3" s="348"/>
    </row>
    <row r="4" spans="1:18" ht="14.25" customHeight="1">
      <c r="A4" s="35" t="s">
        <v>1080</v>
      </c>
      <c r="B4" s="36"/>
      <c r="C4" s="36"/>
      <c r="D4" s="36"/>
      <c r="E4" s="36"/>
      <c r="F4" s="36"/>
      <c r="G4" s="36"/>
      <c r="H4" s="36"/>
    </row>
    <row r="5" spans="1:18" ht="5.0999999999999996" customHeight="1">
      <c r="A5" s="220"/>
      <c r="B5" s="220"/>
      <c r="C5" s="220"/>
      <c r="D5" s="220"/>
      <c r="E5" s="220"/>
      <c r="F5" s="220"/>
      <c r="G5" s="220"/>
      <c r="H5" s="220"/>
    </row>
    <row r="6" spans="1:18" ht="22.5" customHeight="1">
      <c r="A6" s="857" t="s">
        <v>884</v>
      </c>
      <c r="B6" s="855" t="s">
        <v>885</v>
      </c>
      <c r="C6" s="857"/>
      <c r="D6" s="857"/>
      <c r="E6" s="857"/>
      <c r="F6" s="857"/>
      <c r="G6" s="855" t="s">
        <v>886</v>
      </c>
      <c r="H6" s="857"/>
      <c r="L6" s="322"/>
      <c r="M6" s="322"/>
      <c r="N6" s="322"/>
      <c r="O6" s="322"/>
      <c r="P6" s="322"/>
      <c r="Q6" s="322"/>
      <c r="R6" s="322"/>
    </row>
    <row r="7" spans="1:18" ht="22.5" customHeight="1">
      <c r="A7" s="927"/>
      <c r="B7" s="855" t="s">
        <v>887</v>
      </c>
      <c r="C7" s="855" t="s">
        <v>888</v>
      </c>
      <c r="D7" s="857"/>
      <c r="E7" s="857"/>
      <c r="F7" s="857"/>
      <c r="G7" s="926"/>
      <c r="H7" s="927"/>
      <c r="L7" s="322"/>
      <c r="M7" s="322"/>
      <c r="N7" s="322"/>
      <c r="O7" s="322"/>
      <c r="P7" s="322"/>
      <c r="Q7" s="322"/>
      <c r="R7" s="322"/>
    </row>
    <row r="8" spans="1:18" ht="25.5" customHeight="1">
      <c r="A8" s="927"/>
      <c r="B8" s="926"/>
      <c r="C8" s="855" t="s">
        <v>889</v>
      </c>
      <c r="D8" s="855" t="s">
        <v>890</v>
      </c>
      <c r="E8" s="857"/>
      <c r="F8" s="857"/>
      <c r="G8" s="926"/>
      <c r="H8" s="927"/>
      <c r="L8" s="322"/>
      <c r="M8" s="322"/>
      <c r="N8" s="322"/>
      <c r="O8" s="322"/>
      <c r="P8" s="322"/>
      <c r="Q8" s="322"/>
      <c r="R8" s="322"/>
    </row>
    <row r="9" spans="1:18" ht="57.75" customHeight="1">
      <c r="A9" s="927"/>
      <c r="B9" s="926"/>
      <c r="C9" s="926"/>
      <c r="D9" s="855" t="s">
        <v>891</v>
      </c>
      <c r="E9" s="855" t="s">
        <v>1642</v>
      </c>
      <c r="F9" s="855" t="s">
        <v>892</v>
      </c>
      <c r="G9" s="855" t="s">
        <v>887</v>
      </c>
      <c r="H9" s="855" t="s">
        <v>893</v>
      </c>
      <c r="L9" s="322"/>
      <c r="M9" s="322"/>
      <c r="N9" s="322"/>
      <c r="O9" s="322"/>
      <c r="P9" s="322"/>
      <c r="Q9" s="322"/>
      <c r="R9" s="322"/>
    </row>
    <row r="10" spans="1:18" s="61" customFormat="1" ht="23.25" customHeight="1">
      <c r="A10" s="927"/>
      <c r="B10" s="926"/>
      <c r="C10" s="926"/>
      <c r="D10" s="926"/>
      <c r="E10" s="926"/>
      <c r="F10" s="926"/>
      <c r="G10" s="926"/>
      <c r="H10" s="926"/>
      <c r="L10" s="322"/>
      <c r="M10" s="322"/>
      <c r="N10" s="322"/>
      <c r="O10" s="322"/>
      <c r="P10" s="322"/>
      <c r="Q10" s="322"/>
      <c r="R10" s="322"/>
    </row>
    <row r="11" spans="1:18" s="61" customFormat="1" ht="57" customHeight="1">
      <c r="A11" s="927"/>
      <c r="B11" s="927" t="s">
        <v>894</v>
      </c>
      <c r="C11" s="927"/>
      <c r="D11" s="927"/>
      <c r="E11" s="927"/>
      <c r="F11" s="927"/>
      <c r="G11" s="927"/>
      <c r="H11" s="927"/>
    </row>
    <row r="12" spans="1:18">
      <c r="A12" s="324">
        <v>1</v>
      </c>
      <c r="B12" s="323">
        <v>2</v>
      </c>
      <c r="C12" s="323">
        <v>3</v>
      </c>
      <c r="D12" s="323">
        <v>4</v>
      </c>
      <c r="E12" s="323">
        <v>5</v>
      </c>
      <c r="F12" s="323">
        <v>6</v>
      </c>
      <c r="G12" s="323">
        <v>7</v>
      </c>
      <c r="H12" s="323">
        <v>8</v>
      </c>
      <c r="K12" s="711"/>
      <c r="L12" s="712"/>
      <c r="M12" s="712"/>
      <c r="N12" s="712"/>
      <c r="O12" s="712"/>
      <c r="P12" s="712"/>
      <c r="Q12" s="712"/>
      <c r="R12" s="712"/>
    </row>
    <row r="13" spans="1:18" ht="14.25" customHeight="1">
      <c r="A13" s="713" t="s">
        <v>286</v>
      </c>
      <c r="B13" s="714">
        <v>35.6</v>
      </c>
      <c r="C13" s="715">
        <v>213920.7</v>
      </c>
      <c r="D13" s="715">
        <v>243.5</v>
      </c>
      <c r="E13" s="715">
        <v>229.6</v>
      </c>
      <c r="F13" s="715">
        <v>212542</v>
      </c>
      <c r="G13" s="715">
        <v>19309.2</v>
      </c>
      <c r="H13" s="715">
        <v>2438.1</v>
      </c>
      <c r="I13" s="61"/>
    </row>
    <row r="14" spans="1:18" ht="42" customHeight="1">
      <c r="A14" s="713"/>
      <c r="B14" s="928" t="s">
        <v>960</v>
      </c>
      <c r="C14" s="929"/>
      <c r="D14" s="929"/>
      <c r="E14" s="929"/>
      <c r="F14" s="929"/>
      <c r="G14" s="929"/>
      <c r="H14" s="929"/>
      <c r="I14" s="61"/>
      <c r="K14" s="716"/>
      <c r="L14" s="401"/>
      <c r="M14" s="401"/>
      <c r="N14" s="401"/>
      <c r="O14" s="401"/>
      <c r="P14" s="401"/>
      <c r="Q14" s="401"/>
      <c r="R14" s="401"/>
    </row>
    <row r="15" spans="1:18" ht="14.25" customHeight="1">
      <c r="A15" s="713" t="s">
        <v>881</v>
      </c>
      <c r="B15" s="720">
        <v>25.6</v>
      </c>
      <c r="C15" s="720">
        <v>132625.70000000001</v>
      </c>
      <c r="D15" s="720">
        <v>157</v>
      </c>
      <c r="E15" s="720">
        <v>145.9</v>
      </c>
      <c r="F15" s="720">
        <v>131660.20000000001</v>
      </c>
      <c r="G15" s="720">
        <v>10464.4</v>
      </c>
      <c r="H15" s="720">
        <v>1466.6</v>
      </c>
      <c r="I15" s="61"/>
      <c r="K15" s="716"/>
      <c r="L15" s="401"/>
      <c r="M15" s="401"/>
      <c r="N15" s="401"/>
      <c r="O15" s="401"/>
      <c r="P15" s="401"/>
      <c r="Q15" s="401"/>
      <c r="R15" s="401"/>
    </row>
    <row r="16" spans="1:18" ht="14.25" customHeight="1">
      <c r="A16" s="713"/>
      <c r="B16" s="720"/>
      <c r="C16" s="720"/>
      <c r="D16" s="720"/>
      <c r="E16" s="720"/>
      <c r="F16" s="720"/>
      <c r="G16" s="720"/>
      <c r="H16" s="720"/>
      <c r="I16" s="61"/>
      <c r="K16" s="716"/>
      <c r="L16" s="401"/>
      <c r="M16" s="401"/>
      <c r="N16" s="401"/>
      <c r="O16" s="401"/>
      <c r="P16" s="401"/>
      <c r="Q16" s="401"/>
      <c r="R16" s="401"/>
    </row>
    <row r="17" spans="1:11" s="401" customFormat="1" ht="14.25" customHeight="1">
      <c r="A17" s="717" t="s">
        <v>961</v>
      </c>
      <c r="B17" s="721">
        <v>3.9</v>
      </c>
      <c r="C17" s="721">
        <v>9621.7000000000007</v>
      </c>
      <c r="D17" s="721">
        <v>10.4</v>
      </c>
      <c r="E17" s="721">
        <v>9.5</v>
      </c>
      <c r="F17" s="721">
        <v>9461.5</v>
      </c>
      <c r="G17" s="721">
        <v>320</v>
      </c>
      <c r="H17" s="721">
        <v>3.3</v>
      </c>
      <c r="K17" s="716"/>
    </row>
    <row r="18" spans="1:11" s="401" customFormat="1" ht="14.25" customHeight="1">
      <c r="A18" s="717" t="s">
        <v>962</v>
      </c>
      <c r="B18" s="721">
        <v>0.7</v>
      </c>
      <c r="C18" s="721">
        <v>8070.4</v>
      </c>
      <c r="D18" s="721">
        <v>6.2</v>
      </c>
      <c r="E18" s="721">
        <v>8.8000000000000007</v>
      </c>
      <c r="F18" s="721">
        <v>8053.7</v>
      </c>
      <c r="G18" s="721">
        <v>755.7</v>
      </c>
      <c r="H18" s="721">
        <v>104.2</v>
      </c>
      <c r="K18" s="716"/>
    </row>
    <row r="19" spans="1:11" s="401" customFormat="1" ht="14.25" customHeight="1">
      <c r="A19" s="717" t="s">
        <v>826</v>
      </c>
      <c r="B19" s="721">
        <v>0.7</v>
      </c>
      <c r="C19" s="721">
        <v>7125.2</v>
      </c>
      <c r="D19" s="721">
        <v>6.6</v>
      </c>
      <c r="E19" s="721">
        <v>5</v>
      </c>
      <c r="F19" s="721">
        <v>7113.3</v>
      </c>
      <c r="G19" s="721">
        <v>1437.5</v>
      </c>
      <c r="H19" s="721">
        <v>10.9</v>
      </c>
      <c r="K19" s="716"/>
    </row>
    <row r="20" spans="1:11" s="401" customFormat="1" ht="14.25" customHeight="1">
      <c r="A20" s="717" t="s">
        <v>963</v>
      </c>
      <c r="B20" s="721">
        <v>0.3</v>
      </c>
      <c r="C20" s="721">
        <v>6949.3</v>
      </c>
      <c r="D20" s="721">
        <v>3.5</v>
      </c>
      <c r="E20" s="721">
        <v>5.5</v>
      </c>
      <c r="F20" s="721">
        <v>6937.1</v>
      </c>
      <c r="G20" s="721">
        <v>650.5</v>
      </c>
      <c r="H20" s="721">
        <v>74</v>
      </c>
      <c r="K20" s="716"/>
    </row>
    <row r="21" spans="1:11" s="401" customFormat="1" ht="14.25" customHeight="1">
      <c r="A21" s="717" t="s">
        <v>964</v>
      </c>
      <c r="B21" s="721">
        <v>0.3</v>
      </c>
      <c r="C21" s="721">
        <v>6873.1</v>
      </c>
      <c r="D21" s="721">
        <v>3.2</v>
      </c>
      <c r="E21" s="721">
        <v>5.0999999999999996</v>
      </c>
      <c r="F21" s="721">
        <v>6861.3</v>
      </c>
      <c r="G21" s="721">
        <v>755.8</v>
      </c>
      <c r="H21" s="721">
        <v>53</v>
      </c>
      <c r="K21" s="716"/>
    </row>
    <row r="22" spans="1:11" s="401" customFormat="1" ht="14.25" customHeight="1">
      <c r="A22" s="717" t="s">
        <v>965</v>
      </c>
      <c r="B22" s="721">
        <v>0.7</v>
      </c>
      <c r="C22" s="721">
        <v>6692.9</v>
      </c>
      <c r="D22" s="721">
        <v>4.5</v>
      </c>
      <c r="E22" s="721">
        <v>9.3000000000000007</v>
      </c>
      <c r="F22" s="721">
        <v>6655.6</v>
      </c>
      <c r="G22" s="721">
        <v>888.7</v>
      </c>
      <c r="H22" s="721">
        <v>50.3</v>
      </c>
      <c r="K22" s="716"/>
    </row>
    <row r="23" spans="1:11" s="401" customFormat="1" ht="14.25" customHeight="1">
      <c r="A23" s="717" t="s">
        <v>966</v>
      </c>
      <c r="B23" s="721">
        <v>0.4</v>
      </c>
      <c r="C23" s="721">
        <v>6312.1</v>
      </c>
      <c r="D23" s="721">
        <v>4.5999999999999996</v>
      </c>
      <c r="E23" s="721">
        <v>4.3</v>
      </c>
      <c r="F23" s="721">
        <v>6300.5</v>
      </c>
      <c r="G23" s="721">
        <v>0.8</v>
      </c>
      <c r="H23" s="721">
        <v>34.5</v>
      </c>
      <c r="K23" s="716"/>
    </row>
    <row r="24" spans="1:11" s="401" customFormat="1" ht="14.25" customHeight="1">
      <c r="A24" s="717" t="s">
        <v>967</v>
      </c>
      <c r="B24" s="721">
        <v>0.5</v>
      </c>
      <c r="C24" s="721">
        <v>5942.6</v>
      </c>
      <c r="D24" s="721">
        <v>9.1</v>
      </c>
      <c r="E24" s="721">
        <v>5</v>
      </c>
      <c r="F24" s="721">
        <v>5924.5</v>
      </c>
      <c r="G24" s="721">
        <v>531</v>
      </c>
      <c r="H24" s="721">
        <v>27.1</v>
      </c>
      <c r="K24" s="716"/>
    </row>
    <row r="25" spans="1:11" s="401" customFormat="1" ht="14.25" customHeight="1">
      <c r="A25" s="717" t="s">
        <v>968</v>
      </c>
      <c r="B25" s="721">
        <v>0.8</v>
      </c>
      <c r="C25" s="721">
        <v>5088</v>
      </c>
      <c r="D25" s="721">
        <v>2.9</v>
      </c>
      <c r="E25" s="721">
        <v>3.8</v>
      </c>
      <c r="F25" s="721">
        <v>5071.6000000000004</v>
      </c>
      <c r="G25" s="721">
        <v>234.2</v>
      </c>
      <c r="H25" s="721">
        <v>12.4</v>
      </c>
      <c r="K25" s="716"/>
    </row>
    <row r="26" spans="1:11" s="401" customFormat="1" ht="14.25" customHeight="1">
      <c r="A26" s="717" t="s">
        <v>828</v>
      </c>
      <c r="B26" s="721">
        <v>0.2</v>
      </c>
      <c r="C26" s="721">
        <v>4139.3</v>
      </c>
      <c r="D26" s="721">
        <v>4.0999999999999996</v>
      </c>
      <c r="E26" s="721">
        <v>3.9</v>
      </c>
      <c r="F26" s="721">
        <v>4129</v>
      </c>
      <c r="G26" s="721">
        <v>430.7</v>
      </c>
      <c r="H26" s="461">
        <v>43</v>
      </c>
      <c r="K26" s="716"/>
    </row>
    <row r="27" spans="1:11" s="401" customFormat="1" ht="14.25" customHeight="1">
      <c r="A27" s="717" t="s">
        <v>969</v>
      </c>
      <c r="B27" s="721">
        <v>0.2</v>
      </c>
      <c r="C27" s="721">
        <v>3021.7</v>
      </c>
      <c r="D27" s="721">
        <v>1.5</v>
      </c>
      <c r="E27" s="721">
        <v>1.8</v>
      </c>
      <c r="F27" s="721">
        <v>3017</v>
      </c>
      <c r="G27" s="721">
        <v>61.2</v>
      </c>
      <c r="H27" s="721">
        <v>112.2</v>
      </c>
      <c r="K27" s="716"/>
    </row>
    <row r="28" spans="1:11" s="401" customFormat="1" ht="14.25" customHeight="1">
      <c r="A28" s="717" t="s">
        <v>829</v>
      </c>
      <c r="B28" s="721">
        <v>1.9</v>
      </c>
      <c r="C28" s="721">
        <v>2883.1</v>
      </c>
      <c r="D28" s="721">
        <v>12.9</v>
      </c>
      <c r="E28" s="721">
        <v>5.6</v>
      </c>
      <c r="F28" s="721">
        <v>2863.2</v>
      </c>
      <c r="G28" s="721">
        <v>344.5</v>
      </c>
      <c r="H28" s="461" t="s">
        <v>760</v>
      </c>
      <c r="K28" s="716"/>
    </row>
    <row r="29" spans="1:11" s="401" customFormat="1" ht="14.25" customHeight="1">
      <c r="A29" s="717" t="s">
        <v>970</v>
      </c>
      <c r="B29" s="721">
        <v>0.3</v>
      </c>
      <c r="C29" s="721">
        <v>2662.1</v>
      </c>
      <c r="D29" s="721">
        <v>2.6</v>
      </c>
      <c r="E29" s="721">
        <v>2.5</v>
      </c>
      <c r="F29" s="721">
        <v>2655.7</v>
      </c>
      <c r="G29" s="721">
        <v>252.5</v>
      </c>
      <c r="H29" s="721">
        <v>14</v>
      </c>
      <c r="K29" s="716"/>
    </row>
    <row r="30" spans="1:11" s="401" customFormat="1" ht="14.25" customHeight="1">
      <c r="A30" s="717" t="s">
        <v>830</v>
      </c>
      <c r="B30" s="721">
        <v>0.2</v>
      </c>
      <c r="C30" s="721">
        <v>2451.1</v>
      </c>
      <c r="D30" s="721">
        <v>3.9</v>
      </c>
      <c r="E30" s="721">
        <v>3.2</v>
      </c>
      <c r="F30" s="721">
        <v>2442.6999999999998</v>
      </c>
      <c r="G30" s="721">
        <v>96.4</v>
      </c>
      <c r="H30" s="721">
        <v>17.3</v>
      </c>
      <c r="K30" s="716"/>
    </row>
    <row r="31" spans="1:11" s="401" customFormat="1" ht="14.25" customHeight="1">
      <c r="A31" s="717" t="s">
        <v>833</v>
      </c>
      <c r="B31" s="721">
        <v>0.2</v>
      </c>
      <c r="C31" s="721">
        <v>2377.1</v>
      </c>
      <c r="D31" s="721">
        <v>0.8</v>
      </c>
      <c r="E31" s="721">
        <v>1.6</v>
      </c>
      <c r="F31" s="721">
        <v>2373.5</v>
      </c>
      <c r="G31" s="721">
        <v>66.7</v>
      </c>
      <c r="H31" s="721">
        <v>0.1</v>
      </c>
      <c r="K31" s="716"/>
    </row>
    <row r="32" spans="1:11" s="401" customFormat="1" ht="14.25" customHeight="1">
      <c r="A32" s="717" t="s">
        <v>971</v>
      </c>
      <c r="B32" s="721">
        <v>0.1</v>
      </c>
      <c r="C32" s="721">
        <v>2052.6999999999998</v>
      </c>
      <c r="D32" s="721">
        <v>1.4</v>
      </c>
      <c r="E32" s="721">
        <v>2</v>
      </c>
      <c r="F32" s="721">
        <v>2048.6999999999998</v>
      </c>
      <c r="G32" s="721">
        <v>175.6</v>
      </c>
      <c r="H32" s="721">
        <v>8.3000000000000007</v>
      </c>
      <c r="K32" s="716"/>
    </row>
    <row r="33" spans="1:11" s="401" customFormat="1" ht="14.25" customHeight="1">
      <c r="A33" s="717" t="s">
        <v>831</v>
      </c>
      <c r="B33" s="721">
        <v>0.7</v>
      </c>
      <c r="C33" s="721">
        <v>1922</v>
      </c>
      <c r="D33" s="721">
        <v>2.9</v>
      </c>
      <c r="E33" s="721">
        <v>2.5</v>
      </c>
      <c r="F33" s="721">
        <v>1915.9</v>
      </c>
      <c r="G33" s="721">
        <v>173.5</v>
      </c>
      <c r="H33" s="721">
        <v>0.8</v>
      </c>
      <c r="K33" s="716"/>
    </row>
    <row r="34" spans="1:11" s="401" customFormat="1" ht="14.25" customHeight="1">
      <c r="A34" s="717" t="s">
        <v>832</v>
      </c>
      <c r="B34" s="721">
        <v>0.7</v>
      </c>
      <c r="C34" s="721">
        <v>1724.3</v>
      </c>
      <c r="D34" s="721">
        <v>0.9</v>
      </c>
      <c r="E34" s="721">
        <v>2.4</v>
      </c>
      <c r="F34" s="721">
        <v>1718.9</v>
      </c>
      <c r="G34" s="721">
        <v>23.3</v>
      </c>
      <c r="H34" s="721">
        <v>181.5</v>
      </c>
      <c r="K34" s="716"/>
    </row>
    <row r="35" spans="1:11" s="401" customFormat="1" ht="14.25" customHeight="1">
      <c r="A35" s="717" t="s">
        <v>973</v>
      </c>
      <c r="B35" s="721">
        <v>0.1</v>
      </c>
      <c r="C35" s="721">
        <v>1718.3</v>
      </c>
      <c r="D35" s="721">
        <v>1.3</v>
      </c>
      <c r="E35" s="721">
        <v>1.3</v>
      </c>
      <c r="F35" s="721">
        <v>1712.6</v>
      </c>
      <c r="G35" s="721">
        <v>185.7</v>
      </c>
      <c r="H35" s="721">
        <v>0.1</v>
      </c>
      <c r="K35" s="716"/>
    </row>
    <row r="36" spans="1:11" s="401" customFormat="1" ht="14.25" customHeight="1">
      <c r="A36" s="717" t="s">
        <v>972</v>
      </c>
      <c r="B36" s="721">
        <v>0.5</v>
      </c>
      <c r="C36" s="721">
        <v>1718.2</v>
      </c>
      <c r="D36" s="721">
        <v>1</v>
      </c>
      <c r="E36" s="721">
        <v>1.1000000000000001</v>
      </c>
      <c r="F36" s="721">
        <v>1709.3</v>
      </c>
      <c r="G36" s="721">
        <v>3.7</v>
      </c>
      <c r="H36" s="721">
        <v>26.2</v>
      </c>
      <c r="K36" s="716"/>
    </row>
    <row r="37" spans="1:11" s="401" customFormat="1" ht="14.25" customHeight="1">
      <c r="A37" s="717" t="s">
        <v>818</v>
      </c>
      <c r="B37" s="721">
        <v>0.3</v>
      </c>
      <c r="C37" s="721">
        <v>1645</v>
      </c>
      <c r="D37" s="721">
        <v>3</v>
      </c>
      <c r="E37" s="721">
        <v>2</v>
      </c>
      <c r="F37" s="721">
        <v>1638.1</v>
      </c>
      <c r="G37" s="721">
        <v>131.9</v>
      </c>
      <c r="H37" s="721">
        <v>4.4000000000000004</v>
      </c>
      <c r="K37" s="716"/>
    </row>
    <row r="38" spans="1:11" s="401" customFormat="1" ht="14.25" customHeight="1">
      <c r="A38" s="717" t="s">
        <v>974</v>
      </c>
      <c r="B38" s="721">
        <v>0.1</v>
      </c>
      <c r="C38" s="721">
        <v>1582.5</v>
      </c>
      <c r="D38" s="721">
        <v>0.8</v>
      </c>
      <c r="E38" s="721">
        <v>2.7</v>
      </c>
      <c r="F38" s="721">
        <v>1577</v>
      </c>
      <c r="G38" s="721">
        <v>104.3</v>
      </c>
      <c r="H38" s="721">
        <v>6.8</v>
      </c>
      <c r="K38" s="716"/>
    </row>
    <row r="39" spans="1:11" s="401" customFormat="1" ht="14.25" customHeight="1">
      <c r="A39" s="717" t="s">
        <v>788</v>
      </c>
      <c r="B39" s="721">
        <v>0.6</v>
      </c>
      <c r="C39" s="721">
        <v>1522</v>
      </c>
      <c r="D39" s="721">
        <v>3</v>
      </c>
      <c r="E39" s="721">
        <v>1.2</v>
      </c>
      <c r="F39" s="721">
        <v>1517</v>
      </c>
      <c r="G39" s="721">
        <v>20.8</v>
      </c>
      <c r="H39" s="721">
        <v>4.0999999999999996</v>
      </c>
      <c r="K39" s="716"/>
    </row>
    <row r="40" spans="1:11" s="401" customFormat="1" ht="14.25" customHeight="1">
      <c r="A40" s="717" t="s">
        <v>834</v>
      </c>
      <c r="B40" s="721">
        <v>0.1</v>
      </c>
      <c r="C40" s="721">
        <v>1521.2</v>
      </c>
      <c r="D40" s="721">
        <v>2</v>
      </c>
      <c r="E40" s="721">
        <v>2.1</v>
      </c>
      <c r="F40" s="721">
        <v>1516.3</v>
      </c>
      <c r="G40" s="721">
        <v>174.7</v>
      </c>
      <c r="H40" s="721">
        <v>10.7</v>
      </c>
      <c r="K40" s="716"/>
    </row>
    <row r="41" spans="1:11" s="401" customFormat="1" ht="14.25" customHeight="1">
      <c r="A41" s="717" t="s">
        <v>975</v>
      </c>
      <c r="B41" s="721">
        <v>0.1</v>
      </c>
      <c r="C41" s="721">
        <v>1403</v>
      </c>
      <c r="D41" s="721">
        <v>0.6</v>
      </c>
      <c r="E41" s="721">
        <v>1.7</v>
      </c>
      <c r="F41" s="721">
        <v>1397.6</v>
      </c>
      <c r="G41" s="721">
        <v>5.2</v>
      </c>
      <c r="H41" s="461" t="s">
        <v>760</v>
      </c>
      <c r="K41" s="716"/>
    </row>
    <row r="42" spans="1:11" s="401" customFormat="1" ht="14.25" customHeight="1">
      <c r="A42" s="717" t="s">
        <v>835</v>
      </c>
      <c r="B42" s="721">
        <v>0.2</v>
      </c>
      <c r="C42" s="721">
        <v>1367.8</v>
      </c>
      <c r="D42" s="721">
        <v>1.4</v>
      </c>
      <c r="E42" s="721">
        <v>1.5</v>
      </c>
      <c r="F42" s="721">
        <v>1363.2</v>
      </c>
      <c r="G42" s="721">
        <v>44.3</v>
      </c>
      <c r="H42" s="721">
        <v>46.4</v>
      </c>
      <c r="K42" s="716"/>
    </row>
    <row r="43" spans="1:11" s="401" customFormat="1" ht="14.25" customHeight="1">
      <c r="A43" s="717" t="s">
        <v>976</v>
      </c>
      <c r="B43" s="721">
        <v>0.2</v>
      </c>
      <c r="C43" s="721">
        <v>1246.0999999999999</v>
      </c>
      <c r="D43" s="721">
        <v>0.9</v>
      </c>
      <c r="E43" s="721">
        <v>1.2</v>
      </c>
      <c r="F43" s="721">
        <v>1243.0999999999999</v>
      </c>
      <c r="G43" s="721">
        <v>113.6</v>
      </c>
      <c r="H43" s="461">
        <v>9.6999999999999993</v>
      </c>
      <c r="K43" s="716"/>
    </row>
    <row r="44" spans="1:11" s="401" customFormat="1" ht="14.25" customHeight="1">
      <c r="A44" s="717" t="s">
        <v>312</v>
      </c>
      <c r="B44" s="721">
        <v>0.2</v>
      </c>
      <c r="C44" s="721">
        <v>1234.4000000000001</v>
      </c>
      <c r="D44" s="721">
        <v>2.4</v>
      </c>
      <c r="E44" s="721">
        <v>1.6</v>
      </c>
      <c r="F44" s="721">
        <v>1222.8</v>
      </c>
      <c r="G44" s="721">
        <v>18.100000000000001</v>
      </c>
      <c r="H44" s="721">
        <v>0</v>
      </c>
      <c r="K44" s="716"/>
    </row>
    <row r="45" spans="1:11" s="401" customFormat="1" ht="14.25" customHeight="1">
      <c r="A45" s="717" t="s">
        <v>839</v>
      </c>
      <c r="B45" s="721">
        <v>0.1</v>
      </c>
      <c r="C45" s="721">
        <v>1192.5</v>
      </c>
      <c r="D45" s="721">
        <v>0.6</v>
      </c>
      <c r="E45" s="721">
        <v>1.5</v>
      </c>
      <c r="F45" s="721">
        <v>1187.2</v>
      </c>
      <c r="G45" s="721">
        <v>263</v>
      </c>
      <c r="H45" s="461" t="s">
        <v>760</v>
      </c>
      <c r="K45" s="716"/>
    </row>
    <row r="46" spans="1:11" s="401" customFormat="1" ht="14.25" customHeight="1">
      <c r="A46" s="717" t="s">
        <v>977</v>
      </c>
      <c r="B46" s="721">
        <v>0.3</v>
      </c>
      <c r="C46" s="721">
        <v>1142.7</v>
      </c>
      <c r="D46" s="721">
        <v>2</v>
      </c>
      <c r="E46" s="721">
        <v>5.6</v>
      </c>
      <c r="F46" s="721">
        <v>1134.2</v>
      </c>
      <c r="G46" s="721">
        <v>61.1</v>
      </c>
      <c r="H46" s="721">
        <v>11.4</v>
      </c>
      <c r="K46" s="716"/>
    </row>
    <row r="47" spans="1:11" s="401" customFormat="1" ht="14.25" customHeight="1">
      <c r="A47" s="717" t="s">
        <v>836</v>
      </c>
      <c r="B47" s="721">
        <v>0.1</v>
      </c>
      <c r="C47" s="721">
        <v>1134</v>
      </c>
      <c r="D47" s="721">
        <v>1</v>
      </c>
      <c r="E47" s="721">
        <v>2.2999999999999998</v>
      </c>
      <c r="F47" s="721">
        <v>1127.3</v>
      </c>
      <c r="G47" s="721">
        <v>3.3</v>
      </c>
      <c r="H47" s="721">
        <v>18.600000000000001</v>
      </c>
      <c r="K47" s="716"/>
    </row>
    <row r="48" spans="1:11" s="401" customFormat="1" ht="14.25" customHeight="1">
      <c r="A48" s="717" t="s">
        <v>978</v>
      </c>
      <c r="B48" s="721">
        <v>0.2</v>
      </c>
      <c r="C48" s="721">
        <v>1129.4000000000001</v>
      </c>
      <c r="D48" s="721">
        <v>2</v>
      </c>
      <c r="E48" s="721">
        <v>0.9</v>
      </c>
      <c r="F48" s="721">
        <v>1078.8</v>
      </c>
      <c r="G48" s="721">
        <v>82.8</v>
      </c>
      <c r="H48" s="461">
        <v>6.4</v>
      </c>
      <c r="K48" s="716"/>
    </row>
    <row r="49" spans="1:11" s="401" customFormat="1" ht="14.25" customHeight="1">
      <c r="A49" s="717" t="s">
        <v>837</v>
      </c>
      <c r="B49" s="721">
        <v>0.2</v>
      </c>
      <c r="C49" s="721">
        <v>1064.8</v>
      </c>
      <c r="D49" s="721">
        <v>2.9</v>
      </c>
      <c r="E49" s="721">
        <v>1.4</v>
      </c>
      <c r="F49" s="721">
        <v>1055.9000000000001</v>
      </c>
      <c r="G49" s="721">
        <v>72.5</v>
      </c>
      <c r="H49" s="721">
        <v>0.6</v>
      </c>
      <c r="K49" s="716"/>
    </row>
    <row r="50" spans="1:11" s="401" customFormat="1" ht="14.25" customHeight="1">
      <c r="A50" s="717" t="s">
        <v>814</v>
      </c>
      <c r="B50" s="721">
        <v>0</v>
      </c>
      <c r="C50" s="721">
        <v>1042</v>
      </c>
      <c r="D50" s="721">
        <v>0.8</v>
      </c>
      <c r="E50" s="721">
        <v>1.1000000000000001</v>
      </c>
      <c r="F50" s="721">
        <v>1039.2</v>
      </c>
      <c r="G50" s="721">
        <v>324.89999999999998</v>
      </c>
      <c r="H50" s="721">
        <v>240</v>
      </c>
      <c r="K50" s="716"/>
    </row>
    <row r="51" spans="1:11" s="401" customFormat="1" ht="14.25" customHeight="1">
      <c r="A51" s="717" t="s">
        <v>979</v>
      </c>
      <c r="B51" s="721">
        <v>0.3</v>
      </c>
      <c r="C51" s="721">
        <v>1008.9</v>
      </c>
      <c r="D51" s="721">
        <v>2.1</v>
      </c>
      <c r="E51" s="721">
        <v>1.2</v>
      </c>
      <c r="F51" s="458">
        <v>1004.7</v>
      </c>
      <c r="G51" s="722">
        <v>35.799999999999997</v>
      </c>
      <c r="H51" s="721">
        <v>0</v>
      </c>
      <c r="K51" s="716"/>
    </row>
    <row r="52" spans="1:11" s="401" customFormat="1" ht="14.25" customHeight="1">
      <c r="A52" s="717" t="s">
        <v>980</v>
      </c>
      <c r="B52" s="721">
        <v>0.3</v>
      </c>
      <c r="C52" s="721">
        <v>983.7</v>
      </c>
      <c r="D52" s="721">
        <v>0.9</v>
      </c>
      <c r="E52" s="721">
        <v>1.9</v>
      </c>
      <c r="F52" s="458">
        <v>977.6</v>
      </c>
      <c r="G52" s="722">
        <v>11.5</v>
      </c>
      <c r="H52" s="721">
        <v>0.1</v>
      </c>
      <c r="K52" s="716"/>
    </row>
    <row r="53" spans="1:11" s="401" customFormat="1" ht="14.25" customHeight="1">
      <c r="A53" s="717" t="s">
        <v>981</v>
      </c>
      <c r="B53" s="721">
        <v>0.1</v>
      </c>
      <c r="C53" s="721">
        <v>825.9</v>
      </c>
      <c r="D53" s="721">
        <v>2.7</v>
      </c>
      <c r="E53" s="721">
        <v>2</v>
      </c>
      <c r="F53" s="458">
        <v>820.4</v>
      </c>
      <c r="G53" s="722">
        <v>70.900000000000006</v>
      </c>
      <c r="H53" s="721">
        <v>0.8</v>
      </c>
      <c r="K53" s="716"/>
    </row>
    <row r="54" spans="1:11" s="401" customFormat="1" ht="14.25" customHeight="1">
      <c r="A54" s="717" t="s">
        <v>982</v>
      </c>
      <c r="B54" s="721">
        <v>0.1</v>
      </c>
      <c r="C54" s="721">
        <v>792.2</v>
      </c>
      <c r="D54" s="721">
        <v>0.4</v>
      </c>
      <c r="E54" s="721">
        <v>0.6</v>
      </c>
      <c r="F54" s="458">
        <v>790.9</v>
      </c>
      <c r="G54" s="722">
        <v>8.5</v>
      </c>
      <c r="H54" s="721">
        <v>0</v>
      </c>
      <c r="K54" s="716"/>
    </row>
    <row r="55" spans="1:11" s="401" customFormat="1" ht="14.25" customHeight="1">
      <c r="A55" s="717" t="s">
        <v>983</v>
      </c>
      <c r="B55" s="721">
        <v>0.1</v>
      </c>
      <c r="C55" s="721">
        <v>711.5</v>
      </c>
      <c r="D55" s="721">
        <v>1.4</v>
      </c>
      <c r="E55" s="721">
        <v>0.4</v>
      </c>
      <c r="F55" s="458">
        <v>709.4</v>
      </c>
      <c r="G55" s="722">
        <v>34.200000000000003</v>
      </c>
      <c r="H55" s="721">
        <v>1.5</v>
      </c>
      <c r="K55" s="716"/>
    </row>
    <row r="56" spans="1:11" s="401" customFormat="1" ht="13.5" customHeight="1">
      <c r="A56" s="717" t="s">
        <v>984</v>
      </c>
      <c r="B56" s="721">
        <v>0.1</v>
      </c>
      <c r="C56" s="721">
        <v>680.5</v>
      </c>
      <c r="D56" s="721">
        <v>0.6</v>
      </c>
      <c r="E56" s="721">
        <v>0.8</v>
      </c>
      <c r="F56" s="458">
        <v>678.8</v>
      </c>
      <c r="G56" s="722">
        <v>47.7</v>
      </c>
      <c r="H56" s="721">
        <v>5.0999999999999996</v>
      </c>
      <c r="K56" s="716"/>
    </row>
    <row r="57" spans="1:11" s="401" customFormat="1" ht="14.25" customHeight="1">
      <c r="A57" s="717" t="s">
        <v>838</v>
      </c>
      <c r="B57" s="721">
        <v>0.1</v>
      </c>
      <c r="C57" s="721">
        <v>588.6</v>
      </c>
      <c r="D57" s="721">
        <v>1.5</v>
      </c>
      <c r="E57" s="721">
        <v>1.1000000000000001</v>
      </c>
      <c r="F57" s="458">
        <v>583.6</v>
      </c>
      <c r="G57" s="722">
        <v>48.6</v>
      </c>
      <c r="H57" s="461">
        <v>0</v>
      </c>
      <c r="K57" s="716"/>
    </row>
    <row r="58" spans="1:11" s="401" customFormat="1" ht="14.25" customHeight="1">
      <c r="A58" s="717" t="s">
        <v>985</v>
      </c>
      <c r="B58" s="721">
        <v>0.1</v>
      </c>
      <c r="C58" s="721">
        <v>582.20000000000005</v>
      </c>
      <c r="D58" s="721">
        <v>1</v>
      </c>
      <c r="E58" s="721">
        <v>0.7</v>
      </c>
      <c r="F58" s="458">
        <v>579</v>
      </c>
      <c r="G58" s="722">
        <v>26.1</v>
      </c>
      <c r="H58" s="461">
        <v>3.2</v>
      </c>
      <c r="K58" s="716"/>
    </row>
    <row r="59" spans="1:11" s="401" customFormat="1" ht="14.25" customHeight="1">
      <c r="A59" s="717" t="s">
        <v>986</v>
      </c>
      <c r="B59" s="721">
        <v>0</v>
      </c>
      <c r="C59" s="721">
        <v>568.1</v>
      </c>
      <c r="D59" s="721">
        <v>0</v>
      </c>
      <c r="E59" s="721">
        <v>0.4</v>
      </c>
      <c r="F59" s="458">
        <v>567.6</v>
      </c>
      <c r="G59" s="722">
        <v>0.2</v>
      </c>
      <c r="H59" s="461" t="s">
        <v>760</v>
      </c>
      <c r="K59" s="716"/>
    </row>
    <row r="60" spans="1:11" s="401" customFormat="1" ht="14.25" customHeight="1">
      <c r="A60" s="717" t="s">
        <v>842</v>
      </c>
      <c r="B60" s="721">
        <v>0</v>
      </c>
      <c r="C60" s="721">
        <v>536.1</v>
      </c>
      <c r="D60" s="721">
        <v>0.6</v>
      </c>
      <c r="E60" s="721">
        <v>0.5</v>
      </c>
      <c r="F60" s="458">
        <v>534.5</v>
      </c>
      <c r="G60" s="722">
        <v>43.8</v>
      </c>
      <c r="H60" s="721">
        <v>3.1</v>
      </c>
      <c r="K60" s="716"/>
    </row>
    <row r="61" spans="1:11" s="401" customFormat="1" ht="14.25" customHeight="1">
      <c r="A61" s="717" t="s">
        <v>987</v>
      </c>
      <c r="B61" s="721">
        <v>0.2</v>
      </c>
      <c r="C61" s="721">
        <v>477.3</v>
      </c>
      <c r="D61" s="721">
        <v>1.4</v>
      </c>
      <c r="E61" s="721">
        <v>0.6</v>
      </c>
      <c r="F61" s="458">
        <v>457</v>
      </c>
      <c r="G61" s="722">
        <v>30.9</v>
      </c>
      <c r="H61" s="721">
        <v>2.8</v>
      </c>
      <c r="K61" s="716"/>
    </row>
    <row r="62" spans="1:11" s="401" customFormat="1" ht="14.25" customHeight="1">
      <c r="A62" s="717" t="s">
        <v>988</v>
      </c>
      <c r="B62" s="721">
        <v>0</v>
      </c>
      <c r="C62" s="721">
        <v>470.2</v>
      </c>
      <c r="D62" s="721">
        <v>0.3</v>
      </c>
      <c r="E62" s="721">
        <v>0.4</v>
      </c>
      <c r="F62" s="458">
        <v>468.8</v>
      </c>
      <c r="G62" s="722">
        <v>3.8</v>
      </c>
      <c r="H62" s="461" t="s">
        <v>760</v>
      </c>
      <c r="K62" s="716"/>
    </row>
    <row r="63" spans="1:11" s="401" customFormat="1" ht="14.25" customHeight="1">
      <c r="A63" s="717" t="s">
        <v>989</v>
      </c>
      <c r="B63" s="721">
        <v>0.1</v>
      </c>
      <c r="C63" s="721">
        <v>430</v>
      </c>
      <c r="D63" s="721">
        <v>0.6</v>
      </c>
      <c r="E63" s="721">
        <v>0.6</v>
      </c>
      <c r="F63" s="458">
        <v>428.3</v>
      </c>
      <c r="G63" s="722">
        <v>8.9</v>
      </c>
      <c r="H63" s="721">
        <v>0.1</v>
      </c>
      <c r="K63" s="716"/>
    </row>
    <row r="64" spans="1:11" s="401" customFormat="1" ht="14.25" customHeight="1">
      <c r="A64" s="717" t="s">
        <v>844</v>
      </c>
      <c r="B64" s="721">
        <v>0</v>
      </c>
      <c r="C64" s="721">
        <v>421.9</v>
      </c>
      <c r="D64" s="721">
        <v>1.2</v>
      </c>
      <c r="E64" s="721">
        <v>0.8</v>
      </c>
      <c r="F64" s="458">
        <v>419.8</v>
      </c>
      <c r="G64" s="722">
        <v>29.4</v>
      </c>
      <c r="H64" s="461" t="s">
        <v>760</v>
      </c>
      <c r="K64" s="716"/>
    </row>
    <row r="65" spans="1:11" s="401" customFormat="1" ht="14.25" customHeight="1">
      <c r="A65" s="717" t="s">
        <v>990</v>
      </c>
      <c r="B65" s="721">
        <v>0</v>
      </c>
      <c r="C65" s="721">
        <v>419.9</v>
      </c>
      <c r="D65" s="721">
        <v>0.8</v>
      </c>
      <c r="E65" s="721">
        <v>0.3</v>
      </c>
      <c r="F65" s="458">
        <v>418</v>
      </c>
      <c r="G65" s="722">
        <v>33.700000000000003</v>
      </c>
      <c r="H65" s="461">
        <v>138.9</v>
      </c>
      <c r="K65" s="716"/>
    </row>
    <row r="66" spans="1:11" s="401" customFormat="1" ht="14.25" customHeight="1">
      <c r="A66" s="717" t="s">
        <v>991</v>
      </c>
      <c r="B66" s="721">
        <v>0.1</v>
      </c>
      <c r="C66" s="721">
        <v>393</v>
      </c>
      <c r="D66" s="721">
        <v>1.2</v>
      </c>
      <c r="E66" s="721">
        <v>0.7</v>
      </c>
      <c r="F66" s="458">
        <v>390.6</v>
      </c>
      <c r="G66" s="722">
        <v>20.2</v>
      </c>
      <c r="H66" s="721">
        <v>0.1</v>
      </c>
      <c r="K66" s="716"/>
    </row>
    <row r="67" spans="1:11" s="401" customFormat="1" ht="14.25" customHeight="1">
      <c r="A67" s="717" t="s">
        <v>843</v>
      </c>
      <c r="B67" s="721">
        <v>0</v>
      </c>
      <c r="C67" s="721">
        <v>382.2</v>
      </c>
      <c r="D67" s="721">
        <v>0.7</v>
      </c>
      <c r="E67" s="721">
        <v>0.1</v>
      </c>
      <c r="F67" s="458">
        <v>380.1</v>
      </c>
      <c r="G67" s="722">
        <v>39.1</v>
      </c>
      <c r="H67" s="721">
        <v>69.7</v>
      </c>
      <c r="K67" s="716"/>
    </row>
    <row r="68" spans="1:11" s="401" customFormat="1" ht="14.25" customHeight="1">
      <c r="A68" s="717" t="s">
        <v>841</v>
      </c>
      <c r="B68" s="721">
        <v>0</v>
      </c>
      <c r="C68" s="721">
        <v>378.1</v>
      </c>
      <c r="D68" s="721">
        <v>0.9</v>
      </c>
      <c r="E68" s="721">
        <v>0.2</v>
      </c>
      <c r="F68" s="458">
        <v>351</v>
      </c>
      <c r="G68" s="722">
        <v>25.5</v>
      </c>
      <c r="H68" s="721">
        <v>0.7</v>
      </c>
      <c r="K68" s="716"/>
    </row>
    <row r="69" spans="1:11" s="401" customFormat="1" ht="14.25" customHeight="1">
      <c r="A69" s="717" t="s">
        <v>845</v>
      </c>
      <c r="B69" s="721">
        <v>0.2</v>
      </c>
      <c r="C69" s="721">
        <v>374.9</v>
      </c>
      <c r="D69" s="721">
        <v>0.1</v>
      </c>
      <c r="E69" s="721">
        <v>0.8</v>
      </c>
      <c r="F69" s="458">
        <v>372.7</v>
      </c>
      <c r="G69" s="722">
        <v>88.8</v>
      </c>
      <c r="H69" s="721">
        <v>0.3</v>
      </c>
      <c r="K69" s="716"/>
    </row>
    <row r="70" spans="1:11" s="401" customFormat="1" ht="14.25" customHeight="1">
      <c r="A70" s="717" t="s">
        <v>992</v>
      </c>
      <c r="B70" s="721">
        <v>0.2</v>
      </c>
      <c r="C70" s="721">
        <v>366.2</v>
      </c>
      <c r="D70" s="721">
        <v>0.9</v>
      </c>
      <c r="E70" s="721">
        <v>0.5</v>
      </c>
      <c r="F70" s="458">
        <v>318.5</v>
      </c>
      <c r="G70" s="722">
        <v>18.7</v>
      </c>
      <c r="H70" s="461" t="s">
        <v>760</v>
      </c>
      <c r="K70" s="716"/>
    </row>
    <row r="71" spans="1:11" s="401" customFormat="1" ht="14.25" customHeight="1">
      <c r="A71" s="717" t="s">
        <v>847</v>
      </c>
      <c r="B71" s="721">
        <v>0.1</v>
      </c>
      <c r="C71" s="721">
        <v>350.5</v>
      </c>
      <c r="D71" s="721">
        <v>0.4</v>
      </c>
      <c r="E71" s="721">
        <v>0.5</v>
      </c>
      <c r="F71" s="458">
        <v>349.5</v>
      </c>
      <c r="G71" s="722">
        <v>0.3</v>
      </c>
      <c r="H71" s="461" t="s">
        <v>760</v>
      </c>
      <c r="K71" s="716"/>
    </row>
    <row r="72" spans="1:11" s="401" customFormat="1" ht="14.25" customHeight="1">
      <c r="A72" s="717" t="s">
        <v>848</v>
      </c>
      <c r="B72" s="721">
        <v>0.1</v>
      </c>
      <c r="C72" s="721">
        <v>345.9</v>
      </c>
      <c r="D72" s="721">
        <v>0.4</v>
      </c>
      <c r="E72" s="721">
        <v>0.4</v>
      </c>
      <c r="F72" s="458">
        <v>344.2</v>
      </c>
      <c r="G72" s="722">
        <v>23.9</v>
      </c>
      <c r="H72" s="461" t="s">
        <v>760</v>
      </c>
      <c r="K72" s="716"/>
    </row>
    <row r="73" spans="1:11" s="401" customFormat="1" ht="14.25" customHeight="1">
      <c r="A73" s="717" t="s">
        <v>850</v>
      </c>
      <c r="B73" s="721">
        <v>0.4</v>
      </c>
      <c r="C73" s="721">
        <v>343.1</v>
      </c>
      <c r="D73" s="721">
        <v>0.6</v>
      </c>
      <c r="E73" s="721">
        <v>0.6</v>
      </c>
      <c r="F73" s="458">
        <v>340.8</v>
      </c>
      <c r="G73" s="722">
        <v>92.8</v>
      </c>
      <c r="H73" s="721">
        <v>0.2</v>
      </c>
      <c r="K73" s="716"/>
    </row>
    <row r="74" spans="1:11" s="401" customFormat="1" ht="14.25" customHeight="1">
      <c r="A74" s="717" t="s">
        <v>993</v>
      </c>
      <c r="B74" s="721">
        <v>0.2</v>
      </c>
      <c r="C74" s="721">
        <v>339.7</v>
      </c>
      <c r="D74" s="721">
        <v>1.2</v>
      </c>
      <c r="E74" s="721">
        <v>0.6</v>
      </c>
      <c r="F74" s="458">
        <v>337.5</v>
      </c>
      <c r="G74" s="722">
        <v>9</v>
      </c>
      <c r="H74" s="461" t="s">
        <v>760</v>
      </c>
      <c r="K74" s="716"/>
    </row>
    <row r="75" spans="1:11" s="401" customFormat="1" ht="14.25" customHeight="1">
      <c r="A75" s="717" t="s">
        <v>846</v>
      </c>
      <c r="B75" s="721">
        <v>0</v>
      </c>
      <c r="C75" s="721">
        <v>335.2</v>
      </c>
      <c r="D75" s="721">
        <v>0</v>
      </c>
      <c r="E75" s="721">
        <v>0.2</v>
      </c>
      <c r="F75" s="458">
        <v>335</v>
      </c>
      <c r="G75" s="722">
        <v>0.5</v>
      </c>
      <c r="H75" s="721">
        <v>2.9</v>
      </c>
      <c r="K75" s="716"/>
    </row>
    <row r="76" spans="1:11" s="401" customFormat="1" ht="14.25" customHeight="1">
      <c r="A76" s="717" t="s">
        <v>994</v>
      </c>
      <c r="B76" s="721">
        <v>0.1</v>
      </c>
      <c r="C76" s="721">
        <v>326.89999999999998</v>
      </c>
      <c r="D76" s="721">
        <v>1</v>
      </c>
      <c r="E76" s="721">
        <v>0.5</v>
      </c>
      <c r="F76" s="458">
        <v>325.10000000000002</v>
      </c>
      <c r="G76" s="722">
        <v>15</v>
      </c>
      <c r="H76" s="461" t="s">
        <v>760</v>
      </c>
      <c r="K76" s="716"/>
    </row>
    <row r="77" spans="1:11" s="401" customFormat="1" ht="14.25" customHeight="1">
      <c r="A77" s="717" t="s">
        <v>882</v>
      </c>
      <c r="B77" s="721">
        <v>0.2</v>
      </c>
      <c r="C77" s="721">
        <v>324.7</v>
      </c>
      <c r="D77" s="721">
        <v>0.3</v>
      </c>
      <c r="E77" s="721">
        <v>0.6</v>
      </c>
      <c r="F77" s="458">
        <v>323.10000000000002</v>
      </c>
      <c r="G77" s="722">
        <v>38.200000000000003</v>
      </c>
      <c r="H77" s="461">
        <v>0.3</v>
      </c>
      <c r="K77" s="716"/>
    </row>
    <row r="78" spans="1:11" s="401" customFormat="1" ht="14.25" customHeight="1">
      <c r="A78" s="717" t="s">
        <v>995</v>
      </c>
      <c r="B78" s="721">
        <v>0.1</v>
      </c>
      <c r="C78" s="721">
        <v>307.5</v>
      </c>
      <c r="D78" s="721">
        <v>1.6</v>
      </c>
      <c r="E78" s="721">
        <v>0.7</v>
      </c>
      <c r="F78" s="458">
        <v>304.60000000000002</v>
      </c>
      <c r="G78" s="722">
        <v>16.3</v>
      </c>
      <c r="H78" s="721">
        <v>0.2</v>
      </c>
      <c r="K78" s="716"/>
    </row>
    <row r="79" spans="1:11" s="401" customFormat="1" ht="14.25" customHeight="1">
      <c r="A79" s="717" t="s">
        <v>996</v>
      </c>
      <c r="B79" s="721">
        <v>0.1</v>
      </c>
      <c r="C79" s="721">
        <v>292.8</v>
      </c>
      <c r="D79" s="721">
        <v>0.2</v>
      </c>
      <c r="E79" s="721">
        <v>0.4</v>
      </c>
      <c r="F79" s="458">
        <v>291.7</v>
      </c>
      <c r="G79" s="722">
        <v>3.1</v>
      </c>
      <c r="H79" s="721">
        <v>0.2</v>
      </c>
      <c r="K79" s="716"/>
    </row>
    <row r="80" spans="1:11" s="401" customFormat="1" ht="14.25" customHeight="1">
      <c r="A80" s="717" t="s">
        <v>997</v>
      </c>
      <c r="B80" s="721">
        <v>0.1</v>
      </c>
      <c r="C80" s="721">
        <v>281.8</v>
      </c>
      <c r="D80" s="721">
        <v>0.8</v>
      </c>
      <c r="E80" s="721">
        <v>0.3</v>
      </c>
      <c r="F80" s="458">
        <v>280.5</v>
      </c>
      <c r="G80" s="722">
        <v>5.6</v>
      </c>
      <c r="H80" s="461" t="s">
        <v>760</v>
      </c>
      <c r="K80" s="716"/>
    </row>
    <row r="81" spans="1:11" s="401" customFormat="1" ht="14.25" customHeight="1">
      <c r="A81" s="717" t="s">
        <v>851</v>
      </c>
      <c r="B81" s="721">
        <v>0.4</v>
      </c>
      <c r="C81" s="721">
        <v>280.89999999999998</v>
      </c>
      <c r="D81" s="721">
        <v>0.2</v>
      </c>
      <c r="E81" s="721">
        <v>1.1000000000000001</v>
      </c>
      <c r="F81" s="458">
        <v>272.89999999999998</v>
      </c>
      <c r="G81" s="722">
        <v>396.2</v>
      </c>
      <c r="H81" s="461" t="s">
        <v>760</v>
      </c>
      <c r="K81" s="716"/>
    </row>
    <row r="82" spans="1:11" s="401" customFormat="1" ht="14.25" customHeight="1">
      <c r="A82" s="717" t="s">
        <v>998</v>
      </c>
      <c r="B82" s="721">
        <v>0.1</v>
      </c>
      <c r="C82" s="721">
        <v>264.5</v>
      </c>
      <c r="D82" s="721">
        <v>1.1000000000000001</v>
      </c>
      <c r="E82" s="721">
        <v>0.9</v>
      </c>
      <c r="F82" s="458">
        <v>260.89999999999998</v>
      </c>
      <c r="G82" s="722">
        <v>12.2</v>
      </c>
      <c r="H82" s="461">
        <v>0</v>
      </c>
      <c r="K82" s="716"/>
    </row>
    <row r="83" spans="1:11" s="401" customFormat="1" ht="14.25" customHeight="1">
      <c r="A83" s="717" t="s">
        <v>999</v>
      </c>
      <c r="B83" s="721">
        <v>0</v>
      </c>
      <c r="C83" s="721">
        <v>259.8</v>
      </c>
      <c r="D83" s="721">
        <v>0.5</v>
      </c>
      <c r="E83" s="721">
        <v>0.2</v>
      </c>
      <c r="F83" s="458">
        <v>259</v>
      </c>
      <c r="G83" s="722">
        <v>7.9</v>
      </c>
      <c r="H83" s="461" t="s">
        <v>760</v>
      </c>
      <c r="K83" s="716"/>
    </row>
    <row r="84" spans="1:11" s="401" customFormat="1" ht="14.25" customHeight="1">
      <c r="A84" s="717" t="s">
        <v>849</v>
      </c>
      <c r="B84" s="721">
        <v>0.1</v>
      </c>
      <c r="C84" s="721">
        <v>259.5</v>
      </c>
      <c r="D84" s="721">
        <v>0.3</v>
      </c>
      <c r="E84" s="721">
        <v>0.6</v>
      </c>
      <c r="F84" s="458">
        <v>243.7</v>
      </c>
      <c r="G84" s="722">
        <v>3.7</v>
      </c>
      <c r="H84" s="461" t="s">
        <v>760</v>
      </c>
      <c r="K84" s="716"/>
    </row>
    <row r="85" spans="1:11" s="401" customFormat="1" ht="14.25" customHeight="1">
      <c r="A85" s="717" t="s">
        <v>852</v>
      </c>
      <c r="B85" s="721">
        <v>0</v>
      </c>
      <c r="C85" s="721">
        <v>246.9</v>
      </c>
      <c r="D85" s="721">
        <v>0.2</v>
      </c>
      <c r="E85" s="721">
        <v>0.2</v>
      </c>
      <c r="F85" s="458">
        <v>246.1</v>
      </c>
      <c r="G85" s="722">
        <v>19.3</v>
      </c>
      <c r="H85" s="461" t="s">
        <v>760</v>
      </c>
      <c r="K85" s="716"/>
    </row>
    <row r="86" spans="1:11" s="401" customFormat="1">
      <c r="A86" s="717" t="s">
        <v>853</v>
      </c>
      <c r="B86" s="721">
        <v>0.3</v>
      </c>
      <c r="C86" s="721">
        <v>234.8</v>
      </c>
      <c r="D86" s="721">
        <v>0.6</v>
      </c>
      <c r="E86" s="721">
        <v>0.3</v>
      </c>
      <c r="F86" s="458">
        <v>233.6</v>
      </c>
      <c r="G86" s="722">
        <v>11.2</v>
      </c>
      <c r="H86" s="461" t="s">
        <v>760</v>
      </c>
      <c r="K86" s="716"/>
    </row>
    <row r="87" spans="1:11" s="401" customFormat="1" ht="14.25" customHeight="1">
      <c r="A87" s="717" t="s">
        <v>1000</v>
      </c>
      <c r="B87" s="721">
        <v>0.1</v>
      </c>
      <c r="C87" s="721">
        <v>230.7</v>
      </c>
      <c r="D87" s="458">
        <v>0.2</v>
      </c>
      <c r="E87" s="722">
        <v>0.2</v>
      </c>
      <c r="F87" s="458">
        <v>230</v>
      </c>
      <c r="G87" s="722">
        <v>11.7</v>
      </c>
      <c r="H87" s="461">
        <v>0.4</v>
      </c>
      <c r="K87" s="716"/>
    </row>
    <row r="88" spans="1:11" s="401" customFormat="1" ht="14.25" customHeight="1">
      <c r="A88" s="717" t="s">
        <v>1001</v>
      </c>
      <c r="B88" s="721">
        <v>0.2</v>
      </c>
      <c r="C88" s="721">
        <v>215</v>
      </c>
      <c r="D88" s="458">
        <v>0.8</v>
      </c>
      <c r="E88" s="722">
        <v>0.3</v>
      </c>
      <c r="F88" s="458">
        <v>178.8</v>
      </c>
      <c r="G88" s="722">
        <v>1.9</v>
      </c>
      <c r="H88" s="721">
        <v>0</v>
      </c>
      <c r="K88" s="716"/>
    </row>
    <row r="89" spans="1:11" s="401" customFormat="1" ht="14.25" customHeight="1">
      <c r="A89" s="717" t="s">
        <v>883</v>
      </c>
      <c r="B89" s="721">
        <v>0</v>
      </c>
      <c r="C89" s="721">
        <v>209.5</v>
      </c>
      <c r="D89" s="458">
        <v>0.4</v>
      </c>
      <c r="E89" s="722">
        <v>0.3</v>
      </c>
      <c r="F89" s="458">
        <v>208.7</v>
      </c>
      <c r="G89" s="722">
        <v>18.2</v>
      </c>
      <c r="H89" s="721">
        <v>19.100000000000001</v>
      </c>
      <c r="K89" s="716"/>
    </row>
    <row r="90" spans="1:11" s="401" customFormat="1" ht="14.25" customHeight="1">
      <c r="A90" s="717" t="s">
        <v>1002</v>
      </c>
      <c r="B90" s="721">
        <v>0</v>
      </c>
      <c r="C90" s="721">
        <v>193.8</v>
      </c>
      <c r="D90" s="458">
        <v>0.5</v>
      </c>
      <c r="E90" s="722">
        <v>0.2</v>
      </c>
      <c r="F90" s="458">
        <v>192.5</v>
      </c>
      <c r="G90" s="722">
        <v>13.3</v>
      </c>
      <c r="H90" s="461" t="s">
        <v>760</v>
      </c>
      <c r="K90" s="716"/>
    </row>
    <row r="91" spans="1:11" s="401" customFormat="1" ht="14.25" customHeight="1">
      <c r="A91" s="717" t="s">
        <v>1003</v>
      </c>
      <c r="B91" s="435">
        <v>0</v>
      </c>
      <c r="C91" s="455">
        <v>187.5</v>
      </c>
      <c r="D91" s="435">
        <v>0.4</v>
      </c>
      <c r="E91" s="455">
        <v>0.1</v>
      </c>
      <c r="F91" s="435">
        <v>185.6</v>
      </c>
      <c r="G91" s="723">
        <v>55</v>
      </c>
      <c r="H91" s="722">
        <v>58.9</v>
      </c>
      <c r="K91" s="716"/>
    </row>
    <row r="92" spans="1:11" s="401" customFormat="1" ht="14.25" customHeight="1">
      <c r="A92" s="717" t="s">
        <v>1004</v>
      </c>
      <c r="B92" s="435">
        <v>0.1</v>
      </c>
      <c r="C92" s="455">
        <v>175.8</v>
      </c>
      <c r="D92" s="435">
        <v>0.5</v>
      </c>
      <c r="E92" s="455">
        <v>0.6</v>
      </c>
      <c r="F92" s="435">
        <v>174.6</v>
      </c>
      <c r="G92" s="723">
        <v>0.9</v>
      </c>
      <c r="H92" s="461" t="s">
        <v>760</v>
      </c>
      <c r="K92" s="716"/>
    </row>
    <row r="93" spans="1:11" s="401" customFormat="1" ht="14.25" customHeight="1">
      <c r="A93" s="717" t="s">
        <v>1005</v>
      </c>
      <c r="B93" s="435">
        <v>0.1</v>
      </c>
      <c r="C93" s="455">
        <v>173.1</v>
      </c>
      <c r="D93" s="435">
        <v>0.4</v>
      </c>
      <c r="E93" s="455">
        <v>0.7</v>
      </c>
      <c r="F93" s="435">
        <v>171.9</v>
      </c>
      <c r="G93" s="724">
        <v>0</v>
      </c>
      <c r="H93" s="461" t="s">
        <v>760</v>
      </c>
    </row>
    <row r="94" spans="1:11" s="401" customFormat="1" ht="14.25" customHeight="1">
      <c r="A94" s="717" t="s">
        <v>1006</v>
      </c>
      <c r="B94" s="435">
        <v>0</v>
      </c>
      <c r="C94" s="455">
        <v>169.1</v>
      </c>
      <c r="D94" s="435">
        <v>0.1</v>
      </c>
      <c r="E94" s="455">
        <v>0.2</v>
      </c>
      <c r="F94" s="435">
        <v>168.5</v>
      </c>
      <c r="G94" s="724">
        <v>0.5</v>
      </c>
      <c r="H94" s="455">
        <v>0</v>
      </c>
    </row>
    <row r="95" spans="1:11" s="401" customFormat="1" ht="14.25" customHeight="1">
      <c r="A95" s="717" t="s">
        <v>1007</v>
      </c>
      <c r="B95" s="435">
        <v>0.1</v>
      </c>
      <c r="C95" s="455">
        <v>161.69999999999999</v>
      </c>
      <c r="D95" s="435">
        <v>0.2</v>
      </c>
      <c r="E95" s="455">
        <v>0.1</v>
      </c>
      <c r="F95" s="435">
        <v>161.1</v>
      </c>
      <c r="G95" s="724">
        <v>1.9</v>
      </c>
      <c r="H95" s="455">
        <v>0</v>
      </c>
    </row>
    <row r="96" spans="1:11" s="401" customFormat="1" ht="14.25" customHeight="1">
      <c r="A96" s="717" t="s">
        <v>1008</v>
      </c>
      <c r="B96" s="435">
        <v>0.1</v>
      </c>
      <c r="C96" s="455">
        <v>158.69999999999999</v>
      </c>
      <c r="D96" s="435">
        <v>0.2</v>
      </c>
      <c r="E96" s="455">
        <v>0.1</v>
      </c>
      <c r="F96" s="435">
        <v>157.9</v>
      </c>
      <c r="G96" s="724">
        <v>11.1</v>
      </c>
      <c r="H96" s="461" t="s">
        <v>760</v>
      </c>
    </row>
    <row r="97" spans="1:8" s="401" customFormat="1" ht="14.25" customHeight="1">
      <c r="A97" s="717" t="s">
        <v>1009</v>
      </c>
      <c r="B97" s="435">
        <v>0.1</v>
      </c>
      <c r="C97" s="455">
        <v>156.30000000000001</v>
      </c>
      <c r="D97" s="435">
        <v>0.3</v>
      </c>
      <c r="E97" s="455">
        <v>0.1</v>
      </c>
      <c r="F97" s="435">
        <v>155.69999999999999</v>
      </c>
      <c r="G97" s="724">
        <v>7.7</v>
      </c>
      <c r="H97" s="461" t="s">
        <v>760</v>
      </c>
    </row>
    <row r="98" spans="1:8" s="401" customFormat="1" ht="14.25" customHeight="1">
      <c r="A98" s="717" t="s">
        <v>1010</v>
      </c>
      <c r="B98" s="435">
        <v>0</v>
      </c>
      <c r="C98" s="455">
        <v>149.19999999999999</v>
      </c>
      <c r="D98" s="435">
        <v>0.3</v>
      </c>
      <c r="E98" s="455">
        <v>0.1</v>
      </c>
      <c r="F98" s="435">
        <v>148.69999999999999</v>
      </c>
      <c r="G98" s="724">
        <v>0.3</v>
      </c>
      <c r="H98" s="461" t="s">
        <v>760</v>
      </c>
    </row>
    <row r="99" spans="1:8" s="401" customFormat="1" ht="14.25" customHeight="1">
      <c r="A99" s="717" t="s">
        <v>1011</v>
      </c>
      <c r="B99" s="435">
        <v>0.1</v>
      </c>
      <c r="C99" s="455">
        <v>145.4</v>
      </c>
      <c r="D99" s="435" t="s">
        <v>760</v>
      </c>
      <c r="E99" s="455">
        <v>0.1</v>
      </c>
      <c r="F99" s="435">
        <v>145.19999999999999</v>
      </c>
      <c r="G99" s="724">
        <v>38.4</v>
      </c>
      <c r="H99" s="461" t="s">
        <v>760</v>
      </c>
    </row>
    <row r="100" spans="1:8" s="401" customFormat="1" ht="14.25" customHeight="1">
      <c r="A100" s="717" t="s">
        <v>1012</v>
      </c>
      <c r="B100" s="435">
        <v>0</v>
      </c>
      <c r="C100" s="455">
        <v>144.5</v>
      </c>
      <c r="D100" s="435">
        <v>0.3</v>
      </c>
      <c r="E100" s="455">
        <v>0.1</v>
      </c>
      <c r="F100" s="435">
        <v>91.9</v>
      </c>
      <c r="G100" s="724">
        <v>3.5</v>
      </c>
      <c r="H100" s="461" t="s">
        <v>760</v>
      </c>
    </row>
    <row r="101" spans="1:8" s="401" customFormat="1" ht="14.25" customHeight="1">
      <c r="A101" s="717" t="s">
        <v>1013</v>
      </c>
      <c r="B101" s="435">
        <v>0</v>
      </c>
      <c r="C101" s="455">
        <v>144.5</v>
      </c>
      <c r="D101" s="435">
        <v>0.4</v>
      </c>
      <c r="E101" s="455">
        <v>0.2</v>
      </c>
      <c r="F101" s="435">
        <v>143.80000000000001</v>
      </c>
      <c r="G101" s="724">
        <v>5.7</v>
      </c>
      <c r="H101" s="461" t="s">
        <v>760</v>
      </c>
    </row>
    <row r="102" spans="1:8" s="401" customFormat="1" ht="14.25" customHeight="1">
      <c r="A102" s="717" t="s">
        <v>1014</v>
      </c>
      <c r="B102" s="435">
        <v>0</v>
      </c>
      <c r="C102" s="455">
        <v>140.80000000000001</v>
      </c>
      <c r="D102" s="435">
        <v>0.1</v>
      </c>
      <c r="E102" s="455">
        <v>0.1</v>
      </c>
      <c r="F102" s="435">
        <v>140.30000000000001</v>
      </c>
      <c r="G102" s="724">
        <v>0.6</v>
      </c>
      <c r="H102" s="461" t="s">
        <v>760</v>
      </c>
    </row>
    <row r="103" spans="1:8" s="401" customFormat="1" ht="14.25" customHeight="1">
      <c r="A103" s="717" t="s">
        <v>1015</v>
      </c>
      <c r="B103" s="435">
        <v>0.1</v>
      </c>
      <c r="C103" s="455">
        <v>140.6</v>
      </c>
      <c r="D103" s="435">
        <v>0.4</v>
      </c>
      <c r="E103" s="455">
        <v>0.3</v>
      </c>
      <c r="F103" s="435">
        <v>139.6</v>
      </c>
      <c r="G103" s="724">
        <v>0.6</v>
      </c>
      <c r="H103" s="455">
        <v>0</v>
      </c>
    </row>
    <row r="104" spans="1:8" s="401" customFormat="1" ht="14.25" customHeight="1">
      <c r="A104" s="717" t="s">
        <v>1016</v>
      </c>
      <c r="B104" s="435">
        <v>0.3</v>
      </c>
      <c r="C104" s="455">
        <v>137.1</v>
      </c>
      <c r="D104" s="435">
        <v>0.4</v>
      </c>
      <c r="E104" s="455">
        <v>0.2</v>
      </c>
      <c r="F104" s="435">
        <v>136.30000000000001</v>
      </c>
      <c r="G104" s="724">
        <v>1.2</v>
      </c>
      <c r="H104" s="455">
        <v>0</v>
      </c>
    </row>
    <row r="105" spans="1:8" s="401" customFormat="1" ht="14.25" customHeight="1">
      <c r="A105" s="717" t="s">
        <v>1017</v>
      </c>
      <c r="B105" s="435">
        <v>0.1</v>
      </c>
      <c r="C105" s="455">
        <v>137</v>
      </c>
      <c r="D105" s="435">
        <v>0.4</v>
      </c>
      <c r="E105" s="455">
        <v>0.1</v>
      </c>
      <c r="F105" s="435">
        <v>136.4</v>
      </c>
      <c r="G105" s="724">
        <v>1.2</v>
      </c>
      <c r="H105" s="455">
        <v>0</v>
      </c>
    </row>
    <row r="106" spans="1:8" s="401" customFormat="1" ht="14.25" customHeight="1">
      <c r="A106" s="717" t="s">
        <v>1018</v>
      </c>
      <c r="B106" s="435">
        <v>0</v>
      </c>
      <c r="C106" s="455">
        <v>134.4</v>
      </c>
      <c r="D106" s="435">
        <v>0.3</v>
      </c>
      <c r="E106" s="455">
        <v>0.2</v>
      </c>
      <c r="F106" s="435">
        <v>133.80000000000001</v>
      </c>
      <c r="G106" s="724">
        <v>0.6</v>
      </c>
      <c r="H106" s="461" t="s">
        <v>760</v>
      </c>
    </row>
    <row r="107" spans="1:8" s="401" customFormat="1" ht="14.25" customHeight="1">
      <c r="A107" s="717" t="s">
        <v>1019</v>
      </c>
      <c r="B107" s="435">
        <v>0</v>
      </c>
      <c r="C107" s="455">
        <v>134.19999999999999</v>
      </c>
      <c r="D107" s="435">
        <v>0.1</v>
      </c>
      <c r="E107" s="455">
        <v>0.1</v>
      </c>
      <c r="F107" s="435">
        <v>133.80000000000001</v>
      </c>
      <c r="G107" s="724">
        <v>1.8</v>
      </c>
      <c r="H107" s="455">
        <v>0.5</v>
      </c>
    </row>
    <row r="108" spans="1:8" s="401" customFormat="1" ht="14.25" customHeight="1">
      <c r="A108" s="717" t="s">
        <v>1020</v>
      </c>
      <c r="B108" s="435">
        <v>0.1</v>
      </c>
      <c r="C108" s="455">
        <v>134.1</v>
      </c>
      <c r="D108" s="435">
        <v>0.4</v>
      </c>
      <c r="E108" s="455">
        <v>0.2</v>
      </c>
      <c r="F108" s="435">
        <v>133.4</v>
      </c>
      <c r="G108" s="724">
        <v>0.5</v>
      </c>
      <c r="H108" s="461" t="s">
        <v>760</v>
      </c>
    </row>
    <row r="109" spans="1:8" s="401" customFormat="1" ht="14.25" customHeight="1">
      <c r="A109" s="717" t="s">
        <v>1021</v>
      </c>
      <c r="B109" s="435">
        <v>0.1</v>
      </c>
      <c r="C109" s="455">
        <v>133.19999999999999</v>
      </c>
      <c r="D109" s="435">
        <v>0.3</v>
      </c>
      <c r="E109" s="455">
        <v>0.2</v>
      </c>
      <c r="F109" s="435">
        <v>132.19999999999999</v>
      </c>
      <c r="G109" s="724">
        <v>5.8</v>
      </c>
      <c r="H109" s="455">
        <v>0.1</v>
      </c>
    </row>
    <row r="110" spans="1:8" s="401" customFormat="1" ht="14.25" customHeight="1">
      <c r="A110" s="717" t="s">
        <v>1022</v>
      </c>
      <c r="B110" s="435">
        <v>0</v>
      </c>
      <c r="C110" s="455">
        <v>131.30000000000001</v>
      </c>
      <c r="D110" s="435">
        <v>0.1</v>
      </c>
      <c r="E110" s="455">
        <v>0.2</v>
      </c>
      <c r="F110" s="435">
        <v>131</v>
      </c>
      <c r="G110" s="724">
        <v>0.8</v>
      </c>
      <c r="H110" s="455">
        <v>0</v>
      </c>
    </row>
    <row r="111" spans="1:8" s="401" customFormat="1" ht="14.25" customHeight="1">
      <c r="A111" s="717" t="s">
        <v>1023</v>
      </c>
      <c r="B111" s="435">
        <v>0.1</v>
      </c>
      <c r="C111" s="455">
        <v>129</v>
      </c>
      <c r="D111" s="435">
        <v>0.2</v>
      </c>
      <c r="E111" s="455">
        <v>0.2</v>
      </c>
      <c r="F111" s="435">
        <v>128.6</v>
      </c>
      <c r="G111" s="724">
        <v>0.1</v>
      </c>
      <c r="H111" s="455">
        <v>0.1</v>
      </c>
    </row>
    <row r="112" spans="1:8" s="401" customFormat="1" ht="14.25" customHeight="1">
      <c r="A112" s="717" t="s">
        <v>1024</v>
      </c>
      <c r="B112" s="435">
        <v>0</v>
      </c>
      <c r="C112" s="455">
        <v>128.80000000000001</v>
      </c>
      <c r="D112" s="435">
        <v>0.2</v>
      </c>
      <c r="E112" s="455">
        <v>0.2</v>
      </c>
      <c r="F112" s="435">
        <v>127.9</v>
      </c>
      <c r="G112" s="724">
        <v>39.5</v>
      </c>
      <c r="H112" s="455">
        <v>0</v>
      </c>
    </row>
    <row r="113" spans="1:8" s="401" customFormat="1" ht="14.25" customHeight="1">
      <c r="A113" s="717" t="s">
        <v>1025</v>
      </c>
      <c r="B113" s="435">
        <v>0</v>
      </c>
      <c r="C113" s="455">
        <v>126.5</v>
      </c>
      <c r="D113" s="435">
        <v>0.3</v>
      </c>
      <c r="E113" s="455">
        <v>0.1</v>
      </c>
      <c r="F113" s="435">
        <v>126</v>
      </c>
      <c r="G113" s="724">
        <v>5</v>
      </c>
      <c r="H113" s="461" t="s">
        <v>760</v>
      </c>
    </row>
    <row r="114" spans="1:8" s="401" customFormat="1" ht="14.25" customHeight="1">
      <c r="A114" s="717" t="s">
        <v>1026</v>
      </c>
      <c r="B114" s="435">
        <v>0.2</v>
      </c>
      <c r="C114" s="455">
        <v>124</v>
      </c>
      <c r="D114" s="435">
        <v>0.6</v>
      </c>
      <c r="E114" s="455">
        <v>0.2</v>
      </c>
      <c r="F114" s="435">
        <v>123.1</v>
      </c>
      <c r="G114" s="724">
        <v>3.2</v>
      </c>
      <c r="H114" s="461" t="s">
        <v>760</v>
      </c>
    </row>
    <row r="115" spans="1:8" s="401" customFormat="1" ht="14.25" customHeight="1">
      <c r="A115" s="717" t="s">
        <v>1027</v>
      </c>
      <c r="B115" s="435">
        <v>0.1</v>
      </c>
      <c r="C115" s="455">
        <v>123.4</v>
      </c>
      <c r="D115" s="435">
        <v>0.3</v>
      </c>
      <c r="E115" s="455">
        <v>0.2</v>
      </c>
      <c r="F115" s="435">
        <v>122.9</v>
      </c>
      <c r="G115" s="724">
        <v>1.9</v>
      </c>
      <c r="H115" s="455">
        <v>0.1</v>
      </c>
    </row>
    <row r="116" spans="1:8" s="401" customFormat="1" ht="14.25" customHeight="1">
      <c r="A116" s="717" t="s">
        <v>1028</v>
      </c>
      <c r="B116" s="435">
        <v>0</v>
      </c>
      <c r="C116" s="455">
        <v>121.9</v>
      </c>
      <c r="D116" s="435">
        <v>0.1</v>
      </c>
      <c r="E116" s="455">
        <v>0.1</v>
      </c>
      <c r="F116" s="435">
        <v>81.2</v>
      </c>
      <c r="G116" s="724">
        <v>0.3</v>
      </c>
      <c r="H116" s="455">
        <v>0</v>
      </c>
    </row>
    <row r="117" spans="1:8" s="401" customFormat="1" ht="14.25" customHeight="1">
      <c r="A117" s="717" t="s">
        <v>1029</v>
      </c>
      <c r="B117" s="435">
        <v>0</v>
      </c>
      <c r="C117" s="455">
        <v>121.7</v>
      </c>
      <c r="D117" s="435">
        <v>0.4</v>
      </c>
      <c r="E117" s="455">
        <v>0.5</v>
      </c>
      <c r="F117" s="435">
        <v>120.7</v>
      </c>
      <c r="G117" s="724">
        <v>1.2</v>
      </c>
      <c r="H117" s="455">
        <v>0.1</v>
      </c>
    </row>
    <row r="118" spans="1:8" s="401" customFormat="1" ht="14.25" customHeight="1">
      <c r="A118" s="717" t="s">
        <v>1030</v>
      </c>
      <c r="B118" s="435">
        <v>0.1</v>
      </c>
      <c r="C118" s="455">
        <v>120.6</v>
      </c>
      <c r="D118" s="435">
        <v>0.1</v>
      </c>
      <c r="E118" s="455">
        <v>0.1</v>
      </c>
      <c r="F118" s="435">
        <v>120.3</v>
      </c>
      <c r="G118" s="724">
        <v>1</v>
      </c>
      <c r="H118" s="461" t="s">
        <v>760</v>
      </c>
    </row>
    <row r="119" spans="1:8" s="401" customFormat="1" ht="14.25" customHeight="1">
      <c r="A119" s="717" t="s">
        <v>1031</v>
      </c>
      <c r="B119" s="435">
        <v>0.2</v>
      </c>
      <c r="C119" s="455">
        <v>118.5</v>
      </c>
      <c r="D119" s="435">
        <v>0.1</v>
      </c>
      <c r="E119" s="455">
        <v>0.2</v>
      </c>
      <c r="F119" s="435">
        <v>117.6</v>
      </c>
      <c r="G119" s="724">
        <v>57.5</v>
      </c>
      <c r="H119" s="455">
        <v>0</v>
      </c>
    </row>
    <row r="120" spans="1:8" s="401" customFormat="1" ht="14.25" customHeight="1">
      <c r="A120" s="717" t="s">
        <v>1032</v>
      </c>
      <c r="B120" s="435">
        <v>0.1</v>
      </c>
      <c r="C120" s="455">
        <v>117.1</v>
      </c>
      <c r="D120" s="435">
        <v>0.4</v>
      </c>
      <c r="E120" s="455">
        <v>0.2</v>
      </c>
      <c r="F120" s="435">
        <v>116.3</v>
      </c>
      <c r="G120" s="724">
        <v>1.5</v>
      </c>
      <c r="H120" s="461" t="s">
        <v>760</v>
      </c>
    </row>
    <row r="121" spans="1:8" s="401" customFormat="1" ht="14.25" customHeight="1">
      <c r="A121" s="717" t="s">
        <v>1033</v>
      </c>
      <c r="B121" s="435">
        <v>0.1</v>
      </c>
      <c r="C121" s="455">
        <v>116.3</v>
      </c>
      <c r="D121" s="435">
        <v>0.2</v>
      </c>
      <c r="E121" s="455">
        <v>0.2</v>
      </c>
      <c r="F121" s="435">
        <v>115.7</v>
      </c>
      <c r="G121" s="724">
        <v>0.6</v>
      </c>
      <c r="H121" s="461" t="s">
        <v>760</v>
      </c>
    </row>
    <row r="122" spans="1:8" s="401" customFormat="1" ht="14.25" customHeight="1">
      <c r="A122" s="717" t="s">
        <v>1034</v>
      </c>
      <c r="B122" s="435">
        <v>0</v>
      </c>
      <c r="C122" s="455">
        <v>116</v>
      </c>
      <c r="D122" s="435">
        <v>0.3</v>
      </c>
      <c r="E122" s="455">
        <v>0.2</v>
      </c>
      <c r="F122" s="435">
        <v>115.4</v>
      </c>
      <c r="G122" s="724">
        <v>0.3</v>
      </c>
      <c r="H122" s="461" t="s">
        <v>760</v>
      </c>
    </row>
    <row r="123" spans="1:8" s="401" customFormat="1" ht="14.25" customHeight="1">
      <c r="A123" s="717" t="s">
        <v>1035</v>
      </c>
      <c r="B123" s="435">
        <v>0</v>
      </c>
      <c r="C123" s="455">
        <v>115.8</v>
      </c>
      <c r="D123" s="435">
        <v>0.5</v>
      </c>
      <c r="E123" s="455">
        <v>0.2</v>
      </c>
      <c r="F123" s="435">
        <v>115</v>
      </c>
      <c r="G123" s="724">
        <v>0.5</v>
      </c>
      <c r="H123" s="455">
        <v>0.3</v>
      </c>
    </row>
    <row r="124" spans="1:8" s="401" customFormat="1" ht="14.25" customHeight="1">
      <c r="A124" s="717" t="s">
        <v>1036</v>
      </c>
      <c r="B124" s="435">
        <v>0</v>
      </c>
      <c r="C124" s="455">
        <v>111.3</v>
      </c>
      <c r="D124" s="435">
        <v>0.1</v>
      </c>
      <c r="E124" s="455">
        <v>0.1</v>
      </c>
      <c r="F124" s="435">
        <v>111.2</v>
      </c>
      <c r="G124" s="724">
        <v>7.4</v>
      </c>
      <c r="H124" s="461" t="s">
        <v>760</v>
      </c>
    </row>
    <row r="125" spans="1:8" s="401" customFormat="1" ht="14.25" customHeight="1">
      <c r="A125" s="717" t="s">
        <v>1037</v>
      </c>
      <c r="B125" s="435">
        <v>0.1</v>
      </c>
      <c r="C125" s="455">
        <v>106.2</v>
      </c>
      <c r="D125" s="435">
        <v>0.2</v>
      </c>
      <c r="E125" s="455">
        <v>0.3</v>
      </c>
      <c r="F125" s="435">
        <v>105.6</v>
      </c>
      <c r="G125" s="724">
        <v>0.3</v>
      </c>
      <c r="H125" s="455">
        <v>0</v>
      </c>
    </row>
    <row r="126" spans="1:8" s="401" customFormat="1" ht="14.25" customHeight="1">
      <c r="A126" s="717" t="s">
        <v>1038</v>
      </c>
      <c r="B126" s="435">
        <v>0</v>
      </c>
      <c r="C126" s="455">
        <v>97.8</v>
      </c>
      <c r="D126" s="435">
        <v>0.3</v>
      </c>
      <c r="E126" s="455">
        <v>0.1</v>
      </c>
      <c r="F126" s="435">
        <v>97.3</v>
      </c>
      <c r="G126" s="724">
        <v>1.4</v>
      </c>
      <c r="H126" s="455">
        <v>0.1</v>
      </c>
    </row>
    <row r="127" spans="1:8" s="401" customFormat="1" ht="14.25" customHeight="1">
      <c r="A127" s="717" t="s">
        <v>1039</v>
      </c>
      <c r="B127" s="435">
        <v>0</v>
      </c>
      <c r="C127" s="455">
        <v>96.4</v>
      </c>
      <c r="D127" s="435">
        <v>0.1</v>
      </c>
      <c r="E127" s="455">
        <v>0.1</v>
      </c>
      <c r="F127" s="435">
        <v>96.1</v>
      </c>
      <c r="G127" s="724">
        <v>0.5</v>
      </c>
      <c r="H127" s="455">
        <v>0.4</v>
      </c>
    </row>
    <row r="128" spans="1:8" s="401" customFormat="1" ht="14.25" customHeight="1">
      <c r="A128" s="717" t="s">
        <v>1040</v>
      </c>
      <c r="B128" s="435">
        <v>0</v>
      </c>
      <c r="C128" s="455">
        <v>94.1</v>
      </c>
      <c r="D128" s="435">
        <v>0.3</v>
      </c>
      <c r="E128" s="455">
        <v>0.2</v>
      </c>
      <c r="F128" s="435">
        <v>93</v>
      </c>
      <c r="G128" s="724">
        <v>1.2</v>
      </c>
      <c r="H128" s="455">
        <v>0</v>
      </c>
    </row>
    <row r="129" spans="1:8" s="401" customFormat="1" ht="14.25" customHeight="1">
      <c r="A129" s="717" t="s">
        <v>1041</v>
      </c>
      <c r="B129" s="435">
        <v>0.1</v>
      </c>
      <c r="C129" s="455">
        <v>93.5</v>
      </c>
      <c r="D129" s="435">
        <v>0.2</v>
      </c>
      <c r="E129" s="455">
        <v>0.1</v>
      </c>
      <c r="F129" s="435">
        <v>92.9</v>
      </c>
      <c r="G129" s="724">
        <v>0.1</v>
      </c>
      <c r="H129" s="455">
        <v>10.6</v>
      </c>
    </row>
    <row r="130" spans="1:8" s="401" customFormat="1" ht="14.25" customHeight="1">
      <c r="A130" s="717" t="s">
        <v>1042</v>
      </c>
      <c r="B130" s="435">
        <v>0</v>
      </c>
      <c r="C130" s="455">
        <v>93.5</v>
      </c>
      <c r="D130" s="435">
        <v>0.2</v>
      </c>
      <c r="E130" s="455">
        <v>0.1</v>
      </c>
      <c r="F130" s="435">
        <v>93</v>
      </c>
      <c r="G130" s="724">
        <v>5.5</v>
      </c>
      <c r="H130" s="455">
        <v>0.4</v>
      </c>
    </row>
    <row r="131" spans="1:8" s="401" customFormat="1" ht="14.25" customHeight="1">
      <c r="A131" s="717" t="s">
        <v>1043</v>
      </c>
      <c r="B131" s="435">
        <v>0.2</v>
      </c>
      <c r="C131" s="455">
        <v>93.2</v>
      </c>
      <c r="D131" s="435">
        <v>0.3</v>
      </c>
      <c r="E131" s="455">
        <v>0.1</v>
      </c>
      <c r="F131" s="435">
        <v>92</v>
      </c>
      <c r="G131" s="724">
        <v>6.6</v>
      </c>
      <c r="H131" s="455">
        <v>0.5</v>
      </c>
    </row>
    <row r="132" spans="1:8" s="401" customFormat="1" ht="14.25" customHeight="1">
      <c r="A132" s="717" t="s">
        <v>1044</v>
      </c>
      <c r="B132" s="435">
        <v>0.1</v>
      </c>
      <c r="C132" s="455">
        <v>91.7</v>
      </c>
      <c r="D132" s="435">
        <v>0.4</v>
      </c>
      <c r="E132" s="455">
        <v>0.1</v>
      </c>
      <c r="F132" s="435">
        <v>91</v>
      </c>
      <c r="G132" s="724">
        <v>0.6</v>
      </c>
      <c r="H132" s="455">
        <v>0</v>
      </c>
    </row>
    <row r="133" spans="1:8" s="401" customFormat="1" ht="14.25" customHeight="1">
      <c r="A133" s="717" t="s">
        <v>1045</v>
      </c>
      <c r="B133" s="435">
        <v>0.1</v>
      </c>
      <c r="C133" s="455">
        <v>89.9</v>
      </c>
      <c r="D133" s="435">
        <v>0.4</v>
      </c>
      <c r="E133" s="455">
        <v>0.1</v>
      </c>
      <c r="F133" s="435">
        <v>89.4</v>
      </c>
      <c r="G133" s="724">
        <v>1.6</v>
      </c>
      <c r="H133" s="461" t="s">
        <v>760</v>
      </c>
    </row>
    <row r="134" spans="1:8" s="401" customFormat="1" ht="14.25" customHeight="1">
      <c r="A134" s="717" t="s">
        <v>1046</v>
      </c>
      <c r="B134" s="435">
        <v>0</v>
      </c>
      <c r="C134" s="455">
        <v>88.5</v>
      </c>
      <c r="D134" s="435">
        <v>0.4</v>
      </c>
      <c r="E134" s="455">
        <v>0.1</v>
      </c>
      <c r="F134" s="435">
        <v>87.9</v>
      </c>
      <c r="G134" s="724">
        <v>1.6</v>
      </c>
      <c r="H134" s="461" t="s">
        <v>760</v>
      </c>
    </row>
    <row r="135" spans="1:8" s="401" customFormat="1" ht="14.25" customHeight="1">
      <c r="A135" s="717" t="s">
        <v>1047</v>
      </c>
      <c r="B135" s="435">
        <v>0.1</v>
      </c>
      <c r="C135" s="455">
        <v>87.6</v>
      </c>
      <c r="D135" s="435">
        <v>0.2</v>
      </c>
      <c r="E135" s="455">
        <v>0.1</v>
      </c>
      <c r="F135" s="435">
        <v>87.2</v>
      </c>
      <c r="G135" s="724">
        <v>0.1</v>
      </c>
      <c r="H135" s="455">
        <v>0</v>
      </c>
    </row>
    <row r="136" spans="1:8" s="401" customFormat="1" ht="14.25" customHeight="1">
      <c r="A136" s="717" t="s">
        <v>1048</v>
      </c>
      <c r="B136" s="435">
        <v>0</v>
      </c>
      <c r="C136" s="455">
        <v>87</v>
      </c>
      <c r="D136" s="435">
        <v>0.3</v>
      </c>
      <c r="E136" s="455">
        <v>0.1</v>
      </c>
      <c r="F136" s="435">
        <v>86.6</v>
      </c>
      <c r="G136" s="724">
        <v>2.1</v>
      </c>
      <c r="H136" s="461" t="s">
        <v>760</v>
      </c>
    </row>
    <row r="137" spans="1:8" s="401" customFormat="1" ht="14.25" customHeight="1">
      <c r="A137" s="717" t="s">
        <v>1049</v>
      </c>
      <c r="B137" s="435">
        <v>0</v>
      </c>
      <c r="C137" s="455">
        <v>85.8</v>
      </c>
      <c r="D137" s="435">
        <v>0.5</v>
      </c>
      <c r="E137" s="455">
        <v>0.1</v>
      </c>
      <c r="F137" s="435">
        <v>84.9</v>
      </c>
      <c r="G137" s="724">
        <v>0.2</v>
      </c>
      <c r="H137" s="461" t="s">
        <v>760</v>
      </c>
    </row>
    <row r="138" spans="1:8" s="401" customFormat="1" ht="14.25" customHeight="1">
      <c r="A138" s="717" t="s">
        <v>1050</v>
      </c>
      <c r="B138" s="435">
        <v>0</v>
      </c>
      <c r="C138" s="455">
        <v>84.2</v>
      </c>
      <c r="D138" s="435">
        <v>0.2</v>
      </c>
      <c r="E138" s="455">
        <v>0.4</v>
      </c>
      <c r="F138" s="435">
        <v>83.7</v>
      </c>
      <c r="G138" s="724">
        <v>0</v>
      </c>
      <c r="H138" s="461" t="s">
        <v>760</v>
      </c>
    </row>
    <row r="139" spans="1:8" s="401" customFormat="1" ht="14.25" customHeight="1">
      <c r="A139" s="717" t="s">
        <v>1051</v>
      </c>
      <c r="B139" s="435">
        <v>0.1</v>
      </c>
      <c r="C139" s="455">
        <v>83.9</v>
      </c>
      <c r="D139" s="435">
        <v>0.2</v>
      </c>
      <c r="E139" s="455">
        <v>0.1</v>
      </c>
      <c r="F139" s="435">
        <v>83.5</v>
      </c>
      <c r="G139" s="724">
        <v>0.7</v>
      </c>
      <c r="H139" s="461" t="s">
        <v>760</v>
      </c>
    </row>
    <row r="140" spans="1:8" s="401" customFormat="1" ht="14.25" customHeight="1">
      <c r="A140" s="717" t="s">
        <v>1052</v>
      </c>
      <c r="B140" s="435">
        <v>0.1</v>
      </c>
      <c r="C140" s="455">
        <v>83.3</v>
      </c>
      <c r="D140" s="435">
        <v>0.1</v>
      </c>
      <c r="E140" s="455">
        <v>0.2</v>
      </c>
      <c r="F140" s="435">
        <v>82.9</v>
      </c>
      <c r="G140" s="724">
        <v>2</v>
      </c>
      <c r="H140" s="461" t="s">
        <v>760</v>
      </c>
    </row>
    <row r="141" spans="1:8" s="401" customFormat="1" ht="14.25" customHeight="1">
      <c r="A141" s="717" t="s">
        <v>1053</v>
      </c>
      <c r="B141" s="435">
        <v>0</v>
      </c>
      <c r="C141" s="455">
        <v>81</v>
      </c>
      <c r="D141" s="435">
        <v>0</v>
      </c>
      <c r="E141" s="455">
        <v>0.1</v>
      </c>
      <c r="F141" s="435">
        <v>80.8</v>
      </c>
      <c r="G141" s="724">
        <v>0.2</v>
      </c>
      <c r="H141" s="461" t="s">
        <v>760</v>
      </c>
    </row>
    <row r="142" spans="1:8" s="401" customFormat="1" ht="14.25" customHeight="1">
      <c r="A142" s="717" t="s">
        <v>1054</v>
      </c>
      <c r="B142" s="435">
        <v>0</v>
      </c>
      <c r="C142" s="455">
        <v>79.900000000000006</v>
      </c>
      <c r="D142" s="435">
        <v>0.2</v>
      </c>
      <c r="E142" s="455">
        <v>0.1</v>
      </c>
      <c r="F142" s="435">
        <v>63.9</v>
      </c>
      <c r="G142" s="724">
        <v>0.6</v>
      </c>
      <c r="H142" s="455">
        <v>0.1</v>
      </c>
    </row>
    <row r="143" spans="1:8" s="401" customFormat="1" ht="14.25" customHeight="1">
      <c r="A143" s="717" t="s">
        <v>1055</v>
      </c>
      <c r="B143" s="435">
        <v>0</v>
      </c>
      <c r="C143" s="455">
        <v>79.8</v>
      </c>
      <c r="D143" s="435">
        <v>0.1</v>
      </c>
      <c r="E143" s="455">
        <v>0.1</v>
      </c>
      <c r="F143" s="435">
        <v>79.5</v>
      </c>
      <c r="G143" s="724">
        <v>0.9</v>
      </c>
      <c r="H143" s="455">
        <v>0</v>
      </c>
    </row>
    <row r="144" spans="1:8" s="401" customFormat="1" ht="14.25" customHeight="1">
      <c r="A144" s="717" t="s">
        <v>1056</v>
      </c>
      <c r="B144" s="435">
        <v>0.1</v>
      </c>
      <c r="C144" s="455">
        <v>79.5</v>
      </c>
      <c r="D144" s="435">
        <v>0.3</v>
      </c>
      <c r="E144" s="455">
        <v>0.1</v>
      </c>
      <c r="F144" s="435">
        <v>79</v>
      </c>
      <c r="G144" s="724">
        <v>1.1000000000000001</v>
      </c>
      <c r="H144" s="461" t="s">
        <v>760</v>
      </c>
    </row>
    <row r="145" spans="1:8" s="401" customFormat="1" ht="14.25" customHeight="1">
      <c r="A145" s="717" t="s">
        <v>1057</v>
      </c>
      <c r="B145" s="435">
        <v>0</v>
      </c>
      <c r="C145" s="455">
        <v>79.400000000000006</v>
      </c>
      <c r="D145" s="435">
        <v>0.4</v>
      </c>
      <c r="E145" s="455">
        <v>0.1</v>
      </c>
      <c r="F145" s="435">
        <v>78.8</v>
      </c>
      <c r="G145" s="724">
        <v>2.4</v>
      </c>
      <c r="H145" s="461" t="s">
        <v>760</v>
      </c>
    </row>
    <row r="146" spans="1:8" s="401" customFormat="1" ht="14.25" customHeight="1">
      <c r="A146" s="717" t="s">
        <v>1058</v>
      </c>
      <c r="B146" s="435">
        <v>0.1</v>
      </c>
      <c r="C146" s="455">
        <v>78.8</v>
      </c>
      <c r="D146" s="435">
        <v>0.1</v>
      </c>
      <c r="E146" s="455">
        <v>0.1</v>
      </c>
      <c r="F146" s="435">
        <v>78.5</v>
      </c>
      <c r="G146" s="724">
        <v>0.4</v>
      </c>
      <c r="H146" s="461" t="s">
        <v>760</v>
      </c>
    </row>
    <row r="147" spans="1:8" s="401" customFormat="1" ht="14.25" customHeight="1">
      <c r="A147" s="717" t="s">
        <v>1059</v>
      </c>
      <c r="B147" s="435">
        <v>0</v>
      </c>
      <c r="C147" s="455">
        <v>76.7</v>
      </c>
      <c r="D147" s="435">
        <v>0.1</v>
      </c>
      <c r="E147" s="455">
        <v>0.5</v>
      </c>
      <c r="F147" s="435">
        <v>76.099999999999994</v>
      </c>
      <c r="G147" s="724">
        <v>0.1</v>
      </c>
      <c r="H147" s="461" t="s">
        <v>760</v>
      </c>
    </row>
    <row r="148" spans="1:8" s="401" customFormat="1" ht="14.25" customHeight="1">
      <c r="A148" s="717" t="s">
        <v>1060</v>
      </c>
      <c r="B148" s="435">
        <v>0</v>
      </c>
      <c r="C148" s="455">
        <v>75.5</v>
      </c>
      <c r="D148" s="435">
        <v>0.3</v>
      </c>
      <c r="E148" s="455">
        <v>0.1</v>
      </c>
      <c r="F148" s="435">
        <v>74.7</v>
      </c>
      <c r="G148" s="724">
        <v>2.2000000000000002</v>
      </c>
      <c r="H148" s="461" t="s">
        <v>760</v>
      </c>
    </row>
    <row r="149" spans="1:8" s="401" customFormat="1" ht="14.25" customHeight="1">
      <c r="A149" s="717" t="s">
        <v>1061</v>
      </c>
      <c r="B149" s="435">
        <v>0</v>
      </c>
      <c r="C149" s="455">
        <v>75.400000000000006</v>
      </c>
      <c r="D149" s="435">
        <v>0.2</v>
      </c>
      <c r="E149" s="455">
        <v>0.1</v>
      </c>
      <c r="F149" s="435">
        <v>74.8</v>
      </c>
      <c r="G149" s="724">
        <v>2.8</v>
      </c>
      <c r="H149" s="461" t="s">
        <v>760</v>
      </c>
    </row>
    <row r="150" spans="1:8" s="401" customFormat="1" ht="14.25" customHeight="1">
      <c r="A150" s="717" t="s">
        <v>1062</v>
      </c>
      <c r="B150" s="435">
        <v>0</v>
      </c>
      <c r="C150" s="455">
        <v>74.400000000000006</v>
      </c>
      <c r="D150" s="435">
        <v>0.2</v>
      </c>
      <c r="E150" s="455">
        <v>0.1</v>
      </c>
      <c r="F150" s="435">
        <v>73.900000000000006</v>
      </c>
      <c r="G150" s="724">
        <v>0.3</v>
      </c>
      <c r="H150" s="455">
        <v>1.5</v>
      </c>
    </row>
    <row r="151" spans="1:8" s="401" customFormat="1" ht="14.25" customHeight="1">
      <c r="A151" s="717" t="s">
        <v>1063</v>
      </c>
      <c r="B151" s="435">
        <v>0.1</v>
      </c>
      <c r="C151" s="455">
        <v>73.400000000000006</v>
      </c>
      <c r="D151" s="435">
        <v>0.3</v>
      </c>
      <c r="E151" s="455">
        <v>0.1</v>
      </c>
      <c r="F151" s="435">
        <v>70.8</v>
      </c>
      <c r="G151" s="724">
        <v>14.9</v>
      </c>
      <c r="H151" s="455">
        <v>0.6</v>
      </c>
    </row>
    <row r="152" spans="1:8" s="401" customFormat="1" ht="14.25" customHeight="1">
      <c r="A152" s="717" t="s">
        <v>1064</v>
      </c>
      <c r="B152" s="435">
        <v>0</v>
      </c>
      <c r="C152" s="455">
        <v>73</v>
      </c>
      <c r="D152" s="435">
        <v>0.3</v>
      </c>
      <c r="E152" s="455">
        <v>0.1</v>
      </c>
      <c r="F152" s="435">
        <v>72.400000000000006</v>
      </c>
      <c r="G152" s="724">
        <v>0.4</v>
      </c>
      <c r="H152" s="461" t="s">
        <v>760</v>
      </c>
    </row>
    <row r="153" spans="1:8" s="401" customFormat="1" ht="14.25" customHeight="1">
      <c r="A153" s="717" t="s">
        <v>1065</v>
      </c>
      <c r="B153" s="435">
        <v>0</v>
      </c>
      <c r="C153" s="455">
        <v>72.400000000000006</v>
      </c>
      <c r="D153" s="435">
        <v>0.4</v>
      </c>
      <c r="E153" s="455">
        <v>0.1</v>
      </c>
      <c r="F153" s="435">
        <v>71.8</v>
      </c>
      <c r="G153" s="724">
        <v>0.9</v>
      </c>
      <c r="H153" s="461" t="s">
        <v>760</v>
      </c>
    </row>
    <row r="154" spans="1:8" s="401" customFormat="1" ht="14.25" customHeight="1">
      <c r="A154" s="717" t="s">
        <v>1066</v>
      </c>
      <c r="B154" s="435">
        <v>0.1</v>
      </c>
      <c r="C154" s="455">
        <v>72.2</v>
      </c>
      <c r="D154" s="435">
        <v>0.3</v>
      </c>
      <c r="E154" s="455">
        <v>0.1</v>
      </c>
      <c r="F154" s="435">
        <v>71.599999999999994</v>
      </c>
      <c r="G154" s="724">
        <v>3</v>
      </c>
      <c r="H154" s="455">
        <v>0</v>
      </c>
    </row>
    <row r="155" spans="1:8" s="401" customFormat="1" ht="14.25" customHeight="1">
      <c r="A155" s="717" t="s">
        <v>1067</v>
      </c>
      <c r="B155" s="435">
        <v>0</v>
      </c>
      <c r="C155" s="455">
        <v>70.400000000000006</v>
      </c>
      <c r="D155" s="435">
        <v>0</v>
      </c>
      <c r="E155" s="455">
        <v>0.1</v>
      </c>
      <c r="F155" s="435">
        <v>70.2</v>
      </c>
      <c r="G155" s="724">
        <v>0.1</v>
      </c>
      <c r="H155" s="461" t="s">
        <v>760</v>
      </c>
    </row>
    <row r="156" spans="1:8" s="401" customFormat="1" ht="14.25" customHeight="1">
      <c r="A156" s="717" t="s">
        <v>1068</v>
      </c>
      <c r="B156" s="435">
        <v>0</v>
      </c>
      <c r="C156" s="455">
        <v>69.400000000000006</v>
      </c>
      <c r="D156" s="435">
        <v>0.2</v>
      </c>
      <c r="E156" s="455">
        <v>0</v>
      </c>
      <c r="F156" s="435">
        <v>32.799999999999997</v>
      </c>
      <c r="G156" s="724">
        <v>0.2</v>
      </c>
      <c r="H156" s="461" t="s">
        <v>760</v>
      </c>
    </row>
    <row r="157" spans="1:8" s="401" customFormat="1" ht="14.25" customHeight="1">
      <c r="A157" s="717" t="s">
        <v>1069</v>
      </c>
      <c r="B157" s="435">
        <v>0</v>
      </c>
      <c r="C157" s="455">
        <v>69.099999999999994</v>
      </c>
      <c r="D157" s="435">
        <v>0.3</v>
      </c>
      <c r="E157" s="455">
        <v>0.1</v>
      </c>
      <c r="F157" s="435">
        <v>68.599999999999994</v>
      </c>
      <c r="G157" s="724">
        <v>0.7</v>
      </c>
      <c r="H157" s="461" t="s">
        <v>760</v>
      </c>
    </row>
    <row r="158" spans="1:8" s="401" customFormat="1" ht="14.25" customHeight="1">
      <c r="A158" s="717" t="s">
        <v>1070</v>
      </c>
      <c r="B158" s="435">
        <v>0</v>
      </c>
      <c r="C158" s="455">
        <v>68.599999999999994</v>
      </c>
      <c r="D158" s="435">
        <v>0.1</v>
      </c>
      <c r="E158" s="455">
        <v>0.1</v>
      </c>
      <c r="F158" s="435">
        <v>68.2</v>
      </c>
      <c r="G158" s="724">
        <v>0.6</v>
      </c>
      <c r="H158" s="461" t="s">
        <v>760</v>
      </c>
    </row>
    <row r="159" spans="1:8" s="401" customFormat="1" ht="14.25" customHeight="1">
      <c r="A159" s="717" t="s">
        <v>1071</v>
      </c>
      <c r="B159" s="435">
        <v>0.3</v>
      </c>
      <c r="C159" s="455">
        <v>68.5</v>
      </c>
      <c r="D159" s="435">
        <v>0.3</v>
      </c>
      <c r="E159" s="455">
        <v>0.1</v>
      </c>
      <c r="F159" s="435">
        <v>67.8</v>
      </c>
      <c r="G159" s="724">
        <v>0.1</v>
      </c>
      <c r="H159" s="461" t="s">
        <v>760</v>
      </c>
    </row>
    <row r="160" spans="1:8" s="401" customFormat="1" ht="14.25" customHeight="1">
      <c r="A160" s="717" t="s">
        <v>1072</v>
      </c>
      <c r="B160" s="435">
        <v>0.1</v>
      </c>
      <c r="C160" s="455">
        <v>67.900000000000006</v>
      </c>
      <c r="D160" s="435">
        <v>0.1</v>
      </c>
      <c r="E160" s="455">
        <v>0.1</v>
      </c>
      <c r="F160" s="435">
        <v>67.599999999999994</v>
      </c>
      <c r="G160" s="724">
        <v>0.8</v>
      </c>
      <c r="H160" s="461" t="s">
        <v>760</v>
      </c>
    </row>
    <row r="161" spans="1:19" s="401" customFormat="1" ht="14.25" customHeight="1">
      <c r="A161" s="717" t="s">
        <v>1073</v>
      </c>
      <c r="B161" s="435">
        <v>0</v>
      </c>
      <c r="C161" s="455">
        <v>67.900000000000006</v>
      </c>
      <c r="D161" s="435">
        <v>0.2</v>
      </c>
      <c r="E161" s="455">
        <v>0.1</v>
      </c>
      <c r="F161" s="435">
        <v>67.599999999999994</v>
      </c>
      <c r="G161" s="724">
        <v>10.199999999999999</v>
      </c>
      <c r="H161" s="455">
        <v>0.4</v>
      </c>
    </row>
    <row r="162" spans="1:19" s="401" customFormat="1" ht="14.25" customHeight="1">
      <c r="A162" s="717" t="s">
        <v>1074</v>
      </c>
      <c r="B162" s="435">
        <v>0</v>
      </c>
      <c r="C162" s="455">
        <v>66.7</v>
      </c>
      <c r="D162" s="435">
        <v>0.2</v>
      </c>
      <c r="E162" s="455">
        <v>0.1</v>
      </c>
      <c r="F162" s="435">
        <v>66.2</v>
      </c>
      <c r="G162" s="724">
        <v>0.9</v>
      </c>
      <c r="H162" s="461" t="s">
        <v>760</v>
      </c>
    </row>
    <row r="163" spans="1:19" s="401" customFormat="1" ht="14.25" customHeight="1">
      <c r="A163" s="717" t="s">
        <v>1075</v>
      </c>
      <c r="B163" s="435">
        <v>0.1</v>
      </c>
      <c r="C163" s="455">
        <v>66.400000000000006</v>
      </c>
      <c r="D163" s="435">
        <v>0.2</v>
      </c>
      <c r="E163" s="455">
        <v>0.1</v>
      </c>
      <c r="F163" s="435">
        <v>65.900000000000006</v>
      </c>
      <c r="G163" s="724">
        <v>1.5</v>
      </c>
      <c r="H163" s="455">
        <v>0.5</v>
      </c>
    </row>
    <row r="164" spans="1:19" s="401" customFormat="1" ht="14.25" customHeight="1">
      <c r="A164" s="717" t="s">
        <v>1076</v>
      </c>
      <c r="B164" s="435">
        <v>0.1</v>
      </c>
      <c r="C164" s="455">
        <v>65.599999999999994</v>
      </c>
      <c r="D164" s="435">
        <v>0.1</v>
      </c>
      <c r="E164" s="455">
        <v>0.1</v>
      </c>
      <c r="F164" s="435">
        <v>65.400000000000006</v>
      </c>
      <c r="G164" s="724">
        <v>0.7</v>
      </c>
      <c r="H164" s="461" t="s">
        <v>760</v>
      </c>
    </row>
    <row r="165" spans="1:19" s="401" customFormat="1" ht="14.25" customHeight="1">
      <c r="A165" s="717" t="s">
        <v>1077</v>
      </c>
      <c r="B165" s="435">
        <v>0</v>
      </c>
      <c r="C165" s="455">
        <v>65.2</v>
      </c>
      <c r="D165" s="435">
        <v>0.1</v>
      </c>
      <c r="E165" s="455">
        <v>0.1</v>
      </c>
      <c r="F165" s="435">
        <v>65</v>
      </c>
      <c r="G165" s="724">
        <v>0.9</v>
      </c>
      <c r="H165" s="455">
        <v>9.3000000000000007</v>
      </c>
    </row>
    <row r="166" spans="1:19" s="401" customFormat="1" ht="14.25" customHeight="1">
      <c r="A166" s="717" t="s">
        <v>1078</v>
      </c>
      <c r="B166" s="435">
        <v>0</v>
      </c>
      <c r="C166" s="455">
        <v>64.8</v>
      </c>
      <c r="D166" s="435">
        <v>0.1</v>
      </c>
      <c r="E166" s="455">
        <v>0</v>
      </c>
      <c r="F166" s="435">
        <v>25.5</v>
      </c>
      <c r="G166" s="724">
        <v>0.3</v>
      </c>
      <c r="H166" s="461" t="s">
        <v>760</v>
      </c>
    </row>
    <row r="167" spans="1:19" s="465" customFormat="1" ht="14.25" customHeight="1">
      <c r="A167" s="718"/>
      <c r="I167" s="401"/>
      <c r="K167" s="401"/>
      <c r="L167" s="401"/>
      <c r="M167" s="401"/>
      <c r="N167" s="401"/>
      <c r="O167" s="401"/>
      <c r="P167" s="401"/>
      <c r="Q167" s="401"/>
      <c r="R167" s="401"/>
      <c r="S167" s="401"/>
    </row>
    <row r="168" spans="1:19" s="465" customFormat="1" ht="14.25" customHeight="1">
      <c r="A168" s="718"/>
      <c r="I168" s="401"/>
      <c r="K168" s="401"/>
      <c r="L168" s="401"/>
      <c r="M168" s="401"/>
      <c r="N168" s="401"/>
      <c r="O168" s="401"/>
      <c r="P168" s="401"/>
      <c r="Q168" s="401"/>
      <c r="R168" s="401"/>
      <c r="S168" s="401"/>
    </row>
    <row r="169" spans="1:19" s="465" customFormat="1">
      <c r="A169" s="718"/>
      <c r="K169" s="401"/>
      <c r="L169" s="401"/>
      <c r="M169" s="401"/>
      <c r="N169" s="401"/>
      <c r="O169" s="401"/>
      <c r="P169" s="401"/>
      <c r="Q169" s="401"/>
      <c r="R169" s="401"/>
      <c r="S169" s="401"/>
    </row>
    <row r="170" spans="1:19" s="465" customFormat="1">
      <c r="A170" s="690"/>
      <c r="K170" s="401"/>
      <c r="L170" s="401"/>
      <c r="M170" s="401"/>
      <c r="N170" s="401"/>
      <c r="O170" s="401"/>
      <c r="P170" s="401"/>
      <c r="Q170" s="401"/>
      <c r="R170" s="401"/>
      <c r="S170" s="401"/>
    </row>
    <row r="171" spans="1:19" s="465" customFormat="1">
      <c r="A171" s="690"/>
      <c r="K171" s="401"/>
      <c r="L171" s="401"/>
      <c r="M171" s="401"/>
      <c r="N171" s="401"/>
      <c r="O171" s="401"/>
      <c r="P171" s="401"/>
      <c r="Q171" s="401"/>
      <c r="R171" s="401"/>
      <c r="S171" s="401"/>
    </row>
    <row r="172" spans="1:19" s="465" customFormat="1">
      <c r="A172" s="690"/>
      <c r="K172" s="401"/>
      <c r="L172" s="401"/>
      <c r="M172" s="401"/>
      <c r="N172" s="401"/>
      <c r="O172" s="401"/>
      <c r="P172" s="401"/>
      <c r="Q172" s="401"/>
      <c r="R172" s="401"/>
      <c r="S172" s="401"/>
    </row>
    <row r="173" spans="1:19" s="465" customFormat="1">
      <c r="A173" s="690"/>
      <c r="K173" s="401"/>
      <c r="L173" s="401"/>
      <c r="M173" s="401"/>
      <c r="N173" s="401"/>
      <c r="O173" s="401"/>
      <c r="P173" s="401"/>
      <c r="Q173" s="401"/>
      <c r="R173" s="401"/>
      <c r="S173" s="401"/>
    </row>
    <row r="174" spans="1:19" s="465" customFormat="1">
      <c r="A174" s="690"/>
      <c r="K174" s="401"/>
      <c r="L174" s="401"/>
      <c r="M174" s="401"/>
      <c r="N174" s="401"/>
      <c r="O174" s="401"/>
      <c r="P174" s="401"/>
      <c r="Q174" s="401"/>
      <c r="R174" s="401"/>
      <c r="S174" s="401"/>
    </row>
    <row r="175" spans="1:19" s="465" customFormat="1">
      <c r="A175" s="690"/>
      <c r="K175" s="401"/>
      <c r="L175" s="401"/>
      <c r="M175" s="401"/>
      <c r="N175" s="401"/>
      <c r="O175" s="401"/>
      <c r="P175" s="401"/>
      <c r="Q175" s="401"/>
      <c r="R175" s="401"/>
      <c r="S175" s="401"/>
    </row>
    <row r="176" spans="1:19" s="465" customFormat="1">
      <c r="A176" s="690"/>
      <c r="K176" s="401"/>
      <c r="L176" s="401"/>
      <c r="M176" s="401"/>
      <c r="N176" s="401"/>
      <c r="O176" s="401"/>
      <c r="P176" s="401"/>
      <c r="Q176" s="401"/>
      <c r="R176" s="401"/>
      <c r="S176" s="401"/>
    </row>
    <row r="177" spans="1:19" s="465" customFormat="1">
      <c r="A177" s="690"/>
      <c r="K177" s="401"/>
      <c r="L177" s="401"/>
      <c r="M177" s="401"/>
      <c r="N177" s="401"/>
      <c r="O177" s="401"/>
      <c r="P177" s="401"/>
      <c r="Q177" s="401"/>
      <c r="R177" s="401"/>
      <c r="S177" s="401"/>
    </row>
    <row r="178" spans="1:19" s="465" customFormat="1">
      <c r="A178" s="690"/>
      <c r="K178" s="401"/>
      <c r="L178" s="401"/>
      <c r="M178" s="401"/>
      <c r="N178" s="401"/>
      <c r="O178" s="401"/>
      <c r="P178" s="401"/>
      <c r="Q178" s="401"/>
      <c r="R178" s="401"/>
      <c r="S178" s="401"/>
    </row>
    <row r="179" spans="1:19" s="465" customFormat="1">
      <c r="A179" s="690"/>
      <c r="K179" s="401"/>
      <c r="L179" s="401"/>
      <c r="M179" s="401"/>
      <c r="N179" s="401"/>
      <c r="O179" s="401"/>
      <c r="P179" s="401"/>
      <c r="Q179" s="401"/>
      <c r="R179" s="401"/>
      <c r="S179" s="401"/>
    </row>
    <row r="180" spans="1:19" s="465" customFormat="1">
      <c r="A180" s="690"/>
      <c r="K180" s="401"/>
      <c r="L180" s="401"/>
      <c r="M180" s="401"/>
      <c r="N180" s="401"/>
      <c r="O180" s="401"/>
      <c r="P180" s="401"/>
      <c r="Q180" s="401"/>
      <c r="R180" s="401"/>
      <c r="S180" s="401"/>
    </row>
  </sheetData>
  <mergeCells count="14">
    <mergeCell ref="A6:A11"/>
    <mergeCell ref="B7:B10"/>
    <mergeCell ref="C8:C10"/>
    <mergeCell ref="D9:D10"/>
    <mergeCell ref="E9:E10"/>
    <mergeCell ref="H9:H10"/>
    <mergeCell ref="B11:H11"/>
    <mergeCell ref="B14:H14"/>
    <mergeCell ref="B6:F6"/>
    <mergeCell ref="G6:H8"/>
    <mergeCell ref="C7:F7"/>
    <mergeCell ref="D8:F8"/>
    <mergeCell ref="F9:F10"/>
    <mergeCell ref="G9:G10"/>
  </mergeCells>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orientation="portrait" horizontalDpi="4294967293"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1"/>
  <sheetViews>
    <sheetView showGridLines="0" tabSelected="1" zoomScale="112" zoomScaleNormal="112" workbookViewId="0">
      <pane ySplit="10" topLeftCell="A29" activePane="bottomLeft" state="frozen"/>
      <selection activeCell="H35" sqref="H35"/>
      <selection pane="bottomLeft" activeCell="B154" sqref="B154"/>
    </sheetView>
  </sheetViews>
  <sheetFormatPr defaultRowHeight="12"/>
  <cols>
    <col min="1" max="1" width="5.28515625" style="677" customWidth="1"/>
    <col min="2" max="2" width="8" style="677" customWidth="1"/>
    <col min="3" max="3" width="39.85546875" style="677" customWidth="1"/>
    <col min="4" max="4" width="7" style="677" customWidth="1"/>
    <col min="5" max="5" width="7.140625" style="677" customWidth="1"/>
    <col min="6" max="6" width="8.7109375" style="677" customWidth="1"/>
    <col min="7" max="7" width="6.42578125" style="677" customWidth="1"/>
    <col min="8" max="8" width="7.5703125" style="677" customWidth="1"/>
    <col min="9" max="9" width="8.5703125" style="677" customWidth="1"/>
    <col min="10" max="11" width="8.85546875" style="677" customWidth="1"/>
    <col min="12" max="13" width="9.140625" style="677"/>
    <col min="14" max="14" width="23.140625" style="677" customWidth="1"/>
    <col min="15" max="16384" width="9.140625" style="677"/>
  </cols>
  <sheetData>
    <row r="1" spans="1:20" ht="14.25" customHeight="1">
      <c r="A1" s="725" t="s">
        <v>1749</v>
      </c>
      <c r="B1" s="725"/>
      <c r="C1" s="725"/>
      <c r="D1" s="725"/>
      <c r="E1" s="725"/>
      <c r="F1" s="725"/>
      <c r="G1" s="725"/>
      <c r="H1" s="725"/>
      <c r="I1" s="725"/>
      <c r="J1" s="725"/>
      <c r="M1" s="178" t="s">
        <v>661</v>
      </c>
    </row>
    <row r="2" spans="1:20" ht="14.25" customHeight="1">
      <c r="A2" s="726" t="s">
        <v>1643</v>
      </c>
      <c r="B2" s="727"/>
      <c r="C2" s="727"/>
      <c r="D2" s="727"/>
      <c r="E2" s="727"/>
      <c r="F2" s="727"/>
      <c r="G2" s="727"/>
      <c r="H2" s="727"/>
      <c r="I2" s="727"/>
      <c r="J2" s="727"/>
      <c r="M2" s="182" t="s">
        <v>662</v>
      </c>
    </row>
    <row r="3" spans="1:20" ht="14.25" customHeight="1">
      <c r="A3" s="728" t="s">
        <v>773</v>
      </c>
      <c r="B3" s="729"/>
      <c r="C3" s="729"/>
      <c r="D3" s="729"/>
      <c r="E3" s="729"/>
      <c r="F3" s="729"/>
      <c r="G3" s="729"/>
      <c r="H3" s="729"/>
      <c r="I3" s="729"/>
      <c r="J3" s="729"/>
    </row>
    <row r="4" spans="1:20" ht="14.25" customHeight="1">
      <c r="A4" s="179" t="s">
        <v>1644</v>
      </c>
      <c r="B4" s="727"/>
      <c r="C4" s="727"/>
      <c r="D4" s="727"/>
      <c r="E4" s="727"/>
      <c r="F4" s="727"/>
      <c r="G4" s="727"/>
      <c r="H4" s="727"/>
      <c r="I4" s="727"/>
      <c r="J4" s="727"/>
    </row>
    <row r="5" spans="1:20" ht="5.0999999999999996" customHeight="1">
      <c r="A5" s="730"/>
      <c r="B5" s="731"/>
      <c r="C5" s="731"/>
      <c r="D5" s="731"/>
      <c r="E5" s="731"/>
      <c r="F5" s="731"/>
      <c r="G5" s="731"/>
      <c r="H5" s="731"/>
      <c r="I5" s="731"/>
      <c r="J5" s="731"/>
    </row>
    <row r="6" spans="1:20" ht="58.5" customHeight="1">
      <c r="A6" s="901" t="s">
        <v>1645</v>
      </c>
      <c r="B6" s="876"/>
      <c r="C6" s="883" t="s">
        <v>1646</v>
      </c>
      <c r="D6" s="930" t="s">
        <v>1647</v>
      </c>
      <c r="E6" s="933"/>
      <c r="F6" s="933"/>
      <c r="G6" s="933"/>
      <c r="H6" s="933"/>
      <c r="I6" s="933"/>
      <c r="J6" s="879" t="s">
        <v>854</v>
      </c>
      <c r="K6" s="881"/>
    </row>
    <row r="7" spans="1:20" ht="24" customHeight="1">
      <c r="A7" s="882"/>
      <c r="B7" s="877"/>
      <c r="C7" s="884"/>
      <c r="D7" s="930" t="s">
        <v>1648</v>
      </c>
      <c r="E7" s="901"/>
      <c r="F7" s="930" t="s">
        <v>1649</v>
      </c>
      <c r="G7" s="901"/>
      <c r="H7" s="901"/>
      <c r="I7" s="901"/>
      <c r="J7" s="930" t="s">
        <v>855</v>
      </c>
      <c r="K7" s="930" t="s">
        <v>856</v>
      </c>
    </row>
    <row r="8" spans="1:20" ht="24" customHeight="1">
      <c r="A8" s="902"/>
      <c r="B8" s="878"/>
      <c r="C8" s="884"/>
      <c r="D8" s="883" t="s">
        <v>1511</v>
      </c>
      <c r="E8" s="883" t="s">
        <v>1650</v>
      </c>
      <c r="F8" s="883" t="s">
        <v>1511</v>
      </c>
      <c r="G8" s="879" t="s">
        <v>1651</v>
      </c>
      <c r="H8" s="881"/>
      <c r="I8" s="881"/>
      <c r="J8" s="931"/>
      <c r="K8" s="931"/>
    </row>
    <row r="9" spans="1:20" ht="48" customHeight="1">
      <c r="A9" s="876" t="s">
        <v>1652</v>
      </c>
      <c r="B9" s="883" t="s">
        <v>1653</v>
      </c>
      <c r="C9" s="884"/>
      <c r="D9" s="884"/>
      <c r="E9" s="884"/>
      <c r="F9" s="884"/>
      <c r="G9" s="883" t="s">
        <v>1654</v>
      </c>
      <c r="H9" s="883" t="s">
        <v>1566</v>
      </c>
      <c r="I9" s="883" t="s">
        <v>1567</v>
      </c>
      <c r="J9" s="883" t="s">
        <v>1655</v>
      </c>
      <c r="K9" s="930" t="s">
        <v>1655</v>
      </c>
    </row>
    <row r="10" spans="1:20" ht="44.25" customHeight="1">
      <c r="A10" s="877"/>
      <c r="B10" s="884"/>
      <c r="C10" s="884"/>
      <c r="D10" s="884"/>
      <c r="E10" s="884"/>
      <c r="F10" s="884"/>
      <c r="G10" s="884"/>
      <c r="H10" s="884"/>
      <c r="I10" s="884"/>
      <c r="J10" s="884"/>
      <c r="K10" s="932"/>
    </row>
    <row r="11" spans="1:20" s="736" customFormat="1" ht="14.25" customHeight="1">
      <c r="A11" s="732"/>
      <c r="B11" s="733" t="s">
        <v>320</v>
      </c>
      <c r="C11" s="734" t="s">
        <v>1656</v>
      </c>
      <c r="D11" s="531">
        <v>35.6</v>
      </c>
      <c r="E11" s="530">
        <v>20.5</v>
      </c>
      <c r="F11" s="534">
        <v>213920.7</v>
      </c>
      <c r="G11" s="530">
        <v>243.5</v>
      </c>
      <c r="H11" s="534">
        <v>345</v>
      </c>
      <c r="I11" s="530">
        <v>212542</v>
      </c>
      <c r="J11" s="735">
        <v>19309.2</v>
      </c>
      <c r="K11" s="531">
        <v>2438.1</v>
      </c>
      <c r="L11" s="534"/>
      <c r="M11" s="534"/>
      <c r="N11" s="189"/>
      <c r="O11" s="189"/>
      <c r="T11" s="189"/>
    </row>
    <row r="12" spans="1:20" s="736" customFormat="1" ht="14.25" customHeight="1">
      <c r="A12" s="732" t="s">
        <v>320</v>
      </c>
      <c r="B12" s="737" t="s">
        <v>320</v>
      </c>
      <c r="C12" s="734" t="s">
        <v>1657</v>
      </c>
      <c r="D12" s="531">
        <v>34.700000000000003</v>
      </c>
      <c r="E12" s="530">
        <v>20</v>
      </c>
      <c r="F12" s="534">
        <v>212749.4</v>
      </c>
      <c r="G12" s="530">
        <v>241.9</v>
      </c>
      <c r="H12" s="534">
        <v>339.8</v>
      </c>
      <c r="I12" s="530">
        <v>211382</v>
      </c>
      <c r="J12" s="735">
        <v>19302.400000000001</v>
      </c>
      <c r="K12" s="531">
        <v>2426.6999999999998</v>
      </c>
      <c r="L12" s="534"/>
      <c r="M12" s="534"/>
      <c r="N12" s="189"/>
      <c r="O12" s="189"/>
      <c r="T12" s="189"/>
    </row>
    <row r="13" spans="1:20" s="736" customFormat="1" ht="14.25" customHeight="1">
      <c r="A13" s="732" t="s">
        <v>320</v>
      </c>
      <c r="B13" s="737" t="s">
        <v>320</v>
      </c>
      <c r="C13" s="734" t="s">
        <v>1658</v>
      </c>
      <c r="D13" s="531">
        <v>1.3</v>
      </c>
      <c r="E13" s="530">
        <v>0.1</v>
      </c>
      <c r="F13" s="534">
        <v>1431.3</v>
      </c>
      <c r="G13" s="530">
        <v>1.2</v>
      </c>
      <c r="H13" s="534">
        <v>1.7</v>
      </c>
      <c r="I13" s="530">
        <v>942.2</v>
      </c>
      <c r="J13" s="735">
        <v>214.8</v>
      </c>
      <c r="K13" s="531">
        <v>174.1</v>
      </c>
      <c r="L13" s="738"/>
      <c r="M13" s="534"/>
      <c r="N13" s="189"/>
      <c r="O13" s="189"/>
      <c r="T13" s="189"/>
    </row>
    <row r="14" spans="1:20" s="736" customFormat="1" ht="14.25" customHeight="1">
      <c r="A14" s="732">
        <v>5</v>
      </c>
      <c r="B14" s="535" t="s">
        <v>320</v>
      </c>
      <c r="C14" s="32"/>
      <c r="D14" s="461">
        <v>0.9</v>
      </c>
      <c r="E14" s="435">
        <v>0.1</v>
      </c>
      <c r="F14" s="455">
        <v>573.20000000000005</v>
      </c>
      <c r="G14" s="435">
        <v>0.2</v>
      </c>
      <c r="H14" s="455">
        <v>0.5</v>
      </c>
      <c r="I14" s="435">
        <v>130.19999999999999</v>
      </c>
      <c r="J14" s="724">
        <v>16.399999999999999</v>
      </c>
      <c r="K14" s="461">
        <v>0</v>
      </c>
      <c r="L14" s="317"/>
      <c r="M14" s="455"/>
      <c r="N14" s="195"/>
      <c r="O14" s="195"/>
      <c r="T14" s="189"/>
    </row>
    <row r="15" spans="1:20" ht="14.25" customHeight="1">
      <c r="A15" s="732" t="s">
        <v>320</v>
      </c>
      <c r="B15" s="561" t="s">
        <v>321</v>
      </c>
      <c r="C15" s="32"/>
      <c r="D15" s="461">
        <v>0.8</v>
      </c>
      <c r="E15" s="435">
        <v>0.1</v>
      </c>
      <c r="F15" s="455">
        <v>548.70000000000005</v>
      </c>
      <c r="G15" s="435">
        <v>0.1</v>
      </c>
      <c r="H15" s="455">
        <v>0.3</v>
      </c>
      <c r="I15" s="435">
        <v>105.8</v>
      </c>
      <c r="J15" s="724">
        <v>16.3</v>
      </c>
      <c r="K15" s="461">
        <v>0</v>
      </c>
      <c r="L15" s="455"/>
      <c r="M15" s="455"/>
      <c r="N15" s="195"/>
      <c r="O15" s="195"/>
    </row>
    <row r="16" spans="1:20" ht="14.25" customHeight="1">
      <c r="A16" s="732" t="s">
        <v>320</v>
      </c>
      <c r="B16" s="561" t="s">
        <v>322</v>
      </c>
      <c r="C16" s="32"/>
      <c r="D16" s="461">
        <v>0</v>
      </c>
      <c r="E16" s="435">
        <v>0</v>
      </c>
      <c r="F16" s="455">
        <v>24.6</v>
      </c>
      <c r="G16" s="435">
        <v>0</v>
      </c>
      <c r="H16" s="455">
        <v>0.2</v>
      </c>
      <c r="I16" s="435">
        <v>24.3</v>
      </c>
      <c r="J16" s="724">
        <v>0.2</v>
      </c>
      <c r="K16" s="461" t="s">
        <v>760</v>
      </c>
      <c r="L16" s="455"/>
      <c r="M16" s="455"/>
      <c r="N16" s="195"/>
      <c r="O16" s="195"/>
    </row>
    <row r="17" spans="1:15" ht="14.25" customHeight="1">
      <c r="A17" s="732">
        <v>6</v>
      </c>
      <c r="B17" s="561"/>
      <c r="C17" s="32"/>
      <c r="D17" s="461">
        <v>0</v>
      </c>
      <c r="E17" s="435">
        <v>0</v>
      </c>
      <c r="F17" s="455">
        <v>95.6</v>
      </c>
      <c r="G17" s="435">
        <v>0.4</v>
      </c>
      <c r="H17" s="455">
        <v>0.1</v>
      </c>
      <c r="I17" s="435">
        <v>94.8</v>
      </c>
      <c r="J17" s="435" t="s">
        <v>760</v>
      </c>
      <c r="K17" s="461" t="s">
        <v>760</v>
      </c>
      <c r="L17" s="317"/>
      <c r="M17" s="455"/>
      <c r="N17" s="195"/>
      <c r="O17" s="195"/>
    </row>
    <row r="18" spans="1:15" ht="14.25" customHeight="1">
      <c r="A18" s="732" t="s">
        <v>320</v>
      </c>
      <c r="B18" s="561" t="s">
        <v>758</v>
      </c>
      <c r="C18" s="32"/>
      <c r="D18" s="461" t="s">
        <v>760</v>
      </c>
      <c r="E18" s="435" t="s">
        <v>760</v>
      </c>
      <c r="F18" s="455">
        <v>29.3</v>
      </c>
      <c r="G18" s="435">
        <v>0.3</v>
      </c>
      <c r="H18" s="455">
        <v>0</v>
      </c>
      <c r="I18" s="435">
        <v>28.9</v>
      </c>
      <c r="J18" s="435" t="s">
        <v>760</v>
      </c>
      <c r="K18" s="461" t="s">
        <v>760</v>
      </c>
      <c r="L18" s="317"/>
      <c r="M18" s="455"/>
      <c r="N18" s="195"/>
      <c r="O18" s="195"/>
    </row>
    <row r="19" spans="1:15" ht="14.25" customHeight="1">
      <c r="A19" s="732" t="s">
        <v>320</v>
      </c>
      <c r="B19" s="561" t="s">
        <v>759</v>
      </c>
      <c r="C19" s="32"/>
      <c r="D19" s="461">
        <v>0</v>
      </c>
      <c r="E19" s="435">
        <v>0</v>
      </c>
      <c r="F19" s="455">
        <v>66.3</v>
      </c>
      <c r="G19" s="435">
        <v>0.1</v>
      </c>
      <c r="H19" s="455">
        <v>0.1</v>
      </c>
      <c r="I19" s="435">
        <v>65.900000000000006</v>
      </c>
      <c r="J19" s="435" t="s">
        <v>760</v>
      </c>
      <c r="K19" s="461" t="s">
        <v>760</v>
      </c>
      <c r="L19" s="455"/>
      <c r="M19" s="455"/>
      <c r="N19" s="195"/>
      <c r="O19" s="195"/>
    </row>
    <row r="20" spans="1:15" ht="14.25" customHeight="1">
      <c r="A20" s="732">
        <v>7</v>
      </c>
      <c r="B20" s="561"/>
      <c r="C20" s="32"/>
      <c r="D20" s="461">
        <v>0.2</v>
      </c>
      <c r="E20" s="435">
        <v>0</v>
      </c>
      <c r="F20" s="455">
        <v>621</v>
      </c>
      <c r="G20" s="435">
        <v>0.4</v>
      </c>
      <c r="H20" s="455">
        <v>0.5</v>
      </c>
      <c r="I20" s="435">
        <v>619.1</v>
      </c>
      <c r="J20" s="724">
        <v>187.2</v>
      </c>
      <c r="K20" s="461">
        <v>174.1</v>
      </c>
      <c r="L20" s="455"/>
      <c r="M20" s="455"/>
      <c r="N20" s="195"/>
      <c r="O20" s="195"/>
    </row>
    <row r="21" spans="1:15" ht="14.25" customHeight="1">
      <c r="A21" s="732" t="s">
        <v>320</v>
      </c>
      <c r="B21" s="561" t="s">
        <v>323</v>
      </c>
      <c r="C21" s="32"/>
      <c r="D21" s="461">
        <v>0.2</v>
      </c>
      <c r="E21" s="435">
        <v>0</v>
      </c>
      <c r="F21" s="455">
        <v>621</v>
      </c>
      <c r="G21" s="435">
        <v>0.4</v>
      </c>
      <c r="H21" s="455">
        <v>0.5</v>
      </c>
      <c r="I21" s="435">
        <v>619.1</v>
      </c>
      <c r="J21" s="724">
        <v>187.2</v>
      </c>
      <c r="K21" s="461">
        <v>174.1</v>
      </c>
      <c r="L21" s="317"/>
      <c r="M21" s="455"/>
      <c r="N21" s="195"/>
      <c r="O21" s="195"/>
    </row>
    <row r="22" spans="1:15" ht="14.25" customHeight="1">
      <c r="A22" s="732">
        <v>8</v>
      </c>
      <c r="B22" s="561"/>
      <c r="C22" s="32"/>
      <c r="D22" s="461">
        <v>0.2</v>
      </c>
      <c r="E22" s="435">
        <v>0</v>
      </c>
      <c r="F22" s="455">
        <v>90.3</v>
      </c>
      <c r="G22" s="435">
        <v>0.2</v>
      </c>
      <c r="H22" s="455">
        <v>0.6</v>
      </c>
      <c r="I22" s="435">
        <v>89.5</v>
      </c>
      <c r="J22" s="724">
        <v>9.6</v>
      </c>
      <c r="K22" s="461" t="s">
        <v>760</v>
      </c>
      <c r="L22" s="317"/>
      <c r="M22" s="455"/>
      <c r="N22" s="195"/>
      <c r="O22" s="195"/>
    </row>
    <row r="23" spans="1:15" ht="14.25" customHeight="1">
      <c r="A23" s="732" t="s">
        <v>320</v>
      </c>
      <c r="B23" s="561" t="s">
        <v>324</v>
      </c>
      <c r="C23" s="32"/>
      <c r="D23" s="461">
        <v>0.2</v>
      </c>
      <c r="E23" s="435">
        <v>0</v>
      </c>
      <c r="F23" s="455">
        <v>70.099999999999994</v>
      </c>
      <c r="G23" s="435">
        <v>0.1</v>
      </c>
      <c r="H23" s="455">
        <v>0.6</v>
      </c>
      <c r="I23" s="435">
        <v>69.400000000000006</v>
      </c>
      <c r="J23" s="724">
        <v>6.6</v>
      </c>
      <c r="K23" s="461" t="s">
        <v>760</v>
      </c>
      <c r="L23" s="455"/>
      <c r="M23" s="455"/>
      <c r="N23" s="195"/>
      <c r="O23" s="195"/>
    </row>
    <row r="24" spans="1:15" ht="14.25" customHeight="1">
      <c r="A24" s="732" t="s">
        <v>320</v>
      </c>
      <c r="B24" s="561" t="s">
        <v>325</v>
      </c>
      <c r="C24" s="32"/>
      <c r="D24" s="461">
        <v>0.1</v>
      </c>
      <c r="E24" s="435">
        <v>0</v>
      </c>
      <c r="F24" s="455">
        <v>20.2</v>
      </c>
      <c r="G24" s="435">
        <v>0.1</v>
      </c>
      <c r="H24" s="455">
        <v>0</v>
      </c>
      <c r="I24" s="435">
        <v>20.100000000000001</v>
      </c>
      <c r="J24" s="724">
        <v>3.1</v>
      </c>
      <c r="K24" s="461" t="s">
        <v>760</v>
      </c>
      <c r="L24" s="455"/>
      <c r="M24" s="455"/>
      <c r="N24" s="195"/>
      <c r="O24" s="195"/>
    </row>
    <row r="25" spans="1:15" s="736" customFormat="1" ht="14.25" customHeight="1">
      <c r="A25" s="732">
        <v>9</v>
      </c>
      <c r="B25" s="561"/>
      <c r="C25" s="189"/>
      <c r="D25" s="435">
        <v>0.1</v>
      </c>
      <c r="E25" s="435" t="s">
        <v>760</v>
      </c>
      <c r="F25" s="455">
        <v>51.2</v>
      </c>
      <c r="G25" s="435">
        <v>0</v>
      </c>
      <c r="H25" s="455">
        <v>0.1</v>
      </c>
      <c r="I25" s="435">
        <v>8.6999999999999993</v>
      </c>
      <c r="J25" s="724">
        <v>1.5</v>
      </c>
      <c r="K25" s="461" t="s">
        <v>760</v>
      </c>
      <c r="L25" s="317"/>
      <c r="M25" s="534"/>
      <c r="N25" s="189"/>
      <c r="O25" s="189"/>
    </row>
    <row r="26" spans="1:15" ht="14.25" customHeight="1">
      <c r="A26" s="732"/>
      <c r="B26" s="561" t="s">
        <v>895</v>
      </c>
      <c r="C26" s="32"/>
      <c r="D26" s="435" t="s">
        <v>760</v>
      </c>
      <c r="E26" s="435" t="s">
        <v>760</v>
      </c>
      <c r="F26" s="455">
        <v>0.9</v>
      </c>
      <c r="G26" s="435" t="s">
        <v>760</v>
      </c>
      <c r="H26" s="435" t="s">
        <v>760</v>
      </c>
      <c r="I26" s="435">
        <v>0.9</v>
      </c>
      <c r="J26" s="435" t="s">
        <v>760</v>
      </c>
      <c r="K26" s="461" t="s">
        <v>760</v>
      </c>
      <c r="L26" s="317"/>
      <c r="M26" s="455"/>
      <c r="N26" s="195"/>
      <c r="O26" s="195"/>
    </row>
    <row r="27" spans="1:15" ht="14.25" customHeight="1">
      <c r="A27" s="732" t="s">
        <v>320</v>
      </c>
      <c r="B27" s="561" t="s">
        <v>896</v>
      </c>
      <c r="C27" s="32"/>
      <c r="D27" s="461">
        <v>0.1</v>
      </c>
      <c r="E27" s="435" t="s">
        <v>760</v>
      </c>
      <c r="F27" s="455">
        <v>50.3</v>
      </c>
      <c r="G27" s="435">
        <v>0</v>
      </c>
      <c r="H27" s="455">
        <v>0.1</v>
      </c>
      <c r="I27" s="435">
        <v>7.8</v>
      </c>
      <c r="J27" s="724">
        <v>1.5</v>
      </c>
      <c r="K27" s="461" t="s">
        <v>760</v>
      </c>
      <c r="L27" s="455"/>
      <c r="M27" s="455"/>
      <c r="N27" s="195"/>
      <c r="O27" s="195"/>
    </row>
    <row r="28" spans="1:15" s="736" customFormat="1" ht="14.25" customHeight="1">
      <c r="A28" s="732" t="s">
        <v>320</v>
      </c>
      <c r="B28" s="604"/>
      <c r="C28" s="683" t="s">
        <v>1659</v>
      </c>
      <c r="D28" s="531">
        <v>17.8</v>
      </c>
      <c r="E28" s="530">
        <v>4.9000000000000004</v>
      </c>
      <c r="F28" s="534">
        <v>58339.9</v>
      </c>
      <c r="G28" s="530">
        <v>56.9</v>
      </c>
      <c r="H28" s="534">
        <v>274.10000000000002</v>
      </c>
      <c r="I28" s="530">
        <v>57896</v>
      </c>
      <c r="J28" s="735">
        <v>4933.7</v>
      </c>
      <c r="K28" s="531">
        <v>861.2</v>
      </c>
      <c r="L28" s="534"/>
      <c r="M28" s="534"/>
      <c r="N28" s="189"/>
      <c r="O28" s="189"/>
    </row>
    <row r="29" spans="1:15" ht="14.25" customHeight="1">
      <c r="A29" s="732">
        <v>10</v>
      </c>
      <c r="B29" s="561"/>
      <c r="C29" s="32"/>
      <c r="D29" s="461">
        <v>2</v>
      </c>
      <c r="E29" s="435">
        <v>1.5</v>
      </c>
      <c r="F29" s="455">
        <v>3044.5</v>
      </c>
      <c r="G29" s="435">
        <v>8.4</v>
      </c>
      <c r="H29" s="455">
        <v>7.5</v>
      </c>
      <c r="I29" s="435">
        <v>3023.2</v>
      </c>
      <c r="J29" s="724">
        <v>20.5</v>
      </c>
      <c r="K29" s="461">
        <v>1.7</v>
      </c>
      <c r="L29" s="317"/>
      <c r="M29" s="455"/>
      <c r="N29" s="195"/>
      <c r="O29" s="195"/>
    </row>
    <row r="30" spans="1:15" ht="14.25" customHeight="1">
      <c r="A30" s="732" t="s">
        <v>320</v>
      </c>
      <c r="B30" s="561" t="s">
        <v>1</v>
      </c>
      <c r="C30" s="32"/>
      <c r="D30" s="461">
        <v>0.1</v>
      </c>
      <c r="E30" s="435">
        <v>0.1</v>
      </c>
      <c r="F30" s="455">
        <v>301</v>
      </c>
      <c r="G30" s="435">
        <v>0.5</v>
      </c>
      <c r="H30" s="455">
        <v>0.9</v>
      </c>
      <c r="I30" s="435">
        <v>299.10000000000002</v>
      </c>
      <c r="J30" s="724">
        <v>1.6</v>
      </c>
      <c r="K30" s="461">
        <v>0.2</v>
      </c>
      <c r="L30" s="317"/>
      <c r="M30" s="455"/>
      <c r="N30" s="195"/>
      <c r="O30" s="195"/>
    </row>
    <row r="31" spans="1:15" ht="14.25" customHeight="1">
      <c r="A31" s="732" t="s">
        <v>320</v>
      </c>
      <c r="B31" s="561" t="s">
        <v>2</v>
      </c>
      <c r="C31" s="32"/>
      <c r="D31" s="461">
        <v>0.3</v>
      </c>
      <c r="E31" s="435">
        <v>0.3</v>
      </c>
      <c r="F31" s="455">
        <v>294.5</v>
      </c>
      <c r="G31" s="435">
        <v>0.7</v>
      </c>
      <c r="H31" s="455">
        <v>1</v>
      </c>
      <c r="I31" s="435">
        <v>292.3</v>
      </c>
      <c r="J31" s="724">
        <v>1.3</v>
      </c>
      <c r="K31" s="461" t="s">
        <v>760</v>
      </c>
      <c r="L31" s="455"/>
      <c r="M31" s="455"/>
      <c r="N31" s="195"/>
      <c r="O31" s="195"/>
    </row>
    <row r="32" spans="1:15" ht="14.25" customHeight="1">
      <c r="A32" s="732" t="s">
        <v>320</v>
      </c>
      <c r="B32" s="561" t="s">
        <v>3</v>
      </c>
      <c r="C32" s="32"/>
      <c r="D32" s="461">
        <v>0.1</v>
      </c>
      <c r="E32" s="435">
        <v>0.1</v>
      </c>
      <c r="F32" s="455">
        <v>183.1</v>
      </c>
      <c r="G32" s="435">
        <v>0.4</v>
      </c>
      <c r="H32" s="455">
        <v>0.1</v>
      </c>
      <c r="I32" s="435">
        <v>181.3</v>
      </c>
      <c r="J32" s="724">
        <v>0.4</v>
      </c>
      <c r="K32" s="461">
        <v>0</v>
      </c>
      <c r="L32" s="455"/>
      <c r="M32" s="455"/>
      <c r="N32" s="195"/>
      <c r="O32" s="195"/>
    </row>
    <row r="33" spans="1:15" ht="14.25" customHeight="1">
      <c r="A33" s="732"/>
      <c r="B33" s="561" t="s">
        <v>4</v>
      </c>
      <c r="C33" s="32"/>
      <c r="D33" s="461">
        <v>0.6</v>
      </c>
      <c r="E33" s="435">
        <v>0.4</v>
      </c>
      <c r="F33" s="455">
        <v>638.4</v>
      </c>
      <c r="G33" s="435">
        <v>1.4</v>
      </c>
      <c r="H33" s="455">
        <v>1.7</v>
      </c>
      <c r="I33" s="435">
        <v>634.5</v>
      </c>
      <c r="J33" s="724">
        <v>5</v>
      </c>
      <c r="K33" s="461">
        <v>0.4</v>
      </c>
      <c r="L33" s="317"/>
      <c r="M33" s="455"/>
      <c r="N33" s="195"/>
      <c r="O33" s="195"/>
    </row>
    <row r="34" spans="1:15" ht="14.25" customHeight="1">
      <c r="A34" s="732"/>
      <c r="B34" s="561" t="s">
        <v>897</v>
      </c>
      <c r="C34" s="32"/>
      <c r="D34" s="461">
        <v>0.1</v>
      </c>
      <c r="E34" s="435">
        <v>0</v>
      </c>
      <c r="F34" s="455">
        <v>46.2</v>
      </c>
      <c r="G34" s="435">
        <v>0.1</v>
      </c>
      <c r="H34" s="455">
        <v>0.1</v>
      </c>
      <c r="I34" s="435">
        <v>45.8</v>
      </c>
      <c r="J34" s="724">
        <v>1.2</v>
      </c>
      <c r="K34" s="461" t="s">
        <v>760</v>
      </c>
      <c r="L34" s="317"/>
      <c r="M34" s="455"/>
      <c r="N34" s="195" t="s">
        <v>935</v>
      </c>
      <c r="O34" s="195"/>
    </row>
    <row r="35" spans="1:15" ht="14.25" customHeight="1">
      <c r="A35" s="732"/>
      <c r="B35" s="561" t="s">
        <v>898</v>
      </c>
      <c r="C35" s="32"/>
      <c r="D35" s="435" t="s">
        <v>760</v>
      </c>
      <c r="E35" s="435" t="s">
        <v>760</v>
      </c>
      <c r="F35" s="455">
        <v>11</v>
      </c>
      <c r="G35" s="435" t="s">
        <v>760</v>
      </c>
      <c r="H35" s="455">
        <v>0</v>
      </c>
      <c r="I35" s="435">
        <v>11</v>
      </c>
      <c r="J35" s="724">
        <v>0</v>
      </c>
      <c r="K35" s="461" t="s">
        <v>760</v>
      </c>
      <c r="L35" s="455"/>
      <c r="M35" s="455"/>
      <c r="N35" s="195"/>
      <c r="O35" s="195"/>
    </row>
    <row r="36" spans="1:15" ht="14.25" customHeight="1">
      <c r="A36" s="732"/>
      <c r="B36" s="561" t="s">
        <v>5</v>
      </c>
      <c r="C36" s="32"/>
      <c r="D36" s="461">
        <v>0.8</v>
      </c>
      <c r="E36" s="435">
        <v>0.6</v>
      </c>
      <c r="F36" s="455">
        <v>1407.3</v>
      </c>
      <c r="G36" s="435">
        <v>5.4</v>
      </c>
      <c r="H36" s="455">
        <v>3.6</v>
      </c>
      <c r="I36" s="435">
        <v>1396.4</v>
      </c>
      <c r="J36" s="724">
        <v>10.4</v>
      </c>
      <c r="K36" s="461">
        <v>0.1</v>
      </c>
      <c r="L36" s="455"/>
      <c r="M36" s="455"/>
      <c r="N36" s="195"/>
      <c r="O36" s="195"/>
    </row>
    <row r="37" spans="1:15" ht="14.25" customHeight="1">
      <c r="A37" s="732"/>
      <c r="B37" s="561" t="s">
        <v>899</v>
      </c>
      <c r="C37" s="32"/>
      <c r="D37" s="461">
        <v>0</v>
      </c>
      <c r="E37" s="435">
        <v>0</v>
      </c>
      <c r="F37" s="455">
        <v>163.19999999999999</v>
      </c>
      <c r="G37" s="435">
        <v>0.1</v>
      </c>
      <c r="H37" s="455">
        <v>0.2</v>
      </c>
      <c r="I37" s="435">
        <v>162.80000000000001</v>
      </c>
      <c r="J37" s="724">
        <v>0.6</v>
      </c>
      <c r="K37" s="461">
        <v>1</v>
      </c>
      <c r="L37" s="317"/>
      <c r="M37" s="455"/>
      <c r="N37" s="195"/>
      <c r="O37" s="195"/>
    </row>
    <row r="38" spans="1:15" ht="14.25" customHeight="1">
      <c r="A38" s="732">
        <v>11</v>
      </c>
      <c r="B38" s="561"/>
      <c r="C38" s="32"/>
      <c r="D38" s="461">
        <v>0.1</v>
      </c>
      <c r="E38" s="435">
        <v>0</v>
      </c>
      <c r="F38" s="455">
        <v>199.7</v>
      </c>
      <c r="G38" s="435">
        <v>0.2</v>
      </c>
      <c r="H38" s="455">
        <v>0.2</v>
      </c>
      <c r="I38" s="435">
        <v>199.2</v>
      </c>
      <c r="J38" s="724">
        <v>3.9</v>
      </c>
      <c r="K38" s="461">
        <v>9.3000000000000007</v>
      </c>
      <c r="L38" s="317"/>
      <c r="M38" s="455"/>
      <c r="N38" s="195"/>
      <c r="O38" s="195"/>
    </row>
    <row r="39" spans="1:15" ht="14.25" customHeight="1">
      <c r="A39" s="732"/>
      <c r="B39" s="561" t="s">
        <v>6</v>
      </c>
      <c r="C39" s="32"/>
      <c r="D39" s="461">
        <v>0.1</v>
      </c>
      <c r="E39" s="435">
        <v>0</v>
      </c>
      <c r="F39" s="455">
        <v>199.7</v>
      </c>
      <c r="G39" s="435">
        <v>0.2</v>
      </c>
      <c r="H39" s="455">
        <v>0.2</v>
      </c>
      <c r="I39" s="435">
        <v>199.2</v>
      </c>
      <c r="J39" s="724">
        <v>3.9</v>
      </c>
      <c r="K39" s="461">
        <v>9.3000000000000007</v>
      </c>
      <c r="L39" s="455"/>
      <c r="M39" s="455"/>
      <c r="N39" s="195"/>
      <c r="O39" s="195"/>
    </row>
    <row r="40" spans="1:15" ht="14.25" customHeight="1">
      <c r="A40" s="732">
        <v>12</v>
      </c>
      <c r="B40" s="561"/>
      <c r="C40" s="32"/>
      <c r="D40" s="461">
        <v>0</v>
      </c>
      <c r="E40" s="435">
        <v>0</v>
      </c>
      <c r="F40" s="455">
        <v>28.5</v>
      </c>
      <c r="G40" s="435">
        <v>0</v>
      </c>
      <c r="H40" s="455">
        <v>0</v>
      </c>
      <c r="I40" s="435">
        <v>28.3</v>
      </c>
      <c r="J40" s="724">
        <v>4.5999999999999996</v>
      </c>
      <c r="K40" s="461" t="s">
        <v>760</v>
      </c>
      <c r="L40" s="455"/>
      <c r="M40" s="455"/>
      <c r="N40" s="195"/>
      <c r="O40" s="195"/>
    </row>
    <row r="41" spans="1:15" ht="14.25" customHeight="1">
      <c r="A41" s="732"/>
      <c r="B41" s="561" t="s">
        <v>900</v>
      </c>
      <c r="C41" s="32"/>
      <c r="D41" s="461">
        <v>0</v>
      </c>
      <c r="E41" s="435">
        <v>0</v>
      </c>
      <c r="F41" s="455">
        <v>28.5</v>
      </c>
      <c r="G41" s="435">
        <v>0</v>
      </c>
      <c r="H41" s="455">
        <v>0</v>
      </c>
      <c r="I41" s="435">
        <v>28.3</v>
      </c>
      <c r="J41" s="724">
        <v>4.5999999999999996</v>
      </c>
      <c r="K41" s="461" t="s">
        <v>760</v>
      </c>
      <c r="L41" s="317"/>
      <c r="M41" s="455"/>
      <c r="N41" s="195"/>
      <c r="O41" s="195"/>
    </row>
    <row r="42" spans="1:15" ht="14.25" customHeight="1">
      <c r="A42" s="732">
        <v>13</v>
      </c>
      <c r="B42" s="561"/>
      <c r="C42" s="32"/>
      <c r="D42" s="461">
        <v>0</v>
      </c>
      <c r="E42" s="435">
        <v>0</v>
      </c>
      <c r="F42" s="455">
        <v>25.1</v>
      </c>
      <c r="G42" s="435">
        <v>0</v>
      </c>
      <c r="H42" s="455">
        <v>0</v>
      </c>
      <c r="I42" s="435">
        <v>25</v>
      </c>
      <c r="J42" s="724">
        <v>0.2</v>
      </c>
      <c r="K42" s="461">
        <v>0</v>
      </c>
      <c r="L42" s="317"/>
      <c r="M42" s="455"/>
      <c r="N42" s="195"/>
      <c r="O42" s="195"/>
    </row>
    <row r="43" spans="1:15" ht="14.25" customHeight="1">
      <c r="A43" s="732"/>
      <c r="B43" s="561" t="s">
        <v>7</v>
      </c>
      <c r="C43" s="32"/>
      <c r="D43" s="461">
        <v>0</v>
      </c>
      <c r="E43" s="435">
        <v>0</v>
      </c>
      <c r="F43" s="455">
        <v>12.4</v>
      </c>
      <c r="G43" s="435">
        <v>0</v>
      </c>
      <c r="H43" s="455">
        <v>0</v>
      </c>
      <c r="I43" s="435">
        <v>12.3</v>
      </c>
      <c r="J43" s="724">
        <v>0.2</v>
      </c>
      <c r="K43" s="461" t="s">
        <v>760</v>
      </c>
      <c r="L43" s="455"/>
      <c r="M43" s="455"/>
      <c r="N43" s="195"/>
      <c r="O43" s="195"/>
    </row>
    <row r="44" spans="1:15" ht="14.25" customHeight="1">
      <c r="A44" s="732"/>
      <c r="B44" s="561" t="s">
        <v>901</v>
      </c>
      <c r="C44" s="32"/>
      <c r="D44" s="435" t="s">
        <v>760</v>
      </c>
      <c r="E44" s="435" t="s">
        <v>760</v>
      </c>
      <c r="F44" s="455">
        <v>3.3</v>
      </c>
      <c r="G44" s="435" t="s">
        <v>760</v>
      </c>
      <c r="H44" s="435" t="s">
        <v>760</v>
      </c>
      <c r="I44" s="435">
        <v>3.3</v>
      </c>
      <c r="J44" s="435" t="s">
        <v>760</v>
      </c>
      <c r="K44" s="461" t="s">
        <v>760</v>
      </c>
      <c r="L44" s="455"/>
      <c r="M44" s="455"/>
      <c r="N44" s="195"/>
      <c r="O44" s="195"/>
    </row>
    <row r="45" spans="1:15" ht="14.25" customHeight="1">
      <c r="A45" s="732"/>
      <c r="B45" s="561" t="s">
        <v>902</v>
      </c>
      <c r="C45" s="32"/>
      <c r="D45" s="461">
        <v>0</v>
      </c>
      <c r="E45" s="435">
        <v>0</v>
      </c>
      <c r="F45" s="455">
        <v>9.5</v>
      </c>
      <c r="G45" s="435">
        <v>0</v>
      </c>
      <c r="H45" s="455">
        <v>0</v>
      </c>
      <c r="I45" s="435">
        <v>9.4</v>
      </c>
      <c r="J45" s="724">
        <v>0</v>
      </c>
      <c r="K45" s="461">
        <v>0</v>
      </c>
      <c r="L45" s="317"/>
      <c r="M45" s="455"/>
      <c r="N45" s="195"/>
      <c r="O45" s="195"/>
    </row>
    <row r="46" spans="1:15" ht="14.25" customHeight="1">
      <c r="A46" s="732">
        <v>15</v>
      </c>
      <c r="B46" s="561"/>
      <c r="C46" s="32"/>
      <c r="D46" s="461">
        <v>0</v>
      </c>
      <c r="E46" s="435">
        <v>0</v>
      </c>
      <c r="F46" s="455">
        <v>9.1</v>
      </c>
      <c r="G46" s="435">
        <v>0</v>
      </c>
      <c r="H46" s="455">
        <v>0</v>
      </c>
      <c r="I46" s="435">
        <v>9</v>
      </c>
      <c r="J46" s="435" t="s">
        <v>760</v>
      </c>
      <c r="K46" s="461">
        <v>0</v>
      </c>
      <c r="L46" s="317"/>
      <c r="M46" s="455"/>
      <c r="N46" s="195"/>
      <c r="O46" s="195"/>
    </row>
    <row r="47" spans="1:15" ht="14.25" customHeight="1">
      <c r="A47" s="732"/>
      <c r="B47" s="561" t="s">
        <v>8</v>
      </c>
      <c r="C47" s="32"/>
      <c r="D47" s="461">
        <v>0</v>
      </c>
      <c r="E47" s="435">
        <v>0</v>
      </c>
      <c r="F47" s="455">
        <v>8</v>
      </c>
      <c r="G47" s="435">
        <v>0</v>
      </c>
      <c r="H47" s="455">
        <v>0</v>
      </c>
      <c r="I47" s="435">
        <v>8</v>
      </c>
      <c r="J47" s="435" t="s">
        <v>760</v>
      </c>
      <c r="K47" s="461" t="s">
        <v>760</v>
      </c>
      <c r="L47" s="455"/>
      <c r="M47" s="455"/>
      <c r="N47" s="195"/>
      <c r="O47" s="195"/>
    </row>
    <row r="48" spans="1:15" ht="14.25" customHeight="1">
      <c r="A48" s="732"/>
      <c r="B48" s="561" t="s">
        <v>9</v>
      </c>
      <c r="C48" s="32"/>
      <c r="D48" s="461">
        <v>0</v>
      </c>
      <c r="E48" s="435">
        <v>0</v>
      </c>
      <c r="F48" s="455">
        <v>1.1000000000000001</v>
      </c>
      <c r="G48" s="435">
        <v>0</v>
      </c>
      <c r="H48" s="455">
        <v>0</v>
      </c>
      <c r="I48" s="435">
        <v>1</v>
      </c>
      <c r="J48" s="435" t="s">
        <v>760</v>
      </c>
      <c r="K48" s="461">
        <v>0</v>
      </c>
      <c r="L48" s="455"/>
      <c r="M48" s="455"/>
      <c r="N48" s="195"/>
      <c r="O48" s="195"/>
    </row>
    <row r="49" spans="1:15" ht="14.25" customHeight="1">
      <c r="A49" s="732">
        <v>16</v>
      </c>
      <c r="B49" s="561"/>
      <c r="C49" s="32"/>
      <c r="D49" s="461">
        <v>1.9</v>
      </c>
      <c r="E49" s="435">
        <v>0.8</v>
      </c>
      <c r="F49" s="455">
        <v>1759.6</v>
      </c>
      <c r="G49" s="435">
        <v>0.8</v>
      </c>
      <c r="H49" s="455">
        <v>5</v>
      </c>
      <c r="I49" s="435">
        <v>1743.4</v>
      </c>
      <c r="J49" s="724">
        <v>747</v>
      </c>
      <c r="K49" s="461">
        <v>0.7</v>
      </c>
      <c r="L49" s="317"/>
      <c r="M49" s="455"/>
      <c r="N49" s="195"/>
      <c r="O49" s="195"/>
    </row>
    <row r="50" spans="1:15" ht="14.25" customHeight="1">
      <c r="A50" s="732"/>
      <c r="B50" s="561" t="s">
        <v>903</v>
      </c>
      <c r="C50" s="32"/>
      <c r="D50" s="461">
        <v>0</v>
      </c>
      <c r="E50" s="435">
        <v>0</v>
      </c>
      <c r="F50" s="455">
        <v>59.7</v>
      </c>
      <c r="G50" s="435">
        <v>0</v>
      </c>
      <c r="H50" s="455">
        <v>0.1</v>
      </c>
      <c r="I50" s="435">
        <v>59.5</v>
      </c>
      <c r="J50" s="724">
        <v>13</v>
      </c>
      <c r="K50" s="461">
        <v>0</v>
      </c>
      <c r="L50" s="317"/>
      <c r="M50" s="455"/>
      <c r="N50" s="195"/>
      <c r="O50" s="195"/>
    </row>
    <row r="51" spans="1:15" ht="14.25" customHeight="1">
      <c r="A51" s="732"/>
      <c r="B51" s="561" t="s">
        <v>10</v>
      </c>
      <c r="C51" s="32"/>
      <c r="D51" s="461">
        <v>1.8</v>
      </c>
      <c r="E51" s="435">
        <v>0.8</v>
      </c>
      <c r="F51" s="455">
        <v>1699.8</v>
      </c>
      <c r="G51" s="435">
        <v>0.8</v>
      </c>
      <c r="H51" s="455">
        <v>4.9000000000000004</v>
      </c>
      <c r="I51" s="435">
        <v>1683.9</v>
      </c>
      <c r="J51" s="724">
        <v>734</v>
      </c>
      <c r="K51" s="461">
        <v>0.7</v>
      </c>
      <c r="L51" s="455"/>
      <c r="M51" s="455"/>
      <c r="N51" s="195"/>
      <c r="O51" s="195"/>
    </row>
    <row r="52" spans="1:15" ht="14.25" customHeight="1">
      <c r="A52" s="732">
        <v>17</v>
      </c>
      <c r="B52" s="561"/>
      <c r="C52" s="32"/>
      <c r="D52" s="461">
        <v>1.1000000000000001</v>
      </c>
      <c r="E52" s="435">
        <v>0.3</v>
      </c>
      <c r="F52" s="455">
        <v>5117.3999999999996</v>
      </c>
      <c r="G52" s="435">
        <v>4.3</v>
      </c>
      <c r="H52" s="455">
        <v>2.2999999999999998</v>
      </c>
      <c r="I52" s="435">
        <v>5105.1000000000004</v>
      </c>
      <c r="J52" s="724">
        <v>267</v>
      </c>
      <c r="K52" s="461">
        <v>1.6</v>
      </c>
      <c r="L52" s="455"/>
      <c r="M52" s="455"/>
      <c r="N52" s="195"/>
      <c r="O52" s="195"/>
    </row>
    <row r="53" spans="1:15" ht="14.25" customHeight="1">
      <c r="A53" s="732"/>
      <c r="B53" s="561" t="s">
        <v>11</v>
      </c>
      <c r="C53" s="32"/>
      <c r="D53" s="461">
        <v>0.9</v>
      </c>
      <c r="E53" s="435">
        <v>0.2</v>
      </c>
      <c r="F53" s="455">
        <v>4866.2</v>
      </c>
      <c r="G53" s="435">
        <v>3.9</v>
      </c>
      <c r="H53" s="455">
        <v>1.5</v>
      </c>
      <c r="I53" s="435">
        <v>4855.6000000000004</v>
      </c>
      <c r="J53" s="724">
        <v>240.5</v>
      </c>
      <c r="K53" s="461">
        <v>0.9</v>
      </c>
      <c r="L53" s="317"/>
      <c r="M53" s="455"/>
      <c r="N53" s="195"/>
      <c r="O53" s="195"/>
    </row>
    <row r="54" spans="1:15" ht="14.25" customHeight="1">
      <c r="A54" s="732"/>
      <c r="B54" s="561" t="s">
        <v>12</v>
      </c>
      <c r="C54" s="32"/>
      <c r="D54" s="461">
        <v>0.1</v>
      </c>
      <c r="E54" s="435">
        <v>0.1</v>
      </c>
      <c r="F54" s="455">
        <v>251.1</v>
      </c>
      <c r="G54" s="435">
        <v>0.3</v>
      </c>
      <c r="H54" s="455">
        <v>0.8</v>
      </c>
      <c r="I54" s="435">
        <v>249.5</v>
      </c>
      <c r="J54" s="724">
        <v>26.6</v>
      </c>
      <c r="K54" s="461">
        <v>0.7</v>
      </c>
      <c r="L54" s="317"/>
      <c r="M54" s="455"/>
      <c r="N54" s="195"/>
      <c r="O54" s="195"/>
    </row>
    <row r="55" spans="1:15" ht="14.25" customHeight="1">
      <c r="A55" s="732">
        <v>18</v>
      </c>
      <c r="B55" s="561"/>
      <c r="C55" s="32"/>
      <c r="D55" s="461">
        <v>0</v>
      </c>
      <c r="E55" s="435">
        <v>0</v>
      </c>
      <c r="F55" s="455">
        <v>1.7</v>
      </c>
      <c r="G55" s="435">
        <v>0</v>
      </c>
      <c r="H55" s="435" t="s">
        <v>760</v>
      </c>
      <c r="I55" s="435">
        <v>1.6</v>
      </c>
      <c r="J55" s="724">
        <v>30</v>
      </c>
      <c r="K55" s="461">
        <v>0.9</v>
      </c>
      <c r="L55" s="455"/>
      <c r="M55" s="455"/>
      <c r="N55" s="195"/>
      <c r="O55" s="195"/>
    </row>
    <row r="56" spans="1:15" ht="14.25" customHeight="1">
      <c r="A56" s="732"/>
      <c r="B56" s="561" t="s">
        <v>904</v>
      </c>
      <c r="C56" s="32"/>
      <c r="D56" s="461">
        <v>0</v>
      </c>
      <c r="E56" s="435">
        <v>0</v>
      </c>
      <c r="F56" s="455">
        <v>1.7</v>
      </c>
      <c r="G56" s="435">
        <v>0</v>
      </c>
      <c r="H56" s="435" t="s">
        <v>760</v>
      </c>
      <c r="I56" s="435">
        <v>1.6</v>
      </c>
      <c r="J56" s="724">
        <v>30</v>
      </c>
      <c r="K56" s="461">
        <v>0.9</v>
      </c>
      <c r="L56" s="455"/>
      <c r="M56" s="455"/>
      <c r="N56" s="195"/>
      <c r="O56" s="195"/>
    </row>
    <row r="57" spans="1:15" s="736" customFormat="1" ht="14.25" customHeight="1">
      <c r="A57" s="732">
        <v>19</v>
      </c>
      <c r="B57" s="561"/>
      <c r="C57" s="32"/>
      <c r="D57" s="461">
        <v>1.2</v>
      </c>
      <c r="E57" s="435">
        <v>0.5</v>
      </c>
      <c r="F57" s="455">
        <v>11346.1</v>
      </c>
      <c r="G57" s="435">
        <v>8.8000000000000007</v>
      </c>
      <c r="H57" s="455">
        <v>9.6</v>
      </c>
      <c r="I57" s="435">
        <v>11314</v>
      </c>
      <c r="J57" s="724">
        <v>58.8</v>
      </c>
      <c r="K57" s="461">
        <v>155.6</v>
      </c>
      <c r="L57" s="317"/>
      <c r="M57" s="455"/>
      <c r="N57" s="195"/>
      <c r="O57" s="195"/>
    </row>
    <row r="58" spans="1:15" ht="14.25" customHeight="1">
      <c r="A58" s="732"/>
      <c r="B58" s="561" t="s">
        <v>13</v>
      </c>
      <c r="C58" s="32"/>
      <c r="D58" s="461">
        <v>0.6</v>
      </c>
      <c r="E58" s="435">
        <v>0.3</v>
      </c>
      <c r="F58" s="455">
        <v>2571.4</v>
      </c>
      <c r="G58" s="435">
        <v>3.6</v>
      </c>
      <c r="H58" s="455">
        <v>7.3</v>
      </c>
      <c r="I58" s="435">
        <v>2554.4</v>
      </c>
      <c r="J58" s="724">
        <v>57.2</v>
      </c>
      <c r="K58" s="461">
        <v>21.1</v>
      </c>
      <c r="L58" s="317"/>
      <c r="M58" s="455"/>
      <c r="N58" s="195"/>
      <c r="O58" s="195"/>
    </row>
    <row r="59" spans="1:15" ht="14.25" customHeight="1">
      <c r="A59" s="732"/>
      <c r="B59" s="561" t="s">
        <v>14</v>
      </c>
      <c r="C59" s="32"/>
      <c r="D59" s="461">
        <v>0.6</v>
      </c>
      <c r="E59" s="435">
        <v>0.2</v>
      </c>
      <c r="F59" s="455">
        <v>8774.7000000000007</v>
      </c>
      <c r="G59" s="435">
        <v>5.2</v>
      </c>
      <c r="H59" s="455">
        <v>2.2999999999999998</v>
      </c>
      <c r="I59" s="435">
        <v>8759.5</v>
      </c>
      <c r="J59" s="724">
        <v>1.6</v>
      </c>
      <c r="K59" s="461">
        <v>134.5</v>
      </c>
      <c r="L59" s="455"/>
      <c r="M59" s="455"/>
      <c r="N59" s="195"/>
      <c r="O59" s="195"/>
    </row>
    <row r="60" spans="1:15" ht="14.25" customHeight="1">
      <c r="A60" s="732">
        <v>20</v>
      </c>
      <c r="B60" s="561"/>
      <c r="C60" s="32"/>
      <c r="D60" s="461">
        <v>2.8</v>
      </c>
      <c r="E60" s="435">
        <v>0.6</v>
      </c>
      <c r="F60" s="455">
        <v>9739.6</v>
      </c>
      <c r="G60" s="435">
        <v>13.7</v>
      </c>
      <c r="H60" s="455">
        <v>12.7</v>
      </c>
      <c r="I60" s="435">
        <v>9685.4</v>
      </c>
      <c r="J60" s="724">
        <v>398.6</v>
      </c>
      <c r="K60" s="461">
        <v>299.5</v>
      </c>
      <c r="L60" s="317"/>
      <c r="M60" s="455"/>
      <c r="N60" s="195"/>
      <c r="O60" s="195"/>
    </row>
    <row r="61" spans="1:15" ht="14.25" customHeight="1">
      <c r="A61" s="732"/>
      <c r="B61" s="561" t="s">
        <v>66</v>
      </c>
      <c r="C61" s="32"/>
      <c r="D61" s="461">
        <v>2.7</v>
      </c>
      <c r="E61" s="435">
        <v>0.6</v>
      </c>
      <c r="F61" s="455">
        <v>9596.1</v>
      </c>
      <c r="G61" s="435">
        <v>13.4</v>
      </c>
      <c r="H61" s="455">
        <v>12.4</v>
      </c>
      <c r="I61" s="435">
        <v>9543</v>
      </c>
      <c r="J61" s="724">
        <v>329.8</v>
      </c>
      <c r="K61" s="461">
        <v>299.39999999999998</v>
      </c>
      <c r="L61" s="317"/>
      <c r="M61" s="455"/>
      <c r="N61" s="195"/>
      <c r="O61" s="195"/>
    </row>
    <row r="62" spans="1:15" s="736" customFormat="1" ht="14.25" customHeight="1">
      <c r="A62" s="732"/>
      <c r="B62" s="561" t="s">
        <v>67</v>
      </c>
      <c r="C62" s="32"/>
      <c r="D62" s="461">
        <v>0</v>
      </c>
      <c r="E62" s="435" t="s">
        <v>760</v>
      </c>
      <c r="F62" s="455">
        <v>0.6</v>
      </c>
      <c r="G62" s="435" t="s">
        <v>760</v>
      </c>
      <c r="H62" s="435" t="s">
        <v>760</v>
      </c>
      <c r="I62" s="435">
        <v>0.6</v>
      </c>
      <c r="J62" s="724">
        <v>0.7</v>
      </c>
      <c r="K62" s="461" t="s">
        <v>760</v>
      </c>
      <c r="L62" s="455"/>
      <c r="M62" s="455"/>
      <c r="N62" s="195"/>
      <c r="O62" s="195"/>
    </row>
    <row r="63" spans="1:15" s="736" customFormat="1" ht="14.25" customHeight="1">
      <c r="A63" s="732"/>
      <c r="B63" s="561" t="s">
        <v>68</v>
      </c>
      <c r="C63" s="32"/>
      <c r="D63" s="461">
        <v>0.1</v>
      </c>
      <c r="E63" s="435">
        <v>0</v>
      </c>
      <c r="F63" s="455">
        <v>10.4</v>
      </c>
      <c r="G63" s="435">
        <v>0</v>
      </c>
      <c r="H63" s="455">
        <v>0</v>
      </c>
      <c r="I63" s="435">
        <v>10.1</v>
      </c>
      <c r="J63" s="724">
        <v>0.2</v>
      </c>
      <c r="K63" s="461">
        <v>0</v>
      </c>
      <c r="L63" s="317"/>
      <c r="M63" s="455"/>
      <c r="N63" s="195"/>
      <c r="O63" s="195"/>
    </row>
    <row r="64" spans="1:15" s="736" customFormat="1" ht="14.25" customHeight="1">
      <c r="A64" s="732"/>
      <c r="B64" s="561" t="s">
        <v>69</v>
      </c>
      <c r="C64" s="32"/>
      <c r="D64" s="461">
        <v>0</v>
      </c>
      <c r="E64" s="435">
        <v>0</v>
      </c>
      <c r="F64" s="455">
        <v>39.1</v>
      </c>
      <c r="G64" s="435">
        <v>0.1</v>
      </c>
      <c r="H64" s="455">
        <v>0.1</v>
      </c>
      <c r="I64" s="435">
        <v>38.9</v>
      </c>
      <c r="J64" s="724">
        <v>0.1</v>
      </c>
      <c r="K64" s="461">
        <v>0</v>
      </c>
      <c r="L64" s="317"/>
      <c r="M64" s="455"/>
      <c r="N64" s="195"/>
      <c r="O64" s="195"/>
    </row>
    <row r="65" spans="1:15" s="736" customFormat="1" ht="14.25" customHeight="1">
      <c r="A65" s="732"/>
      <c r="B65" s="561" t="s">
        <v>480</v>
      </c>
      <c r="C65" s="32"/>
      <c r="D65" s="461">
        <v>0.1</v>
      </c>
      <c r="E65" s="435">
        <v>0</v>
      </c>
      <c r="F65" s="455">
        <v>93.3</v>
      </c>
      <c r="G65" s="435">
        <v>0.2</v>
      </c>
      <c r="H65" s="455">
        <v>0.2</v>
      </c>
      <c r="I65" s="435">
        <v>92.7</v>
      </c>
      <c r="J65" s="724">
        <v>67.900000000000006</v>
      </c>
      <c r="K65" s="461">
        <v>0.1</v>
      </c>
      <c r="L65" s="455"/>
      <c r="M65" s="455"/>
      <c r="N65" s="195"/>
      <c r="O65" s="195"/>
    </row>
    <row r="66" spans="1:15" s="736" customFormat="1" ht="14.25" customHeight="1">
      <c r="A66" s="732"/>
      <c r="B66" s="561" t="s">
        <v>905</v>
      </c>
      <c r="C66" s="32"/>
      <c r="D66" s="435" t="s">
        <v>760</v>
      </c>
      <c r="E66" s="435" t="s">
        <v>760</v>
      </c>
      <c r="F66" s="455">
        <v>0.2</v>
      </c>
      <c r="G66" s="435" t="s">
        <v>760</v>
      </c>
      <c r="H66" s="435" t="s">
        <v>760</v>
      </c>
      <c r="I66" s="435">
        <v>0.1</v>
      </c>
      <c r="J66" s="435" t="s">
        <v>760</v>
      </c>
      <c r="K66" s="461" t="s">
        <v>760</v>
      </c>
      <c r="L66" s="317"/>
      <c r="M66" s="455"/>
      <c r="N66" s="195"/>
      <c r="O66" s="195"/>
    </row>
    <row r="67" spans="1:15" ht="14.25" customHeight="1">
      <c r="A67" s="732">
        <v>21</v>
      </c>
      <c r="B67" s="561"/>
      <c r="C67" s="32"/>
      <c r="D67" s="461">
        <v>0</v>
      </c>
      <c r="E67" s="435" t="s">
        <v>760</v>
      </c>
      <c r="F67" s="455">
        <v>13.8</v>
      </c>
      <c r="G67" s="435">
        <v>0</v>
      </c>
      <c r="H67" s="455">
        <v>0</v>
      </c>
      <c r="I67" s="435">
        <v>13.6</v>
      </c>
      <c r="J67" s="724">
        <v>0</v>
      </c>
      <c r="K67" s="461">
        <v>0</v>
      </c>
      <c r="L67" s="317"/>
      <c r="M67" s="455"/>
      <c r="N67" s="195"/>
      <c r="O67" s="195"/>
    </row>
    <row r="68" spans="1:15" ht="14.25" customHeight="1">
      <c r="A68" s="732"/>
      <c r="B68" s="561" t="s">
        <v>481</v>
      </c>
      <c r="C68" s="32"/>
      <c r="D68" s="461">
        <v>0</v>
      </c>
      <c r="E68" s="435" t="s">
        <v>760</v>
      </c>
      <c r="F68" s="455">
        <v>13.8</v>
      </c>
      <c r="G68" s="435">
        <v>0</v>
      </c>
      <c r="H68" s="455">
        <v>0</v>
      </c>
      <c r="I68" s="435">
        <v>13.6</v>
      </c>
      <c r="J68" s="724">
        <v>0</v>
      </c>
      <c r="K68" s="461">
        <v>0</v>
      </c>
      <c r="L68" s="455"/>
      <c r="M68" s="455"/>
      <c r="N68" s="195"/>
      <c r="O68" s="195"/>
    </row>
    <row r="69" spans="1:15" ht="14.25" customHeight="1">
      <c r="A69" s="732">
        <v>22</v>
      </c>
      <c r="B69" s="561"/>
      <c r="C69" s="32"/>
      <c r="D69" s="461">
        <v>0.3</v>
      </c>
      <c r="E69" s="435">
        <v>0.2</v>
      </c>
      <c r="F69" s="455">
        <v>518</v>
      </c>
      <c r="G69" s="435">
        <v>1.2</v>
      </c>
      <c r="H69" s="455">
        <v>0.9</v>
      </c>
      <c r="I69" s="435">
        <v>511.3</v>
      </c>
      <c r="J69" s="724">
        <v>21.4</v>
      </c>
      <c r="K69" s="461">
        <v>15.5</v>
      </c>
      <c r="L69" s="317"/>
      <c r="M69" s="455"/>
      <c r="N69" s="195"/>
      <c r="O69" s="195"/>
    </row>
    <row r="70" spans="1:15" ht="14.25" customHeight="1">
      <c r="A70" s="732"/>
      <c r="B70" s="561" t="s">
        <v>482</v>
      </c>
      <c r="C70" s="32"/>
      <c r="D70" s="461">
        <v>0.2</v>
      </c>
      <c r="E70" s="435">
        <v>0.1</v>
      </c>
      <c r="F70" s="455">
        <v>387.2</v>
      </c>
      <c r="G70" s="435">
        <v>0.9</v>
      </c>
      <c r="H70" s="455">
        <v>0.5</v>
      </c>
      <c r="I70" s="435">
        <v>384.1</v>
      </c>
      <c r="J70" s="724">
        <v>20.6</v>
      </c>
      <c r="K70" s="461">
        <v>0.3</v>
      </c>
      <c r="L70" s="317"/>
      <c r="M70" s="455"/>
      <c r="N70" s="195"/>
      <c r="O70" s="195"/>
    </row>
    <row r="71" spans="1:15" ht="14.25" customHeight="1">
      <c r="A71" s="732"/>
      <c r="B71" s="561" t="s">
        <v>483</v>
      </c>
      <c r="C71" s="32"/>
      <c r="D71" s="461">
        <v>0.1</v>
      </c>
      <c r="E71" s="435">
        <v>0.1</v>
      </c>
      <c r="F71" s="455">
        <v>130.80000000000001</v>
      </c>
      <c r="G71" s="435">
        <v>0.3</v>
      </c>
      <c r="H71" s="455">
        <v>0.4</v>
      </c>
      <c r="I71" s="435">
        <v>127.1</v>
      </c>
      <c r="J71" s="724">
        <v>0.8</v>
      </c>
      <c r="K71" s="461">
        <v>15.2</v>
      </c>
      <c r="L71" s="455"/>
      <c r="M71" s="455"/>
      <c r="N71" s="195"/>
      <c r="O71" s="195"/>
    </row>
    <row r="72" spans="1:15" ht="14.25" customHeight="1">
      <c r="A72" s="732">
        <v>23</v>
      </c>
      <c r="B72" s="561"/>
      <c r="C72" s="32"/>
      <c r="D72" s="461">
        <v>3.1</v>
      </c>
      <c r="E72" s="435">
        <v>0.6</v>
      </c>
      <c r="F72" s="455">
        <v>16524.5</v>
      </c>
      <c r="G72" s="435">
        <v>10.1</v>
      </c>
      <c r="H72" s="455">
        <v>74.900000000000006</v>
      </c>
      <c r="I72" s="435">
        <v>16412</v>
      </c>
      <c r="J72" s="724">
        <v>2756.2</v>
      </c>
      <c r="K72" s="461">
        <v>33.700000000000003</v>
      </c>
      <c r="L72" s="317"/>
      <c r="M72" s="455"/>
      <c r="N72" s="195"/>
      <c r="O72" s="195"/>
    </row>
    <row r="73" spans="1:15" ht="14.25" customHeight="1">
      <c r="A73" s="732"/>
      <c r="B73" s="561" t="s">
        <v>484</v>
      </c>
      <c r="C73" s="32"/>
      <c r="D73" s="461">
        <v>0.7</v>
      </c>
      <c r="E73" s="435">
        <v>0.3</v>
      </c>
      <c r="F73" s="455">
        <v>1626.5</v>
      </c>
      <c r="G73" s="435">
        <v>2.6</v>
      </c>
      <c r="H73" s="455">
        <v>1</v>
      </c>
      <c r="I73" s="435">
        <v>1614.6</v>
      </c>
      <c r="J73" s="724">
        <v>11.7</v>
      </c>
      <c r="K73" s="461">
        <v>1.6</v>
      </c>
      <c r="L73" s="317"/>
      <c r="M73" s="455"/>
      <c r="N73" s="195"/>
      <c r="O73" s="195"/>
    </row>
    <row r="74" spans="1:15" ht="14.25" customHeight="1">
      <c r="A74" s="732"/>
      <c r="B74" s="561" t="s">
        <v>906</v>
      </c>
      <c r="C74" s="32"/>
      <c r="D74" s="461">
        <v>0.1</v>
      </c>
      <c r="E74" s="435">
        <v>0</v>
      </c>
      <c r="F74" s="455">
        <v>101</v>
      </c>
      <c r="G74" s="435">
        <v>0.1</v>
      </c>
      <c r="H74" s="455">
        <v>0.2</v>
      </c>
      <c r="I74" s="435">
        <v>100.4</v>
      </c>
      <c r="J74" s="724">
        <v>2.4</v>
      </c>
      <c r="K74" s="461">
        <v>0.1</v>
      </c>
      <c r="L74" s="455"/>
      <c r="M74" s="455"/>
      <c r="N74" s="195"/>
      <c r="O74" s="195"/>
    </row>
    <row r="75" spans="1:15" ht="14.25" customHeight="1">
      <c r="A75" s="732"/>
      <c r="B75" s="561" t="s">
        <v>907</v>
      </c>
      <c r="C75" s="32"/>
      <c r="D75" s="461">
        <v>0.4</v>
      </c>
      <c r="E75" s="435">
        <v>0.1</v>
      </c>
      <c r="F75" s="455">
        <v>919.1</v>
      </c>
      <c r="G75" s="435">
        <v>0.3</v>
      </c>
      <c r="H75" s="455">
        <v>3.4</v>
      </c>
      <c r="I75" s="435">
        <v>914.9</v>
      </c>
      <c r="J75" s="724">
        <v>25.1</v>
      </c>
      <c r="K75" s="461">
        <v>0</v>
      </c>
      <c r="L75" s="317"/>
      <c r="M75" s="455"/>
      <c r="N75" s="195"/>
      <c r="O75" s="195"/>
    </row>
    <row r="76" spans="1:15" ht="14.25" customHeight="1">
      <c r="A76" s="732"/>
      <c r="B76" s="561" t="s">
        <v>485</v>
      </c>
      <c r="C76" s="32"/>
      <c r="D76" s="461">
        <v>0.2</v>
      </c>
      <c r="E76" s="435">
        <v>0</v>
      </c>
      <c r="F76" s="455">
        <v>159.9</v>
      </c>
      <c r="G76" s="435">
        <v>0.1</v>
      </c>
      <c r="H76" s="455">
        <v>0.4</v>
      </c>
      <c r="I76" s="435">
        <v>159.19999999999999</v>
      </c>
      <c r="J76" s="724">
        <v>5.4</v>
      </c>
      <c r="K76" s="461">
        <v>0.6</v>
      </c>
      <c r="L76" s="317"/>
      <c r="M76" s="455"/>
      <c r="N76" s="195"/>
      <c r="O76" s="195"/>
    </row>
    <row r="77" spans="1:15" ht="14.25" customHeight="1">
      <c r="A77" s="732"/>
      <c r="B77" s="561" t="s">
        <v>486</v>
      </c>
      <c r="C77" s="32"/>
      <c r="D77" s="461">
        <v>1.1000000000000001</v>
      </c>
      <c r="E77" s="435">
        <v>0</v>
      </c>
      <c r="F77" s="455">
        <v>13048.6</v>
      </c>
      <c r="G77" s="435">
        <v>5.2</v>
      </c>
      <c r="H77" s="455">
        <v>60.6</v>
      </c>
      <c r="I77" s="435">
        <v>12966.7</v>
      </c>
      <c r="J77" s="724">
        <v>2688.6</v>
      </c>
      <c r="K77" s="461">
        <v>0</v>
      </c>
      <c r="L77" s="455"/>
      <c r="M77" s="455"/>
      <c r="N77" s="195"/>
      <c r="O77" s="195"/>
    </row>
    <row r="78" spans="1:15" ht="14.25" customHeight="1">
      <c r="A78" s="732"/>
      <c r="B78" s="561" t="s">
        <v>110</v>
      </c>
      <c r="C78" s="32"/>
      <c r="D78" s="461">
        <v>0.2</v>
      </c>
      <c r="E78" s="435">
        <v>0.1</v>
      </c>
      <c r="F78" s="455">
        <v>307.60000000000002</v>
      </c>
      <c r="G78" s="435">
        <v>0.7</v>
      </c>
      <c r="H78" s="455">
        <v>0.8</v>
      </c>
      <c r="I78" s="435">
        <v>305.60000000000002</v>
      </c>
      <c r="J78" s="724">
        <v>6.5</v>
      </c>
      <c r="K78" s="461">
        <v>0</v>
      </c>
      <c r="L78" s="317"/>
      <c r="M78" s="455"/>
      <c r="N78" s="195"/>
      <c r="O78" s="195"/>
    </row>
    <row r="79" spans="1:15" ht="14.25" customHeight="1">
      <c r="A79" s="732"/>
      <c r="B79" s="561" t="s">
        <v>908</v>
      </c>
      <c r="C79" s="32"/>
      <c r="D79" s="461">
        <v>0.4</v>
      </c>
      <c r="E79" s="435">
        <v>0</v>
      </c>
      <c r="F79" s="455">
        <v>361.8</v>
      </c>
      <c r="G79" s="435">
        <v>1.2</v>
      </c>
      <c r="H79" s="455">
        <v>8.6</v>
      </c>
      <c r="I79" s="435">
        <v>350.7</v>
      </c>
      <c r="J79" s="724">
        <v>16.3</v>
      </c>
      <c r="K79" s="461">
        <v>31.4</v>
      </c>
      <c r="L79" s="317"/>
      <c r="M79" s="455"/>
      <c r="N79" s="195"/>
      <c r="O79" s="195"/>
    </row>
    <row r="80" spans="1:15" ht="14.25" customHeight="1">
      <c r="A80" s="732">
        <v>24</v>
      </c>
      <c r="B80" s="561"/>
      <c r="C80" s="32"/>
      <c r="D80" s="461">
        <v>4.2</v>
      </c>
      <c r="E80" s="435">
        <v>0.1</v>
      </c>
      <c r="F80" s="455">
        <v>9313.2000000000007</v>
      </c>
      <c r="G80" s="435">
        <v>8.6</v>
      </c>
      <c r="H80" s="455">
        <v>155.80000000000001</v>
      </c>
      <c r="I80" s="435">
        <v>9139.7000000000007</v>
      </c>
      <c r="J80" s="724">
        <v>584.20000000000005</v>
      </c>
      <c r="K80" s="461">
        <v>336.5</v>
      </c>
      <c r="L80" s="455"/>
      <c r="M80" s="455"/>
      <c r="N80" s="195"/>
      <c r="O80" s="195"/>
    </row>
    <row r="81" spans="1:15" ht="14.25" customHeight="1">
      <c r="A81" s="732"/>
      <c r="B81" s="561" t="s">
        <v>111</v>
      </c>
      <c r="C81" s="32"/>
      <c r="D81" s="461">
        <v>3.8</v>
      </c>
      <c r="E81" s="435">
        <v>0</v>
      </c>
      <c r="F81" s="455">
        <v>7695.3</v>
      </c>
      <c r="G81" s="435">
        <v>6.5</v>
      </c>
      <c r="H81" s="455">
        <v>149.9</v>
      </c>
      <c r="I81" s="435">
        <v>7531.3</v>
      </c>
      <c r="J81" s="724">
        <v>286</v>
      </c>
      <c r="K81" s="461">
        <v>0.3</v>
      </c>
      <c r="L81" s="317"/>
      <c r="M81" s="455"/>
      <c r="N81" s="195"/>
      <c r="O81" s="195"/>
    </row>
    <row r="82" spans="1:15" ht="14.25" customHeight="1">
      <c r="A82" s="732"/>
      <c r="B82" s="561" t="s">
        <v>112</v>
      </c>
      <c r="C82" s="32"/>
      <c r="D82" s="461">
        <v>0</v>
      </c>
      <c r="E82" s="435">
        <v>0</v>
      </c>
      <c r="F82" s="455">
        <v>83.5</v>
      </c>
      <c r="G82" s="435">
        <v>0</v>
      </c>
      <c r="H82" s="455">
        <v>0</v>
      </c>
      <c r="I82" s="435">
        <v>83.4</v>
      </c>
      <c r="J82" s="724">
        <v>0.3</v>
      </c>
      <c r="K82" s="461" t="s">
        <v>760</v>
      </c>
      <c r="L82" s="317"/>
      <c r="M82" s="455"/>
      <c r="N82" s="195"/>
      <c r="O82" s="195"/>
    </row>
    <row r="83" spans="1:15" ht="14.25" customHeight="1">
      <c r="A83" s="732"/>
      <c r="B83" s="561" t="s">
        <v>113</v>
      </c>
      <c r="C83" s="32"/>
      <c r="D83" s="461">
        <v>0</v>
      </c>
      <c r="E83" s="435">
        <v>0</v>
      </c>
      <c r="F83" s="455">
        <v>86.9</v>
      </c>
      <c r="G83" s="435">
        <v>0.1</v>
      </c>
      <c r="H83" s="455">
        <v>0.1</v>
      </c>
      <c r="I83" s="435">
        <v>86.6</v>
      </c>
      <c r="J83" s="724">
        <v>0.6</v>
      </c>
      <c r="K83" s="461">
        <v>0.2</v>
      </c>
      <c r="L83" s="455"/>
      <c r="M83" s="455"/>
      <c r="N83" s="195"/>
      <c r="O83" s="195"/>
    </row>
    <row r="84" spans="1:15" ht="14.25" customHeight="1">
      <c r="A84" s="732"/>
      <c r="B84" s="561" t="s">
        <v>114</v>
      </c>
      <c r="C84" s="32"/>
      <c r="D84" s="461">
        <v>0.1</v>
      </c>
      <c r="E84" s="435">
        <v>0</v>
      </c>
      <c r="F84" s="455">
        <v>1371.9</v>
      </c>
      <c r="G84" s="435">
        <v>1.9</v>
      </c>
      <c r="H84" s="455">
        <v>4.3</v>
      </c>
      <c r="I84" s="435">
        <v>1364.5</v>
      </c>
      <c r="J84" s="724">
        <v>272.39999999999998</v>
      </c>
      <c r="K84" s="461">
        <v>335.8</v>
      </c>
      <c r="L84" s="317"/>
      <c r="M84" s="455"/>
      <c r="N84" s="195"/>
      <c r="O84" s="195"/>
    </row>
    <row r="85" spans="1:15" ht="14.25" customHeight="1">
      <c r="A85" s="732"/>
      <c r="B85" s="561" t="s">
        <v>105</v>
      </c>
      <c r="C85" s="32"/>
      <c r="D85" s="461">
        <v>0.3</v>
      </c>
      <c r="E85" s="435">
        <v>0</v>
      </c>
      <c r="F85" s="455">
        <v>75.7</v>
      </c>
      <c r="G85" s="435">
        <v>0.1</v>
      </c>
      <c r="H85" s="455">
        <v>1.4</v>
      </c>
      <c r="I85" s="435">
        <v>73.900000000000006</v>
      </c>
      <c r="J85" s="724">
        <v>24.9</v>
      </c>
      <c r="K85" s="461">
        <v>0.1</v>
      </c>
      <c r="L85" s="317"/>
      <c r="M85" s="455"/>
      <c r="N85" s="195"/>
      <c r="O85" s="195"/>
    </row>
    <row r="86" spans="1:15" ht="14.25" customHeight="1">
      <c r="A86" s="732">
        <v>25</v>
      </c>
      <c r="B86" s="561"/>
      <c r="C86" s="32"/>
      <c r="D86" s="461">
        <v>0.2</v>
      </c>
      <c r="E86" s="435">
        <v>0</v>
      </c>
      <c r="F86" s="455">
        <v>136.69999999999999</v>
      </c>
      <c r="G86" s="435">
        <v>0.1</v>
      </c>
      <c r="H86" s="455">
        <v>0.5</v>
      </c>
      <c r="I86" s="435">
        <v>135</v>
      </c>
      <c r="J86" s="724">
        <v>1.9</v>
      </c>
      <c r="K86" s="461">
        <v>2.2000000000000002</v>
      </c>
      <c r="L86" s="455"/>
      <c r="M86" s="455"/>
      <c r="N86" s="195"/>
      <c r="O86" s="195"/>
    </row>
    <row r="87" spans="1:15" ht="14.25" customHeight="1">
      <c r="A87" s="732"/>
      <c r="B87" s="561" t="s">
        <v>106</v>
      </c>
      <c r="C87" s="32"/>
      <c r="D87" s="461">
        <v>0</v>
      </c>
      <c r="E87" s="435">
        <v>0</v>
      </c>
      <c r="F87" s="455">
        <v>21.7</v>
      </c>
      <c r="G87" s="435">
        <v>0</v>
      </c>
      <c r="H87" s="455">
        <v>0.1</v>
      </c>
      <c r="I87" s="435">
        <v>21</v>
      </c>
      <c r="J87" s="724">
        <v>0.5</v>
      </c>
      <c r="K87" s="461">
        <v>0.1</v>
      </c>
      <c r="L87" s="317"/>
      <c r="M87" s="455"/>
      <c r="N87" s="195"/>
      <c r="O87" s="195"/>
    </row>
    <row r="88" spans="1:15" ht="14.25" customHeight="1">
      <c r="A88" s="732"/>
      <c r="B88" s="561" t="s">
        <v>107</v>
      </c>
      <c r="C88" s="32"/>
      <c r="D88" s="461">
        <v>0</v>
      </c>
      <c r="E88" s="435">
        <v>0</v>
      </c>
      <c r="F88" s="455">
        <v>10.199999999999999</v>
      </c>
      <c r="G88" s="435">
        <v>0</v>
      </c>
      <c r="H88" s="455">
        <v>0</v>
      </c>
      <c r="I88" s="435">
        <v>10.1</v>
      </c>
      <c r="J88" s="724">
        <v>0.4</v>
      </c>
      <c r="K88" s="461">
        <v>0</v>
      </c>
      <c r="L88" s="317"/>
      <c r="M88" s="455"/>
      <c r="N88" s="195"/>
      <c r="O88" s="195"/>
    </row>
    <row r="89" spans="1:15" ht="14.25" customHeight="1">
      <c r="A89" s="732"/>
      <c r="B89" s="561" t="s">
        <v>909</v>
      </c>
      <c r="C89" s="32"/>
      <c r="D89" s="461">
        <v>0</v>
      </c>
      <c r="E89" s="435">
        <v>0</v>
      </c>
      <c r="F89" s="455">
        <v>9.6</v>
      </c>
      <c r="G89" s="435">
        <v>0.1</v>
      </c>
      <c r="H89" s="455">
        <v>0.1</v>
      </c>
      <c r="I89" s="435">
        <v>9.4</v>
      </c>
      <c r="J89" s="724">
        <v>0.3</v>
      </c>
      <c r="K89" s="461">
        <v>0.1</v>
      </c>
      <c r="L89" s="455"/>
      <c r="M89" s="455"/>
      <c r="N89" s="195"/>
      <c r="O89" s="195"/>
    </row>
    <row r="90" spans="1:15" ht="14.25" customHeight="1">
      <c r="A90" s="732"/>
      <c r="B90" s="561" t="s">
        <v>910</v>
      </c>
      <c r="C90" s="32"/>
      <c r="D90" s="461">
        <v>0</v>
      </c>
      <c r="E90" s="435">
        <v>0</v>
      </c>
      <c r="F90" s="455">
        <v>4</v>
      </c>
      <c r="G90" s="435">
        <v>0</v>
      </c>
      <c r="H90" s="455">
        <v>0</v>
      </c>
      <c r="I90" s="435">
        <v>3.9</v>
      </c>
      <c r="J90" s="724">
        <v>0.1</v>
      </c>
      <c r="K90" s="461">
        <v>0</v>
      </c>
      <c r="L90" s="317"/>
      <c r="M90" s="455"/>
      <c r="N90" s="195"/>
      <c r="O90" s="195"/>
    </row>
    <row r="91" spans="1:15" ht="14.25" customHeight="1">
      <c r="A91" s="732"/>
      <c r="B91" s="561" t="s">
        <v>108</v>
      </c>
      <c r="C91" s="32"/>
      <c r="D91" s="461">
        <v>0</v>
      </c>
      <c r="E91" s="435">
        <v>0</v>
      </c>
      <c r="F91" s="455">
        <v>35.700000000000003</v>
      </c>
      <c r="G91" s="435">
        <v>0</v>
      </c>
      <c r="H91" s="455">
        <v>0.1</v>
      </c>
      <c r="I91" s="435">
        <v>35.6</v>
      </c>
      <c r="J91" s="724">
        <v>0.1</v>
      </c>
      <c r="K91" s="461" t="s">
        <v>760</v>
      </c>
      <c r="L91" s="317"/>
      <c r="M91" s="455"/>
      <c r="N91" s="195"/>
      <c r="O91" s="195"/>
    </row>
    <row r="92" spans="1:15" ht="14.25" customHeight="1">
      <c r="A92" s="732"/>
      <c r="B92" s="561" t="s">
        <v>911</v>
      </c>
      <c r="C92" s="32"/>
      <c r="D92" s="461">
        <v>0</v>
      </c>
      <c r="E92" s="435">
        <v>0</v>
      </c>
      <c r="F92" s="455">
        <v>12.2</v>
      </c>
      <c r="G92" s="435">
        <v>0</v>
      </c>
      <c r="H92" s="455">
        <v>0</v>
      </c>
      <c r="I92" s="435">
        <v>12</v>
      </c>
      <c r="J92" s="724">
        <v>0.2</v>
      </c>
      <c r="K92" s="461">
        <v>0.1</v>
      </c>
      <c r="L92" s="455"/>
      <c r="M92" s="455"/>
      <c r="N92" s="195"/>
      <c r="O92" s="195"/>
    </row>
    <row r="93" spans="1:15" ht="14.25" customHeight="1">
      <c r="A93" s="732"/>
      <c r="B93" s="561" t="s">
        <v>109</v>
      </c>
      <c r="C93" s="32"/>
      <c r="D93" s="461">
        <v>0</v>
      </c>
      <c r="E93" s="435">
        <v>0</v>
      </c>
      <c r="F93" s="455">
        <v>2.8</v>
      </c>
      <c r="G93" s="435">
        <v>0</v>
      </c>
      <c r="H93" s="455">
        <v>0</v>
      </c>
      <c r="I93" s="435">
        <v>2.8</v>
      </c>
      <c r="J93" s="724">
        <v>0.1</v>
      </c>
      <c r="K93" s="461" t="s">
        <v>760</v>
      </c>
      <c r="L93" s="317"/>
      <c r="M93" s="455"/>
      <c r="N93" s="195"/>
      <c r="O93" s="195"/>
    </row>
    <row r="94" spans="1:15" ht="14.25" customHeight="1">
      <c r="A94" s="732"/>
      <c r="B94" s="561" t="s">
        <v>487</v>
      </c>
      <c r="C94" s="32"/>
      <c r="D94" s="461">
        <v>0</v>
      </c>
      <c r="E94" s="435">
        <v>0</v>
      </c>
      <c r="F94" s="455">
        <v>40.5</v>
      </c>
      <c r="G94" s="435">
        <v>0</v>
      </c>
      <c r="H94" s="455">
        <v>0.2</v>
      </c>
      <c r="I94" s="435">
        <v>40.1</v>
      </c>
      <c r="J94" s="724">
        <v>0.4</v>
      </c>
      <c r="K94" s="461">
        <v>1.9</v>
      </c>
      <c r="L94" s="317"/>
      <c r="M94" s="455"/>
      <c r="N94" s="195"/>
      <c r="O94" s="195"/>
    </row>
    <row r="95" spans="1:15" ht="14.25" customHeight="1">
      <c r="A95" s="732">
        <v>27</v>
      </c>
      <c r="B95" s="561"/>
      <c r="C95" s="32"/>
      <c r="D95" s="461">
        <v>0.2</v>
      </c>
      <c r="E95" s="435">
        <v>0</v>
      </c>
      <c r="F95" s="455">
        <v>81.900000000000006</v>
      </c>
      <c r="G95" s="435">
        <v>0.2</v>
      </c>
      <c r="H95" s="455">
        <v>1.8</v>
      </c>
      <c r="I95" s="435">
        <v>79.400000000000006</v>
      </c>
      <c r="J95" s="724">
        <v>13.5</v>
      </c>
      <c r="K95" s="461">
        <v>1.5</v>
      </c>
      <c r="L95" s="455"/>
      <c r="M95" s="455"/>
      <c r="N95" s="195"/>
      <c r="O95" s="195"/>
    </row>
    <row r="96" spans="1:15" ht="14.25" customHeight="1">
      <c r="A96" s="732"/>
      <c r="B96" s="561" t="s">
        <v>488</v>
      </c>
      <c r="C96" s="32"/>
      <c r="D96" s="461">
        <v>0.1</v>
      </c>
      <c r="E96" s="435">
        <v>0</v>
      </c>
      <c r="F96" s="455">
        <v>6.9</v>
      </c>
      <c r="G96" s="435">
        <v>0</v>
      </c>
      <c r="H96" s="455">
        <v>0</v>
      </c>
      <c r="I96" s="435">
        <v>6.8</v>
      </c>
      <c r="J96" s="724">
        <v>0.3</v>
      </c>
      <c r="K96" s="461">
        <v>0</v>
      </c>
      <c r="L96" s="317"/>
      <c r="M96" s="455"/>
      <c r="N96" s="195"/>
      <c r="O96" s="195"/>
    </row>
    <row r="97" spans="1:22" ht="14.25" customHeight="1">
      <c r="A97" s="732"/>
      <c r="B97" s="561" t="s">
        <v>912</v>
      </c>
      <c r="C97" s="189"/>
      <c r="D97" s="461">
        <v>0</v>
      </c>
      <c r="E97" s="435">
        <v>0</v>
      </c>
      <c r="F97" s="455">
        <v>2.6</v>
      </c>
      <c r="G97" s="435">
        <v>0</v>
      </c>
      <c r="H97" s="455">
        <v>0</v>
      </c>
      <c r="I97" s="435">
        <v>2.5</v>
      </c>
      <c r="J97" s="724">
        <v>0</v>
      </c>
      <c r="K97" s="461">
        <v>0.7</v>
      </c>
      <c r="L97" s="317"/>
      <c r="M97" s="455"/>
      <c r="N97" s="195"/>
      <c r="O97" s="195"/>
    </row>
    <row r="98" spans="1:22" ht="14.25" customHeight="1">
      <c r="A98" s="732"/>
      <c r="B98" s="561" t="s">
        <v>489</v>
      </c>
      <c r="C98" s="195"/>
      <c r="D98" s="461">
        <v>0.1</v>
      </c>
      <c r="E98" s="435">
        <v>0</v>
      </c>
      <c r="F98" s="455">
        <v>53</v>
      </c>
      <c r="G98" s="435">
        <v>0</v>
      </c>
      <c r="H98" s="455">
        <v>0</v>
      </c>
      <c r="I98" s="435">
        <v>52.8</v>
      </c>
      <c r="J98" s="724">
        <v>0.1</v>
      </c>
      <c r="K98" s="461">
        <v>0.1</v>
      </c>
      <c r="L98" s="455"/>
      <c r="M98" s="401"/>
      <c r="N98" s="401"/>
      <c r="O98" s="195"/>
    </row>
    <row r="99" spans="1:22" s="736" customFormat="1" ht="14.25" customHeight="1">
      <c r="A99" s="732"/>
      <c r="B99" s="561" t="s">
        <v>913</v>
      </c>
      <c r="C99" s="195"/>
      <c r="D99" s="461">
        <v>0</v>
      </c>
      <c r="E99" s="435" t="s">
        <v>760</v>
      </c>
      <c r="F99" s="455">
        <v>14.9</v>
      </c>
      <c r="G99" s="435">
        <v>0</v>
      </c>
      <c r="H99" s="455">
        <v>0</v>
      </c>
      <c r="I99" s="435">
        <v>14.7</v>
      </c>
      <c r="J99" s="724">
        <v>0</v>
      </c>
      <c r="K99" s="461">
        <v>0</v>
      </c>
      <c r="L99" s="317"/>
      <c r="Q99" s="189"/>
      <c r="R99" s="189"/>
      <c r="S99" s="712"/>
      <c r="T99" s="189"/>
      <c r="U99" s="712"/>
      <c r="V99" s="189"/>
    </row>
    <row r="100" spans="1:22" ht="14.25" customHeight="1">
      <c r="A100" s="732"/>
      <c r="B100" s="561" t="s">
        <v>914</v>
      </c>
      <c r="C100" s="195"/>
      <c r="D100" s="461">
        <v>0</v>
      </c>
      <c r="E100" s="435" t="s">
        <v>760</v>
      </c>
      <c r="F100" s="455">
        <v>4.5999999999999996</v>
      </c>
      <c r="G100" s="435">
        <v>0.1</v>
      </c>
      <c r="H100" s="455">
        <v>1.7</v>
      </c>
      <c r="I100" s="435">
        <v>2.6</v>
      </c>
      <c r="J100" s="724">
        <v>13.1</v>
      </c>
      <c r="K100" s="461">
        <v>0.6</v>
      </c>
      <c r="L100" s="317"/>
      <c r="M100" s="455"/>
      <c r="N100" s="195"/>
      <c r="O100" s="195"/>
    </row>
    <row r="101" spans="1:22" ht="14.25" customHeight="1">
      <c r="A101" s="732">
        <v>28</v>
      </c>
      <c r="B101" s="561"/>
      <c r="C101" s="189"/>
      <c r="D101" s="461">
        <v>0.2</v>
      </c>
      <c r="E101" s="435">
        <v>0</v>
      </c>
      <c r="F101" s="455">
        <v>74.5</v>
      </c>
      <c r="G101" s="435">
        <v>0.2</v>
      </c>
      <c r="H101" s="455">
        <v>0.6</v>
      </c>
      <c r="I101" s="435">
        <v>72.8</v>
      </c>
      <c r="J101" s="724">
        <v>10.5</v>
      </c>
      <c r="K101" s="461">
        <v>0.1</v>
      </c>
      <c r="L101" s="455"/>
      <c r="M101" s="455"/>
      <c r="O101" s="195"/>
    </row>
    <row r="102" spans="1:22" ht="14.25" customHeight="1">
      <c r="A102" s="732"/>
      <c r="B102" s="561" t="s">
        <v>915</v>
      </c>
      <c r="C102" s="195"/>
      <c r="D102" s="461">
        <v>0.1</v>
      </c>
      <c r="E102" s="435">
        <v>0</v>
      </c>
      <c r="F102" s="455">
        <v>27.5</v>
      </c>
      <c r="G102" s="435">
        <v>0.1</v>
      </c>
      <c r="H102" s="455">
        <v>0.5</v>
      </c>
      <c r="I102" s="435">
        <v>26.8</v>
      </c>
      <c r="J102" s="724">
        <v>9.9</v>
      </c>
      <c r="K102" s="461">
        <v>0.1</v>
      </c>
      <c r="L102" s="317"/>
      <c r="M102" s="455"/>
      <c r="N102" s="32"/>
      <c r="O102" s="195"/>
    </row>
    <row r="103" spans="1:22" s="736" customFormat="1" ht="14.25" customHeight="1">
      <c r="A103" s="732"/>
      <c r="B103" s="561" t="s">
        <v>490</v>
      </c>
      <c r="C103" s="195"/>
      <c r="D103" s="461">
        <v>0</v>
      </c>
      <c r="E103" s="435">
        <v>0</v>
      </c>
      <c r="F103" s="455">
        <v>24.6</v>
      </c>
      <c r="G103" s="435">
        <v>0.1</v>
      </c>
      <c r="H103" s="455">
        <v>0.1</v>
      </c>
      <c r="I103" s="435">
        <v>24.3</v>
      </c>
      <c r="J103" s="724">
        <v>0.3</v>
      </c>
      <c r="K103" s="461">
        <v>0</v>
      </c>
      <c r="L103" s="317"/>
      <c r="M103" s="189"/>
      <c r="N103" s="32"/>
      <c r="P103" s="189"/>
      <c r="Q103" s="189"/>
      <c r="R103" s="189"/>
      <c r="S103" s="712"/>
      <c r="T103" s="189"/>
      <c r="U103" s="712"/>
    </row>
    <row r="104" spans="1:22" ht="14.25" customHeight="1">
      <c r="A104" s="732"/>
      <c r="B104" s="561" t="s">
        <v>491</v>
      </c>
      <c r="C104" s="195"/>
      <c r="D104" s="461">
        <v>0</v>
      </c>
      <c r="E104" s="435">
        <v>0</v>
      </c>
      <c r="F104" s="455">
        <v>9.1</v>
      </c>
      <c r="G104" s="435">
        <v>0</v>
      </c>
      <c r="H104" s="455">
        <v>0</v>
      </c>
      <c r="I104" s="435">
        <v>8.6999999999999993</v>
      </c>
      <c r="J104" s="724">
        <v>0</v>
      </c>
      <c r="K104" s="461">
        <v>0.1</v>
      </c>
      <c r="L104" s="455"/>
      <c r="M104" s="455"/>
      <c r="N104" s="32"/>
      <c r="O104" s="195"/>
    </row>
    <row r="105" spans="1:22" ht="14.25" customHeight="1">
      <c r="A105" s="732"/>
      <c r="B105" s="561" t="s">
        <v>916</v>
      </c>
      <c r="C105" s="195"/>
      <c r="D105" s="461">
        <v>0</v>
      </c>
      <c r="E105" s="435">
        <v>0</v>
      </c>
      <c r="F105" s="455">
        <v>5.9</v>
      </c>
      <c r="G105" s="435">
        <v>0</v>
      </c>
      <c r="H105" s="455">
        <v>0</v>
      </c>
      <c r="I105" s="435">
        <v>5.9</v>
      </c>
      <c r="J105" s="724">
        <v>0.1</v>
      </c>
      <c r="K105" s="461" t="s">
        <v>760</v>
      </c>
      <c r="L105" s="317"/>
      <c r="M105" s="455"/>
      <c r="N105" s="195"/>
      <c r="O105" s="195"/>
    </row>
    <row r="106" spans="1:22" ht="14.25" customHeight="1">
      <c r="A106" s="732"/>
      <c r="B106" s="561" t="s">
        <v>492</v>
      </c>
      <c r="C106" s="195"/>
      <c r="D106" s="461">
        <v>0</v>
      </c>
      <c r="E106" s="435" t="s">
        <v>760</v>
      </c>
      <c r="F106" s="455">
        <v>7.3</v>
      </c>
      <c r="G106" s="435" t="s">
        <v>760</v>
      </c>
      <c r="H106" s="455">
        <v>0</v>
      </c>
      <c r="I106" s="435">
        <v>7.2</v>
      </c>
      <c r="J106" s="724">
        <v>0.2</v>
      </c>
      <c r="K106" s="461">
        <v>0</v>
      </c>
      <c r="L106" s="317"/>
      <c r="M106" s="455"/>
      <c r="N106" s="32"/>
      <c r="O106" s="195"/>
    </row>
    <row r="107" spans="1:22" ht="14.25" customHeight="1">
      <c r="A107" s="732">
        <v>29</v>
      </c>
      <c r="B107" s="561"/>
      <c r="C107" s="195"/>
      <c r="D107" s="461">
        <v>0.2</v>
      </c>
      <c r="E107" s="435">
        <v>0</v>
      </c>
      <c r="F107" s="455">
        <v>215.9</v>
      </c>
      <c r="G107" s="435">
        <v>0</v>
      </c>
      <c r="H107" s="455">
        <v>1.5</v>
      </c>
      <c r="I107" s="435">
        <v>211.5</v>
      </c>
      <c r="J107" s="724">
        <v>3.1</v>
      </c>
      <c r="K107" s="461">
        <v>1.6</v>
      </c>
      <c r="L107" s="455"/>
      <c r="M107" s="455"/>
      <c r="N107" s="32"/>
      <c r="O107" s="195"/>
    </row>
    <row r="108" spans="1:22" ht="14.25" customHeight="1">
      <c r="A108" s="732"/>
      <c r="B108" s="561" t="s">
        <v>493</v>
      </c>
      <c r="C108" s="195"/>
      <c r="D108" s="461">
        <v>0.1</v>
      </c>
      <c r="E108" s="435" t="s">
        <v>760</v>
      </c>
      <c r="F108" s="455">
        <v>62.3</v>
      </c>
      <c r="G108" s="435">
        <v>0</v>
      </c>
      <c r="H108" s="455">
        <v>0.2</v>
      </c>
      <c r="I108" s="435">
        <v>60.3</v>
      </c>
      <c r="J108" s="724">
        <v>2.5</v>
      </c>
      <c r="K108" s="461">
        <v>1</v>
      </c>
      <c r="L108" s="317"/>
      <c r="M108" s="455"/>
      <c r="N108" s="32"/>
      <c r="O108" s="195"/>
    </row>
    <row r="109" spans="1:22" ht="14.25" customHeight="1">
      <c r="A109" s="732"/>
      <c r="B109" s="561" t="s">
        <v>917</v>
      </c>
      <c r="C109" s="195"/>
      <c r="D109" s="461">
        <v>0</v>
      </c>
      <c r="E109" s="435">
        <v>0</v>
      </c>
      <c r="F109" s="455">
        <v>2.8</v>
      </c>
      <c r="G109" s="435">
        <v>0</v>
      </c>
      <c r="H109" s="455">
        <v>0</v>
      </c>
      <c r="I109" s="435">
        <v>2.4</v>
      </c>
      <c r="J109" s="724">
        <v>0</v>
      </c>
      <c r="K109" s="461">
        <v>0</v>
      </c>
      <c r="L109" s="317"/>
      <c r="M109" s="195"/>
      <c r="N109" s="32"/>
      <c r="S109" s="195"/>
      <c r="T109" s="579"/>
      <c r="U109" s="195"/>
      <c r="V109" s="579"/>
    </row>
    <row r="110" spans="1:22" ht="14.25" customHeight="1">
      <c r="A110" s="732"/>
      <c r="B110" s="561" t="s">
        <v>918</v>
      </c>
      <c r="C110" s="195"/>
      <c r="D110" s="461">
        <v>0.1</v>
      </c>
      <c r="E110" s="435">
        <v>0</v>
      </c>
      <c r="F110" s="455">
        <v>150.80000000000001</v>
      </c>
      <c r="G110" s="435">
        <v>0</v>
      </c>
      <c r="H110" s="455">
        <v>1.3</v>
      </c>
      <c r="I110" s="435">
        <v>148.80000000000001</v>
      </c>
      <c r="J110" s="724">
        <v>0.6</v>
      </c>
      <c r="K110" s="461">
        <v>0.6</v>
      </c>
      <c r="L110" s="455"/>
      <c r="M110" s="455"/>
      <c r="N110" s="32"/>
      <c r="O110" s="195"/>
    </row>
    <row r="111" spans="1:22" ht="14.25" customHeight="1">
      <c r="A111" s="732">
        <v>30</v>
      </c>
      <c r="B111" s="561"/>
      <c r="C111" s="189"/>
      <c r="D111" s="461">
        <v>0.1</v>
      </c>
      <c r="E111" s="435">
        <v>0</v>
      </c>
      <c r="F111" s="455">
        <v>45</v>
      </c>
      <c r="G111" s="435">
        <v>0.1</v>
      </c>
      <c r="H111" s="455">
        <v>0.1</v>
      </c>
      <c r="I111" s="435">
        <v>44.1</v>
      </c>
      <c r="J111" s="724">
        <v>1</v>
      </c>
      <c r="K111" s="461">
        <v>0.4</v>
      </c>
      <c r="L111" s="317"/>
      <c r="M111" s="455"/>
      <c r="N111" s="195"/>
      <c r="O111" s="195"/>
    </row>
    <row r="112" spans="1:22" ht="14.25" customHeight="1">
      <c r="A112" s="732"/>
      <c r="B112" s="561" t="s">
        <v>494</v>
      </c>
      <c r="C112" s="189"/>
      <c r="D112" s="461">
        <v>0</v>
      </c>
      <c r="E112" s="435" t="s">
        <v>760</v>
      </c>
      <c r="F112" s="455">
        <v>5.0999999999999996</v>
      </c>
      <c r="G112" s="435">
        <v>0</v>
      </c>
      <c r="H112" s="455">
        <v>0</v>
      </c>
      <c r="I112" s="435">
        <v>4.5999999999999996</v>
      </c>
      <c r="J112" s="724">
        <v>0.2</v>
      </c>
      <c r="K112" s="461">
        <v>0.1</v>
      </c>
      <c r="L112" s="317"/>
      <c r="M112" s="455"/>
      <c r="N112" s="32"/>
      <c r="O112" s="195"/>
    </row>
    <row r="113" spans="1:15" s="736" customFormat="1" ht="14.25" customHeight="1">
      <c r="A113" s="732"/>
      <c r="B113" s="561" t="s">
        <v>495</v>
      </c>
      <c r="C113" s="195"/>
      <c r="D113" s="461">
        <v>0</v>
      </c>
      <c r="E113" s="435">
        <v>0</v>
      </c>
      <c r="F113" s="455">
        <v>17.2</v>
      </c>
      <c r="G113" s="435">
        <v>0</v>
      </c>
      <c r="H113" s="455">
        <v>0</v>
      </c>
      <c r="I113" s="435">
        <v>17</v>
      </c>
      <c r="J113" s="724">
        <v>0.7</v>
      </c>
      <c r="K113" s="461">
        <v>0.3</v>
      </c>
      <c r="L113" s="455"/>
      <c r="M113" s="534"/>
      <c r="N113" s="32"/>
      <c r="O113" s="189"/>
    </row>
    <row r="114" spans="1:15" s="736" customFormat="1" ht="14.25" customHeight="1">
      <c r="A114" s="732"/>
      <c r="B114" s="561" t="s">
        <v>919</v>
      </c>
      <c r="C114" s="195"/>
      <c r="D114" s="461">
        <v>0</v>
      </c>
      <c r="E114" s="435" t="s">
        <v>760</v>
      </c>
      <c r="F114" s="455">
        <v>2.5</v>
      </c>
      <c r="G114" s="435" t="s">
        <v>760</v>
      </c>
      <c r="H114" s="455">
        <v>0.1</v>
      </c>
      <c r="I114" s="435">
        <v>2.2999999999999998</v>
      </c>
      <c r="J114" s="724">
        <v>0</v>
      </c>
      <c r="K114" s="461">
        <v>0</v>
      </c>
      <c r="L114" s="317"/>
      <c r="M114" s="534"/>
      <c r="N114" s="32"/>
      <c r="O114" s="189"/>
    </row>
    <row r="115" spans="1:15" ht="14.25" customHeight="1">
      <c r="A115" s="732"/>
      <c r="B115" s="561" t="s">
        <v>920</v>
      </c>
      <c r="C115" s="195"/>
      <c r="D115" s="461">
        <v>0</v>
      </c>
      <c r="E115" s="435">
        <v>0</v>
      </c>
      <c r="F115" s="455">
        <v>20.2</v>
      </c>
      <c r="G115" s="435">
        <v>0</v>
      </c>
      <c r="H115" s="455">
        <v>0</v>
      </c>
      <c r="I115" s="435">
        <v>20.100000000000001</v>
      </c>
      <c r="J115" s="724">
        <v>0</v>
      </c>
      <c r="K115" s="461" t="s">
        <v>760</v>
      </c>
      <c r="L115" s="317"/>
      <c r="M115" s="455"/>
      <c r="N115" s="195"/>
      <c r="O115" s="195"/>
    </row>
    <row r="116" spans="1:15" ht="14.25" customHeight="1">
      <c r="A116" s="732">
        <v>31</v>
      </c>
      <c r="B116" s="561"/>
      <c r="C116" s="195"/>
      <c r="D116" s="461">
        <v>0.2</v>
      </c>
      <c r="E116" s="435">
        <v>0.2</v>
      </c>
      <c r="F116" s="455">
        <v>107</v>
      </c>
      <c r="G116" s="435">
        <v>0.1</v>
      </c>
      <c r="H116" s="455">
        <v>0.3</v>
      </c>
      <c r="I116" s="435">
        <v>105.7</v>
      </c>
      <c r="J116" s="724">
        <v>10.4</v>
      </c>
      <c r="K116" s="461">
        <v>0.1</v>
      </c>
      <c r="L116" s="455"/>
      <c r="M116" s="455"/>
      <c r="N116" s="683"/>
      <c r="O116" s="195"/>
    </row>
    <row r="117" spans="1:15" ht="14.25" customHeight="1">
      <c r="A117" s="732"/>
      <c r="B117" s="561" t="s">
        <v>496</v>
      </c>
      <c r="C117" s="124"/>
      <c r="D117" s="461">
        <v>0.2</v>
      </c>
      <c r="E117" s="435">
        <v>0.2</v>
      </c>
      <c r="F117" s="455">
        <v>107</v>
      </c>
      <c r="G117" s="435">
        <v>0.1</v>
      </c>
      <c r="H117" s="455">
        <v>0.3</v>
      </c>
      <c r="I117" s="435">
        <v>105.7</v>
      </c>
      <c r="J117" s="724">
        <v>10.4</v>
      </c>
      <c r="K117" s="461">
        <v>0.1</v>
      </c>
      <c r="L117" s="317"/>
      <c r="M117" s="455"/>
      <c r="N117" s="683"/>
      <c r="O117" s="195"/>
    </row>
    <row r="118" spans="1:15" ht="14.25" customHeight="1">
      <c r="A118" s="732">
        <v>32</v>
      </c>
      <c r="B118" s="561"/>
      <c r="C118" s="124"/>
      <c r="D118" s="461">
        <v>0</v>
      </c>
      <c r="E118" s="435">
        <v>0</v>
      </c>
      <c r="F118" s="455">
        <v>4.9000000000000004</v>
      </c>
      <c r="G118" s="435">
        <v>0</v>
      </c>
      <c r="H118" s="455">
        <v>0</v>
      </c>
      <c r="I118" s="435">
        <v>4.9000000000000004</v>
      </c>
      <c r="J118" s="724">
        <v>0.3</v>
      </c>
      <c r="K118" s="461" t="s">
        <v>760</v>
      </c>
      <c r="L118" s="317"/>
      <c r="M118" s="195"/>
      <c r="N118" s="56"/>
    </row>
    <row r="119" spans="1:15" ht="14.25" customHeight="1">
      <c r="A119" s="732"/>
      <c r="B119" s="456" t="s">
        <v>921</v>
      </c>
      <c r="C119" s="195"/>
      <c r="D119" s="461">
        <v>0</v>
      </c>
      <c r="E119" s="435">
        <v>0</v>
      </c>
      <c r="F119" s="455">
        <v>0.4</v>
      </c>
      <c r="G119" s="435">
        <v>0</v>
      </c>
      <c r="H119" s="455">
        <v>0</v>
      </c>
      <c r="I119" s="435">
        <v>0.4</v>
      </c>
      <c r="J119" s="724">
        <v>0.2</v>
      </c>
      <c r="K119" s="461" t="s">
        <v>760</v>
      </c>
      <c r="L119" s="455"/>
      <c r="M119" s="195"/>
      <c r="N119" s="56"/>
    </row>
    <row r="120" spans="1:15" ht="14.25" customHeight="1">
      <c r="A120" s="732"/>
      <c r="B120" s="456" t="s">
        <v>922</v>
      </c>
      <c r="C120" s="195"/>
      <c r="D120" s="461">
        <v>0</v>
      </c>
      <c r="E120" s="435" t="s">
        <v>760</v>
      </c>
      <c r="F120" s="455">
        <v>3.8</v>
      </c>
      <c r="G120" s="435" t="s">
        <v>760</v>
      </c>
      <c r="H120" s="455">
        <v>0</v>
      </c>
      <c r="I120" s="435">
        <v>3.8</v>
      </c>
      <c r="J120" s="724">
        <v>0.1</v>
      </c>
      <c r="K120" s="461" t="s">
        <v>760</v>
      </c>
      <c r="L120" s="317"/>
      <c r="M120" s="195"/>
      <c r="N120" s="195"/>
    </row>
    <row r="121" spans="1:15" ht="14.25" customHeight="1">
      <c r="A121" s="732">
        <v>33</v>
      </c>
      <c r="B121" s="561"/>
      <c r="C121" s="195"/>
      <c r="D121" s="461">
        <v>0.1</v>
      </c>
      <c r="E121" s="435">
        <v>0</v>
      </c>
      <c r="F121" s="455">
        <v>32.200000000000003</v>
      </c>
      <c r="G121" s="435">
        <v>0.1</v>
      </c>
      <c r="H121" s="455">
        <v>0.1</v>
      </c>
      <c r="I121" s="435">
        <v>31.4</v>
      </c>
      <c r="J121" s="724">
        <v>0.6</v>
      </c>
      <c r="K121" s="461">
        <v>0</v>
      </c>
      <c r="L121" s="317"/>
    </row>
    <row r="122" spans="1:15" ht="14.25" customHeight="1">
      <c r="A122" s="732"/>
      <c r="B122" s="561" t="s">
        <v>923</v>
      </c>
      <c r="C122" s="195"/>
      <c r="D122" s="461">
        <v>0.1</v>
      </c>
      <c r="E122" s="435">
        <v>0</v>
      </c>
      <c r="F122" s="455">
        <v>32.200000000000003</v>
      </c>
      <c r="G122" s="435">
        <v>0.1</v>
      </c>
      <c r="H122" s="455">
        <v>0.1</v>
      </c>
      <c r="I122" s="435">
        <v>31.4</v>
      </c>
      <c r="J122" s="724">
        <v>0.6</v>
      </c>
      <c r="K122" s="461">
        <v>0</v>
      </c>
      <c r="L122" s="455"/>
    </row>
    <row r="123" spans="1:15" s="736" customFormat="1" ht="14.25" customHeight="1">
      <c r="A123" s="732"/>
      <c r="B123" s="604"/>
      <c r="C123" s="683" t="s">
        <v>869</v>
      </c>
      <c r="D123" s="531">
        <v>15.3</v>
      </c>
      <c r="E123" s="530">
        <v>14.8</v>
      </c>
      <c r="F123" s="534">
        <v>152618.5</v>
      </c>
      <c r="G123" s="530">
        <v>182.6</v>
      </c>
      <c r="H123" s="534">
        <v>62.7</v>
      </c>
      <c r="I123" s="530">
        <v>152188.20000000001</v>
      </c>
      <c r="J123" s="735">
        <v>14139</v>
      </c>
      <c r="K123" s="531">
        <v>1390.8</v>
      </c>
      <c r="L123" s="738"/>
    </row>
    <row r="124" spans="1:15" ht="14.25" customHeight="1">
      <c r="A124" s="732">
        <v>35</v>
      </c>
      <c r="B124" s="561"/>
      <c r="C124" s="195"/>
      <c r="D124" s="461">
        <v>15.3</v>
      </c>
      <c r="E124" s="435">
        <v>14.8</v>
      </c>
      <c r="F124" s="455">
        <v>152618.5</v>
      </c>
      <c r="G124" s="435">
        <v>182.6</v>
      </c>
      <c r="H124" s="455">
        <v>62.7</v>
      </c>
      <c r="I124" s="435">
        <v>152188.20000000001</v>
      </c>
      <c r="J124" s="724">
        <v>14139</v>
      </c>
      <c r="K124" s="461">
        <v>1390.8</v>
      </c>
      <c r="L124" s="317"/>
    </row>
    <row r="125" spans="1:15" ht="14.25" customHeight="1">
      <c r="A125" s="732"/>
      <c r="B125" s="561" t="s">
        <v>497</v>
      </c>
      <c r="D125" s="461">
        <v>8.5</v>
      </c>
      <c r="E125" s="435">
        <v>8.3000000000000007</v>
      </c>
      <c r="F125" s="455">
        <v>125644.6</v>
      </c>
      <c r="G125" s="435">
        <v>125</v>
      </c>
      <c r="H125" s="455">
        <v>42.9</v>
      </c>
      <c r="I125" s="435">
        <v>125346.8</v>
      </c>
      <c r="J125" s="724">
        <v>12741.7</v>
      </c>
      <c r="K125" s="461">
        <v>1319.5</v>
      </c>
      <c r="L125" s="455"/>
    </row>
    <row r="126" spans="1:15" ht="14.25" customHeight="1">
      <c r="A126" s="732"/>
      <c r="B126" s="561" t="s">
        <v>924</v>
      </c>
      <c r="C126" s="195"/>
      <c r="D126" s="435" t="s">
        <v>760</v>
      </c>
      <c r="E126" s="435" t="s">
        <v>760</v>
      </c>
      <c r="F126" s="455">
        <v>55.5</v>
      </c>
      <c r="G126" s="435" t="s">
        <v>760</v>
      </c>
      <c r="H126" s="455">
        <v>0.1</v>
      </c>
      <c r="I126" s="435">
        <v>51.2</v>
      </c>
      <c r="J126" s="435" t="s">
        <v>760</v>
      </c>
      <c r="K126" s="461" t="s">
        <v>760</v>
      </c>
      <c r="L126" s="317"/>
    </row>
    <row r="127" spans="1:15" ht="14.25" customHeight="1">
      <c r="A127" s="732"/>
      <c r="B127" s="561" t="s">
        <v>498</v>
      </c>
      <c r="C127" s="195"/>
      <c r="D127" s="461">
        <v>6.7</v>
      </c>
      <c r="E127" s="435">
        <v>6.5</v>
      </c>
      <c r="F127" s="455">
        <v>26918.5</v>
      </c>
      <c r="G127" s="435">
        <v>57.6</v>
      </c>
      <c r="H127" s="455">
        <v>19.7</v>
      </c>
      <c r="I127" s="435">
        <v>26790.2</v>
      </c>
      <c r="J127" s="724">
        <v>1397.3</v>
      </c>
      <c r="K127" s="461">
        <v>71.3</v>
      </c>
      <c r="L127" s="317"/>
    </row>
    <row r="128" spans="1:15" s="736" customFormat="1" ht="14.25" customHeight="1">
      <c r="A128" s="732"/>
      <c r="B128" s="604"/>
      <c r="C128" s="683" t="s">
        <v>870</v>
      </c>
      <c r="D128" s="531">
        <v>0.3</v>
      </c>
      <c r="E128" s="530">
        <v>0.1</v>
      </c>
      <c r="F128" s="534">
        <v>359.6</v>
      </c>
      <c r="G128" s="530">
        <v>1.2</v>
      </c>
      <c r="H128" s="534">
        <v>1.3</v>
      </c>
      <c r="I128" s="530">
        <v>355.6</v>
      </c>
      <c r="J128" s="735">
        <v>14.8</v>
      </c>
      <c r="K128" s="531">
        <v>0.6</v>
      </c>
      <c r="L128" s="534"/>
    </row>
    <row r="129" spans="1:12" ht="14.25" customHeight="1">
      <c r="A129" s="732">
        <v>36</v>
      </c>
      <c r="B129" s="561"/>
      <c r="C129" s="195"/>
      <c r="D129" s="461">
        <v>0</v>
      </c>
      <c r="E129" s="435">
        <v>0</v>
      </c>
      <c r="F129" s="455">
        <v>65</v>
      </c>
      <c r="G129" s="435">
        <v>0.2</v>
      </c>
      <c r="H129" s="455">
        <v>0.2</v>
      </c>
      <c r="I129" s="435">
        <v>64.400000000000006</v>
      </c>
      <c r="J129" s="724">
        <v>0.4</v>
      </c>
      <c r="K129" s="461" t="s">
        <v>760</v>
      </c>
      <c r="L129" s="317"/>
    </row>
    <row r="130" spans="1:12" ht="14.25" customHeight="1">
      <c r="A130" s="732"/>
      <c r="B130" s="561" t="s">
        <v>925</v>
      </c>
      <c r="C130" s="195"/>
      <c r="D130" s="461">
        <v>0</v>
      </c>
      <c r="E130" s="435">
        <v>0</v>
      </c>
      <c r="F130" s="455">
        <v>65</v>
      </c>
      <c r="G130" s="435">
        <v>0.2</v>
      </c>
      <c r="H130" s="455">
        <v>0.2</v>
      </c>
      <c r="I130" s="435">
        <v>64.400000000000006</v>
      </c>
      <c r="J130" s="724">
        <v>0.4</v>
      </c>
      <c r="K130" s="461" t="s">
        <v>760</v>
      </c>
      <c r="L130" s="317"/>
    </row>
    <row r="131" spans="1:12" ht="14.25" customHeight="1">
      <c r="A131" s="732">
        <v>37</v>
      </c>
      <c r="B131" s="561"/>
      <c r="C131" s="195"/>
      <c r="D131" s="461">
        <v>0.1</v>
      </c>
      <c r="E131" s="435">
        <v>0.1</v>
      </c>
      <c r="F131" s="455">
        <v>115.6</v>
      </c>
      <c r="G131" s="435">
        <v>0.4</v>
      </c>
      <c r="H131" s="455">
        <v>0.4</v>
      </c>
      <c r="I131" s="435">
        <v>114.6</v>
      </c>
      <c r="J131" s="724">
        <v>1.9</v>
      </c>
      <c r="K131" s="461">
        <v>0</v>
      </c>
      <c r="L131" s="455"/>
    </row>
    <row r="132" spans="1:12" ht="14.25" customHeight="1">
      <c r="A132" s="732"/>
      <c r="B132" s="561" t="s">
        <v>926</v>
      </c>
      <c r="C132" s="195"/>
      <c r="D132" s="461">
        <v>0.1</v>
      </c>
      <c r="E132" s="435">
        <v>0.1</v>
      </c>
      <c r="F132" s="455">
        <v>115.6</v>
      </c>
      <c r="G132" s="435">
        <v>0.4</v>
      </c>
      <c r="H132" s="455">
        <v>0.4</v>
      </c>
      <c r="I132" s="435">
        <v>114.6</v>
      </c>
      <c r="J132" s="724">
        <v>1.9</v>
      </c>
      <c r="K132" s="461">
        <v>0</v>
      </c>
      <c r="L132" s="317"/>
    </row>
    <row r="133" spans="1:12" ht="14.25" customHeight="1">
      <c r="A133" s="732">
        <v>38</v>
      </c>
      <c r="B133" s="561"/>
      <c r="C133" s="195"/>
      <c r="D133" s="461">
        <v>0.2</v>
      </c>
      <c r="E133" s="435">
        <v>0.1</v>
      </c>
      <c r="F133" s="455">
        <v>179</v>
      </c>
      <c r="G133" s="435">
        <v>0.6</v>
      </c>
      <c r="H133" s="455">
        <v>0.6</v>
      </c>
      <c r="I133" s="435">
        <v>176.5</v>
      </c>
      <c r="J133" s="724">
        <v>12.5</v>
      </c>
      <c r="K133" s="461">
        <v>0.6</v>
      </c>
      <c r="L133" s="317"/>
    </row>
    <row r="134" spans="1:12" ht="14.25" customHeight="1">
      <c r="A134" s="732"/>
      <c r="B134" s="561" t="s">
        <v>927</v>
      </c>
      <c r="D134" s="461">
        <v>0</v>
      </c>
      <c r="E134" s="435">
        <v>0</v>
      </c>
      <c r="F134" s="455">
        <v>34</v>
      </c>
      <c r="G134" s="435">
        <v>0.1</v>
      </c>
      <c r="H134" s="455">
        <v>0.2</v>
      </c>
      <c r="I134" s="435">
        <v>33.1</v>
      </c>
      <c r="J134" s="724">
        <v>0.2</v>
      </c>
      <c r="K134" s="461" t="s">
        <v>760</v>
      </c>
      <c r="L134" s="455"/>
    </row>
    <row r="135" spans="1:12" ht="14.25" customHeight="1">
      <c r="A135" s="732"/>
      <c r="B135" s="561" t="s">
        <v>448</v>
      </c>
      <c r="C135" s="195"/>
      <c r="D135" s="461">
        <v>0</v>
      </c>
      <c r="E135" s="435">
        <v>0</v>
      </c>
      <c r="F135" s="455">
        <v>119.3</v>
      </c>
      <c r="G135" s="435">
        <v>0.3</v>
      </c>
      <c r="H135" s="455">
        <v>0.2</v>
      </c>
      <c r="I135" s="435">
        <v>118.2</v>
      </c>
      <c r="J135" s="724">
        <v>8.6</v>
      </c>
      <c r="K135" s="461">
        <v>0.6</v>
      </c>
      <c r="L135" s="317"/>
    </row>
    <row r="136" spans="1:12" ht="14.25" customHeight="1">
      <c r="A136" s="732"/>
      <c r="B136" s="561" t="s">
        <v>928</v>
      </c>
      <c r="C136" s="195"/>
      <c r="D136" s="461">
        <v>0.1</v>
      </c>
      <c r="E136" s="435">
        <v>0</v>
      </c>
      <c r="F136" s="455">
        <v>25.7</v>
      </c>
      <c r="G136" s="435">
        <v>0.2</v>
      </c>
      <c r="H136" s="455">
        <v>0.2</v>
      </c>
      <c r="I136" s="435">
        <v>25.2</v>
      </c>
      <c r="J136" s="724">
        <v>3.7</v>
      </c>
      <c r="K136" s="461" t="s">
        <v>760</v>
      </c>
      <c r="L136" s="317"/>
    </row>
    <row r="137" spans="1:12" s="736" customFormat="1" ht="14.25" customHeight="1">
      <c r="A137" s="732"/>
      <c r="B137" s="604"/>
      <c r="C137" s="683" t="s">
        <v>1660</v>
      </c>
      <c r="D137" s="531">
        <v>0.1</v>
      </c>
      <c r="E137" s="530">
        <v>0</v>
      </c>
      <c r="F137" s="534">
        <v>16.8</v>
      </c>
      <c r="G137" s="530">
        <v>0.1</v>
      </c>
      <c r="H137" s="534">
        <v>0.2</v>
      </c>
      <c r="I137" s="530">
        <v>16.5</v>
      </c>
      <c r="J137" s="735">
        <v>2.9</v>
      </c>
      <c r="K137" s="531">
        <v>0.5</v>
      </c>
      <c r="L137" s="534"/>
    </row>
    <row r="138" spans="1:12" ht="14.25" customHeight="1">
      <c r="A138" s="732">
        <v>41</v>
      </c>
      <c r="B138" s="561"/>
      <c r="C138" s="195"/>
      <c r="D138" s="461">
        <v>0</v>
      </c>
      <c r="E138" s="435">
        <v>0</v>
      </c>
      <c r="F138" s="455">
        <v>12</v>
      </c>
      <c r="G138" s="435">
        <v>0</v>
      </c>
      <c r="H138" s="455">
        <v>0</v>
      </c>
      <c r="I138" s="435">
        <v>11.9</v>
      </c>
      <c r="J138" s="724">
        <v>0.1</v>
      </c>
      <c r="K138" s="461">
        <v>0</v>
      </c>
      <c r="L138" s="317"/>
    </row>
    <row r="139" spans="1:12" ht="14.25" customHeight="1">
      <c r="A139" s="732"/>
      <c r="B139" s="561" t="s">
        <v>929</v>
      </c>
      <c r="C139" s="195"/>
      <c r="D139" s="461">
        <v>0</v>
      </c>
      <c r="E139" s="435">
        <v>0</v>
      </c>
      <c r="F139" s="455">
        <v>5.2</v>
      </c>
      <c r="G139" s="435">
        <v>0</v>
      </c>
      <c r="H139" s="455">
        <v>0</v>
      </c>
      <c r="I139" s="435">
        <v>5.2</v>
      </c>
      <c r="J139" s="724">
        <v>0</v>
      </c>
      <c r="K139" s="461" t="s">
        <v>760</v>
      </c>
      <c r="L139" s="317"/>
    </row>
    <row r="140" spans="1:12" ht="14.25" customHeight="1">
      <c r="A140" s="732"/>
      <c r="B140" s="561" t="s">
        <v>930</v>
      </c>
      <c r="C140" s="195"/>
      <c r="D140" s="461">
        <v>0</v>
      </c>
      <c r="E140" s="435">
        <v>0</v>
      </c>
      <c r="F140" s="455">
        <v>6.8</v>
      </c>
      <c r="G140" s="435">
        <v>0</v>
      </c>
      <c r="H140" s="455">
        <v>0</v>
      </c>
      <c r="I140" s="435">
        <v>6.7</v>
      </c>
      <c r="J140" s="724">
        <v>0</v>
      </c>
      <c r="K140" s="461">
        <v>0</v>
      </c>
      <c r="L140" s="455"/>
    </row>
    <row r="141" spans="1:12" ht="14.25" customHeight="1">
      <c r="A141" s="732">
        <v>42</v>
      </c>
      <c r="B141" s="561"/>
      <c r="C141" s="195"/>
      <c r="D141" s="461">
        <v>0</v>
      </c>
      <c r="E141" s="435">
        <v>0</v>
      </c>
      <c r="F141" s="455">
        <v>2.2000000000000002</v>
      </c>
      <c r="G141" s="435">
        <v>0</v>
      </c>
      <c r="H141" s="455">
        <v>0.1</v>
      </c>
      <c r="I141" s="435">
        <v>2.1</v>
      </c>
      <c r="J141" s="724">
        <v>2.8</v>
      </c>
      <c r="K141" s="461">
        <v>0.5</v>
      </c>
      <c r="L141" s="317"/>
    </row>
    <row r="142" spans="1:12" ht="14.25" customHeight="1">
      <c r="A142" s="732"/>
      <c r="B142" s="561" t="s">
        <v>931</v>
      </c>
      <c r="C142" s="195"/>
      <c r="D142" s="461">
        <v>0</v>
      </c>
      <c r="E142" s="435">
        <v>0</v>
      </c>
      <c r="F142" s="455">
        <v>1.9</v>
      </c>
      <c r="G142" s="435">
        <v>0</v>
      </c>
      <c r="H142" s="455">
        <v>0.1</v>
      </c>
      <c r="I142" s="435">
        <v>1.7</v>
      </c>
      <c r="J142" s="724">
        <v>2.8</v>
      </c>
      <c r="K142" s="461">
        <v>0.5</v>
      </c>
      <c r="L142" s="317"/>
    </row>
    <row r="143" spans="1:12" ht="14.25" customHeight="1">
      <c r="B143" s="561" t="s">
        <v>1081</v>
      </c>
      <c r="D143" s="435" t="s">
        <v>760</v>
      </c>
      <c r="E143" s="435" t="s">
        <v>760</v>
      </c>
      <c r="F143" s="455">
        <v>0.3</v>
      </c>
      <c r="G143" s="435" t="s">
        <v>760</v>
      </c>
      <c r="H143" s="435" t="s">
        <v>760</v>
      </c>
      <c r="I143" s="435">
        <v>0.3</v>
      </c>
      <c r="J143" s="435" t="s">
        <v>760</v>
      </c>
      <c r="K143" s="461" t="s">
        <v>760</v>
      </c>
      <c r="L143" s="455"/>
    </row>
    <row r="144" spans="1:12" ht="14.25" customHeight="1">
      <c r="A144" s="732">
        <v>43</v>
      </c>
      <c r="B144" s="561"/>
      <c r="D144" s="461">
        <v>0</v>
      </c>
      <c r="E144" s="435">
        <v>0</v>
      </c>
      <c r="F144" s="455">
        <v>2.6</v>
      </c>
      <c r="G144" s="435">
        <v>0</v>
      </c>
      <c r="H144" s="455">
        <v>0</v>
      </c>
      <c r="I144" s="435">
        <v>2.6</v>
      </c>
      <c r="J144" s="724">
        <v>0</v>
      </c>
      <c r="K144" s="461" t="s">
        <v>760</v>
      </c>
      <c r="L144" s="317"/>
    </row>
    <row r="145" spans="1:12" ht="14.25" customHeight="1">
      <c r="A145" s="732"/>
      <c r="B145" s="561" t="s">
        <v>932</v>
      </c>
      <c r="D145" s="461">
        <v>0</v>
      </c>
      <c r="E145" s="435">
        <v>0</v>
      </c>
      <c r="F145" s="455">
        <v>2.6</v>
      </c>
      <c r="G145" s="435">
        <v>0</v>
      </c>
      <c r="H145" s="455">
        <v>0</v>
      </c>
      <c r="I145" s="435">
        <v>2.6</v>
      </c>
      <c r="J145" s="724">
        <v>0</v>
      </c>
      <c r="K145" s="461" t="s">
        <v>760</v>
      </c>
      <c r="L145" s="317"/>
    </row>
    <row r="146" spans="1:12" s="736" customFormat="1" ht="14.25" customHeight="1">
      <c r="A146" s="732"/>
      <c r="B146" s="604"/>
      <c r="C146" s="683" t="s">
        <v>871</v>
      </c>
      <c r="D146" s="531">
        <v>0</v>
      </c>
      <c r="E146" s="530">
        <v>0</v>
      </c>
      <c r="F146" s="534">
        <v>21.6</v>
      </c>
      <c r="G146" s="530">
        <v>0</v>
      </c>
      <c r="H146" s="534">
        <v>0.1</v>
      </c>
      <c r="I146" s="530">
        <v>21</v>
      </c>
      <c r="J146" s="735">
        <v>0.8</v>
      </c>
      <c r="K146" s="531">
        <v>0</v>
      </c>
      <c r="L146" s="534"/>
    </row>
    <row r="147" spans="1:12" s="736" customFormat="1" ht="14.25" customHeight="1">
      <c r="A147" s="732"/>
      <c r="B147" s="604"/>
      <c r="C147" s="683" t="s">
        <v>934</v>
      </c>
      <c r="D147" s="530">
        <v>0.1</v>
      </c>
      <c r="E147" s="534">
        <v>0.1</v>
      </c>
      <c r="F147" s="530">
        <v>26.1</v>
      </c>
      <c r="G147" s="534">
        <v>0.1</v>
      </c>
      <c r="H147" s="530">
        <v>0.3</v>
      </c>
      <c r="I147" s="534">
        <v>25.7</v>
      </c>
      <c r="J147" s="530">
        <v>0</v>
      </c>
      <c r="K147" s="461" t="s">
        <v>760</v>
      </c>
      <c r="L147" s="738"/>
    </row>
    <row r="148" spans="1:12" s="736" customFormat="1" ht="14.25" customHeight="1">
      <c r="A148" s="732"/>
      <c r="B148" s="604"/>
      <c r="C148" s="683" t="s">
        <v>933</v>
      </c>
      <c r="D148" s="530">
        <v>0</v>
      </c>
      <c r="E148" s="534">
        <v>0</v>
      </c>
      <c r="F148" s="530">
        <v>31.5</v>
      </c>
      <c r="G148" s="534">
        <v>0.1</v>
      </c>
      <c r="H148" s="530">
        <v>0.1</v>
      </c>
      <c r="I148" s="534">
        <v>31.3</v>
      </c>
      <c r="J148" s="530">
        <v>0.4</v>
      </c>
      <c r="K148" s="461" t="s">
        <v>760</v>
      </c>
      <c r="L148" s="738"/>
    </row>
    <row r="149" spans="1:12" s="736" customFormat="1" ht="14.25" customHeight="1">
      <c r="A149" s="732"/>
      <c r="B149" s="604"/>
      <c r="C149" s="683" t="s">
        <v>944</v>
      </c>
      <c r="D149" s="530">
        <v>0.6</v>
      </c>
      <c r="E149" s="534">
        <v>0.4</v>
      </c>
      <c r="F149" s="530">
        <v>1075.3</v>
      </c>
      <c r="G149" s="534">
        <v>1.3</v>
      </c>
      <c r="H149" s="530">
        <v>4.5999999999999996</v>
      </c>
      <c r="I149" s="534">
        <v>1065.4000000000001</v>
      </c>
      <c r="J149" s="530">
        <v>2.7</v>
      </c>
      <c r="K149" s="531">
        <v>10.9</v>
      </c>
      <c r="L149" s="534"/>
    </row>
    <row r="150" spans="1:12" ht="11.25" customHeight="1">
      <c r="A150" s="195"/>
      <c r="B150" s="195"/>
      <c r="C150" s="195"/>
      <c r="D150" s="455"/>
      <c r="E150" s="455"/>
      <c r="F150" s="455"/>
      <c r="G150" s="455"/>
      <c r="H150" s="455"/>
      <c r="I150" s="455"/>
      <c r="J150" s="455"/>
      <c r="K150" s="455"/>
      <c r="L150" s="455"/>
    </row>
    <row r="151" spans="1:12" ht="11.25" customHeight="1">
      <c r="A151" s="195"/>
      <c r="B151" s="727" t="s">
        <v>1825</v>
      </c>
      <c r="C151" s="195"/>
      <c r="D151" s="455"/>
      <c r="E151" s="455"/>
      <c r="F151" s="455"/>
      <c r="G151" s="455"/>
      <c r="H151" s="455"/>
      <c r="I151" s="455"/>
      <c r="J151" s="455"/>
      <c r="K151" s="455"/>
      <c r="L151" s="455"/>
    </row>
    <row r="152" spans="1:12" ht="11.25" customHeight="1">
      <c r="A152" s="195"/>
      <c r="B152" s="727" t="s">
        <v>1826</v>
      </c>
      <c r="C152" s="195"/>
      <c r="D152" s="455"/>
      <c r="E152" s="455"/>
      <c r="F152" s="455"/>
      <c r="G152" s="455"/>
      <c r="H152" s="455"/>
      <c r="I152" s="455"/>
      <c r="J152" s="455"/>
      <c r="K152" s="455"/>
      <c r="L152" s="455"/>
    </row>
    <row r="153" spans="1:12" ht="11.25" customHeight="1">
      <c r="A153" s="195"/>
      <c r="B153" s="195"/>
      <c r="C153" s="195"/>
      <c r="D153" s="455"/>
      <c r="E153" s="455"/>
      <c r="F153" s="455"/>
      <c r="G153" s="455"/>
      <c r="H153" s="455"/>
      <c r="I153" s="455"/>
      <c r="J153" s="455"/>
      <c r="K153" s="455"/>
      <c r="L153" s="455"/>
    </row>
    <row r="154" spans="1:12" ht="11.25" customHeight="1">
      <c r="A154" s="195"/>
      <c r="B154" s="195"/>
      <c r="C154" s="195"/>
      <c r="D154" s="455"/>
      <c r="E154" s="455"/>
      <c r="F154" s="455"/>
      <c r="G154" s="455"/>
      <c r="H154" s="455"/>
      <c r="I154" s="455"/>
      <c r="J154" s="455"/>
      <c r="K154" s="455"/>
      <c r="L154" s="455"/>
    </row>
    <row r="155" spans="1:12" ht="11.25" customHeight="1">
      <c r="A155" s="195"/>
      <c r="B155" s="195"/>
      <c r="C155" s="195"/>
      <c r="D155" s="455"/>
      <c r="E155" s="455"/>
      <c r="F155" s="455"/>
      <c r="G155" s="455"/>
      <c r="H155" s="455"/>
      <c r="I155" s="455"/>
      <c r="J155" s="455"/>
      <c r="K155" s="455"/>
      <c r="L155" s="455"/>
    </row>
    <row r="156" spans="1:12" ht="11.25" customHeight="1">
      <c r="A156" s="195"/>
      <c r="B156" s="195"/>
      <c r="C156" s="195"/>
      <c r="D156" s="455"/>
      <c r="E156" s="455"/>
      <c r="F156" s="455"/>
      <c r="G156" s="455"/>
      <c r="H156" s="455"/>
      <c r="I156" s="455"/>
      <c r="J156" s="455"/>
      <c r="K156" s="455"/>
      <c r="L156" s="455"/>
    </row>
    <row r="157" spans="1:12" ht="11.25" customHeight="1">
      <c r="A157" s="195"/>
      <c r="B157" s="195"/>
      <c r="C157" s="195"/>
      <c r="D157" s="455"/>
      <c r="E157" s="455"/>
      <c r="F157" s="455"/>
      <c r="G157" s="455"/>
      <c r="H157" s="455"/>
      <c r="I157" s="455"/>
      <c r="J157" s="455"/>
      <c r="K157" s="455"/>
      <c r="L157" s="455"/>
    </row>
    <row r="158" spans="1:12" ht="11.25" customHeight="1">
      <c r="A158" s="195"/>
      <c r="B158" s="195"/>
      <c r="C158" s="195"/>
      <c r="D158" s="455"/>
      <c r="E158" s="455"/>
      <c r="F158" s="455"/>
      <c r="G158" s="455"/>
      <c r="H158" s="455"/>
      <c r="I158" s="455"/>
      <c r="J158" s="455"/>
      <c r="K158" s="455"/>
      <c r="L158" s="455"/>
    </row>
    <row r="159" spans="1:12" ht="11.25" customHeight="1">
      <c r="A159" s="195"/>
      <c r="B159" s="195"/>
      <c r="C159" s="195"/>
      <c r="D159" s="455"/>
      <c r="E159" s="455"/>
      <c r="F159" s="455"/>
      <c r="G159" s="455"/>
      <c r="H159" s="455"/>
      <c r="I159" s="455"/>
      <c r="J159" s="455"/>
      <c r="K159" s="455"/>
      <c r="L159" s="455"/>
    </row>
    <row r="160" spans="1:12" ht="11.25" customHeight="1">
      <c r="A160" s="195"/>
      <c r="B160" s="195"/>
      <c r="C160" s="195"/>
      <c r="D160" s="455"/>
      <c r="E160" s="455"/>
      <c r="F160" s="455"/>
      <c r="G160" s="455"/>
      <c r="H160" s="455"/>
      <c r="I160" s="455"/>
      <c r="J160" s="455"/>
      <c r="K160" s="455"/>
      <c r="L160" s="455"/>
    </row>
    <row r="161" spans="1:12" ht="11.25" customHeight="1">
      <c r="A161" s="195"/>
      <c r="B161" s="195"/>
      <c r="C161" s="195"/>
      <c r="D161" s="455"/>
      <c r="E161" s="455"/>
      <c r="F161" s="455"/>
      <c r="G161" s="455"/>
      <c r="H161" s="455"/>
      <c r="I161" s="455"/>
      <c r="J161" s="455"/>
      <c r="K161" s="455"/>
      <c r="L161" s="455"/>
    </row>
    <row r="162" spans="1:12" ht="11.25" customHeight="1">
      <c r="A162" s="195"/>
      <c r="B162" s="195"/>
      <c r="C162" s="195"/>
      <c r="D162" s="455"/>
      <c r="E162" s="455"/>
      <c r="F162" s="455"/>
      <c r="G162" s="455"/>
      <c r="H162" s="455"/>
      <c r="I162" s="455"/>
      <c r="J162" s="455"/>
      <c r="K162" s="455"/>
      <c r="L162" s="455"/>
    </row>
    <row r="163" spans="1:12" ht="11.25" customHeight="1">
      <c r="A163" s="195"/>
      <c r="B163" s="195"/>
      <c r="C163" s="195"/>
      <c r="D163" s="455"/>
      <c r="E163" s="455"/>
      <c r="F163" s="455"/>
      <c r="G163" s="455"/>
      <c r="H163" s="455"/>
      <c r="I163" s="455"/>
      <c r="J163" s="455"/>
      <c r="K163" s="455"/>
      <c r="L163" s="455"/>
    </row>
    <row r="164" spans="1:12" ht="11.25" customHeight="1">
      <c r="A164" s="195"/>
      <c r="B164" s="195"/>
      <c r="C164" s="195"/>
      <c r="D164" s="455"/>
      <c r="E164" s="455"/>
      <c r="F164" s="455"/>
      <c r="G164" s="455"/>
      <c r="H164" s="455"/>
      <c r="I164" s="455"/>
      <c r="J164" s="455"/>
      <c r="K164" s="455"/>
      <c r="L164" s="455"/>
    </row>
    <row r="165" spans="1:12" ht="11.25" customHeight="1">
      <c r="A165" s="195"/>
      <c r="B165" s="195"/>
      <c r="C165" s="195"/>
      <c r="D165" s="455"/>
      <c r="E165" s="455"/>
      <c r="F165" s="455"/>
      <c r="G165" s="455"/>
      <c r="H165" s="455"/>
      <c r="I165" s="455"/>
      <c r="J165" s="455"/>
      <c r="K165" s="455"/>
      <c r="L165" s="455"/>
    </row>
    <row r="166" spans="1:12" ht="11.25" customHeight="1">
      <c r="A166" s="195"/>
      <c r="B166" s="195"/>
      <c r="C166" s="195"/>
      <c r="D166" s="455"/>
      <c r="E166" s="455"/>
      <c r="F166" s="455"/>
      <c r="G166" s="455"/>
      <c r="H166" s="455"/>
      <c r="I166" s="455"/>
      <c r="J166" s="455"/>
      <c r="K166" s="455"/>
      <c r="L166" s="455"/>
    </row>
    <row r="167" spans="1:12" ht="11.25" customHeight="1">
      <c r="A167" s="195"/>
      <c r="B167" s="195"/>
      <c r="D167" s="455"/>
      <c r="E167" s="455"/>
      <c r="F167" s="455"/>
      <c r="G167" s="455"/>
      <c r="H167" s="455"/>
      <c r="I167" s="455"/>
      <c r="J167" s="455"/>
      <c r="K167" s="455"/>
      <c r="L167" s="455"/>
    </row>
    <row r="168" spans="1:12" ht="11.25" customHeight="1">
      <c r="A168" s="195"/>
      <c r="B168" s="195"/>
      <c r="D168" s="455"/>
      <c r="E168" s="455"/>
      <c r="F168" s="455"/>
      <c r="G168" s="455"/>
      <c r="H168" s="455"/>
      <c r="I168" s="455"/>
      <c r="J168" s="455"/>
      <c r="K168" s="455"/>
      <c r="L168" s="455"/>
    </row>
    <row r="169" spans="1:12" ht="11.25" customHeight="1">
      <c r="A169" s="195"/>
      <c r="B169" s="195"/>
      <c r="D169" s="455"/>
      <c r="E169" s="455"/>
      <c r="F169" s="455"/>
      <c r="G169" s="455"/>
      <c r="H169" s="455"/>
      <c r="I169" s="455"/>
      <c r="J169" s="455"/>
      <c r="K169" s="455"/>
      <c r="L169" s="455"/>
    </row>
    <row r="170" spans="1:12" ht="11.25" customHeight="1">
      <c r="A170" s="195"/>
      <c r="B170" s="195"/>
      <c r="D170" s="455"/>
      <c r="E170" s="455"/>
      <c r="F170" s="455"/>
      <c r="G170" s="455"/>
      <c r="H170" s="455"/>
      <c r="I170" s="455"/>
      <c r="J170" s="455"/>
      <c r="K170" s="455"/>
      <c r="L170" s="455"/>
    </row>
    <row r="171" spans="1:12" ht="11.25" customHeight="1">
      <c r="A171" s="195"/>
      <c r="B171" s="195"/>
      <c r="C171" s="195"/>
      <c r="D171" s="455"/>
      <c r="E171" s="455"/>
      <c r="F171" s="455"/>
      <c r="G171" s="455"/>
      <c r="H171" s="455"/>
      <c r="I171" s="455"/>
      <c r="J171" s="455"/>
      <c r="K171" s="455"/>
      <c r="L171" s="455"/>
    </row>
    <row r="172" spans="1:12" ht="11.25" customHeight="1">
      <c r="A172" s="195"/>
      <c r="B172" s="195"/>
      <c r="C172" s="195"/>
      <c r="D172" s="455"/>
      <c r="E172" s="455"/>
      <c r="F172" s="455"/>
      <c r="G172" s="455"/>
      <c r="H172" s="455"/>
      <c r="I172" s="455"/>
      <c r="J172" s="455"/>
      <c r="K172" s="455"/>
      <c r="L172" s="455"/>
    </row>
    <row r="173" spans="1:12" ht="11.25" customHeight="1">
      <c r="A173" s="195"/>
      <c r="B173" s="195"/>
      <c r="C173" s="195"/>
      <c r="D173" s="455"/>
      <c r="E173" s="455"/>
      <c r="F173" s="455"/>
      <c r="G173" s="455"/>
      <c r="H173" s="455"/>
      <c r="I173" s="455"/>
      <c r="J173" s="455"/>
      <c r="K173" s="455"/>
      <c r="L173" s="455"/>
    </row>
    <row r="174" spans="1:12" ht="11.25" customHeight="1">
      <c r="A174" s="195"/>
      <c r="B174" s="195"/>
      <c r="C174" s="195"/>
      <c r="D174" s="455"/>
      <c r="E174" s="455"/>
      <c r="F174" s="455"/>
      <c r="G174" s="455"/>
      <c r="H174" s="455"/>
      <c r="I174" s="455"/>
      <c r="J174" s="455"/>
      <c r="K174" s="455"/>
      <c r="L174" s="455"/>
    </row>
    <row r="175" spans="1:12" ht="11.25" customHeight="1">
      <c r="A175" s="195"/>
      <c r="B175" s="195"/>
      <c r="C175" s="195"/>
      <c r="D175" s="455"/>
      <c r="E175" s="455"/>
      <c r="F175" s="455"/>
      <c r="G175" s="455"/>
      <c r="H175" s="455"/>
      <c r="I175" s="455"/>
      <c r="J175" s="455"/>
      <c r="K175" s="455"/>
      <c r="L175" s="455"/>
    </row>
    <row r="176" spans="1:12" ht="11.25" customHeight="1">
      <c r="A176" s="195"/>
      <c r="B176" s="195"/>
      <c r="C176" s="195"/>
      <c r="D176" s="455"/>
      <c r="E176" s="455"/>
      <c r="F176" s="455"/>
      <c r="G176" s="455"/>
      <c r="H176" s="455"/>
      <c r="I176" s="455"/>
      <c r="J176" s="455"/>
      <c r="K176" s="455"/>
      <c r="L176" s="455"/>
    </row>
    <row r="177" spans="1:12" ht="11.25" customHeight="1">
      <c r="A177" s="195"/>
      <c r="B177" s="195"/>
      <c r="C177" s="195"/>
      <c r="D177" s="455"/>
      <c r="E177" s="455"/>
      <c r="F177" s="455"/>
      <c r="G177" s="455"/>
      <c r="H177" s="455"/>
      <c r="I177" s="455"/>
      <c r="J177" s="455"/>
      <c r="K177" s="455"/>
      <c r="L177" s="455"/>
    </row>
    <row r="178" spans="1:12" ht="11.25" customHeight="1">
      <c r="A178" s="195"/>
      <c r="B178" s="195"/>
      <c r="C178" s="195"/>
      <c r="D178" s="455"/>
      <c r="E178" s="455"/>
      <c r="F178" s="455"/>
      <c r="G178" s="455"/>
      <c r="H178" s="455"/>
      <c r="I178" s="455"/>
      <c r="J178" s="455"/>
      <c r="K178" s="455"/>
      <c r="L178" s="455"/>
    </row>
    <row r="179" spans="1:12" ht="11.25" customHeight="1">
      <c r="A179" s="195"/>
      <c r="B179" s="195"/>
      <c r="C179" s="195"/>
      <c r="D179" s="455"/>
      <c r="E179" s="455"/>
      <c r="F179" s="455"/>
      <c r="G179" s="455"/>
      <c r="H179" s="455"/>
      <c r="I179" s="455"/>
      <c r="J179" s="455"/>
      <c r="K179" s="455"/>
      <c r="L179" s="455"/>
    </row>
    <row r="180" spans="1:12" ht="11.25" customHeight="1">
      <c r="A180" s="195"/>
      <c r="B180" s="195"/>
      <c r="C180" s="195"/>
      <c r="D180" s="455"/>
      <c r="E180" s="455"/>
      <c r="F180" s="455"/>
      <c r="G180" s="455"/>
      <c r="H180" s="455"/>
      <c r="I180" s="455"/>
      <c r="J180" s="455"/>
      <c r="K180" s="455"/>
      <c r="L180" s="455"/>
    </row>
    <row r="181" spans="1:12" ht="11.25" customHeight="1">
      <c r="A181" s="195"/>
      <c r="B181" s="195"/>
      <c r="C181" s="195"/>
      <c r="D181" s="455"/>
      <c r="E181" s="455"/>
      <c r="F181" s="455"/>
      <c r="G181" s="455"/>
      <c r="H181" s="455"/>
      <c r="I181" s="455"/>
      <c r="J181" s="455"/>
      <c r="K181" s="455"/>
      <c r="L181" s="455"/>
    </row>
    <row r="182" spans="1:12" ht="11.25" customHeight="1">
      <c r="A182" s="195"/>
      <c r="B182" s="195"/>
      <c r="C182" s="195"/>
      <c r="D182" s="455"/>
      <c r="E182" s="455"/>
      <c r="F182" s="455"/>
      <c r="G182" s="455"/>
      <c r="H182" s="455"/>
      <c r="I182" s="455"/>
      <c r="J182" s="455"/>
      <c r="K182" s="455"/>
      <c r="L182" s="455"/>
    </row>
    <row r="183" spans="1:12" ht="11.25" customHeight="1">
      <c r="A183" s="195"/>
      <c r="B183" s="195"/>
      <c r="C183" s="195"/>
      <c r="D183" s="455"/>
      <c r="E183" s="455"/>
      <c r="F183" s="455"/>
      <c r="G183" s="455"/>
      <c r="H183" s="455"/>
      <c r="I183" s="455"/>
      <c r="J183" s="455"/>
      <c r="K183" s="455"/>
      <c r="L183" s="455"/>
    </row>
    <row r="184" spans="1:12" ht="11.25" customHeight="1">
      <c r="A184" s="195"/>
      <c r="B184" s="195"/>
      <c r="C184" s="195"/>
      <c r="D184" s="455"/>
      <c r="E184" s="455"/>
      <c r="F184" s="455"/>
      <c r="G184" s="455"/>
      <c r="H184" s="455"/>
      <c r="I184" s="455"/>
      <c r="J184" s="455"/>
      <c r="K184" s="455"/>
      <c r="L184" s="455"/>
    </row>
    <row r="185" spans="1:12" ht="11.25" customHeight="1">
      <c r="A185" s="195"/>
      <c r="B185" s="195"/>
      <c r="C185" s="195"/>
      <c r="D185" s="455"/>
      <c r="E185" s="455"/>
      <c r="F185" s="455"/>
      <c r="G185" s="455"/>
      <c r="H185" s="455"/>
      <c r="I185" s="455"/>
      <c r="J185" s="455"/>
      <c r="K185" s="455"/>
      <c r="L185" s="455"/>
    </row>
    <row r="186" spans="1:12" ht="11.25" customHeight="1">
      <c r="A186" s="195"/>
      <c r="B186" s="195"/>
      <c r="C186" s="195"/>
      <c r="D186" s="455"/>
      <c r="E186" s="455"/>
      <c r="F186" s="455"/>
      <c r="G186" s="455"/>
      <c r="H186" s="455"/>
      <c r="I186" s="455"/>
      <c r="J186" s="455"/>
      <c r="K186" s="455"/>
      <c r="L186" s="455"/>
    </row>
    <row r="187" spans="1:12" ht="11.25" customHeight="1">
      <c r="A187" s="195"/>
      <c r="B187" s="195"/>
      <c r="C187" s="195"/>
      <c r="D187" s="455"/>
      <c r="E187" s="455"/>
      <c r="F187" s="455"/>
      <c r="G187" s="455"/>
      <c r="H187" s="455"/>
      <c r="I187" s="455"/>
      <c r="J187" s="455"/>
      <c r="K187" s="455"/>
      <c r="L187" s="455"/>
    </row>
    <row r="188" spans="1:12" ht="11.25" customHeight="1">
      <c r="A188" s="195"/>
      <c r="B188" s="195"/>
      <c r="C188" s="195"/>
      <c r="D188" s="455"/>
      <c r="E188" s="455"/>
      <c r="F188" s="455"/>
      <c r="G188" s="455"/>
      <c r="H188" s="455"/>
      <c r="I188" s="455"/>
      <c r="J188" s="455"/>
      <c r="K188" s="455"/>
      <c r="L188" s="455"/>
    </row>
    <row r="189" spans="1:12" ht="11.25" customHeight="1">
      <c r="A189" s="195"/>
      <c r="B189" s="195"/>
      <c r="C189" s="195"/>
      <c r="D189" s="455"/>
      <c r="E189" s="455"/>
      <c r="F189" s="455"/>
      <c r="G189" s="455"/>
      <c r="H189" s="455"/>
      <c r="I189" s="455"/>
      <c r="J189" s="455"/>
      <c r="K189" s="455"/>
      <c r="L189" s="455"/>
    </row>
    <row r="190" spans="1:12" ht="11.25" customHeight="1">
      <c r="A190" s="195"/>
      <c r="B190" s="195"/>
      <c r="C190" s="195"/>
      <c r="D190" s="455"/>
      <c r="E190" s="455"/>
      <c r="F190" s="455"/>
      <c r="G190" s="455"/>
      <c r="H190" s="455"/>
      <c r="I190" s="455"/>
      <c r="J190" s="455"/>
      <c r="K190" s="455"/>
      <c r="L190" s="455"/>
    </row>
    <row r="191" spans="1:12" ht="11.25" customHeight="1">
      <c r="A191" s="195"/>
      <c r="B191" s="195"/>
      <c r="C191" s="195"/>
      <c r="D191" s="455"/>
      <c r="E191" s="455"/>
      <c r="F191" s="455"/>
      <c r="G191" s="455"/>
      <c r="H191" s="455"/>
      <c r="I191" s="455"/>
      <c r="J191" s="455"/>
      <c r="K191" s="455"/>
      <c r="L191" s="455"/>
    </row>
    <row r="192" spans="1:12" ht="11.25" customHeight="1">
      <c r="A192" s="195"/>
      <c r="B192" s="195"/>
      <c r="C192" s="195"/>
      <c r="D192" s="455"/>
      <c r="E192" s="455"/>
      <c r="F192" s="455"/>
      <c r="G192" s="455"/>
      <c r="H192" s="455"/>
      <c r="I192" s="455"/>
      <c r="J192" s="455"/>
      <c r="K192" s="455"/>
      <c r="L192" s="455"/>
    </row>
    <row r="193" spans="1:12" ht="11.25" customHeight="1">
      <c r="A193" s="195"/>
      <c r="B193" s="195"/>
      <c r="C193" s="195"/>
      <c r="D193" s="455"/>
      <c r="E193" s="455"/>
      <c r="F193" s="455"/>
      <c r="G193" s="455"/>
      <c r="H193" s="455"/>
      <c r="I193" s="455"/>
      <c r="J193" s="455"/>
      <c r="K193" s="455"/>
      <c r="L193" s="455"/>
    </row>
    <row r="194" spans="1:12" ht="11.25" customHeight="1">
      <c r="A194" s="195"/>
      <c r="B194" s="195"/>
      <c r="C194" s="195"/>
      <c r="D194" s="455"/>
      <c r="E194" s="455"/>
      <c r="F194" s="455"/>
      <c r="G194" s="455"/>
      <c r="H194" s="455"/>
      <c r="I194" s="455"/>
      <c r="J194" s="455"/>
      <c r="K194" s="455"/>
      <c r="L194" s="455"/>
    </row>
    <row r="195" spans="1:12" ht="11.25" customHeight="1">
      <c r="A195" s="195"/>
      <c r="B195" s="195"/>
      <c r="C195" s="195"/>
      <c r="D195" s="455"/>
      <c r="E195" s="455"/>
      <c r="F195" s="455"/>
      <c r="G195" s="455"/>
      <c r="H195" s="455"/>
      <c r="I195" s="455"/>
      <c r="J195" s="455"/>
      <c r="K195" s="455"/>
      <c r="L195" s="455"/>
    </row>
    <row r="196" spans="1:12" ht="11.25" customHeight="1">
      <c r="A196" s="195"/>
      <c r="B196" s="195"/>
      <c r="C196" s="195"/>
      <c r="D196" s="455"/>
      <c r="E196" s="455"/>
      <c r="F196" s="455"/>
      <c r="G196" s="455"/>
      <c r="H196" s="455"/>
      <c r="I196" s="455"/>
      <c r="J196" s="455"/>
      <c r="K196" s="455"/>
      <c r="L196" s="457"/>
    </row>
    <row r="197" spans="1:12" ht="11.25" customHeight="1">
      <c r="A197" s="195"/>
      <c r="B197" s="195"/>
      <c r="C197" s="195"/>
      <c r="D197" s="455"/>
      <c r="E197" s="455"/>
      <c r="F197" s="455"/>
      <c r="G197" s="455"/>
      <c r="H197" s="455"/>
      <c r="I197" s="455"/>
      <c r="J197" s="455"/>
      <c r="K197" s="455"/>
      <c r="L197" s="457"/>
    </row>
    <row r="198" spans="1:12" ht="11.25" customHeight="1">
      <c r="A198" s="195"/>
      <c r="B198" s="195"/>
      <c r="C198" s="195"/>
      <c r="D198" s="455"/>
      <c r="E198" s="455"/>
      <c r="F198" s="455"/>
      <c r="G198" s="455"/>
      <c r="H198" s="455"/>
      <c r="I198" s="455"/>
      <c r="J198" s="455"/>
      <c r="K198" s="455"/>
      <c r="L198" s="457"/>
    </row>
    <row r="199" spans="1:12" ht="11.25" customHeight="1">
      <c r="A199" s="195"/>
      <c r="B199" s="195"/>
      <c r="C199" s="195"/>
      <c r="D199" s="455"/>
      <c r="E199" s="455"/>
      <c r="F199" s="455"/>
      <c r="G199" s="455"/>
      <c r="H199" s="455"/>
      <c r="I199" s="455"/>
      <c r="J199" s="455"/>
      <c r="K199" s="455"/>
      <c r="L199" s="457"/>
    </row>
    <row r="200" spans="1:12" ht="11.25" customHeight="1">
      <c r="A200" s="195"/>
      <c r="B200" s="195"/>
      <c r="C200" s="195"/>
      <c r="D200" s="455"/>
      <c r="E200" s="455"/>
      <c r="F200" s="455"/>
      <c r="G200" s="455"/>
      <c r="H200" s="455"/>
      <c r="I200" s="455"/>
      <c r="J200" s="455"/>
      <c r="K200" s="455"/>
      <c r="L200" s="457"/>
    </row>
    <row r="201" spans="1:12" ht="11.25" customHeight="1">
      <c r="A201" s="195"/>
      <c r="B201" s="195"/>
      <c r="C201" s="195"/>
      <c r="D201" s="455"/>
      <c r="E201" s="455"/>
      <c r="F201" s="455"/>
      <c r="G201" s="455"/>
      <c r="H201" s="455"/>
      <c r="I201" s="455"/>
      <c r="J201" s="455"/>
      <c r="K201" s="455"/>
      <c r="L201" s="457"/>
    </row>
    <row r="202" spans="1:12" ht="11.25" customHeight="1">
      <c r="A202" s="195"/>
      <c r="B202" s="195"/>
      <c r="C202" s="195"/>
      <c r="D202" s="455"/>
      <c r="E202" s="455"/>
      <c r="F202" s="455"/>
      <c r="G202" s="455"/>
      <c r="H202" s="455"/>
      <c r="I202" s="455"/>
      <c r="J202" s="455"/>
      <c r="K202" s="455"/>
      <c r="L202" s="457"/>
    </row>
    <row r="203" spans="1:12" ht="11.25" customHeight="1">
      <c r="A203" s="195"/>
      <c r="B203" s="195"/>
      <c r="C203" s="195"/>
      <c r="D203" s="455"/>
      <c r="E203" s="455"/>
      <c r="F203" s="455"/>
      <c r="G203" s="455"/>
      <c r="H203" s="455"/>
      <c r="I203" s="455"/>
      <c r="J203" s="455"/>
      <c r="K203" s="455"/>
      <c r="L203" s="457"/>
    </row>
    <row r="204" spans="1:12" ht="11.25" customHeight="1">
      <c r="A204" s="195"/>
      <c r="B204" s="195"/>
      <c r="C204" s="195"/>
      <c r="D204" s="455"/>
      <c r="E204" s="455"/>
      <c r="F204" s="455"/>
      <c r="G204" s="455"/>
      <c r="H204" s="455"/>
      <c r="I204" s="455"/>
      <c r="J204" s="455"/>
      <c r="K204" s="455"/>
      <c r="L204" s="457"/>
    </row>
    <row r="205" spans="1:12" ht="11.25" customHeight="1">
      <c r="A205" s="195"/>
      <c r="B205" s="195"/>
      <c r="C205" s="195"/>
      <c r="D205" s="455"/>
      <c r="E205" s="455"/>
      <c r="F205" s="455"/>
      <c r="G205" s="455"/>
      <c r="H205" s="455"/>
      <c r="I205" s="455"/>
      <c r="J205" s="455"/>
      <c r="K205" s="455"/>
      <c r="L205" s="457"/>
    </row>
    <row r="206" spans="1:12" ht="11.25" customHeight="1">
      <c r="A206" s="195"/>
      <c r="B206" s="195"/>
      <c r="C206" s="195"/>
      <c r="D206" s="455"/>
      <c r="E206" s="455"/>
      <c r="F206" s="455"/>
      <c r="G206" s="455"/>
      <c r="H206" s="455"/>
      <c r="I206" s="455"/>
      <c r="J206" s="455"/>
      <c r="K206" s="457"/>
      <c r="L206" s="457"/>
    </row>
    <row r="207" spans="1:12" ht="11.25" customHeight="1">
      <c r="A207" s="195"/>
      <c r="B207" s="195"/>
      <c r="C207" s="195"/>
      <c r="D207" s="455"/>
      <c r="E207" s="455"/>
      <c r="F207" s="455"/>
      <c r="G207" s="455"/>
      <c r="H207" s="455"/>
      <c r="I207" s="455"/>
      <c r="J207" s="455"/>
      <c r="K207" s="457"/>
      <c r="L207" s="457"/>
    </row>
    <row r="208" spans="1:12" ht="11.25" customHeight="1">
      <c r="A208" s="195"/>
      <c r="B208" s="195"/>
      <c r="C208" s="195"/>
      <c r="D208" s="455"/>
      <c r="E208" s="455"/>
      <c r="F208" s="455"/>
      <c r="G208" s="455"/>
      <c r="H208" s="455"/>
      <c r="I208" s="455"/>
      <c r="J208" s="455"/>
      <c r="K208" s="457"/>
      <c r="L208" s="457"/>
    </row>
    <row r="209" spans="1:12" ht="11.25" customHeight="1">
      <c r="A209" s="195"/>
      <c r="B209" s="195"/>
      <c r="C209" s="195"/>
      <c r="D209" s="455"/>
      <c r="E209" s="455"/>
      <c r="F209" s="455"/>
      <c r="G209" s="455"/>
      <c r="H209" s="455"/>
      <c r="I209" s="455"/>
      <c r="J209" s="455"/>
      <c r="K209" s="457"/>
      <c r="L209" s="457"/>
    </row>
    <row r="210" spans="1:12" ht="11.25" customHeight="1">
      <c r="A210" s="195"/>
      <c r="B210" s="195"/>
      <c r="C210" s="195"/>
      <c r="D210" s="455"/>
      <c r="E210" s="455"/>
      <c r="F210" s="455"/>
      <c r="G210" s="455"/>
      <c r="H210" s="455"/>
      <c r="I210" s="455"/>
      <c r="J210" s="455"/>
      <c r="K210" s="457"/>
      <c r="L210" s="457"/>
    </row>
    <row r="211" spans="1:12" ht="11.25" customHeight="1">
      <c r="A211" s="195"/>
      <c r="B211" s="195"/>
      <c r="C211" s="195"/>
      <c r="D211" s="455"/>
      <c r="E211" s="455"/>
      <c r="F211" s="455"/>
      <c r="G211" s="455"/>
      <c r="H211" s="455"/>
      <c r="I211" s="455"/>
      <c r="J211" s="455"/>
      <c r="K211" s="457"/>
      <c r="L211" s="457"/>
    </row>
    <row r="212" spans="1:12" ht="11.25" customHeight="1">
      <c r="A212" s="195"/>
      <c r="B212" s="195"/>
      <c r="C212" s="195"/>
      <c r="D212" s="455"/>
      <c r="E212" s="455"/>
      <c r="F212" s="455"/>
      <c r="G212" s="455"/>
      <c r="H212" s="455"/>
      <c r="I212" s="455"/>
      <c r="J212" s="455"/>
      <c r="K212" s="457"/>
      <c r="L212" s="457"/>
    </row>
    <row r="213" spans="1:12" ht="11.25" customHeight="1">
      <c r="A213" s="195"/>
      <c r="B213" s="195"/>
      <c r="C213" s="195"/>
      <c r="D213" s="455"/>
      <c r="E213" s="455"/>
      <c r="F213" s="455"/>
      <c r="G213" s="455"/>
      <c r="H213" s="455"/>
      <c r="I213" s="455"/>
      <c r="J213" s="455"/>
      <c r="K213" s="457"/>
      <c r="L213" s="457"/>
    </row>
    <row r="214" spans="1:12" ht="11.25" customHeight="1">
      <c r="A214" s="195"/>
      <c r="B214" s="195"/>
      <c r="C214" s="195"/>
      <c r="D214" s="455"/>
      <c r="E214" s="455"/>
      <c r="F214" s="455"/>
      <c r="G214" s="455"/>
      <c r="H214" s="455"/>
      <c r="I214" s="455"/>
      <c r="J214" s="455"/>
      <c r="K214" s="457"/>
      <c r="L214" s="457"/>
    </row>
    <row r="215" spans="1:12" ht="11.25" customHeight="1">
      <c r="A215" s="195"/>
      <c r="B215" s="195"/>
      <c r="C215" s="195"/>
      <c r="D215" s="455"/>
      <c r="E215" s="455"/>
      <c r="F215" s="455"/>
      <c r="G215" s="455"/>
      <c r="H215" s="455"/>
      <c r="I215" s="455"/>
      <c r="J215" s="455"/>
      <c r="K215" s="457"/>
      <c r="L215" s="457"/>
    </row>
    <row r="216" spans="1:12" ht="11.25" customHeight="1">
      <c r="A216" s="195"/>
      <c r="B216" s="195"/>
      <c r="C216" s="195"/>
      <c r="D216" s="455"/>
      <c r="E216" s="455"/>
      <c r="F216" s="455"/>
      <c r="G216" s="455"/>
      <c r="H216" s="455"/>
      <c r="I216" s="455"/>
      <c r="J216" s="457"/>
      <c r="K216" s="457"/>
      <c r="L216" s="457"/>
    </row>
    <row r="217" spans="1:12" ht="11.25" customHeight="1">
      <c r="A217" s="195"/>
      <c r="B217" s="195"/>
      <c r="C217" s="195"/>
      <c r="D217" s="455"/>
      <c r="E217" s="455"/>
      <c r="F217" s="455"/>
      <c r="G217" s="455"/>
      <c r="H217" s="455"/>
      <c r="I217" s="455"/>
      <c r="J217" s="457"/>
      <c r="K217" s="457"/>
      <c r="L217" s="457"/>
    </row>
    <row r="218" spans="1:12" ht="11.25" customHeight="1">
      <c r="A218" s="195"/>
      <c r="B218" s="195"/>
      <c r="C218" s="195"/>
      <c r="D218" s="455"/>
      <c r="E218" s="455"/>
      <c r="F218" s="455"/>
      <c r="G218" s="455"/>
      <c r="H218" s="455"/>
      <c r="I218" s="455"/>
      <c r="J218" s="457"/>
      <c r="K218" s="457"/>
      <c r="L218" s="457"/>
    </row>
    <row r="219" spans="1:12" ht="11.25" customHeight="1">
      <c r="A219" s="195"/>
      <c r="B219" s="195"/>
      <c r="C219" s="195"/>
      <c r="D219" s="455"/>
      <c r="E219" s="455"/>
      <c r="F219" s="455"/>
      <c r="G219" s="455"/>
      <c r="H219" s="455"/>
      <c r="I219" s="455"/>
      <c r="J219" s="457"/>
      <c r="K219" s="457"/>
      <c r="L219" s="457"/>
    </row>
    <row r="220" spans="1:12" ht="11.25" customHeight="1">
      <c r="A220" s="195"/>
      <c r="B220" s="195"/>
      <c r="C220" s="195"/>
      <c r="D220" s="455"/>
      <c r="E220" s="455"/>
      <c r="F220" s="455"/>
      <c r="G220" s="455"/>
      <c r="H220" s="455"/>
      <c r="I220" s="455"/>
      <c r="J220" s="457"/>
      <c r="K220" s="457"/>
      <c r="L220" s="457"/>
    </row>
    <row r="221" spans="1:12" ht="11.25" customHeight="1">
      <c r="A221" s="195"/>
      <c r="B221" s="195"/>
      <c r="C221" s="195"/>
      <c r="D221" s="455"/>
      <c r="E221" s="455"/>
      <c r="F221" s="455"/>
      <c r="G221" s="455"/>
      <c r="H221" s="455"/>
      <c r="I221" s="455"/>
      <c r="J221" s="457"/>
      <c r="K221" s="457"/>
      <c r="L221" s="457"/>
    </row>
    <row r="222" spans="1:12" ht="11.25" customHeight="1">
      <c r="A222" s="195"/>
      <c r="B222" s="195"/>
      <c r="C222" s="195"/>
      <c r="D222" s="455"/>
      <c r="E222" s="455"/>
      <c r="F222" s="455"/>
      <c r="G222" s="455"/>
      <c r="H222" s="455"/>
      <c r="I222" s="455"/>
      <c r="J222" s="457"/>
      <c r="K222" s="457"/>
    </row>
    <row r="223" spans="1:12" ht="11.25" customHeight="1">
      <c r="A223" s="195"/>
      <c r="B223" s="195"/>
    </row>
    <row r="224" spans="1:12" ht="11.25" customHeight="1">
      <c r="A224" s="195"/>
      <c r="B224" s="195"/>
    </row>
    <row r="225" spans="1:2" ht="11.25" customHeight="1">
      <c r="A225" s="195"/>
      <c r="B225" s="195"/>
    </row>
    <row r="226" spans="1:2" ht="11.25" customHeight="1"/>
    <row r="227" spans="1:2" ht="11.25" customHeight="1"/>
    <row r="228" spans="1:2" ht="11.25" customHeight="1"/>
    <row r="229" spans="1:2" ht="11.25" customHeight="1"/>
    <row r="230" spans="1:2" ht="11.25" customHeight="1"/>
    <row r="231" spans="1:2" ht="11.25" customHeight="1"/>
    <row r="232" spans="1:2" ht="11.25" customHeight="1"/>
    <row r="233" spans="1:2" ht="11.25" customHeight="1"/>
    <row r="234" spans="1:2" ht="11.25" customHeight="1"/>
    <row r="235" spans="1:2" ht="11.25" customHeight="1"/>
    <row r="236" spans="1:2" ht="11.25" customHeight="1"/>
    <row r="237" spans="1:2" ht="11.25" customHeight="1"/>
    <row r="238" spans="1:2" ht="11.25" customHeight="1"/>
    <row r="239" spans="1:2" ht="11.25" customHeight="1"/>
    <row r="240" spans="1:2" ht="11.25" customHeight="1"/>
    <row r="241" ht="11.25" customHeight="1"/>
  </sheetData>
  <mergeCells count="19">
    <mergeCell ref="A6:B8"/>
    <mergeCell ref="C6:C10"/>
    <mergeCell ref="D6:I6"/>
    <mergeCell ref="J9:J10"/>
    <mergeCell ref="A9:A10"/>
    <mergeCell ref="B9:B10"/>
    <mergeCell ref="G9:G10"/>
    <mergeCell ref="H9:H10"/>
    <mergeCell ref="I9:I10"/>
    <mergeCell ref="J6:K6"/>
    <mergeCell ref="D7:E7"/>
    <mergeCell ref="F7:I7"/>
    <mergeCell ref="J7:J8"/>
    <mergeCell ref="D8:D10"/>
    <mergeCell ref="K7:K8"/>
    <mergeCell ref="E8:E10"/>
    <mergeCell ref="F8:F10"/>
    <mergeCell ref="G8:I8"/>
    <mergeCell ref="K9:K10"/>
  </mergeCells>
  <hyperlinks>
    <hyperlink ref="M2" location="'Spis tablic_Contents'!A1" display="&lt; BACK"/>
    <hyperlink ref="M1" location="'Spis tablic_Contents'!A1" display="&lt; POWRÓT"/>
  </hyperlinks>
  <pageMargins left="0.74803149606299213" right="0.74803149606299213" top="0.78740157480314965" bottom="0.78740157480314965" header="0.51181102362204722" footer="0.51181102362204722"/>
  <pageSetup paperSize="9" orientation="portrait" r:id="rId1"/>
  <headerFooter alignWithMargins="0">
    <oddFooter>&amp;L&amp;P/&amp;N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8"/>
  <sheetViews>
    <sheetView showGridLines="0" zoomScaleNormal="100" workbookViewId="0">
      <pane ySplit="5" topLeftCell="A48" activePane="bottomLeft" state="frozen"/>
      <selection activeCell="H35" sqref="H35"/>
      <selection pane="bottomLeft" activeCell="O1" sqref="O1"/>
    </sheetView>
  </sheetViews>
  <sheetFormatPr defaultRowHeight="12"/>
  <cols>
    <col min="1" max="1" width="20.28515625" style="65" customWidth="1"/>
    <col min="2" max="13" width="6" style="65" customWidth="1"/>
    <col min="14" max="16384" width="9.140625" style="65"/>
  </cols>
  <sheetData>
    <row r="1" spans="1:16" ht="14.25" customHeight="1">
      <c r="A1" s="347" t="s">
        <v>1750</v>
      </c>
      <c r="B1" s="347"/>
      <c r="C1" s="347"/>
      <c r="D1" s="347"/>
      <c r="E1" s="347"/>
      <c r="F1" s="347"/>
      <c r="G1" s="347"/>
      <c r="H1" s="347"/>
      <c r="I1" s="347"/>
      <c r="J1" s="347"/>
      <c r="K1" s="347"/>
      <c r="L1" s="347"/>
      <c r="M1" s="347"/>
      <c r="O1" s="363" t="s">
        <v>661</v>
      </c>
      <c r="P1" s="109"/>
    </row>
    <row r="2" spans="1:16" ht="14.25" customHeight="1">
      <c r="A2" s="328" t="s">
        <v>731</v>
      </c>
      <c r="B2" s="348"/>
      <c r="C2" s="348"/>
      <c r="D2" s="348"/>
      <c r="E2" s="348"/>
      <c r="F2" s="348"/>
      <c r="G2" s="348"/>
      <c r="H2" s="348"/>
      <c r="I2" s="348"/>
      <c r="J2" s="348"/>
      <c r="K2" s="348"/>
      <c r="L2" s="348"/>
      <c r="M2" s="348"/>
      <c r="O2" s="287" t="s">
        <v>662</v>
      </c>
      <c r="P2" s="109"/>
    </row>
    <row r="3" spans="1:16" ht="5.0999999999999996" customHeight="1">
      <c r="A3" s="330"/>
      <c r="B3" s="388"/>
      <c r="C3" s="388"/>
      <c r="D3" s="388"/>
      <c r="E3" s="388"/>
      <c r="F3" s="388"/>
      <c r="G3" s="388"/>
      <c r="H3" s="388"/>
      <c r="I3" s="388"/>
      <c r="J3" s="388"/>
      <c r="K3" s="388"/>
      <c r="L3" s="388"/>
      <c r="M3" s="388"/>
      <c r="O3" s="369"/>
      <c r="P3" s="109"/>
    </row>
    <row r="4" spans="1:16" ht="18" customHeight="1">
      <c r="A4" s="934" t="s">
        <v>586</v>
      </c>
      <c r="B4" s="25" t="s">
        <v>587</v>
      </c>
      <c r="C4" s="25" t="s">
        <v>588</v>
      </c>
      <c r="D4" s="25" t="s">
        <v>589</v>
      </c>
      <c r="E4" s="42" t="s">
        <v>590</v>
      </c>
      <c r="F4" s="41" t="s">
        <v>591</v>
      </c>
      <c r="G4" s="25" t="s">
        <v>592</v>
      </c>
      <c r="H4" s="42" t="s">
        <v>593</v>
      </c>
      <c r="I4" s="25" t="s">
        <v>594</v>
      </c>
      <c r="J4" s="42" t="s">
        <v>595</v>
      </c>
      <c r="K4" s="41" t="s">
        <v>596</v>
      </c>
      <c r="L4" s="25" t="s">
        <v>597</v>
      </c>
      <c r="M4" s="42" t="s">
        <v>598</v>
      </c>
    </row>
    <row r="5" spans="1:16" ht="22.5" customHeight="1">
      <c r="A5" s="935"/>
      <c r="B5" s="838" t="s">
        <v>1422</v>
      </c>
      <c r="C5" s="838"/>
      <c r="D5" s="838"/>
      <c r="E5" s="838"/>
      <c r="F5" s="838"/>
      <c r="G5" s="838"/>
      <c r="H5" s="838"/>
      <c r="I5" s="838"/>
      <c r="J5" s="838"/>
      <c r="K5" s="838"/>
      <c r="L5" s="838"/>
      <c r="M5" s="838"/>
    </row>
    <row r="6" spans="1:16" ht="25.5" customHeight="1">
      <c r="A6" s="804" t="s">
        <v>1423</v>
      </c>
      <c r="B6" s="804"/>
      <c r="C6" s="804"/>
      <c r="D6" s="804"/>
      <c r="E6" s="804"/>
      <c r="F6" s="804"/>
      <c r="G6" s="804"/>
      <c r="H6" s="804"/>
      <c r="I6" s="804"/>
      <c r="J6" s="804"/>
      <c r="K6" s="804"/>
      <c r="L6" s="804"/>
      <c r="M6" s="804"/>
    </row>
    <row r="7" spans="1:16" ht="14.25" customHeight="1">
      <c r="A7" s="50" t="s">
        <v>599</v>
      </c>
      <c r="B7" s="400" t="s">
        <v>785</v>
      </c>
      <c r="C7" s="400" t="s">
        <v>785</v>
      </c>
      <c r="D7" s="400">
        <v>404</v>
      </c>
      <c r="E7" s="400">
        <v>382</v>
      </c>
      <c r="F7" s="400">
        <v>385</v>
      </c>
      <c r="G7" s="400">
        <v>382</v>
      </c>
      <c r="H7" s="400">
        <v>339</v>
      </c>
      <c r="I7" s="400">
        <v>317</v>
      </c>
      <c r="J7" s="400">
        <v>292</v>
      </c>
      <c r="K7" s="400">
        <v>290</v>
      </c>
      <c r="L7" s="400">
        <v>285</v>
      </c>
      <c r="M7" s="401">
        <v>309</v>
      </c>
    </row>
    <row r="8" spans="1:16" ht="14.25" customHeight="1">
      <c r="A8" s="50" t="s">
        <v>600</v>
      </c>
      <c r="B8" s="400">
        <v>350</v>
      </c>
      <c r="C8" s="400">
        <v>398</v>
      </c>
      <c r="D8" s="400">
        <v>416</v>
      </c>
      <c r="E8" s="400">
        <v>402</v>
      </c>
      <c r="F8" s="400">
        <v>393</v>
      </c>
      <c r="G8" s="400">
        <v>357</v>
      </c>
      <c r="H8" s="400">
        <v>331</v>
      </c>
      <c r="I8" s="400">
        <v>326</v>
      </c>
      <c r="J8" s="400">
        <v>297</v>
      </c>
      <c r="K8" s="400">
        <v>282</v>
      </c>
      <c r="L8" s="400">
        <v>311</v>
      </c>
      <c r="M8" s="401">
        <v>356</v>
      </c>
    </row>
    <row r="9" spans="1:16" ht="14.25" customHeight="1">
      <c r="A9" s="50" t="s">
        <v>601</v>
      </c>
      <c r="B9" s="400">
        <v>334</v>
      </c>
      <c r="C9" s="400">
        <v>442</v>
      </c>
      <c r="D9" s="400">
        <v>420</v>
      </c>
      <c r="E9" s="400">
        <v>417</v>
      </c>
      <c r="F9" s="400">
        <v>378</v>
      </c>
      <c r="G9" s="400">
        <v>373</v>
      </c>
      <c r="H9" s="400">
        <v>345</v>
      </c>
      <c r="I9" s="400">
        <v>328</v>
      </c>
      <c r="J9" s="400">
        <v>319</v>
      </c>
      <c r="K9" s="400">
        <v>305</v>
      </c>
      <c r="L9" s="400">
        <v>305</v>
      </c>
      <c r="M9" s="401">
        <v>320</v>
      </c>
    </row>
    <row r="10" spans="1:16" ht="14.25" customHeight="1">
      <c r="A10" s="50" t="s">
        <v>602</v>
      </c>
      <c r="B10" s="400">
        <v>331</v>
      </c>
      <c r="C10" s="400">
        <v>348</v>
      </c>
      <c r="D10" s="400">
        <v>378</v>
      </c>
      <c r="E10" s="400">
        <v>394</v>
      </c>
      <c r="F10" s="400">
        <v>357</v>
      </c>
      <c r="G10" s="400">
        <v>351</v>
      </c>
      <c r="H10" s="400">
        <v>337</v>
      </c>
      <c r="I10" s="400">
        <v>315</v>
      </c>
      <c r="J10" s="400">
        <v>289</v>
      </c>
      <c r="K10" s="400">
        <v>288</v>
      </c>
      <c r="L10" s="400">
        <v>294</v>
      </c>
      <c r="M10" s="401">
        <v>293</v>
      </c>
    </row>
    <row r="11" spans="1:16" ht="14.25" customHeight="1">
      <c r="A11" s="50" t="s">
        <v>603</v>
      </c>
      <c r="B11" s="400">
        <v>341</v>
      </c>
      <c r="C11" s="400">
        <v>358</v>
      </c>
      <c r="D11" s="400">
        <v>402</v>
      </c>
      <c r="E11" s="400">
        <v>425</v>
      </c>
      <c r="F11" s="400">
        <v>404</v>
      </c>
      <c r="G11" s="400">
        <v>374</v>
      </c>
      <c r="H11" s="400">
        <v>373</v>
      </c>
      <c r="I11" s="400">
        <v>331</v>
      </c>
      <c r="J11" s="400">
        <v>305</v>
      </c>
      <c r="K11" s="400">
        <v>296</v>
      </c>
      <c r="L11" s="400">
        <v>298</v>
      </c>
      <c r="M11" s="401">
        <v>326</v>
      </c>
    </row>
    <row r="12" spans="1:16" ht="14.25" customHeight="1">
      <c r="A12" s="50" t="s">
        <v>604</v>
      </c>
      <c r="B12" s="400">
        <v>373</v>
      </c>
      <c r="C12" s="400">
        <v>399</v>
      </c>
      <c r="D12" s="400">
        <v>376</v>
      </c>
      <c r="E12" s="400">
        <v>377</v>
      </c>
      <c r="F12" s="400">
        <v>364</v>
      </c>
      <c r="G12" s="400">
        <v>368</v>
      </c>
      <c r="H12" s="400">
        <v>339</v>
      </c>
      <c r="I12" s="400">
        <v>302</v>
      </c>
      <c r="J12" s="400">
        <v>299</v>
      </c>
      <c r="K12" s="400">
        <v>280</v>
      </c>
      <c r="L12" s="400">
        <v>391</v>
      </c>
      <c r="M12" s="401">
        <v>323</v>
      </c>
    </row>
    <row r="13" spans="1:16" ht="14.25" customHeight="1">
      <c r="A13" s="50" t="s">
        <v>605</v>
      </c>
      <c r="B13" s="400">
        <v>314</v>
      </c>
      <c r="C13" s="400">
        <v>328</v>
      </c>
      <c r="D13" s="400">
        <v>350</v>
      </c>
      <c r="E13" s="400">
        <v>383</v>
      </c>
      <c r="F13" s="400">
        <v>368</v>
      </c>
      <c r="G13" s="400">
        <v>356</v>
      </c>
      <c r="H13" s="400" t="s">
        <v>785</v>
      </c>
      <c r="I13" s="400" t="s">
        <v>785</v>
      </c>
      <c r="J13" s="400">
        <v>320</v>
      </c>
      <c r="K13" s="400">
        <v>276</v>
      </c>
      <c r="L13" s="400">
        <v>296</v>
      </c>
      <c r="M13" s="401">
        <v>307</v>
      </c>
    </row>
    <row r="14" spans="1:16" ht="14.25" customHeight="1">
      <c r="A14" s="50" t="s">
        <v>606</v>
      </c>
      <c r="B14" s="400">
        <v>321</v>
      </c>
      <c r="C14" s="400">
        <v>339</v>
      </c>
      <c r="D14" s="400">
        <v>378</v>
      </c>
      <c r="E14" s="400">
        <v>363</v>
      </c>
      <c r="F14" s="400">
        <v>347</v>
      </c>
      <c r="G14" s="400">
        <v>331</v>
      </c>
      <c r="H14" s="400">
        <v>323</v>
      </c>
      <c r="I14" s="400">
        <v>307</v>
      </c>
      <c r="J14" s="400">
        <v>295</v>
      </c>
      <c r="K14" s="400">
        <v>270</v>
      </c>
      <c r="L14" s="400">
        <v>281</v>
      </c>
      <c r="M14" s="401">
        <v>292</v>
      </c>
    </row>
    <row r="15" spans="1:16" ht="14.25" customHeight="1">
      <c r="A15" s="50" t="s">
        <v>607</v>
      </c>
      <c r="B15" s="400">
        <v>314</v>
      </c>
      <c r="C15" s="400">
        <v>341</v>
      </c>
      <c r="D15" s="400">
        <v>346</v>
      </c>
      <c r="E15" s="400">
        <v>340</v>
      </c>
      <c r="F15" s="400">
        <v>335</v>
      </c>
      <c r="G15" s="400">
        <v>324</v>
      </c>
      <c r="H15" s="400">
        <v>328</v>
      </c>
      <c r="I15" s="400">
        <v>298</v>
      </c>
      <c r="J15" s="400">
        <v>286</v>
      </c>
      <c r="K15" s="400">
        <v>261</v>
      </c>
      <c r="L15" s="400">
        <v>258</v>
      </c>
      <c r="M15" s="401">
        <v>306</v>
      </c>
    </row>
    <row r="16" spans="1:16" ht="14.25" customHeight="1">
      <c r="A16" s="50" t="s">
        <v>608</v>
      </c>
      <c r="B16" s="400">
        <v>343</v>
      </c>
      <c r="C16" s="400">
        <v>362</v>
      </c>
      <c r="D16" s="400">
        <v>368</v>
      </c>
      <c r="E16" s="400">
        <v>380</v>
      </c>
      <c r="F16" s="400">
        <v>353</v>
      </c>
      <c r="G16" s="400">
        <v>350</v>
      </c>
      <c r="H16" s="400">
        <v>325</v>
      </c>
      <c r="I16" s="400">
        <v>305</v>
      </c>
      <c r="J16" s="400">
        <v>279</v>
      </c>
      <c r="K16" s="400">
        <v>272</v>
      </c>
      <c r="L16" s="400">
        <v>291</v>
      </c>
      <c r="M16" s="401">
        <v>322</v>
      </c>
    </row>
    <row r="17" spans="1:13" ht="14.25" customHeight="1">
      <c r="A17" s="50" t="s">
        <v>609</v>
      </c>
      <c r="B17" s="400">
        <v>343</v>
      </c>
      <c r="C17" s="400">
        <v>377</v>
      </c>
      <c r="D17" s="400">
        <v>395</v>
      </c>
      <c r="E17" s="400">
        <v>396</v>
      </c>
      <c r="F17" s="400">
        <v>367</v>
      </c>
      <c r="G17" s="400">
        <v>346</v>
      </c>
      <c r="H17" s="400">
        <v>333</v>
      </c>
      <c r="I17" s="400">
        <v>316</v>
      </c>
      <c r="J17" s="400">
        <v>316</v>
      </c>
      <c r="K17" s="400">
        <v>300</v>
      </c>
      <c r="L17" s="400">
        <v>300</v>
      </c>
      <c r="M17" s="401">
        <v>338</v>
      </c>
    </row>
    <row r="18" spans="1:13" ht="14.25" customHeight="1">
      <c r="A18" s="50" t="s">
        <v>1101</v>
      </c>
      <c r="B18" s="125">
        <v>340</v>
      </c>
      <c r="C18" s="125">
        <v>357</v>
      </c>
      <c r="D18" s="125">
        <v>351</v>
      </c>
      <c r="E18" s="125">
        <v>334</v>
      </c>
      <c r="F18" s="125">
        <v>370</v>
      </c>
      <c r="G18" s="125">
        <v>341</v>
      </c>
      <c r="H18" s="125">
        <v>335</v>
      </c>
      <c r="I18" s="125">
        <v>300</v>
      </c>
      <c r="J18" s="125">
        <v>384</v>
      </c>
      <c r="K18" s="125">
        <v>277</v>
      </c>
      <c r="L18" s="125">
        <v>260</v>
      </c>
      <c r="M18" s="65">
        <v>274</v>
      </c>
    </row>
    <row r="19" spans="1:13" ht="14.25" customHeight="1">
      <c r="A19" s="50" t="s">
        <v>1102</v>
      </c>
      <c r="B19" s="400">
        <v>300</v>
      </c>
      <c r="C19" s="400">
        <v>353</v>
      </c>
      <c r="D19" s="400">
        <v>353</v>
      </c>
      <c r="E19" s="400">
        <v>365</v>
      </c>
      <c r="F19" s="400">
        <v>351</v>
      </c>
      <c r="G19" s="400">
        <v>338</v>
      </c>
      <c r="H19" s="400">
        <v>326</v>
      </c>
      <c r="I19" s="400">
        <v>309</v>
      </c>
      <c r="J19" s="400">
        <v>287</v>
      </c>
      <c r="K19" s="400">
        <v>281</v>
      </c>
      <c r="L19" s="400">
        <v>282</v>
      </c>
      <c r="M19" s="402">
        <v>280</v>
      </c>
    </row>
    <row r="20" spans="1:13" ht="14.25" customHeight="1">
      <c r="A20" s="50" t="s">
        <v>1103</v>
      </c>
      <c r="B20" s="255">
        <v>348</v>
      </c>
      <c r="C20" s="255">
        <v>383</v>
      </c>
      <c r="D20" s="255">
        <v>392</v>
      </c>
      <c r="E20" s="255">
        <v>373</v>
      </c>
      <c r="F20" s="255">
        <v>350</v>
      </c>
      <c r="G20" s="255">
        <v>347</v>
      </c>
      <c r="H20" s="255">
        <v>344</v>
      </c>
      <c r="I20" s="255">
        <v>317</v>
      </c>
      <c r="J20" s="255">
        <v>305</v>
      </c>
      <c r="K20" s="255">
        <v>278</v>
      </c>
      <c r="L20" s="255">
        <v>281</v>
      </c>
      <c r="M20" s="403">
        <v>279</v>
      </c>
    </row>
    <row r="21" spans="1:13" ht="14.25" customHeight="1">
      <c r="A21" s="50" t="s">
        <v>1104</v>
      </c>
      <c r="B21" s="401">
        <v>326</v>
      </c>
      <c r="C21" s="400">
        <v>362</v>
      </c>
      <c r="D21" s="401">
        <v>339</v>
      </c>
      <c r="E21" s="400">
        <v>371</v>
      </c>
      <c r="F21" s="401">
        <v>370</v>
      </c>
      <c r="G21" s="400">
        <v>356</v>
      </c>
      <c r="H21" s="401">
        <v>334</v>
      </c>
      <c r="I21" s="400">
        <v>329</v>
      </c>
      <c r="J21" s="401">
        <v>296</v>
      </c>
      <c r="K21" s="400">
        <v>282</v>
      </c>
      <c r="L21" s="401">
        <v>271</v>
      </c>
      <c r="M21" s="402">
        <v>309</v>
      </c>
    </row>
    <row r="22" spans="1:13" ht="14.25" customHeight="1">
      <c r="A22" s="50" t="s">
        <v>824</v>
      </c>
      <c r="B22" s="401">
        <v>373</v>
      </c>
      <c r="C22" s="400">
        <v>373</v>
      </c>
      <c r="D22" s="401">
        <v>381</v>
      </c>
      <c r="E22" s="400">
        <v>370</v>
      </c>
      <c r="F22" s="401">
        <v>370</v>
      </c>
      <c r="G22" s="400">
        <v>354</v>
      </c>
      <c r="H22" s="401">
        <v>334</v>
      </c>
      <c r="I22" s="400">
        <v>304</v>
      </c>
      <c r="J22" s="401">
        <v>294</v>
      </c>
      <c r="K22" s="400">
        <v>292</v>
      </c>
      <c r="L22" s="401">
        <v>290</v>
      </c>
      <c r="M22" s="402">
        <v>271</v>
      </c>
    </row>
    <row r="23" spans="1:13" ht="14.25" customHeight="1">
      <c r="A23" s="50" t="s">
        <v>872</v>
      </c>
      <c r="B23" s="401">
        <v>363</v>
      </c>
      <c r="C23" s="400">
        <v>337</v>
      </c>
      <c r="D23" s="401">
        <v>360</v>
      </c>
      <c r="E23" s="400">
        <v>385</v>
      </c>
      <c r="F23" s="401">
        <v>374</v>
      </c>
      <c r="G23" s="400">
        <v>340</v>
      </c>
      <c r="H23" s="401">
        <v>328</v>
      </c>
      <c r="I23" s="400">
        <v>308</v>
      </c>
      <c r="J23" s="401">
        <v>286</v>
      </c>
      <c r="K23" s="400">
        <v>290</v>
      </c>
      <c r="L23" s="401">
        <v>273</v>
      </c>
      <c r="M23" s="402">
        <v>301</v>
      </c>
    </row>
    <row r="24" spans="1:13" ht="14.25" customHeight="1">
      <c r="A24" s="45" t="s">
        <v>1100</v>
      </c>
      <c r="B24" s="401">
        <v>335</v>
      </c>
      <c r="C24" s="400">
        <v>330</v>
      </c>
      <c r="D24" s="401">
        <v>360</v>
      </c>
      <c r="E24" s="400">
        <v>364</v>
      </c>
      <c r="F24" s="401">
        <v>353</v>
      </c>
      <c r="G24" s="400">
        <v>334</v>
      </c>
      <c r="H24" s="401">
        <v>337</v>
      </c>
      <c r="I24" s="400">
        <v>307</v>
      </c>
      <c r="J24" s="401">
        <v>305</v>
      </c>
      <c r="K24" s="400">
        <v>287</v>
      </c>
      <c r="L24" s="401">
        <v>292</v>
      </c>
      <c r="M24" s="402">
        <v>297</v>
      </c>
    </row>
    <row r="25" spans="1:13" ht="25.5" customHeight="1">
      <c r="A25" s="804" t="s">
        <v>1424</v>
      </c>
      <c r="B25" s="804"/>
      <c r="C25" s="804"/>
      <c r="D25" s="804"/>
      <c r="E25" s="804"/>
      <c r="F25" s="804"/>
      <c r="G25" s="804"/>
      <c r="H25" s="804"/>
      <c r="I25" s="804"/>
      <c r="J25" s="804"/>
      <c r="K25" s="804"/>
      <c r="L25" s="804"/>
      <c r="M25" s="804"/>
    </row>
    <row r="26" spans="1:13" ht="14.25" customHeight="1">
      <c r="A26" s="404" t="s">
        <v>215</v>
      </c>
      <c r="B26" s="405" t="s">
        <v>1105</v>
      </c>
      <c r="C26" s="406" t="s">
        <v>162</v>
      </c>
      <c r="D26" s="406" t="s">
        <v>155</v>
      </c>
      <c r="E26" s="406" t="s">
        <v>156</v>
      </c>
      <c r="F26" s="406" t="s">
        <v>167</v>
      </c>
      <c r="G26" s="406" t="s">
        <v>194</v>
      </c>
      <c r="H26" s="406" t="s">
        <v>1106</v>
      </c>
      <c r="I26" s="406" t="s">
        <v>157</v>
      </c>
      <c r="J26" s="406" t="s">
        <v>156</v>
      </c>
      <c r="K26" s="406" t="s">
        <v>157</v>
      </c>
      <c r="L26" s="406" t="s">
        <v>183</v>
      </c>
      <c r="M26" s="407" t="s">
        <v>1107</v>
      </c>
    </row>
    <row r="27" spans="1:13" ht="14.25" customHeight="1">
      <c r="A27" s="408" t="s">
        <v>216</v>
      </c>
      <c r="B27" s="405"/>
      <c r="C27" s="406"/>
      <c r="D27" s="406"/>
      <c r="E27" s="406"/>
      <c r="F27" s="406"/>
      <c r="G27" s="406"/>
      <c r="H27" s="406"/>
      <c r="I27" s="406"/>
      <c r="J27" s="406"/>
      <c r="K27" s="406"/>
      <c r="L27" s="406"/>
      <c r="M27" s="407"/>
    </row>
    <row r="28" spans="1:13" ht="14.25" customHeight="1">
      <c r="A28" s="404" t="s">
        <v>217</v>
      </c>
      <c r="B28" s="405" t="s">
        <v>1108</v>
      </c>
      <c r="C28" s="406" t="s">
        <v>1109</v>
      </c>
      <c r="D28" s="406" t="s">
        <v>164</v>
      </c>
      <c r="E28" s="406" t="s">
        <v>154</v>
      </c>
      <c r="F28" s="406" t="s">
        <v>165</v>
      </c>
      <c r="G28" s="406" t="s">
        <v>1110</v>
      </c>
      <c r="H28" s="406" t="s">
        <v>186</v>
      </c>
      <c r="I28" s="406" t="s">
        <v>165</v>
      </c>
      <c r="J28" s="406" t="s">
        <v>168</v>
      </c>
      <c r="K28" s="406" t="s">
        <v>188</v>
      </c>
      <c r="L28" s="406" t="s">
        <v>214</v>
      </c>
      <c r="M28" s="407" t="s">
        <v>200</v>
      </c>
    </row>
    <row r="29" spans="1:13" ht="14.25" customHeight="1">
      <c r="A29" s="408" t="s">
        <v>218</v>
      </c>
      <c r="B29" s="405"/>
      <c r="C29" s="406"/>
      <c r="D29" s="406"/>
      <c r="E29" s="406"/>
      <c r="F29" s="406"/>
      <c r="G29" s="406"/>
      <c r="H29" s="406"/>
      <c r="I29" s="406"/>
      <c r="J29" s="406"/>
      <c r="K29" s="406"/>
      <c r="L29" s="406"/>
      <c r="M29" s="407"/>
    </row>
    <row r="30" spans="1:13" ht="14.25" customHeight="1">
      <c r="A30" s="404" t="s">
        <v>219</v>
      </c>
      <c r="B30" s="405" t="s">
        <v>171</v>
      </c>
      <c r="C30" s="406" t="s">
        <v>1111</v>
      </c>
      <c r="D30" s="406" t="s">
        <v>209</v>
      </c>
      <c r="E30" s="406" t="s">
        <v>157</v>
      </c>
      <c r="F30" s="406" t="s">
        <v>170</v>
      </c>
      <c r="G30" s="406" t="s">
        <v>199</v>
      </c>
      <c r="H30" s="406" t="s">
        <v>157</v>
      </c>
      <c r="I30" s="406" t="s">
        <v>176</v>
      </c>
      <c r="J30" s="406" t="s">
        <v>177</v>
      </c>
      <c r="K30" s="406" t="s">
        <v>192</v>
      </c>
      <c r="L30" s="406" t="s">
        <v>175</v>
      </c>
      <c r="M30" s="407" t="s">
        <v>1108</v>
      </c>
    </row>
    <row r="31" spans="1:13" ht="14.25" customHeight="1">
      <c r="A31" s="408" t="s">
        <v>220</v>
      </c>
      <c r="B31" s="405"/>
      <c r="C31" s="406"/>
      <c r="D31" s="406"/>
      <c r="E31" s="406"/>
      <c r="F31" s="406"/>
      <c r="G31" s="406"/>
      <c r="H31" s="406"/>
      <c r="I31" s="406"/>
      <c r="J31" s="406"/>
      <c r="K31" s="406"/>
      <c r="L31" s="406"/>
      <c r="M31" s="407"/>
    </row>
    <row r="32" spans="1:13" ht="14.25" customHeight="1">
      <c r="A32" s="404" t="s">
        <v>221</v>
      </c>
      <c r="B32" s="405" t="s">
        <v>180</v>
      </c>
      <c r="C32" s="406" t="s">
        <v>181</v>
      </c>
      <c r="D32" s="406" t="s">
        <v>156</v>
      </c>
      <c r="E32" s="406" t="s">
        <v>183</v>
      </c>
      <c r="F32" s="406" t="s">
        <v>155</v>
      </c>
      <c r="G32" s="406" t="s">
        <v>211</v>
      </c>
      <c r="H32" s="406" t="s">
        <v>185</v>
      </c>
      <c r="I32" s="406" t="s">
        <v>186</v>
      </c>
      <c r="J32" s="406" t="s">
        <v>165</v>
      </c>
      <c r="K32" s="406" t="s">
        <v>191</v>
      </c>
      <c r="L32" s="406" t="s">
        <v>159</v>
      </c>
      <c r="M32" s="407" t="s">
        <v>175</v>
      </c>
    </row>
    <row r="33" spans="1:13" ht="14.25" customHeight="1">
      <c r="A33" s="408" t="s">
        <v>222</v>
      </c>
      <c r="B33" s="405"/>
      <c r="C33" s="406"/>
      <c r="D33" s="406"/>
      <c r="E33" s="406"/>
      <c r="F33" s="406"/>
      <c r="G33" s="406"/>
      <c r="H33" s="406"/>
      <c r="I33" s="406"/>
      <c r="J33" s="406"/>
      <c r="K33" s="406"/>
      <c r="L33" s="406"/>
      <c r="M33" s="407"/>
    </row>
    <row r="34" spans="1:13" ht="14.25" customHeight="1">
      <c r="A34" s="404" t="s">
        <v>223</v>
      </c>
      <c r="B34" s="405" t="s">
        <v>188</v>
      </c>
      <c r="C34" s="406" t="s">
        <v>166</v>
      </c>
      <c r="D34" s="406" t="s">
        <v>180</v>
      </c>
      <c r="E34" s="406" t="s">
        <v>173</v>
      </c>
      <c r="F34" s="406" t="s">
        <v>177</v>
      </c>
      <c r="G34" s="406" t="s">
        <v>191</v>
      </c>
      <c r="H34" s="406" t="s">
        <v>192</v>
      </c>
      <c r="I34" s="406" t="s">
        <v>193</v>
      </c>
      <c r="J34" s="406" t="s">
        <v>158</v>
      </c>
      <c r="K34" s="406" t="s">
        <v>174</v>
      </c>
      <c r="L34" s="406" t="s">
        <v>175</v>
      </c>
      <c r="M34" s="407" t="s">
        <v>194</v>
      </c>
    </row>
    <row r="35" spans="1:13" ht="14.25" customHeight="1">
      <c r="A35" s="408" t="s">
        <v>224</v>
      </c>
      <c r="B35" s="405"/>
      <c r="C35" s="406"/>
      <c r="D35" s="406"/>
      <c r="E35" s="406"/>
      <c r="F35" s="406"/>
      <c r="G35" s="406"/>
      <c r="H35" s="406"/>
      <c r="I35" s="406"/>
      <c r="J35" s="406"/>
      <c r="K35" s="406"/>
      <c r="L35" s="406"/>
      <c r="M35" s="407"/>
    </row>
    <row r="36" spans="1:13" ht="14.25" customHeight="1">
      <c r="A36" s="404" t="s">
        <v>225</v>
      </c>
      <c r="B36" s="405" t="s">
        <v>195</v>
      </c>
      <c r="C36" s="406" t="s">
        <v>196</v>
      </c>
      <c r="D36" s="406" t="s">
        <v>197</v>
      </c>
      <c r="E36" s="406" t="s">
        <v>174</v>
      </c>
      <c r="F36" s="406" t="s">
        <v>198</v>
      </c>
      <c r="G36" s="406" t="s">
        <v>176</v>
      </c>
      <c r="H36" s="406" t="s">
        <v>785</v>
      </c>
      <c r="I36" s="406" t="s">
        <v>785</v>
      </c>
      <c r="J36" s="406" t="s">
        <v>189</v>
      </c>
      <c r="K36" s="406" t="s">
        <v>210</v>
      </c>
      <c r="L36" s="406" t="s">
        <v>191</v>
      </c>
      <c r="M36" s="407" t="s">
        <v>210</v>
      </c>
    </row>
    <row r="37" spans="1:13" ht="14.25" customHeight="1">
      <c r="A37" s="408" t="s">
        <v>226</v>
      </c>
      <c r="B37" s="405"/>
      <c r="C37" s="406"/>
      <c r="D37" s="406"/>
      <c r="E37" s="406"/>
      <c r="F37" s="406"/>
      <c r="G37" s="406"/>
      <c r="H37" s="406"/>
      <c r="I37" s="406"/>
      <c r="J37" s="406"/>
      <c r="K37" s="406"/>
      <c r="L37" s="406"/>
      <c r="M37" s="407"/>
    </row>
    <row r="38" spans="1:13" ht="14.25" customHeight="1">
      <c r="A38" s="404" t="s">
        <v>227</v>
      </c>
      <c r="B38" s="405" t="s">
        <v>200</v>
      </c>
      <c r="C38" s="406" t="s">
        <v>163</v>
      </c>
      <c r="D38" s="406" t="s">
        <v>161</v>
      </c>
      <c r="E38" s="406" t="s">
        <v>201</v>
      </c>
      <c r="F38" s="406" t="s">
        <v>171</v>
      </c>
      <c r="G38" s="406" t="s">
        <v>201</v>
      </c>
      <c r="H38" s="406" t="s">
        <v>173</v>
      </c>
      <c r="I38" s="406" t="s">
        <v>213</v>
      </c>
      <c r="J38" s="406" t="s">
        <v>198</v>
      </c>
      <c r="K38" s="406" t="s">
        <v>173</v>
      </c>
      <c r="L38" s="406" t="s">
        <v>203</v>
      </c>
      <c r="M38" s="407" t="s">
        <v>204</v>
      </c>
    </row>
    <row r="39" spans="1:13" ht="14.25" customHeight="1">
      <c r="A39" s="408" t="s">
        <v>228</v>
      </c>
      <c r="B39" s="405"/>
      <c r="C39" s="406"/>
      <c r="D39" s="406"/>
      <c r="E39" s="406"/>
      <c r="F39" s="406"/>
      <c r="G39" s="406"/>
      <c r="H39" s="406"/>
      <c r="I39" s="406"/>
      <c r="J39" s="406"/>
      <c r="K39" s="406"/>
      <c r="L39" s="406"/>
      <c r="M39" s="407"/>
    </row>
    <row r="40" spans="1:13" ht="14.25" customHeight="1">
      <c r="A40" s="404" t="s">
        <v>229</v>
      </c>
      <c r="B40" s="405" t="s">
        <v>171</v>
      </c>
      <c r="C40" s="406" t="s">
        <v>205</v>
      </c>
      <c r="D40" s="406" t="s">
        <v>195</v>
      </c>
      <c r="E40" s="406" t="s">
        <v>206</v>
      </c>
      <c r="F40" s="406" t="s">
        <v>195</v>
      </c>
      <c r="G40" s="406" t="s">
        <v>205</v>
      </c>
      <c r="H40" s="406" t="s">
        <v>177</v>
      </c>
      <c r="I40" s="406" t="s">
        <v>207</v>
      </c>
      <c r="J40" s="406" t="s">
        <v>180</v>
      </c>
      <c r="K40" s="406" t="s">
        <v>202</v>
      </c>
      <c r="L40" s="406" t="s">
        <v>208</v>
      </c>
      <c r="M40" s="407" t="s">
        <v>198</v>
      </c>
    </row>
    <row r="41" spans="1:13" ht="14.25" customHeight="1">
      <c r="A41" s="408" t="s">
        <v>230</v>
      </c>
      <c r="B41" s="405"/>
      <c r="C41" s="406"/>
      <c r="D41" s="406"/>
      <c r="E41" s="406"/>
      <c r="F41" s="406"/>
      <c r="G41" s="406"/>
      <c r="H41" s="406"/>
      <c r="I41" s="406"/>
      <c r="J41" s="406"/>
      <c r="K41" s="406"/>
      <c r="L41" s="406"/>
      <c r="M41" s="407"/>
    </row>
    <row r="42" spans="1:13" ht="14.25" customHeight="1">
      <c r="A42" s="404" t="s">
        <v>1112</v>
      </c>
      <c r="B42" s="405" t="s">
        <v>210</v>
      </c>
      <c r="C42" s="406" t="s">
        <v>209</v>
      </c>
      <c r="D42" s="406" t="s">
        <v>192</v>
      </c>
      <c r="E42" s="406" t="s">
        <v>178</v>
      </c>
      <c r="F42" s="406" t="s">
        <v>177</v>
      </c>
      <c r="G42" s="406" t="s">
        <v>160</v>
      </c>
      <c r="H42" s="406" t="s">
        <v>1113</v>
      </c>
      <c r="I42" s="406" t="s">
        <v>176</v>
      </c>
      <c r="J42" s="406" t="s">
        <v>169</v>
      </c>
      <c r="K42" s="406" t="s">
        <v>177</v>
      </c>
      <c r="L42" s="406" t="s">
        <v>175</v>
      </c>
      <c r="M42" s="407" t="s">
        <v>184</v>
      </c>
    </row>
    <row r="43" spans="1:13" ht="14.25" customHeight="1">
      <c r="A43" s="408" t="s">
        <v>1114</v>
      </c>
      <c r="B43" s="405"/>
      <c r="C43" s="406"/>
      <c r="D43" s="406"/>
      <c r="E43" s="406"/>
      <c r="F43" s="406"/>
      <c r="G43" s="406"/>
      <c r="H43" s="406"/>
      <c r="I43" s="406"/>
      <c r="J43" s="406"/>
      <c r="K43" s="406"/>
      <c r="L43" s="406"/>
      <c r="M43" s="407"/>
    </row>
    <row r="44" spans="1:13" ht="14.25" customHeight="1">
      <c r="A44" s="404" t="s">
        <v>1115</v>
      </c>
      <c r="B44" s="405" t="s">
        <v>1116</v>
      </c>
      <c r="C44" s="406" t="s">
        <v>1116</v>
      </c>
      <c r="D44" s="406" t="s">
        <v>190</v>
      </c>
      <c r="E44" s="406" t="s">
        <v>167</v>
      </c>
      <c r="F44" s="406" t="s">
        <v>204</v>
      </c>
      <c r="G44" s="406" t="s">
        <v>157</v>
      </c>
      <c r="H44" s="406" t="s">
        <v>203</v>
      </c>
      <c r="I44" s="406" t="s">
        <v>165</v>
      </c>
      <c r="J44" s="406" t="s">
        <v>182</v>
      </c>
      <c r="K44" s="406" t="s">
        <v>166</v>
      </c>
      <c r="L44" s="406" t="s">
        <v>214</v>
      </c>
      <c r="M44" s="407" t="s">
        <v>174</v>
      </c>
    </row>
    <row r="45" spans="1:13" ht="14.25" customHeight="1">
      <c r="A45" s="408" t="s">
        <v>1117</v>
      </c>
      <c r="B45" s="405"/>
      <c r="C45" s="406"/>
      <c r="D45" s="406"/>
      <c r="E45" s="406"/>
      <c r="F45" s="406"/>
      <c r="G45" s="406"/>
      <c r="H45" s="406"/>
      <c r="I45" s="406"/>
      <c r="J45" s="406"/>
      <c r="K45" s="406"/>
      <c r="L45" s="406"/>
      <c r="M45" s="407"/>
    </row>
    <row r="46" spans="1:13" ht="14.25" customHeight="1">
      <c r="A46" s="404" t="s">
        <v>1118</v>
      </c>
      <c r="B46" s="405" t="s">
        <v>155</v>
      </c>
      <c r="C46" s="406" t="s">
        <v>214</v>
      </c>
      <c r="D46" s="406" t="s">
        <v>213</v>
      </c>
      <c r="E46" s="406" t="s">
        <v>157</v>
      </c>
      <c r="F46" s="406" t="s">
        <v>1116</v>
      </c>
      <c r="G46" s="406" t="s">
        <v>199</v>
      </c>
      <c r="H46" s="406" t="s">
        <v>198</v>
      </c>
      <c r="I46" s="406" t="s">
        <v>1113</v>
      </c>
      <c r="J46" s="406" t="s">
        <v>160</v>
      </c>
      <c r="K46" s="406" t="s">
        <v>182</v>
      </c>
      <c r="L46" s="406" t="s">
        <v>159</v>
      </c>
      <c r="M46" s="407" t="s">
        <v>207</v>
      </c>
    </row>
    <row r="47" spans="1:13" ht="14.25" customHeight="1">
      <c r="A47" s="408" t="s">
        <v>1119</v>
      </c>
      <c r="B47" s="405"/>
      <c r="C47" s="406"/>
      <c r="D47" s="406"/>
      <c r="E47" s="406"/>
      <c r="F47" s="406"/>
      <c r="G47" s="406"/>
      <c r="H47" s="406"/>
      <c r="I47" s="406"/>
      <c r="J47" s="406"/>
      <c r="K47" s="406"/>
      <c r="L47" s="406"/>
      <c r="M47" s="407"/>
    </row>
    <row r="48" spans="1:13" ht="14.25" customHeight="1">
      <c r="A48" s="404" t="s">
        <v>1120</v>
      </c>
      <c r="B48" s="405" t="s">
        <v>212</v>
      </c>
      <c r="C48" s="406" t="s">
        <v>187</v>
      </c>
      <c r="D48" s="406" t="s">
        <v>178</v>
      </c>
      <c r="E48" s="406" t="s">
        <v>190</v>
      </c>
      <c r="F48" s="406" t="s">
        <v>187</v>
      </c>
      <c r="G48" s="406" t="s">
        <v>158</v>
      </c>
      <c r="H48" s="406" t="s">
        <v>174</v>
      </c>
      <c r="I48" s="406" t="s">
        <v>198</v>
      </c>
      <c r="J48" s="406" t="s">
        <v>192</v>
      </c>
      <c r="K48" s="406" t="s">
        <v>203</v>
      </c>
      <c r="L48" s="406" t="s">
        <v>160</v>
      </c>
      <c r="M48" s="407" t="s">
        <v>192</v>
      </c>
    </row>
    <row r="49" spans="1:13" ht="14.25" customHeight="1">
      <c r="A49" s="408" t="s">
        <v>1121</v>
      </c>
      <c r="B49" s="405"/>
      <c r="C49" s="406"/>
      <c r="D49" s="406"/>
      <c r="E49" s="406"/>
      <c r="F49" s="406"/>
      <c r="G49" s="406"/>
      <c r="H49" s="406"/>
      <c r="I49" s="406"/>
      <c r="J49" s="406"/>
      <c r="K49" s="406"/>
      <c r="L49" s="406"/>
      <c r="M49" s="407"/>
    </row>
    <row r="50" spans="1:13" ht="14.25" customHeight="1">
      <c r="A50" s="404" t="s">
        <v>231</v>
      </c>
      <c r="B50" s="405" t="s">
        <v>160</v>
      </c>
      <c r="C50" s="406" t="s">
        <v>174</v>
      </c>
      <c r="D50" s="406" t="s">
        <v>210</v>
      </c>
      <c r="E50" s="406" t="s">
        <v>198</v>
      </c>
      <c r="F50" s="406" t="s">
        <v>209</v>
      </c>
      <c r="G50" s="406" t="s">
        <v>198</v>
      </c>
      <c r="H50" s="406" t="s">
        <v>180</v>
      </c>
      <c r="I50" s="406" t="s">
        <v>213</v>
      </c>
      <c r="J50" s="406" t="s">
        <v>193</v>
      </c>
      <c r="K50" s="406" t="s">
        <v>209</v>
      </c>
      <c r="L50" s="406" t="s">
        <v>187</v>
      </c>
      <c r="M50" s="407" t="s">
        <v>156</v>
      </c>
    </row>
    <row r="51" spans="1:13" ht="14.25" customHeight="1">
      <c r="A51" s="408" t="s">
        <v>232</v>
      </c>
      <c r="B51" s="405"/>
      <c r="C51" s="406"/>
      <c r="D51" s="406"/>
      <c r="E51" s="406"/>
      <c r="F51" s="406"/>
      <c r="G51" s="406"/>
      <c r="H51" s="406"/>
      <c r="I51" s="406"/>
      <c r="J51" s="406"/>
      <c r="K51" s="406"/>
      <c r="L51" s="406"/>
      <c r="M51" s="407"/>
    </row>
    <row r="52" spans="1:13" ht="14.25" customHeight="1">
      <c r="A52" s="404" t="s">
        <v>1122</v>
      </c>
      <c r="B52" s="405" t="s">
        <v>195</v>
      </c>
      <c r="C52" s="406" t="s">
        <v>184</v>
      </c>
      <c r="D52" s="406" t="s">
        <v>159</v>
      </c>
      <c r="E52" s="406" t="s">
        <v>157</v>
      </c>
      <c r="F52" s="406" t="s">
        <v>178</v>
      </c>
      <c r="G52" s="406" t="s">
        <v>173</v>
      </c>
      <c r="H52" s="406" t="s">
        <v>193</v>
      </c>
      <c r="I52" s="406" t="s">
        <v>159</v>
      </c>
      <c r="J52" s="406" t="s">
        <v>1116</v>
      </c>
      <c r="K52" s="406" t="s">
        <v>207</v>
      </c>
      <c r="L52" s="406" t="s">
        <v>161</v>
      </c>
      <c r="M52" s="407" t="s">
        <v>1123</v>
      </c>
    </row>
    <row r="53" spans="1:13" ht="14.25" customHeight="1">
      <c r="A53" s="408" t="s">
        <v>1124</v>
      </c>
      <c r="B53" s="405"/>
      <c r="C53" s="406"/>
      <c r="D53" s="406"/>
      <c r="E53" s="406"/>
      <c r="F53" s="406"/>
      <c r="G53" s="406"/>
      <c r="H53" s="406"/>
      <c r="I53" s="406"/>
      <c r="J53" s="406"/>
      <c r="K53" s="406"/>
      <c r="L53" s="406"/>
      <c r="M53" s="407"/>
    </row>
    <row r="54" spans="1:13" ht="14.25" customHeight="1">
      <c r="A54" s="404" t="s">
        <v>1125</v>
      </c>
      <c r="B54" s="405" t="s">
        <v>176</v>
      </c>
      <c r="C54" s="406" t="s">
        <v>174</v>
      </c>
      <c r="D54" s="406" t="s">
        <v>175</v>
      </c>
      <c r="E54" s="406" t="s">
        <v>181</v>
      </c>
      <c r="F54" s="406" t="s">
        <v>190</v>
      </c>
      <c r="G54" s="406" t="s">
        <v>190</v>
      </c>
      <c r="H54" s="406" t="s">
        <v>198</v>
      </c>
      <c r="I54" s="406" t="s">
        <v>203</v>
      </c>
      <c r="J54" s="406" t="s">
        <v>194</v>
      </c>
      <c r="K54" s="406" t="s">
        <v>158</v>
      </c>
      <c r="L54" s="406" t="s">
        <v>159</v>
      </c>
      <c r="M54" s="407" t="s">
        <v>172</v>
      </c>
    </row>
    <row r="55" spans="1:13" ht="14.25" customHeight="1">
      <c r="A55" s="408" t="s">
        <v>1126</v>
      </c>
      <c r="B55" s="405"/>
      <c r="C55" s="407"/>
      <c r="D55" s="406"/>
      <c r="E55" s="406"/>
      <c r="F55" s="406"/>
      <c r="G55" s="406"/>
      <c r="H55" s="406"/>
      <c r="I55" s="406"/>
      <c r="J55" s="406"/>
      <c r="K55" s="406"/>
      <c r="L55" s="406"/>
      <c r="M55" s="407"/>
    </row>
    <row r="56" spans="1:13" ht="14.25" customHeight="1">
      <c r="A56" s="404" t="s">
        <v>1127</v>
      </c>
      <c r="B56" s="405" t="s">
        <v>172</v>
      </c>
      <c r="C56" s="407" t="s">
        <v>1128</v>
      </c>
      <c r="D56" s="406" t="s">
        <v>1106</v>
      </c>
      <c r="E56" s="406" t="s">
        <v>213</v>
      </c>
      <c r="F56" s="406" t="s">
        <v>192</v>
      </c>
      <c r="G56" s="406" t="s">
        <v>210</v>
      </c>
      <c r="H56" s="406" t="s">
        <v>203</v>
      </c>
      <c r="I56" s="406" t="s">
        <v>180</v>
      </c>
      <c r="J56" s="406" t="s">
        <v>198</v>
      </c>
      <c r="K56" s="406" t="s">
        <v>180</v>
      </c>
      <c r="L56" s="406" t="s">
        <v>213</v>
      </c>
      <c r="M56" s="407" t="s">
        <v>202</v>
      </c>
    </row>
    <row r="57" spans="1:13" ht="14.25" customHeight="1">
      <c r="A57" s="409" t="s">
        <v>1129</v>
      </c>
      <c r="B57" s="405"/>
      <c r="C57" s="407"/>
      <c r="D57" s="406"/>
      <c r="E57" s="406"/>
      <c r="F57" s="406"/>
      <c r="G57" s="406"/>
      <c r="H57" s="406"/>
      <c r="I57" s="406"/>
      <c r="J57" s="406"/>
      <c r="K57" s="406"/>
      <c r="L57" s="406"/>
      <c r="M57" s="407"/>
    </row>
    <row r="58" spans="1:13" ht="14.25" customHeight="1">
      <c r="A58" s="404" t="s">
        <v>1130</v>
      </c>
      <c r="B58" s="405" t="s">
        <v>190</v>
      </c>
      <c r="C58" s="406" t="s">
        <v>1131</v>
      </c>
      <c r="D58" s="406" t="s">
        <v>1106</v>
      </c>
      <c r="E58" s="406" t="s">
        <v>1132</v>
      </c>
      <c r="F58" s="406" t="s">
        <v>190</v>
      </c>
      <c r="G58" s="406" t="s">
        <v>161</v>
      </c>
      <c r="H58" s="406" t="s">
        <v>190</v>
      </c>
      <c r="I58" s="406" t="s">
        <v>177</v>
      </c>
      <c r="J58" s="406" t="s">
        <v>178</v>
      </c>
      <c r="K58" s="406" t="s">
        <v>182</v>
      </c>
      <c r="L58" s="406" t="s">
        <v>174</v>
      </c>
      <c r="M58" s="407" t="s">
        <v>167</v>
      </c>
    </row>
    <row r="59" spans="1:13" ht="14.25" customHeight="1">
      <c r="A59" s="408" t="s">
        <v>1133</v>
      </c>
      <c r="B59" s="405"/>
      <c r="C59" s="406"/>
      <c r="D59" s="406"/>
      <c r="E59" s="406"/>
      <c r="F59" s="406"/>
      <c r="G59" s="406"/>
      <c r="H59" s="406"/>
      <c r="I59" s="406"/>
      <c r="J59" s="406"/>
      <c r="K59" s="406"/>
      <c r="L59" s="406"/>
      <c r="M59" s="407"/>
    </row>
    <row r="60" spans="1:13" ht="14.25" customHeight="1">
      <c r="A60" s="404" t="s">
        <v>234</v>
      </c>
      <c r="B60" s="405" t="s">
        <v>159</v>
      </c>
      <c r="C60" s="406" t="s">
        <v>159</v>
      </c>
      <c r="D60" s="406" t="s">
        <v>184</v>
      </c>
      <c r="E60" s="406" t="s">
        <v>212</v>
      </c>
      <c r="F60" s="406" t="s">
        <v>157</v>
      </c>
      <c r="G60" s="406" t="s">
        <v>203</v>
      </c>
      <c r="H60" s="406" t="s">
        <v>178</v>
      </c>
      <c r="I60" s="406" t="s">
        <v>192</v>
      </c>
      <c r="J60" s="406" t="s">
        <v>214</v>
      </c>
      <c r="K60" s="406" t="s">
        <v>211</v>
      </c>
      <c r="L60" s="406" t="s">
        <v>211</v>
      </c>
      <c r="M60" s="407" t="s">
        <v>155</v>
      </c>
    </row>
    <row r="61" spans="1:13" ht="14.25" customHeight="1">
      <c r="A61" s="408" t="s">
        <v>233</v>
      </c>
      <c r="B61" s="405"/>
      <c r="C61" s="406"/>
      <c r="D61" s="406"/>
      <c r="E61" s="406"/>
      <c r="F61" s="406"/>
      <c r="G61" s="406"/>
      <c r="H61" s="406"/>
      <c r="I61" s="406"/>
      <c r="J61" s="406"/>
      <c r="K61" s="406"/>
      <c r="L61" s="406"/>
      <c r="M61" s="407"/>
    </row>
    <row r="62" spans="1:13" ht="14.25" customHeight="1">
      <c r="A62" s="404" t="s">
        <v>1134</v>
      </c>
      <c r="B62" s="405" t="s">
        <v>187</v>
      </c>
      <c r="C62" s="406" t="s">
        <v>180</v>
      </c>
      <c r="D62" s="406" t="s">
        <v>208</v>
      </c>
      <c r="E62" s="406" t="s">
        <v>1128</v>
      </c>
      <c r="F62" s="406" t="s">
        <v>187</v>
      </c>
      <c r="G62" s="406" t="s">
        <v>210</v>
      </c>
      <c r="H62" s="406" t="s">
        <v>158</v>
      </c>
      <c r="I62" s="406" t="s">
        <v>1116</v>
      </c>
      <c r="J62" s="406" t="s">
        <v>213</v>
      </c>
      <c r="K62" s="406" t="s">
        <v>199</v>
      </c>
      <c r="L62" s="406" t="s">
        <v>171</v>
      </c>
      <c r="M62" s="410" t="s">
        <v>179</v>
      </c>
    </row>
    <row r="63" spans="1:13" ht="14.25" customHeight="1">
      <c r="A63" s="408" t="s">
        <v>1135</v>
      </c>
      <c r="B63" s="411"/>
      <c r="C63" s="412"/>
      <c r="D63" s="412"/>
      <c r="E63" s="412"/>
      <c r="F63" s="412"/>
      <c r="G63" s="412"/>
      <c r="H63" s="412"/>
      <c r="I63" s="412"/>
      <c r="J63" s="412"/>
      <c r="K63" s="412"/>
      <c r="L63" s="412"/>
      <c r="M63" s="412"/>
    </row>
    <row r="64" spans="1:13" ht="14.25" customHeight="1">
      <c r="A64" s="404" t="s">
        <v>1136</v>
      </c>
      <c r="B64" s="400">
        <v>-38</v>
      </c>
      <c r="C64" s="400">
        <v>-19</v>
      </c>
      <c r="D64" s="400">
        <v>-28</v>
      </c>
      <c r="E64" s="400">
        <v>-19</v>
      </c>
      <c r="F64" s="400">
        <v>-16</v>
      </c>
      <c r="G64" s="400">
        <v>-16</v>
      </c>
      <c r="H64" s="400">
        <v>-11</v>
      </c>
      <c r="I64" s="400">
        <v>-10</v>
      </c>
      <c r="J64" s="400">
        <v>-13</v>
      </c>
      <c r="K64" s="400">
        <v>-6</v>
      </c>
      <c r="L64" s="400">
        <v>-5</v>
      </c>
      <c r="M64" s="402">
        <v>-29</v>
      </c>
    </row>
    <row r="65" spans="1:13" ht="14.25" customHeight="1">
      <c r="A65" s="408" t="s">
        <v>1137</v>
      </c>
      <c r="B65" s="413"/>
      <c r="C65" s="413"/>
      <c r="D65" s="413"/>
      <c r="E65" s="413"/>
      <c r="F65" s="413"/>
      <c r="G65" s="413"/>
      <c r="H65" s="413"/>
      <c r="I65" s="413"/>
      <c r="J65" s="413"/>
      <c r="K65" s="413"/>
      <c r="L65" s="413"/>
      <c r="M65" s="412"/>
    </row>
    <row r="66" spans="1:13" ht="14.25" customHeight="1">
      <c r="A66" s="404" t="s">
        <v>1138</v>
      </c>
      <c r="B66" s="405" t="s">
        <v>182</v>
      </c>
      <c r="C66" s="406" t="s">
        <v>182</v>
      </c>
      <c r="D66" s="406" t="s">
        <v>156</v>
      </c>
      <c r="E66" s="414">
        <v>-11</v>
      </c>
      <c r="F66" s="414">
        <v>-17</v>
      </c>
      <c r="G66" s="414">
        <v>-7</v>
      </c>
      <c r="H66" s="405" t="s">
        <v>1106</v>
      </c>
      <c r="I66" s="414">
        <v>-2</v>
      </c>
      <c r="J66" s="406" t="s">
        <v>159</v>
      </c>
      <c r="K66" s="414">
        <v>-9</v>
      </c>
      <c r="L66" s="414">
        <v>-6</v>
      </c>
      <c r="M66" s="415">
        <v>-30</v>
      </c>
    </row>
    <row r="67" spans="1:13" ht="14.25" customHeight="1">
      <c r="A67" s="408" t="s">
        <v>1139</v>
      </c>
      <c r="B67" s="413"/>
      <c r="C67" s="413"/>
      <c r="D67" s="413"/>
      <c r="E67" s="413"/>
      <c r="F67" s="413"/>
      <c r="G67" s="413"/>
      <c r="H67" s="413"/>
      <c r="I67" s="413"/>
      <c r="J67" s="413"/>
      <c r="K67" s="413"/>
      <c r="L67" s="413"/>
      <c r="M67" s="412"/>
    </row>
    <row r="68" spans="1:13" ht="14.25" customHeight="1">
      <c r="A68" s="404" t="s">
        <v>812</v>
      </c>
      <c r="B68" s="394">
        <v>-11</v>
      </c>
      <c r="C68" s="258">
        <v>-9</v>
      </c>
      <c r="D68" s="394">
        <v>-42</v>
      </c>
      <c r="E68" s="258">
        <v>-12</v>
      </c>
      <c r="F68" s="394">
        <v>3</v>
      </c>
      <c r="G68" s="258">
        <v>2</v>
      </c>
      <c r="H68" s="394">
        <v>-3</v>
      </c>
      <c r="I68" s="258">
        <v>10</v>
      </c>
      <c r="J68" s="394">
        <v>-4</v>
      </c>
      <c r="K68" s="258">
        <v>-5</v>
      </c>
      <c r="L68" s="258">
        <v>-15</v>
      </c>
      <c r="M68" s="416">
        <v>1</v>
      </c>
    </row>
    <row r="69" spans="1:13" ht="14.25" customHeight="1">
      <c r="A69" s="408" t="s">
        <v>813</v>
      </c>
      <c r="B69" s="413"/>
      <c r="C69" s="413"/>
      <c r="D69" s="413"/>
      <c r="E69" s="413"/>
      <c r="F69" s="413"/>
      <c r="G69" s="413"/>
      <c r="H69" s="413"/>
      <c r="I69" s="413"/>
      <c r="J69" s="413"/>
      <c r="K69" s="413"/>
      <c r="L69" s="413"/>
      <c r="M69" s="412"/>
    </row>
    <row r="70" spans="1:13" ht="14.25" customHeight="1">
      <c r="A70" s="408" t="s">
        <v>1140</v>
      </c>
      <c r="B70" s="413" t="s">
        <v>1141</v>
      </c>
      <c r="C70" s="413" t="s">
        <v>165</v>
      </c>
      <c r="D70" s="413" t="s">
        <v>187</v>
      </c>
      <c r="E70" s="413" t="s">
        <v>199</v>
      </c>
      <c r="F70" s="413" t="s">
        <v>160</v>
      </c>
      <c r="G70" s="413" t="s">
        <v>175</v>
      </c>
      <c r="H70" s="413" t="s">
        <v>158</v>
      </c>
      <c r="I70" s="413" t="s">
        <v>180</v>
      </c>
      <c r="J70" s="413" t="s">
        <v>176</v>
      </c>
      <c r="K70" s="413" t="s">
        <v>159</v>
      </c>
      <c r="L70" s="413" t="s">
        <v>160</v>
      </c>
      <c r="M70" s="411" t="s">
        <v>195</v>
      </c>
    </row>
    <row r="71" spans="1:13" ht="14.25" customHeight="1">
      <c r="A71" s="408" t="s">
        <v>825</v>
      </c>
      <c r="B71" s="413"/>
      <c r="C71" s="413"/>
      <c r="D71" s="413"/>
      <c r="E71" s="413"/>
      <c r="F71" s="413"/>
      <c r="G71" s="413"/>
      <c r="H71" s="413"/>
      <c r="I71" s="413"/>
      <c r="J71" s="413"/>
      <c r="K71" s="413"/>
      <c r="L71" s="413"/>
      <c r="M71" s="411"/>
    </row>
    <row r="72" spans="1:13" ht="14.25" customHeight="1">
      <c r="A72" s="404" t="s">
        <v>1142</v>
      </c>
      <c r="B72" s="413" t="s">
        <v>1143</v>
      </c>
      <c r="C72" s="413" t="s">
        <v>1132</v>
      </c>
      <c r="D72" s="413" t="s">
        <v>1116</v>
      </c>
      <c r="E72" s="413" t="s">
        <v>187</v>
      </c>
      <c r="F72" s="413" t="s">
        <v>1106</v>
      </c>
      <c r="G72" s="413" t="s">
        <v>190</v>
      </c>
      <c r="H72" s="413" t="s">
        <v>203</v>
      </c>
      <c r="I72" s="413" t="s">
        <v>174</v>
      </c>
      <c r="J72" s="413" t="s">
        <v>210</v>
      </c>
      <c r="K72" s="413" t="s">
        <v>160</v>
      </c>
      <c r="L72" s="413" t="s">
        <v>190</v>
      </c>
      <c r="M72" s="411" t="s">
        <v>176</v>
      </c>
    </row>
    <row r="73" spans="1:13" ht="14.25" customHeight="1">
      <c r="A73" s="408" t="s">
        <v>1144</v>
      </c>
      <c r="B73" s="413"/>
      <c r="C73" s="413"/>
      <c r="D73" s="413"/>
      <c r="E73" s="413"/>
      <c r="F73" s="413"/>
      <c r="G73" s="413"/>
      <c r="H73" s="413"/>
      <c r="I73" s="413"/>
      <c r="J73" s="413"/>
      <c r="K73" s="413"/>
      <c r="L73" s="413"/>
      <c r="M73" s="411"/>
    </row>
    <row r="74" spans="1:13" s="77" customFormat="1" ht="14.25" customHeight="1">
      <c r="A74" s="417" t="s">
        <v>1145</v>
      </c>
      <c r="B74" s="418" t="s">
        <v>158</v>
      </c>
      <c r="C74" s="418" t="s">
        <v>197</v>
      </c>
      <c r="D74" s="418" t="s">
        <v>1116</v>
      </c>
      <c r="E74" s="418" t="s">
        <v>173</v>
      </c>
      <c r="F74" s="418" t="s">
        <v>210</v>
      </c>
      <c r="G74" s="418" t="s">
        <v>173</v>
      </c>
      <c r="H74" s="418" t="s">
        <v>175</v>
      </c>
      <c r="I74" s="418" t="s">
        <v>177</v>
      </c>
      <c r="J74" s="418" t="s">
        <v>1146</v>
      </c>
      <c r="K74" s="418" t="s">
        <v>175</v>
      </c>
      <c r="L74" s="418" t="s">
        <v>1146</v>
      </c>
      <c r="M74" s="419" t="s">
        <v>199</v>
      </c>
    </row>
    <row r="75" spans="1:13" s="77" customFormat="1" ht="14.25" customHeight="1">
      <c r="A75" s="420" t="s">
        <v>1147</v>
      </c>
      <c r="B75" s="418"/>
      <c r="C75" s="418"/>
      <c r="D75" s="418"/>
      <c r="E75" s="418"/>
      <c r="F75" s="418"/>
      <c r="G75" s="418"/>
      <c r="H75" s="418"/>
      <c r="I75" s="418"/>
      <c r="J75" s="418"/>
      <c r="K75" s="418"/>
      <c r="L75" s="418"/>
      <c r="M75" s="419"/>
    </row>
    <row r="76" spans="1:13" s="77" customFormat="1" ht="33" customHeight="1">
      <c r="A76" s="896" t="s">
        <v>1425</v>
      </c>
      <c r="B76" s="896"/>
      <c r="C76" s="896"/>
      <c r="D76" s="896"/>
      <c r="E76" s="896"/>
      <c r="F76" s="896"/>
      <c r="G76" s="896"/>
      <c r="H76" s="896"/>
      <c r="I76" s="896"/>
      <c r="J76" s="896"/>
      <c r="K76" s="896"/>
      <c r="L76" s="896"/>
      <c r="M76" s="896"/>
    </row>
    <row r="77" spans="1:13" ht="33" customHeight="1">
      <c r="A77" s="841" t="s">
        <v>730</v>
      </c>
      <c r="B77" s="841"/>
      <c r="C77" s="841"/>
      <c r="D77" s="841"/>
      <c r="E77" s="841"/>
      <c r="F77" s="841"/>
      <c r="G77" s="841"/>
      <c r="H77" s="841"/>
      <c r="I77" s="841"/>
      <c r="J77" s="841"/>
      <c r="K77" s="841"/>
      <c r="L77" s="841"/>
      <c r="M77" s="841"/>
    </row>
    <row r="78" spans="1:13" ht="11.25" customHeight="1">
      <c r="A78" s="896"/>
      <c r="B78" s="896"/>
      <c r="C78" s="896"/>
      <c r="D78" s="896"/>
      <c r="E78" s="896"/>
      <c r="F78" s="896"/>
      <c r="G78" s="896"/>
      <c r="H78" s="896"/>
      <c r="I78" s="896"/>
      <c r="J78" s="896"/>
      <c r="K78" s="896"/>
      <c r="L78" s="896"/>
      <c r="M78" s="896"/>
    </row>
  </sheetData>
  <customSheetViews>
    <customSheetView guid="{17A61E15-CB34-4E45-B54C-4890B27A542F}" showGridLines="0">
      <pane ySplit="5" topLeftCell="A33" activePane="bottomLeft" state="frozen"/>
      <selection pane="bottomLeft" activeCell="H13" sqref="H1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78:M78"/>
    <mergeCell ref="A76:M76"/>
    <mergeCell ref="A77:M77"/>
    <mergeCell ref="A4:A5"/>
    <mergeCell ref="B5:M5"/>
    <mergeCell ref="A6:M6"/>
    <mergeCell ref="A25:M25"/>
  </mergeCells>
  <phoneticPr fontId="6"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showGridLines="0" zoomScaleNormal="100" workbookViewId="0">
      <pane ySplit="5" topLeftCell="A6" activePane="bottomLeft" state="frozen"/>
      <selection activeCell="H35" sqref="H35"/>
      <selection pane="bottomLeft" activeCell="O1" sqref="O1"/>
    </sheetView>
  </sheetViews>
  <sheetFormatPr defaultRowHeight="12"/>
  <cols>
    <col min="1" max="1" width="16.42578125" style="65" customWidth="1"/>
    <col min="2" max="2" width="1.7109375" style="65" customWidth="1"/>
    <col min="3" max="13" width="6.5703125" style="65" customWidth="1"/>
    <col min="14" max="14" width="6.85546875" style="65" customWidth="1"/>
    <col min="15" max="16384" width="9.140625" style="65"/>
  </cols>
  <sheetData>
    <row r="1" spans="1:16" ht="14.25" customHeight="1">
      <c r="A1" s="327" t="s">
        <v>1751</v>
      </c>
      <c r="B1" s="327"/>
      <c r="C1" s="327"/>
      <c r="D1" s="327"/>
      <c r="E1" s="327"/>
      <c r="F1" s="327"/>
      <c r="G1" s="327"/>
      <c r="H1" s="327"/>
      <c r="I1" s="327"/>
      <c r="J1" s="327"/>
      <c r="K1" s="327"/>
      <c r="L1" s="327"/>
      <c r="M1" s="327"/>
      <c r="O1" s="363" t="s">
        <v>661</v>
      </c>
      <c r="P1" s="109"/>
    </row>
    <row r="2" spans="1:16" ht="14.25" customHeight="1">
      <c r="A2" s="328" t="s">
        <v>1148</v>
      </c>
      <c r="B2" s="329"/>
      <c r="C2" s="329"/>
      <c r="D2" s="329"/>
      <c r="E2" s="329"/>
      <c r="F2" s="329"/>
      <c r="G2" s="329"/>
      <c r="H2" s="329"/>
      <c r="I2" s="329"/>
      <c r="J2" s="329"/>
      <c r="K2" s="329"/>
      <c r="L2" s="329"/>
      <c r="M2" s="329"/>
      <c r="O2" s="287" t="s">
        <v>662</v>
      </c>
      <c r="P2" s="109"/>
    </row>
    <row r="3" spans="1:16" ht="5.0999999999999996" customHeight="1">
      <c r="A3" s="328"/>
      <c r="B3" s="328"/>
      <c r="C3" s="378"/>
      <c r="D3" s="378"/>
      <c r="E3" s="378"/>
      <c r="F3" s="378"/>
      <c r="G3" s="378"/>
      <c r="H3" s="378"/>
      <c r="I3" s="378"/>
      <c r="J3" s="378"/>
      <c r="K3" s="378"/>
      <c r="L3" s="378"/>
      <c r="M3" s="378"/>
      <c r="O3" s="369"/>
      <c r="P3" s="109"/>
    </row>
    <row r="4" spans="1:16" ht="34.5" customHeight="1">
      <c r="A4" s="817" t="s">
        <v>1250</v>
      </c>
      <c r="B4" s="818"/>
      <c r="C4" s="838" t="s">
        <v>1402</v>
      </c>
      <c r="D4" s="838"/>
      <c r="E4" s="838"/>
      <c r="F4" s="838"/>
      <c r="G4" s="838"/>
      <c r="H4" s="838"/>
      <c r="I4" s="838"/>
      <c r="J4" s="838"/>
      <c r="K4" s="838"/>
      <c r="L4" s="838"/>
      <c r="M4" s="838"/>
    </row>
    <row r="5" spans="1:16" ht="34.5" customHeight="1" thickBot="1">
      <c r="A5" s="847"/>
      <c r="B5" s="833"/>
      <c r="C5" s="379" t="s">
        <v>1403</v>
      </c>
      <c r="D5" s="379" t="s">
        <v>1404</v>
      </c>
      <c r="E5" s="379" t="s">
        <v>1405</v>
      </c>
      <c r="F5" s="379" t="s">
        <v>1406</v>
      </c>
      <c r="G5" s="379" t="s">
        <v>1407</v>
      </c>
      <c r="H5" s="379" t="s">
        <v>1408</v>
      </c>
      <c r="I5" s="379" t="s">
        <v>1409</v>
      </c>
      <c r="J5" s="379" t="s">
        <v>1410</v>
      </c>
      <c r="K5" s="379" t="s">
        <v>1411</v>
      </c>
      <c r="L5" s="379" t="s">
        <v>1412</v>
      </c>
      <c r="M5" s="380" t="s">
        <v>1413</v>
      </c>
      <c r="N5" s="380" t="s">
        <v>1414</v>
      </c>
    </row>
    <row r="6" spans="1:16" ht="14.25" customHeight="1">
      <c r="A6" s="381" t="s">
        <v>610</v>
      </c>
      <c r="B6" s="382" t="s">
        <v>611</v>
      </c>
      <c r="C6" s="398">
        <v>8.4</v>
      </c>
      <c r="D6" s="398">
        <v>7.2</v>
      </c>
      <c r="E6" s="398">
        <v>10.1</v>
      </c>
      <c r="F6" s="398">
        <v>14.2</v>
      </c>
      <c r="G6" s="398">
        <v>13.6</v>
      </c>
      <c r="H6" s="398">
        <v>20.100000000000001</v>
      </c>
      <c r="I6" s="398">
        <v>31.7</v>
      </c>
      <c r="J6" s="398">
        <v>40.5</v>
      </c>
      <c r="K6" s="398">
        <v>68.3</v>
      </c>
      <c r="L6" s="398">
        <v>42.3</v>
      </c>
      <c r="M6" s="398">
        <v>45.4</v>
      </c>
      <c r="N6" s="383">
        <v>42.8</v>
      </c>
    </row>
    <row r="7" spans="1:16" ht="14.25" customHeight="1">
      <c r="A7" s="384" t="s">
        <v>612</v>
      </c>
      <c r="B7" s="385" t="s">
        <v>613</v>
      </c>
      <c r="C7" s="399">
        <v>7.5</v>
      </c>
      <c r="D7" s="399">
        <v>7.6</v>
      </c>
      <c r="E7" s="399">
        <v>8.5</v>
      </c>
      <c r="F7" s="399">
        <v>10.6</v>
      </c>
      <c r="G7" s="399">
        <v>15.1</v>
      </c>
      <c r="H7" s="399">
        <v>28.1</v>
      </c>
      <c r="I7" s="399">
        <v>34.799999999999997</v>
      </c>
      <c r="J7" s="399">
        <v>38.9</v>
      </c>
      <c r="K7" s="399">
        <v>61.3</v>
      </c>
      <c r="L7" s="399">
        <v>39.9</v>
      </c>
      <c r="M7" s="399">
        <v>41.4</v>
      </c>
      <c r="N7" s="386">
        <v>40.6</v>
      </c>
    </row>
    <row r="8" spans="1:16" ht="14.25" customHeight="1">
      <c r="A8" s="360"/>
      <c r="B8" s="385" t="s">
        <v>614</v>
      </c>
      <c r="C8" s="399">
        <v>0.5</v>
      </c>
      <c r="D8" s="399">
        <v>-0.9</v>
      </c>
      <c r="E8" s="399">
        <v>1.8</v>
      </c>
      <c r="F8" s="399">
        <v>0.8</v>
      </c>
      <c r="G8" s="399">
        <v>-0.3</v>
      </c>
      <c r="H8" s="399">
        <v>-1</v>
      </c>
      <c r="I8" s="399">
        <v>-0.4</v>
      </c>
      <c r="J8" s="399">
        <v>0.3</v>
      </c>
      <c r="K8" s="399">
        <v>1.3</v>
      </c>
      <c r="L8" s="399">
        <v>0.5</v>
      </c>
      <c r="M8" s="399">
        <v>0.7</v>
      </c>
      <c r="N8" s="386">
        <v>0.6</v>
      </c>
    </row>
    <row r="9" spans="1:16" ht="14.25" customHeight="1">
      <c r="A9" s="381" t="s">
        <v>615</v>
      </c>
      <c r="B9" s="385" t="s">
        <v>611</v>
      </c>
      <c r="C9" s="399">
        <v>10.7</v>
      </c>
      <c r="D9" s="399">
        <v>8.8000000000000007</v>
      </c>
      <c r="E9" s="399">
        <v>8.6999999999999993</v>
      </c>
      <c r="F9" s="399">
        <v>9.3000000000000007</v>
      </c>
      <c r="G9" s="399">
        <v>13.4</v>
      </c>
      <c r="H9" s="399">
        <v>21.1</v>
      </c>
      <c r="I9" s="399">
        <v>24.2</v>
      </c>
      <c r="J9" s="399">
        <v>32.9</v>
      </c>
      <c r="K9" s="399">
        <v>62.1</v>
      </c>
      <c r="L9" s="399">
        <v>40</v>
      </c>
      <c r="M9" s="399">
        <v>42.8</v>
      </c>
      <c r="N9" s="386">
        <v>44.2</v>
      </c>
    </row>
    <row r="10" spans="1:16" ht="14.25" customHeight="1">
      <c r="A10" s="384" t="s">
        <v>616</v>
      </c>
      <c r="B10" s="385" t="s">
        <v>613</v>
      </c>
      <c r="C10" s="399">
        <v>9.1</v>
      </c>
      <c r="D10" s="399">
        <v>8</v>
      </c>
      <c r="E10" s="399">
        <v>9.6999999999999993</v>
      </c>
      <c r="F10" s="399">
        <v>15.5</v>
      </c>
      <c r="G10" s="399">
        <v>19.8</v>
      </c>
      <c r="H10" s="399">
        <v>33</v>
      </c>
      <c r="I10" s="399">
        <v>38.700000000000003</v>
      </c>
      <c r="J10" s="399">
        <v>43.6</v>
      </c>
      <c r="K10" s="399">
        <v>64.2</v>
      </c>
      <c r="L10" s="399">
        <v>41.1</v>
      </c>
      <c r="M10" s="399">
        <v>45.2</v>
      </c>
      <c r="N10" s="386">
        <v>44.6</v>
      </c>
    </row>
    <row r="11" spans="1:16" ht="14.25" customHeight="1">
      <c r="A11" s="360"/>
      <c r="B11" s="385" t="s">
        <v>614</v>
      </c>
      <c r="C11" s="399">
        <v>1.3</v>
      </c>
      <c r="D11" s="399">
        <v>1.2</v>
      </c>
      <c r="E11" s="399">
        <v>-0.6</v>
      </c>
      <c r="F11" s="399">
        <v>-0.9</v>
      </c>
      <c r="G11" s="399">
        <v>-1</v>
      </c>
      <c r="H11" s="399">
        <v>-1</v>
      </c>
      <c r="I11" s="399">
        <v>-1.6</v>
      </c>
      <c r="J11" s="399">
        <v>-1.8</v>
      </c>
      <c r="K11" s="399">
        <v>-0.4</v>
      </c>
      <c r="L11" s="399">
        <v>-0.4</v>
      </c>
      <c r="M11" s="399">
        <v>-0.6</v>
      </c>
      <c r="N11" s="386">
        <v>-0.1</v>
      </c>
    </row>
    <row r="12" spans="1:16" ht="14.25" customHeight="1">
      <c r="A12" s="381" t="s">
        <v>617</v>
      </c>
      <c r="B12" s="385" t="s">
        <v>611</v>
      </c>
      <c r="C12" s="399">
        <v>10.5</v>
      </c>
      <c r="D12" s="399">
        <v>8.6999999999999993</v>
      </c>
      <c r="E12" s="399">
        <v>9.3000000000000007</v>
      </c>
      <c r="F12" s="399">
        <v>15.2</v>
      </c>
      <c r="G12" s="399">
        <v>20.8</v>
      </c>
      <c r="H12" s="399">
        <v>23.4</v>
      </c>
      <c r="I12" s="399">
        <v>31</v>
      </c>
      <c r="J12" s="399">
        <v>39.6</v>
      </c>
      <c r="K12" s="399">
        <v>64.3</v>
      </c>
      <c r="L12" s="399">
        <v>36.9</v>
      </c>
      <c r="M12" s="399">
        <v>40.799999999999997</v>
      </c>
      <c r="N12" s="386">
        <v>46</v>
      </c>
    </row>
    <row r="13" spans="1:16" ht="14.25" customHeight="1">
      <c r="A13" s="384" t="s">
        <v>618</v>
      </c>
      <c r="B13" s="385" t="s">
        <v>613</v>
      </c>
      <c r="C13" s="399">
        <v>11.4</v>
      </c>
      <c r="D13" s="399">
        <v>8.9</v>
      </c>
      <c r="E13" s="399">
        <v>10.8</v>
      </c>
      <c r="F13" s="399">
        <v>17.399999999999999</v>
      </c>
      <c r="G13" s="399">
        <v>22</v>
      </c>
      <c r="H13" s="399">
        <v>33.200000000000003</v>
      </c>
      <c r="I13" s="399">
        <v>36.299999999999997</v>
      </c>
      <c r="J13" s="399">
        <v>41.5</v>
      </c>
      <c r="K13" s="399">
        <v>61.4</v>
      </c>
      <c r="L13" s="399">
        <v>38.200000000000003</v>
      </c>
      <c r="M13" s="399">
        <v>44</v>
      </c>
      <c r="N13" s="386">
        <v>45.9</v>
      </c>
    </row>
    <row r="14" spans="1:16" ht="14.25" customHeight="1">
      <c r="A14" s="360"/>
      <c r="B14" s="385" t="s">
        <v>614</v>
      </c>
      <c r="C14" s="399">
        <v>-0.7</v>
      </c>
      <c r="D14" s="399">
        <v>-0.4</v>
      </c>
      <c r="E14" s="399">
        <v>-0.8</v>
      </c>
      <c r="F14" s="399">
        <v>-0.4</v>
      </c>
      <c r="G14" s="399">
        <v>-0.2</v>
      </c>
      <c r="H14" s="399">
        <v>-1.1000000000000001</v>
      </c>
      <c r="I14" s="399">
        <v>-0.7</v>
      </c>
      <c r="J14" s="399">
        <v>-0.5</v>
      </c>
      <c r="K14" s="399">
        <v>0.6</v>
      </c>
      <c r="L14" s="399">
        <v>-0.4</v>
      </c>
      <c r="M14" s="399">
        <v>-0.8</v>
      </c>
      <c r="N14" s="386">
        <v>0.1</v>
      </c>
    </row>
    <row r="15" spans="1:16" ht="14.25" customHeight="1">
      <c r="A15" s="381" t="s">
        <v>619</v>
      </c>
      <c r="B15" s="385" t="s">
        <v>611</v>
      </c>
      <c r="C15" s="399">
        <v>9.6999999999999993</v>
      </c>
      <c r="D15" s="399">
        <v>8.6999999999999993</v>
      </c>
      <c r="E15" s="399">
        <v>17</v>
      </c>
      <c r="F15" s="399">
        <v>29</v>
      </c>
      <c r="G15" s="399">
        <v>25.2</v>
      </c>
      <c r="H15" s="399">
        <v>37.5</v>
      </c>
      <c r="I15" s="399">
        <v>39.4</v>
      </c>
      <c r="J15" s="399">
        <v>43.3</v>
      </c>
      <c r="K15" s="399">
        <v>59.7</v>
      </c>
      <c r="L15" s="399">
        <v>29.1</v>
      </c>
      <c r="M15" s="399">
        <v>35.6</v>
      </c>
      <c r="N15" s="386">
        <v>46.1</v>
      </c>
    </row>
    <row r="16" spans="1:16" ht="14.25" customHeight="1">
      <c r="A16" s="384" t="s">
        <v>620</v>
      </c>
      <c r="B16" s="385" t="s">
        <v>613</v>
      </c>
      <c r="C16" s="399">
        <v>12.8</v>
      </c>
      <c r="D16" s="399">
        <v>10.1</v>
      </c>
      <c r="E16" s="399">
        <v>12</v>
      </c>
      <c r="F16" s="399">
        <v>17.100000000000001</v>
      </c>
      <c r="G16" s="399">
        <v>20.7</v>
      </c>
      <c r="H16" s="399">
        <v>30.5</v>
      </c>
      <c r="I16" s="399">
        <v>34.1</v>
      </c>
      <c r="J16" s="399">
        <v>39.299999999999997</v>
      </c>
      <c r="K16" s="399">
        <v>58.9</v>
      </c>
      <c r="L16" s="399">
        <v>38.1</v>
      </c>
      <c r="M16" s="399">
        <v>47.6</v>
      </c>
      <c r="N16" s="386">
        <v>49.6</v>
      </c>
    </row>
    <row r="17" spans="1:14" ht="14.25" customHeight="1">
      <c r="A17" s="360"/>
      <c r="B17" s="385" t="s">
        <v>614</v>
      </c>
      <c r="C17" s="399">
        <v>-2</v>
      </c>
      <c r="D17" s="399">
        <v>-2.8</v>
      </c>
      <c r="E17" s="399">
        <v>2.9</v>
      </c>
      <c r="F17" s="399">
        <v>1.6</v>
      </c>
      <c r="G17" s="399">
        <v>1</v>
      </c>
      <c r="H17" s="399">
        <v>1</v>
      </c>
      <c r="I17" s="399">
        <v>0.7</v>
      </c>
      <c r="J17" s="399">
        <v>0.8</v>
      </c>
      <c r="K17" s="399">
        <v>0.1</v>
      </c>
      <c r="L17" s="399">
        <v>-2.9</v>
      </c>
      <c r="M17" s="399">
        <v>-2.8</v>
      </c>
      <c r="N17" s="386">
        <v>-1.5</v>
      </c>
    </row>
    <row r="18" spans="1:14" ht="14.25" customHeight="1">
      <c r="A18" s="381" t="s">
        <v>621</v>
      </c>
      <c r="B18" s="385" t="s">
        <v>611</v>
      </c>
      <c r="C18" s="399">
        <v>11.9</v>
      </c>
      <c r="D18" s="399">
        <v>9.1999999999999993</v>
      </c>
      <c r="E18" s="399">
        <v>12.7</v>
      </c>
      <c r="F18" s="399">
        <v>20.9</v>
      </c>
      <c r="G18" s="399">
        <v>17.7</v>
      </c>
      <c r="H18" s="399">
        <v>19.7</v>
      </c>
      <c r="I18" s="399">
        <v>31.7</v>
      </c>
      <c r="J18" s="399">
        <v>37.4</v>
      </c>
      <c r="K18" s="399">
        <v>51</v>
      </c>
      <c r="L18" s="399">
        <v>34.200000000000003</v>
      </c>
      <c r="M18" s="399">
        <v>49.9</v>
      </c>
      <c r="N18" s="386">
        <v>52.3</v>
      </c>
    </row>
    <row r="19" spans="1:14" ht="14.25" customHeight="1">
      <c r="A19" s="384" t="s">
        <v>622</v>
      </c>
      <c r="B19" s="385" t="s">
        <v>613</v>
      </c>
      <c r="C19" s="399">
        <v>13.3</v>
      </c>
      <c r="D19" s="399">
        <v>10.7</v>
      </c>
      <c r="E19" s="399">
        <v>12.4</v>
      </c>
      <c r="F19" s="399">
        <v>15.3</v>
      </c>
      <c r="G19" s="399">
        <v>19.600000000000001</v>
      </c>
      <c r="H19" s="399">
        <v>28.1</v>
      </c>
      <c r="I19" s="399">
        <v>29.5</v>
      </c>
      <c r="J19" s="399">
        <v>35.200000000000003</v>
      </c>
      <c r="K19" s="399">
        <v>55.2</v>
      </c>
      <c r="L19" s="399">
        <v>37.700000000000003</v>
      </c>
      <c r="M19" s="399">
        <v>50</v>
      </c>
      <c r="N19" s="386">
        <v>53.5</v>
      </c>
    </row>
    <row r="20" spans="1:14" ht="14.25" customHeight="1">
      <c r="A20" s="360"/>
      <c r="B20" s="385" t="s">
        <v>614</v>
      </c>
      <c r="C20" s="399">
        <v>-1.1000000000000001</v>
      </c>
      <c r="D20" s="399">
        <v>-2.2000000000000002</v>
      </c>
      <c r="E20" s="399">
        <v>0.2</v>
      </c>
      <c r="F20" s="399">
        <v>1</v>
      </c>
      <c r="G20" s="399">
        <v>-0.6</v>
      </c>
      <c r="H20" s="399">
        <v>-1.7</v>
      </c>
      <c r="I20" s="399">
        <v>0.5</v>
      </c>
      <c r="J20" s="399">
        <v>0.9</v>
      </c>
      <c r="K20" s="399">
        <v>-1.9</v>
      </c>
      <c r="L20" s="399">
        <v>-1.9</v>
      </c>
      <c r="M20" s="399">
        <v>0</v>
      </c>
      <c r="N20" s="386">
        <v>-0.5</v>
      </c>
    </row>
    <row r="21" spans="1:14" ht="14.25" customHeight="1">
      <c r="A21" s="381" t="s">
        <v>623</v>
      </c>
      <c r="B21" s="385" t="s">
        <v>611</v>
      </c>
      <c r="C21" s="399">
        <v>11.3</v>
      </c>
      <c r="D21" s="399">
        <v>9.4</v>
      </c>
      <c r="E21" s="399">
        <v>10.8</v>
      </c>
      <c r="F21" s="399">
        <v>10</v>
      </c>
      <c r="G21" s="399">
        <v>16.5</v>
      </c>
      <c r="H21" s="399">
        <v>21.4</v>
      </c>
      <c r="I21" s="399">
        <v>25.8</v>
      </c>
      <c r="J21" s="399">
        <v>33</v>
      </c>
      <c r="K21" s="399">
        <v>51.8</v>
      </c>
      <c r="L21" s="399">
        <v>37.9</v>
      </c>
      <c r="M21" s="399">
        <v>51.1</v>
      </c>
      <c r="N21" s="386">
        <v>55.6</v>
      </c>
    </row>
    <row r="22" spans="1:14" ht="14.25" customHeight="1">
      <c r="A22" s="384" t="s">
        <v>624</v>
      </c>
      <c r="B22" s="385" t="s">
        <v>613</v>
      </c>
      <c r="C22" s="399">
        <v>13</v>
      </c>
      <c r="D22" s="399">
        <v>10.6</v>
      </c>
      <c r="E22" s="399">
        <v>12.9</v>
      </c>
      <c r="F22" s="399">
        <v>13</v>
      </c>
      <c r="G22" s="399">
        <v>16.3</v>
      </c>
      <c r="H22" s="399">
        <v>23.3</v>
      </c>
      <c r="I22" s="399">
        <v>25.7</v>
      </c>
      <c r="J22" s="399">
        <v>31.3</v>
      </c>
      <c r="K22" s="399">
        <v>52.5</v>
      </c>
      <c r="L22" s="399">
        <v>38.700000000000003</v>
      </c>
      <c r="M22" s="399">
        <v>51.7</v>
      </c>
      <c r="N22" s="386">
        <v>54.3</v>
      </c>
    </row>
    <row r="23" spans="1:14" ht="14.25" customHeight="1">
      <c r="A23" s="360"/>
      <c r="B23" s="385" t="s">
        <v>614</v>
      </c>
      <c r="C23" s="399">
        <v>-1.3</v>
      </c>
      <c r="D23" s="399">
        <v>-1</v>
      </c>
      <c r="E23" s="399">
        <v>-1</v>
      </c>
      <c r="F23" s="399">
        <v>-0.7</v>
      </c>
      <c r="G23" s="399">
        <v>0</v>
      </c>
      <c r="H23" s="399">
        <v>-0.5</v>
      </c>
      <c r="I23" s="399">
        <v>0</v>
      </c>
      <c r="J23" s="399">
        <v>1</v>
      </c>
      <c r="K23" s="399">
        <v>-0.3</v>
      </c>
      <c r="L23" s="399">
        <v>-0.3</v>
      </c>
      <c r="M23" s="399">
        <v>-0.3</v>
      </c>
      <c r="N23" s="386">
        <v>1.5</v>
      </c>
    </row>
    <row r="24" spans="1:14" ht="14.25" customHeight="1">
      <c r="A24" s="381" t="s">
        <v>625</v>
      </c>
      <c r="B24" s="385" t="s">
        <v>611</v>
      </c>
      <c r="C24" s="399">
        <v>11.1</v>
      </c>
      <c r="D24" s="399">
        <v>11.1</v>
      </c>
      <c r="E24" s="399">
        <v>13.1</v>
      </c>
      <c r="F24" s="399">
        <v>16.5</v>
      </c>
      <c r="G24" s="399">
        <v>13.2</v>
      </c>
      <c r="H24" s="399">
        <v>22</v>
      </c>
      <c r="I24" s="399">
        <v>24.9</v>
      </c>
      <c r="J24" s="399">
        <v>30.3</v>
      </c>
      <c r="K24" s="399">
        <v>49.9</v>
      </c>
      <c r="L24" s="399">
        <v>36.5</v>
      </c>
      <c r="M24" s="399">
        <v>49.8</v>
      </c>
      <c r="N24" s="386">
        <v>53.8</v>
      </c>
    </row>
    <row r="25" spans="1:14" ht="14.25" customHeight="1">
      <c r="A25" s="384" t="s">
        <v>626</v>
      </c>
      <c r="B25" s="385" t="s">
        <v>613</v>
      </c>
      <c r="C25" s="399">
        <v>12.8</v>
      </c>
      <c r="D25" s="399">
        <v>10.5</v>
      </c>
      <c r="E25" s="399">
        <v>12.8</v>
      </c>
      <c r="F25" s="399">
        <v>13.4</v>
      </c>
      <c r="G25" s="399">
        <v>14.3</v>
      </c>
      <c r="H25" s="399">
        <v>20.2</v>
      </c>
      <c r="I25" s="399">
        <v>22.8</v>
      </c>
      <c r="J25" s="399">
        <v>29.5</v>
      </c>
      <c r="K25" s="399">
        <v>50.8</v>
      </c>
      <c r="L25" s="399">
        <v>38.6</v>
      </c>
      <c r="M25" s="399">
        <v>52</v>
      </c>
      <c r="N25" s="386">
        <v>54</v>
      </c>
    </row>
    <row r="26" spans="1:14" ht="14.25" customHeight="1">
      <c r="A26" s="360"/>
      <c r="B26" s="385" t="s">
        <v>614</v>
      </c>
      <c r="C26" s="399">
        <v>-0.9</v>
      </c>
      <c r="D26" s="399">
        <v>0.7</v>
      </c>
      <c r="E26" s="399">
        <v>0.2</v>
      </c>
      <c r="F26" s="399">
        <v>0.5</v>
      </c>
      <c r="G26" s="399">
        <v>-0.3</v>
      </c>
      <c r="H26" s="399">
        <v>0.5</v>
      </c>
      <c r="I26" s="399">
        <v>1.1000000000000001</v>
      </c>
      <c r="J26" s="399">
        <v>0.5</v>
      </c>
      <c r="K26" s="399">
        <v>-0.4</v>
      </c>
      <c r="L26" s="399">
        <v>-1.5</v>
      </c>
      <c r="M26" s="399">
        <v>-0.9</v>
      </c>
      <c r="N26" s="386">
        <v>-0.1</v>
      </c>
    </row>
    <row r="27" spans="1:14" ht="14.25" customHeight="1">
      <c r="A27" s="381" t="s">
        <v>627</v>
      </c>
      <c r="B27" s="385" t="s">
        <v>611</v>
      </c>
      <c r="C27" s="399">
        <v>12.1</v>
      </c>
      <c r="D27" s="399">
        <v>9.1999999999999993</v>
      </c>
      <c r="E27" s="399">
        <v>11.9</v>
      </c>
      <c r="F27" s="399">
        <v>8.4</v>
      </c>
      <c r="G27" s="399">
        <v>10.8</v>
      </c>
      <c r="H27" s="399">
        <v>17.100000000000001</v>
      </c>
      <c r="I27" s="399">
        <v>26.4</v>
      </c>
      <c r="J27" s="399">
        <v>28.9</v>
      </c>
      <c r="K27" s="399">
        <v>45.3</v>
      </c>
      <c r="L27" s="399">
        <v>39.299999999999997</v>
      </c>
      <c r="M27" s="399">
        <v>48.8</v>
      </c>
      <c r="N27" s="386">
        <v>51.1</v>
      </c>
    </row>
    <row r="28" spans="1:14" ht="14.25" customHeight="1">
      <c r="A28" s="384" t="s">
        <v>628</v>
      </c>
      <c r="B28" s="385" t="s">
        <v>613</v>
      </c>
      <c r="C28" s="399">
        <v>12.6</v>
      </c>
      <c r="D28" s="399">
        <v>10.3</v>
      </c>
      <c r="E28" s="399">
        <v>12.4</v>
      </c>
      <c r="F28" s="399">
        <v>11.1</v>
      </c>
      <c r="G28" s="399">
        <v>12.2</v>
      </c>
      <c r="H28" s="399">
        <v>19.5</v>
      </c>
      <c r="I28" s="399">
        <v>24</v>
      </c>
      <c r="J28" s="399">
        <v>28.8</v>
      </c>
      <c r="K28" s="399">
        <v>47.9</v>
      </c>
      <c r="L28" s="399">
        <v>36.5</v>
      </c>
      <c r="M28" s="399">
        <v>49.9</v>
      </c>
      <c r="N28" s="386">
        <v>51</v>
      </c>
    </row>
    <row r="29" spans="1:14" ht="14.25" customHeight="1">
      <c r="A29" s="360"/>
      <c r="B29" s="385" t="s">
        <v>614</v>
      </c>
      <c r="C29" s="399">
        <v>-0.2</v>
      </c>
      <c r="D29" s="399">
        <v>-1</v>
      </c>
      <c r="E29" s="399">
        <v>-0.4</v>
      </c>
      <c r="F29" s="399">
        <v>-0.8</v>
      </c>
      <c r="G29" s="399">
        <v>-0.5</v>
      </c>
      <c r="H29" s="399">
        <v>-0.8</v>
      </c>
      <c r="I29" s="399">
        <v>0.8</v>
      </c>
      <c r="J29" s="399">
        <v>0.1</v>
      </c>
      <c r="K29" s="399">
        <v>-0.8</v>
      </c>
      <c r="L29" s="399">
        <v>1.1000000000000001</v>
      </c>
      <c r="M29" s="399">
        <v>-0.3</v>
      </c>
      <c r="N29" s="386">
        <v>0</v>
      </c>
    </row>
    <row r="30" spans="1:14" ht="14.25" customHeight="1">
      <c r="A30" s="381" t="s">
        <v>629</v>
      </c>
      <c r="B30" s="385" t="s">
        <v>611</v>
      </c>
      <c r="C30" s="399">
        <v>11.1</v>
      </c>
      <c r="D30" s="399">
        <v>9.4</v>
      </c>
      <c r="E30" s="399">
        <v>10</v>
      </c>
      <c r="F30" s="399">
        <v>8.4</v>
      </c>
      <c r="G30" s="399">
        <v>11.6</v>
      </c>
      <c r="H30" s="399">
        <v>20</v>
      </c>
      <c r="I30" s="399">
        <v>27.2</v>
      </c>
      <c r="J30" s="399">
        <v>30.6</v>
      </c>
      <c r="K30" s="399">
        <v>43.4</v>
      </c>
      <c r="L30" s="399">
        <v>31.8</v>
      </c>
      <c r="M30" s="399">
        <v>42.5</v>
      </c>
      <c r="N30" s="386">
        <v>46.4</v>
      </c>
    </row>
    <row r="31" spans="1:14" ht="14.25" customHeight="1">
      <c r="A31" s="384" t="s">
        <v>630</v>
      </c>
      <c r="B31" s="385" t="s">
        <v>613</v>
      </c>
      <c r="C31" s="399">
        <v>11.3</v>
      </c>
      <c r="D31" s="399">
        <v>9.1999999999999993</v>
      </c>
      <c r="E31" s="399">
        <v>10.4</v>
      </c>
      <c r="F31" s="399">
        <v>8.5</v>
      </c>
      <c r="G31" s="399">
        <v>8.3000000000000007</v>
      </c>
      <c r="H31" s="399">
        <v>16.899999999999999</v>
      </c>
      <c r="I31" s="399">
        <v>23.7</v>
      </c>
      <c r="J31" s="399">
        <v>29.6</v>
      </c>
      <c r="K31" s="399">
        <v>48.2</v>
      </c>
      <c r="L31" s="399">
        <v>35</v>
      </c>
      <c r="M31" s="399">
        <v>45.8</v>
      </c>
      <c r="N31" s="386">
        <v>47.4</v>
      </c>
    </row>
    <row r="32" spans="1:14" ht="14.25" customHeight="1">
      <c r="A32" s="360"/>
      <c r="B32" s="385" t="s">
        <v>614</v>
      </c>
      <c r="C32" s="399">
        <v>-0.2</v>
      </c>
      <c r="D32" s="399">
        <v>0.3</v>
      </c>
      <c r="E32" s="399">
        <v>-0.4</v>
      </c>
      <c r="F32" s="399">
        <v>0</v>
      </c>
      <c r="G32" s="399">
        <v>1.7</v>
      </c>
      <c r="H32" s="399">
        <v>1.1000000000000001</v>
      </c>
      <c r="I32" s="399">
        <v>1.2</v>
      </c>
      <c r="J32" s="399">
        <v>0.6</v>
      </c>
      <c r="K32" s="399">
        <v>-2.1</v>
      </c>
      <c r="L32" s="399">
        <v>-1.2</v>
      </c>
      <c r="M32" s="399">
        <v>-1</v>
      </c>
      <c r="N32" s="386">
        <v>-0.4</v>
      </c>
    </row>
    <row r="33" spans="1:14" ht="14.25" customHeight="1">
      <c r="A33" s="381" t="s">
        <v>631</v>
      </c>
      <c r="B33" s="385" t="s">
        <v>611</v>
      </c>
      <c r="C33" s="399">
        <v>8.6</v>
      </c>
      <c r="D33" s="399">
        <v>7.8</v>
      </c>
      <c r="E33" s="399">
        <v>9.5</v>
      </c>
      <c r="F33" s="399">
        <v>9.9</v>
      </c>
      <c r="G33" s="399">
        <v>9.6</v>
      </c>
      <c r="H33" s="399">
        <v>15.7</v>
      </c>
      <c r="I33" s="399">
        <v>25.5</v>
      </c>
      <c r="J33" s="399">
        <v>30.3</v>
      </c>
      <c r="K33" s="399">
        <v>46.7</v>
      </c>
      <c r="L33" s="399">
        <v>33.299999999999997</v>
      </c>
      <c r="M33" s="399">
        <v>39.4</v>
      </c>
      <c r="N33" s="386">
        <v>42.5</v>
      </c>
    </row>
    <row r="34" spans="1:14" ht="14.25" customHeight="1">
      <c r="A34" s="384" t="s">
        <v>632</v>
      </c>
      <c r="B34" s="385" t="s">
        <v>613</v>
      </c>
      <c r="C34" s="399">
        <v>9.6</v>
      </c>
      <c r="D34" s="399">
        <v>8.4</v>
      </c>
      <c r="E34" s="399">
        <v>9.6999999999999993</v>
      </c>
      <c r="F34" s="399">
        <v>9.1</v>
      </c>
      <c r="G34" s="399">
        <v>9</v>
      </c>
      <c r="H34" s="399">
        <v>17.2</v>
      </c>
      <c r="I34" s="399">
        <v>23.8</v>
      </c>
      <c r="J34" s="399">
        <v>29.4</v>
      </c>
      <c r="K34" s="399">
        <v>47.6</v>
      </c>
      <c r="L34" s="399">
        <v>34.6</v>
      </c>
      <c r="M34" s="399">
        <v>41.7</v>
      </c>
      <c r="N34" s="386">
        <v>43.8</v>
      </c>
    </row>
    <row r="35" spans="1:14" ht="14.25" customHeight="1">
      <c r="A35" s="360"/>
      <c r="B35" s="385" t="s">
        <v>614</v>
      </c>
      <c r="C35" s="399">
        <v>-0.8</v>
      </c>
      <c r="D35" s="399">
        <v>-1</v>
      </c>
      <c r="E35" s="399">
        <v>-0.1</v>
      </c>
      <c r="F35" s="399">
        <v>0.2</v>
      </c>
      <c r="G35" s="399">
        <v>0.3</v>
      </c>
      <c r="H35" s="399">
        <v>-0.4</v>
      </c>
      <c r="I35" s="399">
        <v>0.5</v>
      </c>
      <c r="J35" s="399">
        <v>0.4</v>
      </c>
      <c r="K35" s="399">
        <v>-0.3</v>
      </c>
      <c r="L35" s="399">
        <v>-0.4</v>
      </c>
      <c r="M35" s="399">
        <v>-0.8</v>
      </c>
      <c r="N35" s="386">
        <v>-0.5</v>
      </c>
    </row>
    <row r="36" spans="1:14" ht="14.25" customHeight="1">
      <c r="A36" s="381" t="s">
        <v>633</v>
      </c>
      <c r="B36" s="385" t="s">
        <v>611</v>
      </c>
      <c r="C36" s="399">
        <v>8.5</v>
      </c>
      <c r="D36" s="399">
        <v>7.8</v>
      </c>
      <c r="E36" s="399">
        <v>8.1999999999999993</v>
      </c>
      <c r="F36" s="399">
        <v>5.0999999999999996</v>
      </c>
      <c r="G36" s="399">
        <v>7.9</v>
      </c>
      <c r="H36" s="399">
        <v>15.8</v>
      </c>
      <c r="I36" s="399">
        <v>22.9</v>
      </c>
      <c r="J36" s="399">
        <v>33.299999999999997</v>
      </c>
      <c r="K36" s="399">
        <v>50.3</v>
      </c>
      <c r="L36" s="399">
        <v>37.700000000000003</v>
      </c>
      <c r="M36" s="399">
        <v>41.8</v>
      </c>
      <c r="N36" s="386">
        <v>41.8</v>
      </c>
    </row>
    <row r="37" spans="1:14" ht="14.25" customHeight="1">
      <c r="A37" s="384" t="s">
        <v>634</v>
      </c>
      <c r="B37" s="385" t="s">
        <v>613</v>
      </c>
      <c r="C37" s="399">
        <v>8.1999999999999993</v>
      </c>
      <c r="D37" s="399">
        <v>7.8</v>
      </c>
      <c r="E37" s="399">
        <v>9</v>
      </c>
      <c r="F37" s="399">
        <v>9.4</v>
      </c>
      <c r="G37" s="399">
        <v>10.3</v>
      </c>
      <c r="H37" s="399">
        <v>19.600000000000001</v>
      </c>
      <c r="I37" s="399">
        <v>26.1</v>
      </c>
      <c r="J37" s="399">
        <v>30.5</v>
      </c>
      <c r="K37" s="399">
        <v>50</v>
      </c>
      <c r="L37" s="399">
        <v>36</v>
      </c>
      <c r="M37" s="399">
        <v>38.6</v>
      </c>
      <c r="N37" s="386">
        <v>40.5</v>
      </c>
    </row>
    <row r="38" spans="1:14" ht="14.25" customHeight="1">
      <c r="A38" s="360"/>
      <c r="B38" s="385" t="s">
        <v>614</v>
      </c>
      <c r="C38" s="399">
        <v>0.2</v>
      </c>
      <c r="D38" s="399">
        <v>0</v>
      </c>
      <c r="E38" s="399">
        <v>-0.9</v>
      </c>
      <c r="F38" s="399">
        <v>-1</v>
      </c>
      <c r="G38" s="399">
        <v>-0.7</v>
      </c>
      <c r="H38" s="399">
        <v>-0.8</v>
      </c>
      <c r="I38" s="399">
        <v>-0.7</v>
      </c>
      <c r="J38" s="399">
        <v>1</v>
      </c>
      <c r="K38" s="399">
        <v>0.1</v>
      </c>
      <c r="L38" s="399">
        <v>0.7</v>
      </c>
      <c r="M38" s="399">
        <v>0.7</v>
      </c>
      <c r="N38" s="386">
        <v>0.7</v>
      </c>
    </row>
    <row r="39" spans="1:14" ht="14.25" customHeight="1">
      <c r="A39" s="381" t="s">
        <v>635</v>
      </c>
      <c r="B39" s="385" t="s">
        <v>611</v>
      </c>
      <c r="C39" s="399">
        <v>7</v>
      </c>
      <c r="D39" s="399">
        <v>7.3</v>
      </c>
      <c r="E39" s="399">
        <v>9.6</v>
      </c>
      <c r="F39" s="399">
        <v>7</v>
      </c>
      <c r="G39" s="399">
        <v>11.9</v>
      </c>
      <c r="H39" s="399">
        <v>23.1</v>
      </c>
      <c r="I39" s="399">
        <v>22.1</v>
      </c>
      <c r="J39" s="399">
        <v>33.5</v>
      </c>
      <c r="K39" s="399">
        <v>54.7</v>
      </c>
      <c r="L39" s="399">
        <v>32</v>
      </c>
      <c r="M39" s="399">
        <v>32.299999999999997</v>
      </c>
      <c r="N39" s="386">
        <v>36.799999999999997</v>
      </c>
    </row>
    <row r="40" spans="1:14" ht="14.25" customHeight="1">
      <c r="A40" s="384" t="s">
        <v>636</v>
      </c>
      <c r="B40" s="385" t="s">
        <v>613</v>
      </c>
      <c r="C40" s="399">
        <v>7.3</v>
      </c>
      <c r="D40" s="399">
        <v>7.6</v>
      </c>
      <c r="E40" s="399">
        <v>8.6</v>
      </c>
      <c r="F40" s="399">
        <v>9.5</v>
      </c>
      <c r="G40" s="399">
        <v>11.2</v>
      </c>
      <c r="H40" s="399">
        <v>22.3</v>
      </c>
      <c r="I40" s="399">
        <v>28.7</v>
      </c>
      <c r="J40" s="399">
        <v>33.5</v>
      </c>
      <c r="K40" s="399">
        <v>54.9</v>
      </c>
      <c r="L40" s="399">
        <v>38.5</v>
      </c>
      <c r="M40" s="399">
        <v>39.700000000000003</v>
      </c>
      <c r="N40" s="386">
        <v>39.299999999999997</v>
      </c>
    </row>
    <row r="41" spans="1:14" ht="14.25" customHeight="1">
      <c r="A41" s="360"/>
      <c r="B41" s="385" t="s">
        <v>614</v>
      </c>
      <c r="C41" s="399">
        <v>-0.3</v>
      </c>
      <c r="D41" s="399">
        <v>-0.5</v>
      </c>
      <c r="E41" s="399">
        <v>0.9</v>
      </c>
      <c r="F41" s="399">
        <v>-0.6</v>
      </c>
      <c r="G41" s="399">
        <v>0.2</v>
      </c>
      <c r="H41" s="399">
        <v>0.1</v>
      </c>
      <c r="I41" s="399">
        <v>-1</v>
      </c>
      <c r="J41" s="399">
        <v>0</v>
      </c>
      <c r="K41" s="399">
        <v>0</v>
      </c>
      <c r="L41" s="399">
        <v>-1.8</v>
      </c>
      <c r="M41" s="399">
        <v>-1.7</v>
      </c>
      <c r="N41" s="386">
        <v>-0.8</v>
      </c>
    </row>
    <row r="42" spans="1:14" ht="5.0999999999999996" customHeight="1"/>
    <row r="43" spans="1:14" ht="14.25" customHeight="1">
      <c r="A43" s="841" t="s">
        <v>1415</v>
      </c>
      <c r="B43" s="841"/>
      <c r="C43" s="841"/>
      <c r="D43" s="841"/>
      <c r="E43" s="841"/>
      <c r="F43" s="841"/>
      <c r="G43" s="841"/>
      <c r="H43" s="841"/>
      <c r="I43" s="841"/>
      <c r="J43" s="841"/>
      <c r="K43" s="841"/>
      <c r="L43" s="841"/>
      <c r="M43" s="841"/>
    </row>
    <row r="44" spans="1:14" ht="14.25" customHeight="1">
      <c r="A44" s="936" t="s">
        <v>1416</v>
      </c>
      <c r="B44" s="936"/>
      <c r="C44" s="936"/>
      <c r="D44" s="936"/>
      <c r="E44" s="936"/>
      <c r="F44" s="936"/>
      <c r="G44" s="936"/>
      <c r="H44" s="936"/>
      <c r="I44" s="936"/>
      <c r="J44" s="936"/>
      <c r="K44" s="936"/>
      <c r="L44" s="936"/>
      <c r="M44" s="936"/>
    </row>
    <row r="45" spans="1:14" ht="23.25" customHeight="1">
      <c r="A45" s="936" t="s">
        <v>1417</v>
      </c>
      <c r="B45" s="936"/>
      <c r="C45" s="936"/>
      <c r="D45" s="936"/>
      <c r="E45" s="936"/>
      <c r="F45" s="936"/>
      <c r="G45" s="936"/>
      <c r="H45" s="936"/>
      <c r="I45" s="936"/>
      <c r="J45" s="936"/>
      <c r="K45" s="936"/>
      <c r="L45" s="936"/>
      <c r="M45" s="936"/>
    </row>
    <row r="46" spans="1:14" ht="23.25" customHeight="1">
      <c r="A46" s="896" t="s">
        <v>733</v>
      </c>
      <c r="B46" s="896"/>
      <c r="C46" s="896"/>
      <c r="D46" s="896"/>
      <c r="E46" s="896"/>
      <c r="F46" s="896"/>
      <c r="G46" s="896"/>
      <c r="H46" s="896"/>
      <c r="I46" s="896"/>
      <c r="J46" s="896"/>
      <c r="K46" s="896"/>
      <c r="L46" s="896"/>
      <c r="M46" s="896"/>
    </row>
    <row r="47" spans="1:14" ht="8.25" customHeight="1">
      <c r="A47" s="62"/>
      <c r="B47" s="311"/>
      <c r="C47" s="311"/>
      <c r="D47" s="311"/>
      <c r="E47" s="311"/>
      <c r="F47" s="311"/>
      <c r="G47" s="311"/>
      <c r="H47" s="311"/>
      <c r="I47" s="311"/>
      <c r="J47" s="311"/>
      <c r="K47" s="311"/>
      <c r="L47" s="311"/>
      <c r="M47" s="311"/>
    </row>
    <row r="48" spans="1:14" ht="14.25" customHeight="1">
      <c r="A48" s="841" t="s">
        <v>1401</v>
      </c>
      <c r="B48" s="841"/>
      <c r="C48" s="841"/>
      <c r="D48" s="841"/>
      <c r="E48" s="841"/>
      <c r="F48" s="841"/>
      <c r="G48" s="841"/>
      <c r="H48" s="841"/>
      <c r="I48" s="841"/>
      <c r="J48" s="841"/>
      <c r="K48" s="841"/>
      <c r="L48" s="841"/>
      <c r="M48" s="841"/>
    </row>
    <row r="49" spans="1:13" ht="14.25" customHeight="1">
      <c r="A49" s="841" t="s">
        <v>1149</v>
      </c>
      <c r="B49" s="841"/>
      <c r="C49" s="841"/>
      <c r="D49" s="841"/>
      <c r="E49" s="841"/>
      <c r="F49" s="841"/>
      <c r="G49" s="841"/>
      <c r="H49" s="841"/>
      <c r="I49" s="841"/>
      <c r="J49" s="841"/>
      <c r="K49" s="841"/>
      <c r="L49" s="841"/>
      <c r="M49" s="841"/>
    </row>
    <row r="50" spans="1:13" ht="23.25" customHeight="1">
      <c r="A50" s="841" t="s">
        <v>1418</v>
      </c>
      <c r="B50" s="841"/>
      <c r="C50" s="841"/>
      <c r="D50" s="841"/>
      <c r="E50" s="841"/>
      <c r="F50" s="841"/>
      <c r="G50" s="841"/>
      <c r="H50" s="841"/>
      <c r="I50" s="841"/>
      <c r="J50" s="841"/>
      <c r="K50" s="841"/>
      <c r="L50" s="841"/>
      <c r="M50" s="841"/>
    </row>
    <row r="51" spans="1:13" ht="23.25" customHeight="1">
      <c r="A51" s="841" t="s">
        <v>734</v>
      </c>
      <c r="B51" s="841"/>
      <c r="C51" s="841"/>
      <c r="D51" s="841"/>
      <c r="E51" s="841"/>
      <c r="F51" s="841"/>
      <c r="G51" s="841"/>
      <c r="H51" s="841"/>
      <c r="I51" s="841"/>
      <c r="J51" s="841"/>
      <c r="K51" s="841"/>
      <c r="L51" s="841"/>
      <c r="M51" s="841"/>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C4:M4"/>
    <mergeCell ref="A4:B5"/>
    <mergeCell ref="A49:M49"/>
    <mergeCell ref="A50:M50"/>
    <mergeCell ref="A51:M51"/>
    <mergeCell ref="A44:M44"/>
    <mergeCell ref="A45:M45"/>
    <mergeCell ref="A43:M43"/>
    <mergeCell ref="A46:M46"/>
    <mergeCell ref="A48:M48"/>
  </mergeCells>
  <phoneticPr fontId="6"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showGridLines="0" zoomScale="110" zoomScaleNormal="110" workbookViewId="0">
      <pane ySplit="5" topLeftCell="A6" activePane="bottomLeft" state="frozen"/>
      <selection activeCell="H35" sqref="H35"/>
      <selection pane="bottomLeft" activeCell="O1" sqref="O1"/>
    </sheetView>
  </sheetViews>
  <sheetFormatPr defaultRowHeight="12"/>
  <cols>
    <col min="1" max="1" width="31.85546875" style="16" customWidth="1"/>
    <col min="2" max="12" width="5.28515625" style="16" customWidth="1"/>
    <col min="13" max="13" width="5" style="16" customWidth="1"/>
    <col min="14" max="16384" width="9.140625" style="16"/>
  </cols>
  <sheetData>
    <row r="1" spans="1:16" ht="14.25" customHeight="1">
      <c r="A1" s="327" t="s">
        <v>1752</v>
      </c>
      <c r="B1" s="387"/>
      <c r="C1" s="387"/>
      <c r="D1" s="387"/>
      <c r="E1" s="387"/>
      <c r="F1" s="387"/>
      <c r="G1" s="387"/>
      <c r="H1" s="387"/>
      <c r="I1" s="387"/>
      <c r="J1" s="387"/>
      <c r="K1" s="387"/>
      <c r="L1" s="387"/>
      <c r="M1" s="387"/>
      <c r="O1" s="363" t="s">
        <v>661</v>
      </c>
      <c r="P1" s="109"/>
    </row>
    <row r="2" spans="1:16" ht="14.25" customHeight="1">
      <c r="A2" s="328" t="s">
        <v>1150</v>
      </c>
      <c r="B2" s="273"/>
      <c r="C2" s="273"/>
      <c r="D2" s="273"/>
      <c r="E2" s="273"/>
      <c r="F2" s="273"/>
      <c r="G2" s="273"/>
      <c r="H2" s="273"/>
      <c r="I2" s="273"/>
      <c r="J2" s="273"/>
      <c r="K2" s="273"/>
      <c r="L2" s="273"/>
      <c r="M2" s="273"/>
      <c r="O2" s="287" t="s">
        <v>662</v>
      </c>
      <c r="P2" s="109"/>
    </row>
    <row r="3" spans="1:16" ht="5.0999999999999996" customHeight="1">
      <c r="A3" s="330"/>
      <c r="B3" s="388"/>
      <c r="C3" s="388"/>
      <c r="D3" s="388"/>
      <c r="E3" s="388"/>
      <c r="F3" s="388"/>
      <c r="G3" s="388"/>
      <c r="H3" s="388"/>
      <c r="I3" s="388"/>
      <c r="J3" s="388"/>
      <c r="K3" s="388"/>
      <c r="L3" s="388"/>
      <c r="M3" s="388"/>
      <c r="O3" s="369"/>
      <c r="P3" s="109"/>
    </row>
    <row r="4" spans="1:16" ht="14.25" customHeight="1">
      <c r="A4" s="818" t="s">
        <v>1250</v>
      </c>
      <c r="B4" s="42" t="s">
        <v>587</v>
      </c>
      <c r="C4" s="41" t="s">
        <v>588</v>
      </c>
      <c r="D4" s="41" t="s">
        <v>589</v>
      </c>
      <c r="E4" s="41" t="s">
        <v>590</v>
      </c>
      <c r="F4" s="41" t="s">
        <v>591</v>
      </c>
      <c r="G4" s="41" t="s">
        <v>592</v>
      </c>
      <c r="H4" s="41" t="s">
        <v>593</v>
      </c>
      <c r="I4" s="25" t="s">
        <v>594</v>
      </c>
      <c r="J4" s="42" t="s">
        <v>595</v>
      </c>
      <c r="K4" s="25" t="s">
        <v>596</v>
      </c>
      <c r="L4" s="42" t="s">
        <v>597</v>
      </c>
      <c r="M4" s="41" t="s">
        <v>598</v>
      </c>
    </row>
    <row r="5" spans="1:16" ht="28.5" customHeight="1">
      <c r="A5" s="833"/>
      <c r="B5" s="838" t="s">
        <v>1419</v>
      </c>
      <c r="C5" s="838"/>
      <c r="D5" s="838"/>
      <c r="E5" s="838"/>
      <c r="F5" s="838"/>
      <c r="G5" s="838"/>
      <c r="H5" s="838"/>
      <c r="I5" s="838"/>
      <c r="J5" s="838"/>
      <c r="K5" s="838"/>
      <c r="L5" s="838"/>
      <c r="M5" s="838"/>
    </row>
    <row r="6" spans="1:16" ht="14.25" customHeight="1">
      <c r="A6" s="938" t="s">
        <v>637</v>
      </c>
      <c r="B6" s="938"/>
      <c r="C6" s="938"/>
      <c r="D6" s="938"/>
      <c r="E6" s="938"/>
      <c r="F6" s="938"/>
      <c r="G6" s="938"/>
      <c r="H6" s="938"/>
      <c r="I6" s="938"/>
      <c r="J6" s="938"/>
      <c r="K6" s="938"/>
      <c r="L6" s="938"/>
      <c r="M6" s="938"/>
    </row>
    <row r="7" spans="1:16" ht="14.25" customHeight="1">
      <c r="A7" s="50" t="s">
        <v>235</v>
      </c>
      <c r="B7" s="255">
        <v>31</v>
      </c>
      <c r="C7" s="389">
        <v>28</v>
      </c>
      <c r="D7" s="255">
        <v>31</v>
      </c>
      <c r="E7" s="389">
        <v>30</v>
      </c>
      <c r="F7" s="255">
        <v>31</v>
      </c>
      <c r="G7" s="389">
        <v>30</v>
      </c>
      <c r="H7" s="255">
        <v>31</v>
      </c>
      <c r="I7" s="255">
        <v>31</v>
      </c>
      <c r="J7" s="390">
        <v>30</v>
      </c>
      <c r="K7" s="389">
        <v>31</v>
      </c>
      <c r="L7" s="255">
        <v>30</v>
      </c>
      <c r="M7" s="389">
        <v>31</v>
      </c>
    </row>
    <row r="8" spans="1:16" ht="14.25" customHeight="1">
      <c r="A8" s="88" t="s">
        <v>236</v>
      </c>
      <c r="B8" s="258"/>
      <c r="C8" s="258"/>
      <c r="D8" s="259"/>
      <c r="E8" s="259"/>
      <c r="F8" s="258"/>
      <c r="G8" s="258"/>
      <c r="H8" s="259"/>
      <c r="I8" s="258"/>
      <c r="J8" s="258"/>
      <c r="K8" s="258"/>
      <c r="L8" s="258"/>
      <c r="M8" s="259"/>
    </row>
    <row r="9" spans="1:16" ht="14.25" customHeight="1">
      <c r="A9" s="391" t="s">
        <v>237</v>
      </c>
      <c r="B9" s="332"/>
      <c r="C9" s="125"/>
      <c r="D9" s="332"/>
      <c r="E9" s="332"/>
      <c r="F9" s="332"/>
      <c r="G9" s="125"/>
      <c r="H9" s="332"/>
      <c r="I9" s="332"/>
      <c r="J9" s="332"/>
      <c r="K9" s="332"/>
      <c r="L9" s="332"/>
      <c r="M9" s="332"/>
    </row>
    <row r="10" spans="1:16" ht="14.25" customHeight="1">
      <c r="A10" s="60" t="s">
        <v>238</v>
      </c>
      <c r="B10" s="332"/>
      <c r="C10" s="125"/>
      <c r="D10" s="332"/>
      <c r="E10" s="332"/>
      <c r="F10" s="332"/>
      <c r="G10" s="125"/>
      <c r="H10" s="332"/>
      <c r="I10" s="332"/>
      <c r="J10" s="332"/>
      <c r="K10" s="332"/>
      <c r="L10" s="332"/>
      <c r="M10" s="332"/>
    </row>
    <row r="11" spans="1:16" ht="14.25" customHeight="1">
      <c r="A11" s="33" t="s">
        <v>239</v>
      </c>
      <c r="B11" s="259">
        <v>0.5</v>
      </c>
      <c r="C11" s="258">
        <v>1.3</v>
      </c>
      <c r="D11" s="259">
        <v>3.2</v>
      </c>
      <c r="E11" s="259">
        <v>6.5</v>
      </c>
      <c r="F11" s="259">
        <v>12.6</v>
      </c>
      <c r="G11" s="258">
        <v>13.7</v>
      </c>
      <c r="H11" s="259">
        <v>11.9</v>
      </c>
      <c r="I11" s="259">
        <v>10.8</v>
      </c>
      <c r="J11" s="259">
        <v>5.0999999999999996</v>
      </c>
      <c r="K11" s="259">
        <v>2.1</v>
      </c>
      <c r="L11" s="259">
        <v>0.7</v>
      </c>
      <c r="M11" s="259">
        <v>0.4</v>
      </c>
    </row>
    <row r="12" spans="1:16" ht="14.25" customHeight="1">
      <c r="A12" s="233" t="s">
        <v>240</v>
      </c>
      <c r="B12" s="265"/>
      <c r="C12" s="264"/>
      <c r="D12" s="265"/>
      <c r="E12" s="265"/>
      <c r="F12" s="265"/>
      <c r="G12" s="264"/>
      <c r="H12" s="265"/>
      <c r="I12" s="265"/>
      <c r="J12" s="265"/>
      <c r="K12" s="265"/>
      <c r="L12" s="265"/>
      <c r="M12" s="265"/>
    </row>
    <row r="13" spans="1:16" ht="14.25" customHeight="1">
      <c r="A13" s="33" t="s">
        <v>241</v>
      </c>
      <c r="B13" s="259">
        <v>1.2</v>
      </c>
      <c r="C13" s="258">
        <v>2.8</v>
      </c>
      <c r="D13" s="259">
        <v>7.3</v>
      </c>
      <c r="E13" s="259">
        <v>11.4</v>
      </c>
      <c r="F13" s="259">
        <v>19.399999999999999</v>
      </c>
      <c r="G13" s="258">
        <v>21.8</v>
      </c>
      <c r="H13" s="259">
        <v>17.899999999999999</v>
      </c>
      <c r="I13" s="259">
        <v>15</v>
      </c>
      <c r="J13" s="259">
        <v>8.5</v>
      </c>
      <c r="K13" s="259">
        <v>4.5999999999999996</v>
      </c>
      <c r="L13" s="259">
        <v>1.6</v>
      </c>
      <c r="M13" s="259">
        <v>0.7</v>
      </c>
    </row>
    <row r="14" spans="1:16" ht="14.25" customHeight="1">
      <c r="A14" s="233" t="s">
        <v>242</v>
      </c>
      <c r="B14" s="265"/>
      <c r="C14" s="264"/>
      <c r="D14" s="265"/>
      <c r="E14" s="265"/>
      <c r="F14" s="265"/>
      <c r="G14" s="264"/>
      <c r="H14" s="265"/>
      <c r="I14" s="265"/>
      <c r="J14" s="265"/>
      <c r="K14" s="265"/>
      <c r="L14" s="265"/>
      <c r="M14" s="265"/>
    </row>
    <row r="15" spans="1:16" ht="14.25" customHeight="1">
      <c r="A15" s="33" t="s">
        <v>243</v>
      </c>
      <c r="B15" s="259">
        <v>0.1</v>
      </c>
      <c r="C15" s="258">
        <v>0.5</v>
      </c>
      <c r="D15" s="259">
        <v>1</v>
      </c>
      <c r="E15" s="259">
        <v>2</v>
      </c>
      <c r="F15" s="259">
        <v>2.9</v>
      </c>
      <c r="G15" s="258">
        <v>3.5</v>
      </c>
      <c r="H15" s="259">
        <v>2.2000000000000002</v>
      </c>
      <c r="I15" s="259">
        <v>5</v>
      </c>
      <c r="J15" s="259">
        <v>1.9</v>
      </c>
      <c r="K15" s="259">
        <v>0.5</v>
      </c>
      <c r="L15" s="259">
        <v>0.2</v>
      </c>
      <c r="M15" s="259">
        <v>0.1</v>
      </c>
    </row>
    <row r="16" spans="1:16" ht="14.25" customHeight="1">
      <c r="A16" s="233" t="s">
        <v>244</v>
      </c>
      <c r="B16" s="265"/>
      <c r="C16" s="264"/>
      <c r="D16" s="265"/>
      <c r="E16" s="265"/>
      <c r="F16" s="265"/>
      <c r="G16" s="264"/>
      <c r="H16" s="265"/>
      <c r="I16" s="265"/>
      <c r="J16" s="265"/>
      <c r="K16" s="265"/>
      <c r="L16" s="265"/>
      <c r="M16" s="265"/>
    </row>
    <row r="17" spans="1:13" ht="14.25" customHeight="1">
      <c r="A17" s="33" t="s">
        <v>245</v>
      </c>
      <c r="B17" s="259">
        <v>15.1</v>
      </c>
      <c r="C17" s="258">
        <v>35.200000000000003</v>
      </c>
      <c r="D17" s="259">
        <v>99.3</v>
      </c>
      <c r="E17" s="259">
        <v>194.8</v>
      </c>
      <c r="F17" s="259">
        <v>389.7</v>
      </c>
      <c r="G17" s="258">
        <v>409.6</v>
      </c>
      <c r="H17" s="259">
        <v>368.9</v>
      </c>
      <c r="I17" s="259">
        <v>333.4</v>
      </c>
      <c r="J17" s="259">
        <v>152.4</v>
      </c>
      <c r="K17" s="259">
        <v>64.3</v>
      </c>
      <c r="L17" s="259">
        <v>20.9</v>
      </c>
      <c r="M17" s="259">
        <v>11.6</v>
      </c>
    </row>
    <row r="18" spans="1:13" ht="14.25" customHeight="1">
      <c r="A18" s="233" t="s">
        <v>246</v>
      </c>
      <c r="B18" s="392"/>
      <c r="C18" s="393"/>
      <c r="D18" s="392"/>
      <c r="E18" s="392"/>
      <c r="F18" s="392"/>
      <c r="G18" s="393"/>
      <c r="H18" s="393"/>
      <c r="I18" s="317"/>
      <c r="J18" s="393"/>
      <c r="K18" s="317"/>
      <c r="L18" s="392"/>
      <c r="M18" s="392"/>
    </row>
    <row r="19" spans="1:13" ht="14.25" customHeight="1">
      <c r="A19" s="937" t="s">
        <v>638</v>
      </c>
      <c r="B19" s="937"/>
      <c r="C19" s="937"/>
      <c r="D19" s="937"/>
      <c r="E19" s="937"/>
      <c r="F19" s="937"/>
      <c r="G19" s="937"/>
      <c r="H19" s="937"/>
      <c r="I19" s="937"/>
      <c r="J19" s="937"/>
      <c r="K19" s="937"/>
      <c r="L19" s="937"/>
      <c r="M19" s="937"/>
    </row>
    <row r="20" spans="1:13" ht="14.25" customHeight="1">
      <c r="A20" s="50" t="s">
        <v>235</v>
      </c>
      <c r="B20" s="255">
        <v>31</v>
      </c>
      <c r="C20" s="389">
        <v>28</v>
      </c>
      <c r="D20" s="255">
        <v>31</v>
      </c>
      <c r="E20" s="389">
        <v>30</v>
      </c>
      <c r="F20" s="255">
        <v>31</v>
      </c>
      <c r="G20" s="389">
        <v>30</v>
      </c>
      <c r="H20" s="255">
        <v>31</v>
      </c>
      <c r="I20" s="255">
        <v>31</v>
      </c>
      <c r="J20" s="390">
        <v>30</v>
      </c>
      <c r="K20" s="389">
        <v>31</v>
      </c>
      <c r="L20" s="255">
        <v>30</v>
      </c>
      <c r="M20" s="389">
        <v>31</v>
      </c>
    </row>
    <row r="21" spans="1:13" ht="14.25" customHeight="1">
      <c r="A21" s="60" t="s">
        <v>236</v>
      </c>
      <c r="B21" s="258"/>
      <c r="C21" s="258"/>
      <c r="D21" s="394"/>
      <c r="E21" s="258"/>
      <c r="F21" s="394"/>
      <c r="G21" s="258"/>
      <c r="H21" s="258"/>
      <c r="I21" s="258"/>
      <c r="J21" s="259"/>
      <c r="K21" s="259"/>
      <c r="L21" s="258"/>
      <c r="M21" s="259"/>
    </row>
    <row r="22" spans="1:13" ht="14.25" customHeight="1">
      <c r="A22" s="391" t="s">
        <v>237</v>
      </c>
      <c r="B22" s="125"/>
      <c r="C22" s="125"/>
      <c r="D22" s="65"/>
      <c r="E22" s="125"/>
      <c r="F22" s="65"/>
      <c r="G22" s="332"/>
      <c r="H22" s="332"/>
      <c r="I22" s="125"/>
      <c r="J22" s="332"/>
      <c r="K22" s="332"/>
      <c r="L22" s="332"/>
      <c r="M22" s="332"/>
    </row>
    <row r="23" spans="1:13" ht="14.25" customHeight="1">
      <c r="A23" s="60" t="s">
        <v>238</v>
      </c>
      <c r="B23" s="125"/>
      <c r="C23" s="125"/>
      <c r="D23" s="65"/>
      <c r="E23" s="125"/>
      <c r="F23" s="65"/>
      <c r="G23" s="332"/>
      <c r="H23" s="332"/>
      <c r="I23" s="125"/>
      <c r="J23" s="332"/>
      <c r="K23" s="332"/>
      <c r="L23" s="332"/>
      <c r="M23" s="332"/>
    </row>
    <row r="24" spans="1:13" ht="14.25" customHeight="1">
      <c r="A24" s="33" t="s">
        <v>239</v>
      </c>
      <c r="B24" s="258">
        <v>0.7</v>
      </c>
      <c r="C24" s="258">
        <v>1.4</v>
      </c>
      <c r="D24" s="394">
        <v>3.4</v>
      </c>
      <c r="E24" s="258">
        <v>6.1</v>
      </c>
      <c r="F24" s="394">
        <v>12.3</v>
      </c>
      <c r="G24" s="259">
        <v>14.9</v>
      </c>
      <c r="H24" s="259">
        <v>12.6</v>
      </c>
      <c r="I24" s="258">
        <v>11.3</v>
      </c>
      <c r="J24" s="259">
        <v>4.4000000000000004</v>
      </c>
      <c r="K24" s="259">
        <v>2.2000000000000002</v>
      </c>
      <c r="L24" s="259">
        <v>0.8</v>
      </c>
      <c r="M24" s="259">
        <v>0.4</v>
      </c>
    </row>
    <row r="25" spans="1:13" ht="14.25" customHeight="1">
      <c r="A25" s="233" t="s">
        <v>240</v>
      </c>
      <c r="B25" s="264"/>
      <c r="C25" s="264"/>
      <c r="D25" s="177"/>
      <c r="E25" s="264"/>
      <c r="F25" s="177"/>
      <c r="G25" s="265"/>
      <c r="H25" s="265"/>
      <c r="I25" s="264"/>
      <c r="J25" s="265"/>
      <c r="K25" s="265"/>
      <c r="L25" s="265"/>
      <c r="M25" s="265"/>
    </row>
    <row r="26" spans="1:13" ht="14.25" customHeight="1">
      <c r="A26" s="33" t="s">
        <v>241</v>
      </c>
      <c r="B26" s="258">
        <v>1.5</v>
      </c>
      <c r="C26" s="258">
        <v>3.2</v>
      </c>
      <c r="D26" s="394">
        <v>8.3000000000000007</v>
      </c>
      <c r="E26" s="258">
        <v>10.8</v>
      </c>
      <c r="F26" s="394">
        <v>20.100000000000001</v>
      </c>
      <c r="G26" s="259">
        <v>21</v>
      </c>
      <c r="H26" s="259">
        <v>18</v>
      </c>
      <c r="I26" s="258">
        <v>16.399999999999999</v>
      </c>
      <c r="J26" s="259">
        <v>8.6999999999999993</v>
      </c>
      <c r="K26" s="259">
        <v>5.9</v>
      </c>
      <c r="L26" s="259">
        <v>1.7</v>
      </c>
      <c r="M26" s="259">
        <v>0.8</v>
      </c>
    </row>
    <row r="27" spans="1:13" ht="14.25" customHeight="1">
      <c r="A27" s="233" t="s">
        <v>242</v>
      </c>
      <c r="B27" s="264"/>
      <c r="C27" s="264"/>
      <c r="D27" s="177"/>
      <c r="E27" s="264"/>
      <c r="F27" s="177"/>
      <c r="G27" s="265"/>
      <c r="H27" s="265"/>
      <c r="I27" s="264"/>
      <c r="J27" s="265"/>
      <c r="K27" s="265"/>
      <c r="L27" s="265"/>
      <c r="M27" s="265"/>
    </row>
    <row r="28" spans="1:13" ht="14.25" customHeight="1">
      <c r="A28" s="33" t="s">
        <v>243</v>
      </c>
      <c r="B28" s="258">
        <v>0.2</v>
      </c>
      <c r="C28" s="258">
        <v>0.4</v>
      </c>
      <c r="D28" s="394">
        <v>1.1000000000000001</v>
      </c>
      <c r="E28" s="258">
        <v>1.8</v>
      </c>
      <c r="F28" s="394">
        <v>3.2</v>
      </c>
      <c r="G28" s="259">
        <v>7.2</v>
      </c>
      <c r="H28" s="259">
        <v>6</v>
      </c>
      <c r="I28" s="258">
        <v>2.4</v>
      </c>
      <c r="J28" s="259">
        <v>1.1000000000000001</v>
      </c>
      <c r="K28" s="259">
        <v>0.5</v>
      </c>
      <c r="L28" s="259">
        <v>0.2</v>
      </c>
      <c r="M28" s="259">
        <v>0.2</v>
      </c>
    </row>
    <row r="29" spans="1:13" ht="14.25" customHeight="1">
      <c r="A29" s="233" t="s">
        <v>244</v>
      </c>
      <c r="B29" s="264"/>
      <c r="C29" s="264"/>
      <c r="D29" s="177"/>
      <c r="E29" s="264"/>
      <c r="F29" s="177"/>
      <c r="G29" s="265"/>
      <c r="H29" s="265"/>
      <c r="I29" s="264"/>
      <c r="J29" s="265"/>
      <c r="K29" s="265"/>
      <c r="L29" s="265"/>
      <c r="M29" s="265"/>
    </row>
    <row r="30" spans="1:13" ht="14.25" customHeight="1">
      <c r="A30" s="33" t="s">
        <v>245</v>
      </c>
      <c r="B30" s="258">
        <v>22.3</v>
      </c>
      <c r="C30" s="258">
        <v>38.9</v>
      </c>
      <c r="D30" s="394">
        <v>105.4</v>
      </c>
      <c r="E30" s="258">
        <v>182.5</v>
      </c>
      <c r="F30" s="394">
        <v>379.8</v>
      </c>
      <c r="G30" s="259">
        <v>446.1</v>
      </c>
      <c r="H30" s="259">
        <v>390.4</v>
      </c>
      <c r="I30" s="258">
        <v>349.7</v>
      </c>
      <c r="J30" s="259">
        <v>131</v>
      </c>
      <c r="K30" s="259">
        <v>69.7</v>
      </c>
      <c r="L30" s="259">
        <v>22.5</v>
      </c>
      <c r="M30" s="259">
        <v>12.6</v>
      </c>
    </row>
    <row r="31" spans="1:13" ht="14.25" customHeight="1">
      <c r="A31" s="233" t="s">
        <v>246</v>
      </c>
      <c r="B31" s="393"/>
      <c r="C31" s="393"/>
      <c r="D31" s="317"/>
      <c r="E31" s="393"/>
      <c r="F31" s="317"/>
      <c r="G31" s="392"/>
      <c r="H31" s="392"/>
      <c r="I31" s="393"/>
      <c r="J31" s="392"/>
      <c r="K31" s="392"/>
      <c r="L31" s="392"/>
      <c r="M31" s="392"/>
    </row>
    <row r="32" spans="1:13" ht="14.25" customHeight="1">
      <c r="A32" s="937" t="s">
        <v>639</v>
      </c>
      <c r="B32" s="937"/>
      <c r="C32" s="937"/>
      <c r="D32" s="937"/>
      <c r="E32" s="937"/>
      <c r="F32" s="937"/>
      <c r="G32" s="937"/>
      <c r="H32" s="937"/>
      <c r="I32" s="937"/>
      <c r="J32" s="937"/>
      <c r="K32" s="937"/>
      <c r="L32" s="937"/>
      <c r="M32" s="937"/>
    </row>
    <row r="33" spans="1:15" ht="14.25" customHeight="1">
      <c r="A33" s="59" t="s">
        <v>235</v>
      </c>
      <c r="B33" s="255">
        <v>31</v>
      </c>
      <c r="C33" s="389">
        <v>28</v>
      </c>
      <c r="D33" s="255">
        <v>31</v>
      </c>
      <c r="E33" s="389">
        <v>30</v>
      </c>
      <c r="F33" s="255">
        <v>31</v>
      </c>
      <c r="G33" s="389">
        <v>30</v>
      </c>
      <c r="H33" s="255">
        <v>31</v>
      </c>
      <c r="I33" s="255">
        <v>31</v>
      </c>
      <c r="J33" s="390">
        <v>30</v>
      </c>
      <c r="K33" s="389">
        <v>31</v>
      </c>
      <c r="L33" s="255">
        <v>30</v>
      </c>
      <c r="M33" s="389">
        <v>31</v>
      </c>
    </row>
    <row r="34" spans="1:15" ht="14.25" customHeight="1">
      <c r="A34" s="60" t="s">
        <v>236</v>
      </c>
      <c r="B34" s="259"/>
      <c r="C34" s="259"/>
      <c r="D34" s="259"/>
      <c r="E34" s="259"/>
      <c r="F34" s="258"/>
      <c r="G34" s="259"/>
      <c r="H34" s="259"/>
      <c r="I34" s="258"/>
      <c r="J34" s="394"/>
      <c r="K34" s="258"/>
      <c r="L34" s="258"/>
      <c r="M34" s="394"/>
    </row>
    <row r="35" spans="1:15" ht="14.25" customHeight="1">
      <c r="A35" s="391" t="s">
        <v>237</v>
      </c>
      <c r="B35" s="332"/>
      <c r="C35" s="332"/>
      <c r="D35" s="332"/>
      <c r="E35" s="332"/>
      <c r="F35" s="125"/>
      <c r="G35" s="332"/>
      <c r="H35" s="332"/>
      <c r="I35" s="125"/>
      <c r="J35" s="65"/>
      <c r="K35" s="125"/>
      <c r="L35" s="125"/>
      <c r="M35" s="65"/>
    </row>
    <row r="36" spans="1:15" ht="14.25" customHeight="1">
      <c r="A36" s="60" t="s">
        <v>238</v>
      </c>
      <c r="B36" s="332"/>
      <c r="C36" s="332"/>
      <c r="D36" s="332"/>
      <c r="E36" s="332"/>
      <c r="F36" s="125"/>
      <c r="G36" s="332"/>
      <c r="H36" s="332"/>
      <c r="I36" s="125"/>
      <c r="J36" s="65"/>
      <c r="K36" s="125"/>
      <c r="L36" s="125"/>
      <c r="M36" s="65"/>
    </row>
    <row r="37" spans="1:15" ht="14.25" customHeight="1">
      <c r="A37" s="33" t="s">
        <v>239</v>
      </c>
      <c r="B37" s="259">
        <v>1.5</v>
      </c>
      <c r="C37" s="259">
        <v>3</v>
      </c>
      <c r="D37" s="259">
        <v>4.7</v>
      </c>
      <c r="E37" s="259">
        <v>7.5</v>
      </c>
      <c r="F37" s="258">
        <v>10.9</v>
      </c>
      <c r="G37" s="259">
        <v>16.399999999999999</v>
      </c>
      <c r="H37" s="259">
        <v>13.2</v>
      </c>
      <c r="I37" s="258">
        <v>12</v>
      </c>
      <c r="J37" s="394">
        <v>6.4</v>
      </c>
      <c r="K37" s="258">
        <v>3.8</v>
      </c>
      <c r="L37" s="258">
        <v>1.6</v>
      </c>
      <c r="M37" s="394">
        <v>0.9</v>
      </c>
      <c r="N37" s="65"/>
      <c r="O37" s="65"/>
    </row>
    <row r="38" spans="1:15" ht="14.25" customHeight="1">
      <c r="A38" s="233" t="s">
        <v>240</v>
      </c>
      <c r="B38" s="395"/>
      <c r="C38" s="395"/>
      <c r="D38" s="395"/>
      <c r="E38" s="395"/>
      <c r="F38" s="396"/>
      <c r="G38" s="395"/>
      <c r="H38" s="395"/>
      <c r="I38" s="396"/>
      <c r="J38" s="397"/>
      <c r="K38" s="396"/>
      <c r="L38" s="396"/>
      <c r="M38" s="397"/>
      <c r="N38" s="65"/>
      <c r="O38" s="65"/>
    </row>
    <row r="39" spans="1:15" ht="14.25" customHeight="1">
      <c r="A39" s="33" t="s">
        <v>241</v>
      </c>
      <c r="B39" s="259">
        <v>2.6</v>
      </c>
      <c r="C39" s="259">
        <v>5.6</v>
      </c>
      <c r="D39" s="259">
        <v>10.5</v>
      </c>
      <c r="E39" s="259">
        <v>15.3</v>
      </c>
      <c r="F39" s="258">
        <v>22.2</v>
      </c>
      <c r="G39" s="259">
        <v>23.3</v>
      </c>
      <c r="H39" s="259">
        <v>20.6</v>
      </c>
      <c r="I39" s="258">
        <v>19.7</v>
      </c>
      <c r="J39" s="394">
        <v>12</v>
      </c>
      <c r="K39" s="258">
        <v>7.8</v>
      </c>
      <c r="L39" s="258">
        <v>3.4</v>
      </c>
      <c r="M39" s="394">
        <v>1.7</v>
      </c>
      <c r="N39" s="65"/>
      <c r="O39" s="65"/>
    </row>
    <row r="40" spans="1:15" ht="14.25" customHeight="1">
      <c r="A40" s="233" t="s">
        <v>242</v>
      </c>
      <c r="B40" s="395"/>
      <c r="C40" s="395"/>
      <c r="D40" s="395"/>
      <c r="E40" s="395"/>
      <c r="F40" s="396"/>
      <c r="G40" s="395"/>
      <c r="H40" s="395"/>
      <c r="I40" s="396"/>
      <c r="J40" s="397"/>
      <c r="K40" s="396"/>
      <c r="L40" s="396"/>
      <c r="M40" s="397"/>
      <c r="N40" s="65"/>
      <c r="O40" s="65"/>
    </row>
    <row r="41" spans="1:15" ht="14.25" customHeight="1">
      <c r="A41" s="33" t="s">
        <v>243</v>
      </c>
      <c r="B41" s="259">
        <v>0.5</v>
      </c>
      <c r="C41" s="259">
        <v>0.5</v>
      </c>
      <c r="D41" s="259">
        <v>0.9</v>
      </c>
      <c r="E41" s="259">
        <v>2.9</v>
      </c>
      <c r="F41" s="258">
        <v>2.5</v>
      </c>
      <c r="G41" s="259">
        <v>3.4</v>
      </c>
      <c r="H41" s="259">
        <v>4.9000000000000004</v>
      </c>
      <c r="I41" s="258">
        <v>1.9</v>
      </c>
      <c r="J41" s="394">
        <v>0.7</v>
      </c>
      <c r="K41" s="258">
        <v>0.7</v>
      </c>
      <c r="L41" s="258">
        <v>0.1</v>
      </c>
      <c r="M41" s="394">
        <v>0</v>
      </c>
      <c r="N41" s="65"/>
      <c r="O41" s="65"/>
    </row>
    <row r="42" spans="1:15" ht="14.25" customHeight="1">
      <c r="A42" s="233" t="s">
        <v>244</v>
      </c>
      <c r="B42" s="395"/>
      <c r="C42" s="395"/>
      <c r="D42" s="395"/>
      <c r="E42" s="395"/>
      <c r="F42" s="396"/>
      <c r="G42" s="395"/>
      <c r="H42" s="395"/>
      <c r="I42" s="396"/>
      <c r="J42" s="397"/>
      <c r="K42" s="396"/>
      <c r="L42" s="396"/>
      <c r="M42" s="397"/>
      <c r="N42" s="65"/>
      <c r="O42" s="65"/>
    </row>
    <row r="43" spans="1:15" ht="14.25" customHeight="1">
      <c r="A43" s="33" t="s">
        <v>245</v>
      </c>
      <c r="B43" s="258">
        <v>46.9</v>
      </c>
      <c r="C43" s="394">
        <v>83</v>
      </c>
      <c r="D43" s="259">
        <v>145.69999999999999</v>
      </c>
      <c r="E43" s="259">
        <v>225.4</v>
      </c>
      <c r="F43" s="258">
        <v>337.5</v>
      </c>
      <c r="G43" s="259">
        <v>492</v>
      </c>
      <c r="H43" s="259">
        <v>410.1</v>
      </c>
      <c r="I43" s="258">
        <v>372.2</v>
      </c>
      <c r="J43" s="394">
        <v>190.6</v>
      </c>
      <c r="K43" s="258">
        <v>116.8</v>
      </c>
      <c r="L43" s="258">
        <v>48.2</v>
      </c>
      <c r="M43" s="394">
        <v>28.7</v>
      </c>
      <c r="N43" s="65"/>
      <c r="O43" s="65"/>
    </row>
    <row r="44" spans="1:15" ht="14.25" customHeight="1">
      <c r="A44" s="90" t="s">
        <v>246</v>
      </c>
      <c r="B44" s="393"/>
      <c r="C44" s="392"/>
      <c r="D44" s="393"/>
      <c r="E44" s="393"/>
      <c r="F44" s="393"/>
      <c r="G44" s="393"/>
      <c r="H44" s="393"/>
      <c r="I44" s="317"/>
      <c r="J44" s="392"/>
      <c r="K44" s="392"/>
      <c r="L44" s="392"/>
      <c r="M44" s="392"/>
      <c r="N44" s="65"/>
      <c r="O44" s="65"/>
    </row>
    <row r="45" spans="1:15" ht="14.25" customHeight="1">
      <c r="A45" s="937" t="s">
        <v>640</v>
      </c>
      <c r="B45" s="937"/>
      <c r="C45" s="937"/>
      <c r="D45" s="937"/>
      <c r="E45" s="937"/>
      <c r="F45" s="937"/>
      <c r="G45" s="937"/>
      <c r="H45" s="937"/>
      <c r="I45" s="937"/>
      <c r="J45" s="937"/>
      <c r="K45" s="937"/>
      <c r="L45" s="937"/>
      <c r="M45" s="937"/>
      <c r="N45" s="65"/>
      <c r="O45" s="65"/>
    </row>
    <row r="46" spans="1:15" ht="14.25" customHeight="1">
      <c r="A46" s="50" t="s">
        <v>235</v>
      </c>
      <c r="B46" s="258">
        <v>31</v>
      </c>
      <c r="C46" s="259">
        <v>28</v>
      </c>
      <c r="D46" s="258">
        <v>31</v>
      </c>
      <c r="E46" s="258">
        <v>30</v>
      </c>
      <c r="F46" s="258">
        <v>31</v>
      </c>
      <c r="G46" s="259">
        <v>30</v>
      </c>
      <c r="H46" s="258">
        <v>31</v>
      </c>
      <c r="I46" s="258">
        <v>31</v>
      </c>
      <c r="J46" s="258">
        <v>30</v>
      </c>
      <c r="K46" s="258">
        <v>31</v>
      </c>
      <c r="L46" s="259">
        <v>30</v>
      </c>
      <c r="M46" s="259">
        <v>31</v>
      </c>
      <c r="N46" s="65"/>
      <c r="O46" s="65"/>
    </row>
    <row r="47" spans="1:15" ht="14.25" customHeight="1">
      <c r="A47" s="60" t="s">
        <v>236</v>
      </c>
      <c r="B47" s="259"/>
      <c r="C47" s="259"/>
      <c r="D47" s="259"/>
      <c r="E47" s="258"/>
      <c r="F47" s="259"/>
      <c r="G47" s="259"/>
      <c r="H47" s="259"/>
      <c r="I47" s="259"/>
      <c r="J47" s="259"/>
      <c r="K47" s="259"/>
      <c r="L47" s="259"/>
      <c r="M47" s="259"/>
      <c r="N47" s="65"/>
      <c r="O47" s="65"/>
    </row>
    <row r="48" spans="1:15" ht="14.25" customHeight="1">
      <c r="A48" s="391" t="s">
        <v>237</v>
      </c>
      <c r="B48" s="332"/>
      <c r="C48" s="332"/>
      <c r="D48" s="332"/>
      <c r="E48" s="125"/>
      <c r="F48" s="332"/>
      <c r="G48" s="332"/>
      <c r="H48" s="332"/>
      <c r="I48" s="332"/>
      <c r="J48" s="332"/>
      <c r="K48" s="332"/>
      <c r="L48" s="332"/>
      <c r="M48" s="332"/>
      <c r="N48" s="65"/>
      <c r="O48" s="65"/>
    </row>
    <row r="49" spans="1:15" ht="14.25" customHeight="1">
      <c r="A49" s="60" t="s">
        <v>238</v>
      </c>
      <c r="B49" s="332"/>
      <c r="C49" s="332"/>
      <c r="D49" s="332"/>
      <c r="E49" s="125"/>
      <c r="F49" s="332"/>
      <c r="G49" s="332"/>
      <c r="H49" s="332"/>
      <c r="I49" s="332"/>
      <c r="J49" s="332"/>
      <c r="K49" s="332"/>
      <c r="L49" s="332"/>
      <c r="M49" s="332"/>
      <c r="N49" s="65"/>
      <c r="O49" s="65"/>
    </row>
    <row r="50" spans="1:15" ht="14.25" customHeight="1">
      <c r="A50" s="33" t="s">
        <v>239</v>
      </c>
      <c r="B50" s="395">
        <v>0.8</v>
      </c>
      <c r="C50" s="395">
        <v>1.7</v>
      </c>
      <c r="D50" s="395">
        <v>3.4</v>
      </c>
      <c r="E50" s="396">
        <v>6</v>
      </c>
      <c r="F50" s="395">
        <v>12.2</v>
      </c>
      <c r="G50" s="395">
        <v>15.6</v>
      </c>
      <c r="H50" s="395">
        <v>13.3</v>
      </c>
      <c r="I50" s="395">
        <v>11.6</v>
      </c>
      <c r="J50" s="395">
        <v>4.5999999999999996</v>
      </c>
      <c r="K50" s="395">
        <v>2.2999999999999998</v>
      </c>
      <c r="L50" s="395">
        <v>0.8</v>
      </c>
      <c r="M50" s="395">
        <v>0.4</v>
      </c>
      <c r="N50" s="65"/>
      <c r="O50" s="65"/>
    </row>
    <row r="51" spans="1:15" ht="14.25" customHeight="1">
      <c r="A51" s="233" t="s">
        <v>240</v>
      </c>
      <c r="B51" s="395"/>
      <c r="C51" s="395"/>
      <c r="D51" s="395"/>
      <c r="E51" s="396"/>
      <c r="F51" s="395"/>
      <c r="G51" s="395"/>
      <c r="H51" s="395"/>
      <c r="I51" s="395"/>
      <c r="J51" s="395"/>
      <c r="K51" s="395"/>
      <c r="L51" s="395"/>
      <c r="M51" s="395"/>
      <c r="N51" s="65"/>
      <c r="O51" s="65"/>
    </row>
    <row r="52" spans="1:15" ht="14.25" customHeight="1">
      <c r="A52" s="33" t="s">
        <v>241</v>
      </c>
      <c r="B52" s="395">
        <v>1.7</v>
      </c>
      <c r="C52" s="395">
        <v>3.3</v>
      </c>
      <c r="D52" s="395">
        <v>8.3000000000000007</v>
      </c>
      <c r="E52" s="396">
        <v>11</v>
      </c>
      <c r="F52" s="395">
        <v>19.3</v>
      </c>
      <c r="G52" s="395">
        <v>20.6</v>
      </c>
      <c r="H52" s="395">
        <v>18</v>
      </c>
      <c r="I52" s="395">
        <v>18.5</v>
      </c>
      <c r="J52" s="395">
        <v>9.6</v>
      </c>
      <c r="K52" s="395">
        <v>5.9</v>
      </c>
      <c r="L52" s="395">
        <v>2</v>
      </c>
      <c r="M52" s="395">
        <v>0.8</v>
      </c>
      <c r="N52" s="65"/>
      <c r="O52" s="65"/>
    </row>
    <row r="53" spans="1:15" ht="14.25" customHeight="1">
      <c r="A53" s="233" t="s">
        <v>242</v>
      </c>
      <c r="B53" s="395"/>
      <c r="C53" s="395"/>
      <c r="D53" s="395"/>
      <c r="E53" s="396"/>
      <c r="F53" s="395"/>
      <c r="G53" s="395"/>
      <c r="H53" s="395"/>
      <c r="I53" s="395"/>
      <c r="J53" s="395"/>
      <c r="K53" s="395"/>
      <c r="L53" s="395"/>
      <c r="M53" s="395"/>
      <c r="N53" s="65"/>
      <c r="O53" s="65"/>
    </row>
    <row r="54" spans="1:15" ht="14.25" customHeight="1">
      <c r="A54" s="33" t="s">
        <v>243</v>
      </c>
      <c r="B54" s="395">
        <v>0.2</v>
      </c>
      <c r="C54" s="395">
        <v>0.5</v>
      </c>
      <c r="D54" s="395">
        <v>1.2</v>
      </c>
      <c r="E54" s="396">
        <v>2.4</v>
      </c>
      <c r="F54" s="395">
        <v>3</v>
      </c>
      <c r="G54" s="395">
        <v>10.199999999999999</v>
      </c>
      <c r="H54" s="395">
        <v>5.6</v>
      </c>
      <c r="I54" s="395">
        <v>2.2999999999999998</v>
      </c>
      <c r="J54" s="395">
        <v>0.8</v>
      </c>
      <c r="K54" s="395">
        <v>0.4</v>
      </c>
      <c r="L54" s="395">
        <v>0.3</v>
      </c>
      <c r="M54" s="395">
        <v>0.2</v>
      </c>
      <c r="N54" s="65"/>
      <c r="O54" s="65"/>
    </row>
    <row r="55" spans="1:15" ht="14.25" customHeight="1">
      <c r="A55" s="233" t="s">
        <v>244</v>
      </c>
      <c r="B55" s="395"/>
      <c r="C55" s="395"/>
      <c r="D55" s="395"/>
      <c r="E55" s="396"/>
      <c r="F55" s="395"/>
      <c r="G55" s="395"/>
      <c r="H55" s="395"/>
      <c r="I55" s="395"/>
      <c r="J55" s="395"/>
      <c r="K55" s="395"/>
      <c r="L55" s="395"/>
      <c r="M55" s="395"/>
      <c r="N55" s="65"/>
      <c r="O55" s="65"/>
    </row>
    <row r="56" spans="1:15" ht="14.25" customHeight="1">
      <c r="A56" s="33" t="s">
        <v>245</v>
      </c>
      <c r="B56" s="395">
        <v>25.6</v>
      </c>
      <c r="C56" s="395">
        <v>46.5</v>
      </c>
      <c r="D56" s="395">
        <v>105.6</v>
      </c>
      <c r="E56" s="396">
        <v>180.4</v>
      </c>
      <c r="F56" s="395">
        <v>379.2</v>
      </c>
      <c r="G56" s="395">
        <v>468.2</v>
      </c>
      <c r="H56" s="395">
        <v>410.9</v>
      </c>
      <c r="I56" s="395">
        <v>360.1</v>
      </c>
      <c r="J56" s="395">
        <v>137.1</v>
      </c>
      <c r="K56" s="395">
        <v>70.599999999999994</v>
      </c>
      <c r="L56" s="395">
        <v>21.6</v>
      </c>
      <c r="M56" s="395">
        <v>11.7</v>
      </c>
      <c r="N56" s="65"/>
      <c r="O56" s="65"/>
    </row>
    <row r="57" spans="1:15" ht="14.25" customHeight="1">
      <c r="A57" s="233" t="s">
        <v>246</v>
      </c>
      <c r="B57" s="193"/>
      <c r="C57" s="194"/>
      <c r="D57" s="194"/>
      <c r="E57" s="193"/>
      <c r="F57" s="194"/>
      <c r="G57" s="194"/>
      <c r="H57" s="193"/>
      <c r="I57" s="193"/>
      <c r="J57" s="194"/>
      <c r="K57" s="194"/>
      <c r="L57" s="194"/>
      <c r="M57" s="194"/>
      <c r="N57" s="65"/>
      <c r="O57" s="65"/>
    </row>
    <row r="58" spans="1:15" ht="5.0999999999999996" customHeight="1"/>
    <row r="59" spans="1:15" ht="35.25" customHeight="1">
      <c r="A59" s="841" t="s">
        <v>1420</v>
      </c>
      <c r="B59" s="841"/>
      <c r="C59" s="841"/>
      <c r="D59" s="841"/>
      <c r="E59" s="841"/>
      <c r="F59" s="841"/>
      <c r="G59" s="841"/>
      <c r="H59" s="841"/>
      <c r="I59" s="841"/>
      <c r="J59" s="841"/>
      <c r="K59" s="841"/>
      <c r="L59" s="841"/>
      <c r="M59" s="841"/>
    </row>
    <row r="60" spans="1:15" ht="35.25" customHeight="1">
      <c r="A60" s="896" t="s">
        <v>735</v>
      </c>
      <c r="B60" s="896"/>
      <c r="C60" s="896"/>
      <c r="D60" s="896"/>
      <c r="E60" s="896"/>
      <c r="F60" s="896"/>
      <c r="G60" s="896"/>
      <c r="H60" s="896"/>
      <c r="I60" s="896"/>
      <c r="J60" s="896"/>
      <c r="K60" s="896"/>
      <c r="L60" s="896"/>
      <c r="M60" s="896"/>
    </row>
    <row r="61" spans="1:15" ht="35.25" customHeight="1">
      <c r="A61" s="841" t="s">
        <v>1421</v>
      </c>
      <c r="B61" s="841"/>
      <c r="C61" s="841"/>
      <c r="D61" s="841"/>
      <c r="E61" s="841"/>
      <c r="F61" s="841"/>
      <c r="G61" s="841"/>
      <c r="H61" s="841"/>
      <c r="I61" s="841"/>
      <c r="J61" s="841"/>
      <c r="K61" s="841"/>
      <c r="L61" s="841"/>
      <c r="M61" s="841"/>
    </row>
    <row r="62" spans="1:15" ht="35.25" customHeight="1">
      <c r="A62" s="841" t="s">
        <v>736</v>
      </c>
      <c r="B62" s="841"/>
      <c r="C62" s="841"/>
      <c r="D62" s="841"/>
      <c r="E62" s="841"/>
      <c r="F62" s="841"/>
      <c r="G62" s="841"/>
      <c r="H62" s="841"/>
      <c r="I62" s="841"/>
      <c r="J62" s="841"/>
      <c r="K62" s="841"/>
      <c r="L62" s="841"/>
      <c r="M62" s="841"/>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4:A5"/>
    <mergeCell ref="B5:M5"/>
    <mergeCell ref="A19:M19"/>
    <mergeCell ref="A32:M32"/>
    <mergeCell ref="A62:M62"/>
    <mergeCell ref="A6:M6"/>
    <mergeCell ref="A60:M60"/>
    <mergeCell ref="A61:M61"/>
    <mergeCell ref="A45:M45"/>
    <mergeCell ref="A59:M59"/>
  </mergeCells>
  <phoneticPr fontId="6"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2"/>
  <sheetViews>
    <sheetView showGridLines="0" zoomScale="120" zoomScaleNormal="120" workbookViewId="0">
      <pane ySplit="6" topLeftCell="A91" activePane="bottomLeft" state="frozen"/>
      <selection activeCell="H35" sqref="H35"/>
      <selection pane="bottomLeft" activeCell="H1" sqref="H1"/>
    </sheetView>
  </sheetViews>
  <sheetFormatPr defaultRowHeight="12"/>
  <cols>
    <col min="1" max="1" width="17.140625" style="362" customWidth="1"/>
    <col min="2" max="2" width="17.42578125" style="362" customWidth="1"/>
    <col min="3" max="4" width="10.28515625" style="362" customWidth="1"/>
    <col min="5" max="6" width="15.42578125" style="362" customWidth="1"/>
    <col min="7" max="7" width="2.42578125" style="362" customWidth="1"/>
    <col min="8" max="16384" width="9.140625" style="362"/>
  </cols>
  <sheetData>
    <row r="1" spans="1:9" ht="14.25" customHeight="1">
      <c r="A1" s="361" t="s">
        <v>1753</v>
      </c>
      <c r="B1" s="361"/>
      <c r="C1" s="361"/>
      <c r="D1" s="361"/>
      <c r="E1" s="361"/>
      <c r="F1" s="361"/>
      <c r="H1" s="363" t="s">
        <v>661</v>
      </c>
      <c r="I1" s="364"/>
    </row>
    <row r="2" spans="1:9" ht="14.25" customHeight="1">
      <c r="A2" s="365" t="s">
        <v>1151</v>
      </c>
      <c r="B2" s="366"/>
      <c r="C2" s="366"/>
      <c r="D2" s="366"/>
      <c r="E2" s="366"/>
      <c r="F2" s="366"/>
      <c r="H2" s="287" t="s">
        <v>662</v>
      </c>
      <c r="I2" s="364"/>
    </row>
    <row r="3" spans="1:9" ht="5.0999999999999996" customHeight="1">
      <c r="A3" s="367"/>
      <c r="B3" s="367"/>
      <c r="C3" s="368"/>
      <c r="D3" s="368"/>
      <c r="E3" s="367"/>
      <c r="F3" s="367"/>
      <c r="H3" s="369"/>
      <c r="I3" s="364"/>
    </row>
    <row r="4" spans="1:9" ht="35.25" customHeight="1">
      <c r="A4" s="944" t="s">
        <v>1392</v>
      </c>
      <c r="B4" s="945"/>
      <c r="C4" s="950" t="s">
        <v>1393</v>
      </c>
      <c r="D4" s="951"/>
      <c r="E4" s="941" t="s">
        <v>1394</v>
      </c>
      <c r="F4" s="953" t="s">
        <v>1395</v>
      </c>
    </row>
    <row r="5" spans="1:9" ht="35.25" customHeight="1">
      <c r="A5" s="946"/>
      <c r="B5" s="947"/>
      <c r="C5" s="370" t="s">
        <v>1396</v>
      </c>
      <c r="D5" s="371" t="s">
        <v>1397</v>
      </c>
      <c r="E5" s="942"/>
      <c r="F5" s="954"/>
    </row>
    <row r="6" spans="1:9" ht="35.25" customHeight="1">
      <c r="A6" s="948"/>
      <c r="B6" s="949"/>
      <c r="C6" s="952" t="s">
        <v>1398</v>
      </c>
      <c r="D6" s="951"/>
      <c r="E6" s="943"/>
      <c r="F6" s="372" t="s">
        <v>1399</v>
      </c>
    </row>
    <row r="7" spans="1:9" ht="14.25" customHeight="1">
      <c r="A7" s="373" t="s">
        <v>19</v>
      </c>
      <c r="B7" s="374" t="s">
        <v>1361</v>
      </c>
      <c r="C7" s="375">
        <v>157</v>
      </c>
      <c r="D7" s="376">
        <v>137</v>
      </c>
      <c r="E7" s="375">
        <v>6</v>
      </c>
      <c r="F7" s="377">
        <v>11174</v>
      </c>
    </row>
    <row r="8" spans="1:9" ht="14.25" customHeight="1">
      <c r="A8" s="373"/>
      <c r="B8" s="374" t="s">
        <v>1152</v>
      </c>
      <c r="C8" s="375">
        <v>146</v>
      </c>
      <c r="D8" s="376">
        <v>128</v>
      </c>
      <c r="E8" s="375">
        <v>5</v>
      </c>
      <c r="F8" s="377"/>
    </row>
    <row r="9" spans="1:9" ht="14.25" customHeight="1">
      <c r="A9" s="373"/>
      <c r="B9" s="374" t="s">
        <v>840</v>
      </c>
      <c r="C9" s="375">
        <v>165</v>
      </c>
      <c r="D9" s="376">
        <v>148</v>
      </c>
      <c r="E9" s="375">
        <v>10</v>
      </c>
      <c r="F9" s="377"/>
    </row>
    <row r="10" spans="1:9" ht="14.25" customHeight="1">
      <c r="A10" s="373"/>
      <c r="B10" s="374" t="s">
        <v>317</v>
      </c>
      <c r="C10" s="375">
        <v>157</v>
      </c>
      <c r="D10" s="376">
        <v>145</v>
      </c>
      <c r="E10" s="375">
        <v>10</v>
      </c>
      <c r="F10" s="377"/>
    </row>
    <row r="11" spans="1:9" ht="14.25" customHeight="1">
      <c r="A11" s="373"/>
      <c r="B11" s="374" t="s">
        <v>1153</v>
      </c>
      <c r="C11" s="375">
        <v>156</v>
      </c>
      <c r="D11" s="376">
        <v>142</v>
      </c>
      <c r="E11" s="375">
        <v>14</v>
      </c>
      <c r="F11" s="377"/>
    </row>
    <row r="12" spans="1:9" ht="14.25" customHeight="1">
      <c r="A12" s="373"/>
      <c r="B12" s="374" t="s">
        <v>1362</v>
      </c>
      <c r="C12" s="375">
        <v>148</v>
      </c>
      <c r="D12" s="376">
        <v>143</v>
      </c>
      <c r="E12" s="375">
        <v>20</v>
      </c>
      <c r="F12" s="377">
        <v>15303</v>
      </c>
    </row>
    <row r="13" spans="1:9" ht="14.25" customHeight="1">
      <c r="A13" s="373"/>
      <c r="B13" s="374" t="s">
        <v>873</v>
      </c>
      <c r="C13" s="375">
        <v>151</v>
      </c>
      <c r="D13" s="376">
        <v>143</v>
      </c>
      <c r="E13" s="375">
        <v>15</v>
      </c>
      <c r="F13" s="377"/>
    </row>
    <row r="14" spans="1:9" ht="14.25" customHeight="1">
      <c r="A14" s="373"/>
      <c r="B14" s="374" t="s">
        <v>1154</v>
      </c>
      <c r="C14" s="375">
        <v>155</v>
      </c>
      <c r="D14" s="376">
        <v>142</v>
      </c>
      <c r="E14" s="375">
        <v>14</v>
      </c>
      <c r="F14" s="377"/>
    </row>
    <row r="15" spans="1:9" ht="14.25" customHeight="1">
      <c r="A15" s="373"/>
      <c r="B15" s="374" t="s">
        <v>399</v>
      </c>
      <c r="C15" s="375">
        <v>148</v>
      </c>
      <c r="D15" s="376">
        <v>136</v>
      </c>
      <c r="E15" s="375">
        <v>12</v>
      </c>
      <c r="F15" s="377"/>
    </row>
    <row r="16" spans="1:9" ht="14.25" customHeight="1">
      <c r="A16" s="373"/>
      <c r="B16" s="374" t="s">
        <v>1363</v>
      </c>
      <c r="C16" s="375">
        <v>163</v>
      </c>
      <c r="D16" s="376">
        <v>144</v>
      </c>
      <c r="E16" s="375">
        <v>14</v>
      </c>
      <c r="F16" s="377">
        <v>13813</v>
      </c>
    </row>
    <row r="17" spans="1:6" ht="14.25" customHeight="1">
      <c r="A17" s="373"/>
      <c r="B17" s="374" t="s">
        <v>1364</v>
      </c>
      <c r="C17" s="375">
        <v>144</v>
      </c>
      <c r="D17" s="376">
        <v>136</v>
      </c>
      <c r="E17" s="375">
        <v>6</v>
      </c>
      <c r="F17" s="377">
        <v>9862</v>
      </c>
    </row>
    <row r="18" spans="1:6" ht="14.25" customHeight="1">
      <c r="A18" s="373" t="s">
        <v>20</v>
      </c>
      <c r="B18" s="374" t="s">
        <v>815</v>
      </c>
      <c r="C18" s="375">
        <v>132</v>
      </c>
      <c r="D18" s="376">
        <v>128</v>
      </c>
      <c r="E18" s="375">
        <v>1</v>
      </c>
      <c r="F18" s="377"/>
    </row>
    <row r="19" spans="1:6" ht="14.25" customHeight="1">
      <c r="A19" s="373"/>
      <c r="B19" s="374" t="s">
        <v>1155</v>
      </c>
      <c r="C19" s="375">
        <v>115</v>
      </c>
      <c r="D19" s="376">
        <v>102</v>
      </c>
      <c r="E19" s="375">
        <v>0</v>
      </c>
      <c r="F19" s="377"/>
    </row>
    <row r="20" spans="1:6" ht="14.25" customHeight="1">
      <c r="A20" s="373"/>
      <c r="B20" s="374" t="s">
        <v>1365</v>
      </c>
      <c r="C20" s="375">
        <v>150</v>
      </c>
      <c r="D20" s="376">
        <v>140</v>
      </c>
      <c r="E20" s="375">
        <v>3</v>
      </c>
      <c r="F20" s="377">
        <v>5962</v>
      </c>
    </row>
    <row r="21" spans="1:6" ht="14.25" customHeight="1">
      <c r="A21" s="373"/>
      <c r="B21" s="374" t="s">
        <v>1366</v>
      </c>
      <c r="C21" s="375">
        <v>141</v>
      </c>
      <c r="D21" s="376">
        <v>125</v>
      </c>
      <c r="E21" s="375">
        <v>2</v>
      </c>
      <c r="F21" s="377">
        <v>5862</v>
      </c>
    </row>
    <row r="22" spans="1:6" ht="14.25" customHeight="1">
      <c r="A22" s="373"/>
      <c r="B22" s="374" t="s">
        <v>1367</v>
      </c>
      <c r="C22" s="375">
        <v>148</v>
      </c>
      <c r="D22" s="376">
        <v>122</v>
      </c>
      <c r="E22" s="375">
        <v>1</v>
      </c>
      <c r="F22" s="377">
        <v>7099</v>
      </c>
    </row>
    <row r="23" spans="1:6" ht="14.25" customHeight="1">
      <c r="A23" s="373" t="s">
        <v>259</v>
      </c>
      <c r="B23" s="374" t="s">
        <v>1156</v>
      </c>
      <c r="C23" s="375">
        <v>139</v>
      </c>
      <c r="D23" s="376">
        <v>129</v>
      </c>
      <c r="E23" s="375">
        <v>5</v>
      </c>
      <c r="F23" s="377"/>
    </row>
    <row r="24" spans="1:6" ht="14.25" customHeight="1">
      <c r="A24" s="373"/>
      <c r="B24" s="374" t="s">
        <v>365</v>
      </c>
      <c r="C24" s="375">
        <v>131</v>
      </c>
      <c r="D24" s="376">
        <v>119</v>
      </c>
      <c r="E24" s="375">
        <v>0</v>
      </c>
      <c r="F24" s="377"/>
    </row>
    <row r="25" spans="1:6" ht="14.25" customHeight="1">
      <c r="A25" s="373"/>
      <c r="B25" s="374" t="s">
        <v>1368</v>
      </c>
      <c r="C25" s="375">
        <v>144</v>
      </c>
      <c r="D25" s="376">
        <v>131</v>
      </c>
      <c r="E25" s="375">
        <v>12</v>
      </c>
      <c r="F25" s="377">
        <v>13163</v>
      </c>
    </row>
    <row r="26" spans="1:6" ht="14.25" customHeight="1">
      <c r="A26" s="373"/>
      <c r="B26" s="374" t="s">
        <v>1369</v>
      </c>
      <c r="C26" s="375">
        <v>132</v>
      </c>
      <c r="D26" s="376">
        <v>119</v>
      </c>
      <c r="E26" s="375">
        <v>0</v>
      </c>
      <c r="F26" s="377">
        <v>4048</v>
      </c>
    </row>
    <row r="27" spans="1:6" ht="14.25" customHeight="1">
      <c r="A27" s="373"/>
      <c r="B27" s="374" t="s">
        <v>1370</v>
      </c>
      <c r="C27" s="375">
        <v>145</v>
      </c>
      <c r="D27" s="376">
        <v>130</v>
      </c>
      <c r="E27" s="375">
        <v>5</v>
      </c>
      <c r="F27" s="377">
        <v>7579</v>
      </c>
    </row>
    <row r="28" spans="1:6" ht="14.25" customHeight="1">
      <c r="A28" s="373" t="s">
        <v>260</v>
      </c>
      <c r="B28" s="374" t="s">
        <v>1371</v>
      </c>
      <c r="C28" s="375">
        <v>137</v>
      </c>
      <c r="D28" s="376">
        <v>134</v>
      </c>
      <c r="E28" s="375">
        <v>3</v>
      </c>
      <c r="F28" s="377">
        <v>8038</v>
      </c>
    </row>
    <row r="29" spans="1:6" ht="14.25" customHeight="1">
      <c r="A29" s="373"/>
      <c r="B29" s="374" t="s">
        <v>1157</v>
      </c>
      <c r="C29" s="375">
        <v>127</v>
      </c>
      <c r="D29" s="376">
        <v>119</v>
      </c>
      <c r="E29" s="375">
        <v>0</v>
      </c>
      <c r="F29" s="377"/>
    </row>
    <row r="30" spans="1:6" ht="14.25" customHeight="1">
      <c r="A30" s="373"/>
      <c r="B30" s="374" t="s">
        <v>1158</v>
      </c>
      <c r="C30" s="375">
        <v>132</v>
      </c>
      <c r="D30" s="376">
        <v>114</v>
      </c>
      <c r="E30" s="375">
        <v>0</v>
      </c>
      <c r="F30" s="377"/>
    </row>
    <row r="31" spans="1:6" ht="14.25" customHeight="1">
      <c r="A31" s="373"/>
      <c r="B31" s="374" t="s">
        <v>845</v>
      </c>
      <c r="C31" s="375">
        <v>147</v>
      </c>
      <c r="D31" s="376">
        <v>138</v>
      </c>
      <c r="E31" s="375">
        <v>8</v>
      </c>
      <c r="F31" s="377"/>
    </row>
    <row r="32" spans="1:6" ht="14.25" customHeight="1">
      <c r="A32" s="373" t="s">
        <v>261</v>
      </c>
      <c r="B32" s="374" t="s">
        <v>1159</v>
      </c>
      <c r="C32" s="375">
        <v>161</v>
      </c>
      <c r="D32" s="376">
        <v>150</v>
      </c>
      <c r="E32" s="375">
        <v>16</v>
      </c>
      <c r="F32" s="377"/>
    </row>
    <row r="33" spans="1:6" ht="14.25" customHeight="1">
      <c r="A33" s="373"/>
      <c r="B33" s="374" t="s">
        <v>1159</v>
      </c>
      <c r="C33" s="375">
        <v>161</v>
      </c>
      <c r="D33" s="376">
        <v>148</v>
      </c>
      <c r="E33" s="375">
        <v>5</v>
      </c>
      <c r="F33" s="377"/>
    </row>
    <row r="34" spans="1:6" ht="14.25" customHeight="1">
      <c r="A34" s="373"/>
      <c r="B34" s="374" t="s">
        <v>364</v>
      </c>
      <c r="C34" s="375">
        <v>161</v>
      </c>
      <c r="D34" s="376">
        <v>148</v>
      </c>
      <c r="E34" s="375">
        <v>9</v>
      </c>
      <c r="F34" s="377"/>
    </row>
    <row r="35" spans="1:6" ht="14.25" customHeight="1">
      <c r="A35" s="373"/>
      <c r="B35" s="374" t="s">
        <v>1372</v>
      </c>
      <c r="C35" s="375">
        <v>165</v>
      </c>
      <c r="D35" s="376">
        <v>151</v>
      </c>
      <c r="E35" s="375">
        <v>7</v>
      </c>
      <c r="F35" s="377">
        <v>8728</v>
      </c>
    </row>
    <row r="36" spans="1:6" ht="14.25" customHeight="1">
      <c r="A36" s="373"/>
      <c r="B36" s="374" t="s">
        <v>816</v>
      </c>
      <c r="C36" s="375">
        <v>144</v>
      </c>
      <c r="D36" s="376">
        <v>129</v>
      </c>
      <c r="E36" s="375">
        <v>8</v>
      </c>
      <c r="F36" s="377"/>
    </row>
    <row r="37" spans="1:6" ht="14.25" customHeight="1">
      <c r="A37" s="373"/>
      <c r="B37" s="374" t="s">
        <v>1160</v>
      </c>
      <c r="C37" s="375">
        <v>145</v>
      </c>
      <c r="D37" s="376">
        <v>136</v>
      </c>
      <c r="E37" s="375">
        <v>16</v>
      </c>
      <c r="F37" s="377"/>
    </row>
    <row r="38" spans="1:6" ht="14.25" customHeight="1">
      <c r="A38" s="373" t="s">
        <v>262</v>
      </c>
      <c r="B38" s="374" t="s">
        <v>308</v>
      </c>
      <c r="C38" s="375">
        <v>140</v>
      </c>
      <c r="D38" s="376">
        <v>131</v>
      </c>
      <c r="E38" s="375">
        <v>5</v>
      </c>
      <c r="F38" s="377"/>
    </row>
    <row r="39" spans="1:6" ht="14.25" customHeight="1">
      <c r="A39" s="373"/>
      <c r="B39" s="374" t="s">
        <v>817</v>
      </c>
      <c r="C39" s="375">
        <v>148</v>
      </c>
      <c r="D39" s="376">
        <v>131</v>
      </c>
      <c r="E39" s="375">
        <v>5</v>
      </c>
      <c r="F39" s="377"/>
    </row>
    <row r="40" spans="1:6" ht="14.25" customHeight="1">
      <c r="A40" s="373"/>
      <c r="B40" s="374" t="s">
        <v>1373</v>
      </c>
      <c r="C40" s="375">
        <v>189</v>
      </c>
      <c r="D40" s="376">
        <v>146</v>
      </c>
      <c r="E40" s="375">
        <v>22</v>
      </c>
      <c r="F40" s="377">
        <v>16682</v>
      </c>
    </row>
    <row r="41" spans="1:6" ht="14.25" customHeight="1">
      <c r="A41" s="373"/>
      <c r="B41" s="374" t="s">
        <v>1374</v>
      </c>
      <c r="C41" s="375">
        <v>164</v>
      </c>
      <c r="D41" s="376">
        <v>139</v>
      </c>
      <c r="E41" s="375">
        <v>11</v>
      </c>
      <c r="F41" s="377">
        <v>15130</v>
      </c>
    </row>
    <row r="42" spans="1:6" ht="14.25" customHeight="1">
      <c r="A42" s="373"/>
      <c r="B42" s="374" t="s">
        <v>1375</v>
      </c>
      <c r="C42" s="375">
        <v>137</v>
      </c>
      <c r="D42" s="376">
        <v>127</v>
      </c>
      <c r="E42" s="375">
        <v>4</v>
      </c>
      <c r="F42" s="377">
        <v>11818</v>
      </c>
    </row>
    <row r="43" spans="1:6" ht="14.25" customHeight="1">
      <c r="A43" s="373"/>
      <c r="B43" s="374" t="s">
        <v>818</v>
      </c>
      <c r="C43" s="375">
        <v>150</v>
      </c>
      <c r="D43" s="376">
        <v>134</v>
      </c>
      <c r="E43" s="375">
        <v>16</v>
      </c>
      <c r="F43" s="377"/>
    </row>
    <row r="44" spans="1:6" ht="14.25" customHeight="1">
      <c r="A44" s="373"/>
      <c r="B44" s="374" t="s">
        <v>819</v>
      </c>
      <c r="C44" s="375">
        <v>136</v>
      </c>
      <c r="D44" s="376">
        <v>130</v>
      </c>
      <c r="E44" s="375">
        <v>3</v>
      </c>
      <c r="F44" s="377"/>
    </row>
    <row r="45" spans="1:6" ht="14.25" customHeight="1">
      <c r="A45" s="373" t="s">
        <v>263</v>
      </c>
      <c r="B45" s="374" t="s">
        <v>1161</v>
      </c>
      <c r="C45" s="375">
        <v>133</v>
      </c>
      <c r="D45" s="376">
        <v>120</v>
      </c>
      <c r="E45" s="375">
        <v>0</v>
      </c>
      <c r="F45" s="377"/>
    </row>
    <row r="46" spans="1:6" ht="14.25" customHeight="1">
      <c r="A46" s="373"/>
      <c r="B46" s="374" t="s">
        <v>1161</v>
      </c>
      <c r="C46" s="375">
        <v>126</v>
      </c>
      <c r="D46" s="376">
        <v>119</v>
      </c>
      <c r="E46" s="375">
        <v>0</v>
      </c>
      <c r="F46" s="377"/>
    </row>
    <row r="47" spans="1:6" ht="14.25" customHeight="1">
      <c r="A47" s="373"/>
      <c r="B47" s="374" t="s">
        <v>1161</v>
      </c>
      <c r="C47" s="375">
        <v>143</v>
      </c>
      <c r="D47" s="376">
        <v>134</v>
      </c>
      <c r="E47" s="375">
        <v>1</v>
      </c>
      <c r="F47" s="377"/>
    </row>
    <row r="48" spans="1:6" ht="14.25" customHeight="1">
      <c r="A48" s="373"/>
      <c r="B48" s="374" t="s">
        <v>307</v>
      </c>
      <c r="C48" s="375">
        <v>137</v>
      </c>
      <c r="D48" s="376">
        <v>123</v>
      </c>
      <c r="E48" s="375">
        <v>1</v>
      </c>
      <c r="F48" s="377"/>
    </row>
    <row r="49" spans="1:6" ht="14.25" customHeight="1">
      <c r="A49" s="373"/>
      <c r="B49" s="374" t="s">
        <v>307</v>
      </c>
      <c r="C49" s="375">
        <v>145</v>
      </c>
      <c r="D49" s="376">
        <v>134</v>
      </c>
      <c r="E49" s="375">
        <v>2</v>
      </c>
      <c r="F49" s="377"/>
    </row>
    <row r="50" spans="1:6" ht="14.25" customHeight="1">
      <c r="A50" s="373"/>
      <c r="B50" s="374" t="s">
        <v>1162</v>
      </c>
      <c r="C50" s="375">
        <v>128</v>
      </c>
      <c r="D50" s="376">
        <v>121</v>
      </c>
      <c r="E50" s="375">
        <v>1</v>
      </c>
      <c r="F50" s="377"/>
    </row>
    <row r="51" spans="1:6" ht="14.25" customHeight="1">
      <c r="A51" s="373"/>
      <c r="B51" s="374" t="s">
        <v>1376</v>
      </c>
      <c r="C51" s="375">
        <v>140</v>
      </c>
      <c r="D51" s="376">
        <v>129</v>
      </c>
      <c r="E51" s="375">
        <v>7</v>
      </c>
      <c r="F51" s="377">
        <v>9983</v>
      </c>
    </row>
    <row r="52" spans="1:6" ht="14.25" customHeight="1">
      <c r="A52" s="373"/>
      <c r="B52" s="374" t="s">
        <v>1377</v>
      </c>
      <c r="C52" s="375">
        <v>161</v>
      </c>
      <c r="D52" s="376">
        <v>133</v>
      </c>
      <c r="E52" s="375">
        <v>6</v>
      </c>
      <c r="F52" s="377">
        <v>10140</v>
      </c>
    </row>
    <row r="53" spans="1:6" ht="14.25" customHeight="1">
      <c r="A53" s="373"/>
      <c r="B53" s="374" t="s">
        <v>1378</v>
      </c>
      <c r="C53" s="375">
        <v>180</v>
      </c>
      <c r="D53" s="376">
        <v>162</v>
      </c>
      <c r="E53" s="375">
        <v>10</v>
      </c>
      <c r="F53" s="377">
        <v>11673</v>
      </c>
    </row>
    <row r="54" spans="1:6" ht="14.25" customHeight="1">
      <c r="A54" s="373"/>
      <c r="B54" s="374" t="s">
        <v>1379</v>
      </c>
      <c r="C54" s="375">
        <v>134</v>
      </c>
      <c r="D54" s="376">
        <v>125</v>
      </c>
      <c r="E54" s="375">
        <v>1</v>
      </c>
      <c r="F54" s="377">
        <v>6133</v>
      </c>
    </row>
    <row r="55" spans="1:6" ht="14.25" customHeight="1">
      <c r="A55" s="373"/>
      <c r="B55" s="374" t="s">
        <v>1380</v>
      </c>
      <c r="C55" s="375">
        <v>163</v>
      </c>
      <c r="D55" s="376">
        <v>144</v>
      </c>
      <c r="E55" s="375">
        <v>15</v>
      </c>
      <c r="F55" s="377">
        <v>15321</v>
      </c>
    </row>
    <row r="56" spans="1:6" s="16" customFormat="1" ht="14.25" customHeight="1">
      <c r="A56" s="373"/>
      <c r="B56" s="374" t="s">
        <v>1381</v>
      </c>
      <c r="C56" s="375">
        <v>136</v>
      </c>
      <c r="D56" s="376">
        <v>122</v>
      </c>
      <c r="E56" s="375">
        <v>1</v>
      </c>
      <c r="F56" s="377">
        <v>5207</v>
      </c>
    </row>
    <row r="57" spans="1:6" ht="14.25" customHeight="1">
      <c r="A57" s="373" t="s">
        <v>264</v>
      </c>
      <c r="B57" s="374" t="s">
        <v>1163</v>
      </c>
      <c r="C57" s="375">
        <v>137</v>
      </c>
      <c r="D57" s="376">
        <v>119</v>
      </c>
      <c r="E57" s="375">
        <v>0</v>
      </c>
      <c r="F57" s="377"/>
    </row>
    <row r="58" spans="1:6" ht="14.25" customHeight="1">
      <c r="A58" s="373"/>
      <c r="B58" s="374" t="s">
        <v>835</v>
      </c>
      <c r="C58" s="375">
        <v>173</v>
      </c>
      <c r="D58" s="376">
        <v>145</v>
      </c>
      <c r="E58" s="375">
        <v>12</v>
      </c>
      <c r="F58" s="377"/>
    </row>
    <row r="59" spans="1:6" ht="14.25" customHeight="1">
      <c r="A59" s="373"/>
      <c r="B59" s="374" t="s">
        <v>1164</v>
      </c>
      <c r="C59" s="375">
        <v>142</v>
      </c>
      <c r="D59" s="376">
        <v>134</v>
      </c>
      <c r="E59" s="375">
        <v>5</v>
      </c>
      <c r="F59" s="377"/>
    </row>
    <row r="60" spans="1:6" ht="14.25" customHeight="1">
      <c r="A60" s="373" t="s">
        <v>265</v>
      </c>
      <c r="B60" s="374" t="s">
        <v>314</v>
      </c>
      <c r="C60" s="375">
        <v>150</v>
      </c>
      <c r="D60" s="376">
        <v>135</v>
      </c>
      <c r="E60" s="375">
        <v>7</v>
      </c>
      <c r="F60" s="377"/>
    </row>
    <row r="61" spans="1:6" ht="14.25" customHeight="1">
      <c r="A61" s="373"/>
      <c r="B61" s="374" t="s">
        <v>820</v>
      </c>
      <c r="C61" s="375">
        <v>151</v>
      </c>
      <c r="D61" s="376">
        <v>129</v>
      </c>
      <c r="E61" s="375">
        <v>6</v>
      </c>
      <c r="F61" s="377"/>
    </row>
    <row r="62" spans="1:6" ht="14.25" customHeight="1">
      <c r="A62" s="373"/>
      <c r="B62" s="374" t="s">
        <v>1382</v>
      </c>
      <c r="C62" s="375">
        <v>139</v>
      </c>
      <c r="D62" s="376">
        <v>125</v>
      </c>
      <c r="E62" s="375">
        <v>4</v>
      </c>
      <c r="F62" s="377">
        <v>11706</v>
      </c>
    </row>
    <row r="63" spans="1:6" ht="14.25" customHeight="1">
      <c r="A63" s="373"/>
      <c r="B63" s="374" t="s">
        <v>850</v>
      </c>
      <c r="C63" s="375">
        <v>159</v>
      </c>
      <c r="D63" s="376">
        <v>139</v>
      </c>
      <c r="E63" s="375">
        <v>13</v>
      </c>
      <c r="F63" s="377"/>
    </row>
    <row r="64" spans="1:6" ht="14.25" customHeight="1">
      <c r="A64" s="373"/>
      <c r="B64" s="374" t="s">
        <v>1165</v>
      </c>
      <c r="C64" s="375">
        <v>146</v>
      </c>
      <c r="D64" s="376">
        <v>137</v>
      </c>
      <c r="E64" s="375">
        <v>13</v>
      </c>
      <c r="F64" s="377"/>
    </row>
    <row r="65" spans="1:6" ht="14.25" customHeight="1">
      <c r="A65" s="373"/>
      <c r="B65" s="374" t="s">
        <v>1166</v>
      </c>
      <c r="C65" s="375">
        <v>153</v>
      </c>
      <c r="D65" s="376">
        <v>139</v>
      </c>
      <c r="E65" s="375">
        <v>18</v>
      </c>
      <c r="F65" s="377"/>
    </row>
    <row r="66" spans="1:6" ht="14.25" customHeight="1">
      <c r="A66" s="373" t="s">
        <v>266</v>
      </c>
      <c r="B66" s="374" t="s">
        <v>1383</v>
      </c>
      <c r="C66" s="375">
        <v>138</v>
      </c>
      <c r="D66" s="376">
        <v>130</v>
      </c>
      <c r="E66" s="375">
        <v>2</v>
      </c>
      <c r="F66" s="377">
        <v>7940</v>
      </c>
    </row>
    <row r="67" spans="1:6" ht="14.25" customHeight="1">
      <c r="A67" s="373"/>
      <c r="B67" s="374" t="s">
        <v>1384</v>
      </c>
      <c r="C67" s="375">
        <v>133</v>
      </c>
      <c r="D67" s="376">
        <v>126</v>
      </c>
      <c r="E67" s="375">
        <v>2</v>
      </c>
      <c r="F67" s="377">
        <v>7629</v>
      </c>
    </row>
    <row r="68" spans="1:6" ht="14.25" customHeight="1">
      <c r="A68" s="373" t="s">
        <v>267</v>
      </c>
      <c r="B68" s="374" t="s">
        <v>1167</v>
      </c>
      <c r="C68" s="375">
        <v>134</v>
      </c>
      <c r="D68" s="376">
        <v>123</v>
      </c>
      <c r="E68" s="375">
        <v>3</v>
      </c>
      <c r="F68" s="377"/>
    </row>
    <row r="69" spans="1:6" ht="14.25" customHeight="1">
      <c r="A69" s="373"/>
      <c r="B69" s="374" t="s">
        <v>1168</v>
      </c>
      <c r="C69" s="375">
        <v>126</v>
      </c>
      <c r="D69" s="376">
        <v>120</v>
      </c>
      <c r="E69" s="375">
        <v>0</v>
      </c>
      <c r="F69" s="377"/>
    </row>
    <row r="70" spans="1:6" ht="14.25" customHeight="1">
      <c r="A70" s="373"/>
      <c r="B70" s="374" t="s">
        <v>1168</v>
      </c>
      <c r="C70" s="375">
        <v>130</v>
      </c>
      <c r="D70" s="376">
        <v>126</v>
      </c>
      <c r="E70" s="375">
        <v>1</v>
      </c>
      <c r="F70" s="377"/>
    </row>
    <row r="71" spans="1:6" ht="14.25" customHeight="1">
      <c r="A71" s="373"/>
      <c r="B71" s="374" t="s">
        <v>1169</v>
      </c>
      <c r="C71" s="375">
        <v>99</v>
      </c>
      <c r="D71" s="376">
        <v>91</v>
      </c>
      <c r="E71" s="375">
        <v>0</v>
      </c>
      <c r="F71" s="377"/>
    </row>
    <row r="72" spans="1:6" ht="14.25" customHeight="1">
      <c r="A72" s="373"/>
      <c r="B72" s="374" t="s">
        <v>1385</v>
      </c>
      <c r="C72" s="375">
        <v>149</v>
      </c>
      <c r="D72" s="376">
        <v>140</v>
      </c>
      <c r="E72" s="375">
        <v>2</v>
      </c>
      <c r="F72" s="377">
        <v>5899</v>
      </c>
    </row>
    <row r="73" spans="1:6" ht="14.25" customHeight="1">
      <c r="A73" s="373"/>
      <c r="B73" s="374" t="s">
        <v>1170</v>
      </c>
      <c r="C73" s="375">
        <v>111</v>
      </c>
      <c r="D73" s="376">
        <v>106</v>
      </c>
      <c r="E73" s="375">
        <v>0</v>
      </c>
      <c r="F73" s="377"/>
    </row>
    <row r="74" spans="1:6" ht="14.25" customHeight="1">
      <c r="A74" s="373"/>
      <c r="B74" s="374" t="s">
        <v>1386</v>
      </c>
      <c r="C74" s="375">
        <v>135</v>
      </c>
      <c r="D74" s="376">
        <v>131</v>
      </c>
      <c r="E74" s="375">
        <v>2</v>
      </c>
      <c r="F74" s="377">
        <v>6354</v>
      </c>
    </row>
    <row r="75" spans="1:6" ht="14.25" customHeight="1">
      <c r="A75" s="373"/>
      <c r="B75" s="374" t="s">
        <v>1171</v>
      </c>
      <c r="C75" s="375">
        <v>142</v>
      </c>
      <c r="D75" s="376">
        <v>137</v>
      </c>
      <c r="E75" s="375">
        <v>2</v>
      </c>
      <c r="F75" s="377"/>
    </row>
    <row r="76" spans="1:6" ht="14.25" customHeight="1">
      <c r="A76" s="373" t="s">
        <v>268</v>
      </c>
      <c r="B76" s="374" t="s">
        <v>821</v>
      </c>
      <c r="C76" s="375">
        <v>164</v>
      </c>
      <c r="D76" s="376">
        <v>147</v>
      </c>
      <c r="E76" s="375">
        <v>29</v>
      </c>
      <c r="F76" s="377"/>
    </row>
    <row r="77" spans="1:6" ht="14.25" customHeight="1">
      <c r="A77" s="373"/>
      <c r="B77" s="374" t="s">
        <v>310</v>
      </c>
      <c r="C77" s="375">
        <v>184</v>
      </c>
      <c r="D77" s="376">
        <v>169</v>
      </c>
      <c r="E77" s="375">
        <v>32</v>
      </c>
      <c r="F77" s="377"/>
    </row>
    <row r="78" spans="1:6" ht="14.25" customHeight="1">
      <c r="A78" s="373"/>
      <c r="B78" s="374" t="s">
        <v>822</v>
      </c>
      <c r="C78" s="375">
        <v>182</v>
      </c>
      <c r="D78" s="376">
        <v>149</v>
      </c>
      <c r="E78" s="375">
        <v>25</v>
      </c>
      <c r="F78" s="377"/>
    </row>
    <row r="79" spans="1:6" ht="14.25" customHeight="1">
      <c r="A79" s="373"/>
      <c r="B79" s="374" t="s">
        <v>827</v>
      </c>
      <c r="C79" s="375">
        <v>170</v>
      </c>
      <c r="D79" s="376">
        <v>146</v>
      </c>
      <c r="E79" s="375">
        <v>17</v>
      </c>
      <c r="F79" s="377"/>
    </row>
    <row r="80" spans="1:6" ht="14.25" customHeight="1">
      <c r="A80" s="373"/>
      <c r="B80" s="374" t="s">
        <v>318</v>
      </c>
      <c r="C80" s="375">
        <v>153</v>
      </c>
      <c r="D80" s="376">
        <v>145</v>
      </c>
      <c r="E80" s="375">
        <v>15</v>
      </c>
      <c r="F80" s="377"/>
    </row>
    <row r="81" spans="1:6" ht="20.25" customHeight="1">
      <c r="A81" s="373"/>
      <c r="B81" s="374" t="s">
        <v>1172</v>
      </c>
      <c r="C81" s="375">
        <v>162</v>
      </c>
      <c r="D81" s="376">
        <v>151</v>
      </c>
      <c r="E81" s="375">
        <v>19</v>
      </c>
      <c r="F81" s="377"/>
    </row>
    <row r="82" spans="1:6">
      <c r="A82" s="373" t="s">
        <v>269</v>
      </c>
      <c r="B82" s="374" t="s">
        <v>316</v>
      </c>
      <c r="C82" s="375">
        <v>158</v>
      </c>
      <c r="D82" s="376">
        <v>130</v>
      </c>
      <c r="E82" s="375">
        <v>5</v>
      </c>
      <c r="F82" s="377"/>
    </row>
    <row r="83" spans="1:6" ht="13.5">
      <c r="A83" s="373"/>
      <c r="B83" s="374" t="s">
        <v>1387</v>
      </c>
      <c r="C83" s="375">
        <v>167</v>
      </c>
      <c r="D83" s="376">
        <v>144</v>
      </c>
      <c r="E83" s="375">
        <v>18</v>
      </c>
      <c r="F83" s="377">
        <v>14427</v>
      </c>
    </row>
    <row r="84" spans="1:6">
      <c r="A84" s="373"/>
      <c r="B84" s="374" t="s">
        <v>761</v>
      </c>
      <c r="C84" s="375">
        <v>152</v>
      </c>
      <c r="D84" s="376">
        <v>138</v>
      </c>
      <c r="E84" s="375">
        <v>13</v>
      </c>
      <c r="F84" s="377"/>
    </row>
    <row r="85" spans="1:6" ht="24">
      <c r="A85" s="373" t="s">
        <v>270</v>
      </c>
      <c r="B85" s="374" t="s">
        <v>315</v>
      </c>
      <c r="C85" s="375">
        <v>121</v>
      </c>
      <c r="D85" s="376">
        <v>108</v>
      </c>
      <c r="E85" s="375">
        <v>0</v>
      </c>
      <c r="F85" s="377"/>
    </row>
    <row r="86" spans="1:6">
      <c r="A86" s="373"/>
      <c r="B86" s="374" t="s">
        <v>1173</v>
      </c>
      <c r="C86" s="375">
        <v>133</v>
      </c>
      <c r="D86" s="376">
        <v>120</v>
      </c>
      <c r="E86" s="375">
        <v>0</v>
      </c>
      <c r="F86" s="377"/>
    </row>
    <row r="87" spans="1:6">
      <c r="A87" s="373"/>
      <c r="B87" s="374" t="s">
        <v>1174</v>
      </c>
      <c r="C87" s="375">
        <v>125</v>
      </c>
      <c r="D87" s="376">
        <v>118</v>
      </c>
      <c r="E87" s="375">
        <v>0</v>
      </c>
      <c r="F87" s="377"/>
    </row>
    <row r="88" spans="1:6">
      <c r="A88" s="373"/>
      <c r="B88" s="374" t="s">
        <v>857</v>
      </c>
      <c r="C88" s="375">
        <v>117</v>
      </c>
      <c r="D88" s="376">
        <v>110</v>
      </c>
      <c r="E88" s="375">
        <v>0</v>
      </c>
      <c r="F88" s="377"/>
    </row>
    <row r="89" spans="1:6">
      <c r="A89" s="373"/>
      <c r="B89" s="374" t="s">
        <v>874</v>
      </c>
      <c r="C89" s="375">
        <v>124</v>
      </c>
      <c r="D89" s="376">
        <v>117</v>
      </c>
      <c r="E89" s="375">
        <v>0</v>
      </c>
      <c r="F89" s="377"/>
    </row>
    <row r="90" spans="1:6" ht="13.5">
      <c r="A90" s="373"/>
      <c r="B90" s="374" t="s">
        <v>1388</v>
      </c>
      <c r="C90" s="375">
        <v>130</v>
      </c>
      <c r="D90" s="376">
        <v>124</v>
      </c>
      <c r="E90" s="375">
        <v>1</v>
      </c>
      <c r="F90" s="377">
        <v>4528</v>
      </c>
    </row>
    <row r="91" spans="1:6">
      <c r="A91" s="373" t="s">
        <v>271</v>
      </c>
      <c r="B91" s="374" t="s">
        <v>309</v>
      </c>
      <c r="C91" s="375">
        <v>136</v>
      </c>
      <c r="D91" s="376">
        <v>131</v>
      </c>
      <c r="E91" s="375">
        <v>2</v>
      </c>
      <c r="F91" s="377"/>
    </row>
    <row r="92" spans="1:6">
      <c r="A92" s="373"/>
      <c r="B92" s="374" t="s">
        <v>1175</v>
      </c>
      <c r="C92" s="375">
        <v>162</v>
      </c>
      <c r="D92" s="376">
        <v>141</v>
      </c>
      <c r="E92" s="375">
        <v>12</v>
      </c>
      <c r="F92" s="377"/>
    </row>
    <row r="93" spans="1:6" ht="13.5">
      <c r="A93" s="373"/>
      <c r="B93" s="374" t="s">
        <v>1389</v>
      </c>
      <c r="C93" s="375">
        <v>134</v>
      </c>
      <c r="D93" s="376">
        <v>125</v>
      </c>
      <c r="E93" s="375">
        <v>3</v>
      </c>
      <c r="F93" s="377">
        <v>7000</v>
      </c>
    </row>
    <row r="94" spans="1:6">
      <c r="A94" s="373"/>
      <c r="B94" s="374" t="s">
        <v>306</v>
      </c>
      <c r="C94" s="375">
        <v>172</v>
      </c>
      <c r="D94" s="376">
        <v>151</v>
      </c>
      <c r="E94" s="375">
        <v>8</v>
      </c>
      <c r="F94" s="377"/>
    </row>
    <row r="95" spans="1:6" ht="13.5">
      <c r="A95" s="373"/>
      <c r="B95" s="374" t="s">
        <v>1390</v>
      </c>
      <c r="C95" s="375">
        <v>153</v>
      </c>
      <c r="D95" s="376">
        <v>144</v>
      </c>
      <c r="E95" s="375">
        <v>5</v>
      </c>
      <c r="F95" s="377">
        <v>9061</v>
      </c>
    </row>
    <row r="96" spans="1:6" ht="24">
      <c r="A96" s="373" t="s">
        <v>272</v>
      </c>
      <c r="B96" s="374" t="s">
        <v>311</v>
      </c>
      <c r="C96" s="375">
        <v>145</v>
      </c>
      <c r="D96" s="376">
        <v>116</v>
      </c>
      <c r="E96" s="375">
        <v>0</v>
      </c>
      <c r="F96" s="377"/>
    </row>
    <row r="97" spans="1:6" ht="13.5">
      <c r="A97" s="373"/>
      <c r="B97" s="374" t="s">
        <v>1391</v>
      </c>
      <c r="C97" s="375">
        <v>135</v>
      </c>
      <c r="D97" s="376">
        <v>130</v>
      </c>
      <c r="E97" s="375">
        <v>2</v>
      </c>
      <c r="F97" s="377">
        <v>5716</v>
      </c>
    </row>
    <row r="99" spans="1:6" ht="117.75" customHeight="1">
      <c r="A99" s="939" t="s">
        <v>1400</v>
      </c>
      <c r="B99" s="939"/>
      <c r="C99" s="939"/>
      <c r="D99" s="939"/>
      <c r="E99" s="939"/>
      <c r="F99" s="939"/>
    </row>
    <row r="100" spans="1:6" ht="30.75" customHeight="1">
      <c r="A100" s="939" t="s">
        <v>737</v>
      </c>
      <c r="B100" s="939"/>
      <c r="C100" s="939"/>
      <c r="D100" s="939"/>
      <c r="E100" s="939"/>
      <c r="F100" s="939"/>
    </row>
    <row r="101" spans="1:6" ht="103.5" customHeight="1">
      <c r="A101" s="940" t="s">
        <v>762</v>
      </c>
      <c r="B101" s="940"/>
      <c r="C101" s="940"/>
      <c r="D101" s="940"/>
      <c r="E101" s="940"/>
      <c r="F101" s="940"/>
    </row>
    <row r="102" spans="1:6" ht="43.5" customHeight="1">
      <c r="A102" s="940" t="s">
        <v>738</v>
      </c>
      <c r="B102" s="940"/>
      <c r="C102" s="940"/>
      <c r="D102" s="940"/>
      <c r="E102" s="940"/>
      <c r="F102" s="940"/>
    </row>
  </sheetData>
  <customSheetViews>
    <customSheetView guid="{17A61E15-CB34-4E45-B54C-4890B27A542F}" showGridLines="0">
      <pane ySplit="6" topLeftCell="A7" activePane="bottomLeft" state="frozen"/>
      <selection pane="bottomLeft" activeCell="F17" sqref="F17"/>
      <pageMargins left="0.78740157480314965" right="0.78740157480314965" top="0.78740157480314965" bottom="0.59055118110236227" header="0.51181102362204722" footer="0.51181102362204722"/>
      <pageSetup paperSize="9" orientation="portrait" r:id="rId1"/>
      <headerFooter alignWithMargins="0"/>
    </customSheetView>
  </customSheetViews>
  <mergeCells count="9">
    <mergeCell ref="A99:F99"/>
    <mergeCell ref="A100:F100"/>
    <mergeCell ref="A101:F101"/>
    <mergeCell ref="A102:F102"/>
    <mergeCell ref="E4:E6"/>
    <mergeCell ref="A4:B6"/>
    <mergeCell ref="C4:D4"/>
    <mergeCell ref="C6:D6"/>
    <mergeCell ref="F4:F5"/>
  </mergeCells>
  <phoneticPr fontId="6" type="noConversion"/>
  <hyperlinks>
    <hyperlink ref="H1" location="'Spis tablic_Contents'!A1" display="&lt; POWRÓT"/>
    <hyperlink ref="H2" location="'Spis tablic_Contents'!A1" display="&lt; BACK"/>
  </hyperlinks>
  <pageMargins left="0.78740157480314965" right="0.78740157480314965" top="0.78740157480314965" bottom="0.59055118110236227" header="0.51181102362204722" footer="0.51181102362204722"/>
  <pageSetup paperSize="9" orientation="portrait" r:id="rId2"/>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zoomScaleNormal="100" workbookViewId="0">
      <selection activeCell="H1" sqref="H1"/>
    </sheetView>
  </sheetViews>
  <sheetFormatPr defaultRowHeight="11.25"/>
  <cols>
    <col min="1" max="1" width="28.140625" style="13" customWidth="1"/>
    <col min="2" max="5" width="9.85546875" style="13" customWidth="1"/>
    <col min="6" max="6" width="20" style="13" customWidth="1"/>
    <col min="7" max="16384" width="9.140625" style="13"/>
  </cols>
  <sheetData>
    <row r="1" spans="1:9" ht="14.25" customHeight="1">
      <c r="A1" s="466" t="s">
        <v>1754</v>
      </c>
      <c r="B1" s="466"/>
      <c r="C1" s="466"/>
      <c r="D1" s="466"/>
      <c r="E1" s="466"/>
      <c r="F1" s="466"/>
      <c r="H1" s="363" t="s">
        <v>661</v>
      </c>
      <c r="I1" s="14"/>
    </row>
    <row r="2" spans="1:9" ht="14.25" customHeight="1">
      <c r="A2" s="467" t="s">
        <v>1450</v>
      </c>
      <c r="B2" s="466"/>
      <c r="C2" s="468"/>
      <c r="D2" s="468"/>
      <c r="E2" s="468"/>
      <c r="F2" s="468"/>
      <c r="H2" s="287" t="s">
        <v>662</v>
      </c>
      <c r="I2" s="14"/>
    </row>
    <row r="3" spans="1:9" ht="14.25" customHeight="1">
      <c r="A3" s="365" t="s">
        <v>1451</v>
      </c>
      <c r="B3" s="469"/>
      <c r="C3" s="469"/>
      <c r="D3" s="469"/>
      <c r="E3" s="469"/>
      <c r="F3" s="469"/>
    </row>
    <row r="4" spans="1:9" ht="5.0999999999999996" customHeight="1">
      <c r="A4" s="367"/>
      <c r="B4" s="368"/>
      <c r="C4" s="368"/>
      <c r="D4" s="368"/>
      <c r="E4" s="368"/>
      <c r="F4" s="367"/>
    </row>
    <row r="5" spans="1:9" ht="84" customHeight="1">
      <c r="A5" s="945" t="s">
        <v>326</v>
      </c>
      <c r="B5" s="470" t="s">
        <v>1452</v>
      </c>
      <c r="C5" s="370" t="s">
        <v>1453</v>
      </c>
      <c r="D5" s="470" t="s">
        <v>1454</v>
      </c>
      <c r="E5" s="370" t="s">
        <v>1455</v>
      </c>
      <c r="F5" s="957" t="s">
        <v>327</v>
      </c>
    </row>
    <row r="6" spans="1:9" ht="22.5" customHeight="1">
      <c r="A6" s="949"/>
      <c r="B6" s="952" t="s">
        <v>1456</v>
      </c>
      <c r="C6" s="952"/>
      <c r="D6" s="952"/>
      <c r="E6" s="951"/>
      <c r="F6" s="958"/>
    </row>
    <row r="7" spans="1:9" ht="14.25" customHeight="1">
      <c r="A7" s="471" t="s">
        <v>328</v>
      </c>
      <c r="B7" s="93" t="s">
        <v>760</v>
      </c>
      <c r="C7" s="93" t="s">
        <v>760</v>
      </c>
      <c r="D7" s="93" t="s">
        <v>760</v>
      </c>
      <c r="E7" s="93" t="s">
        <v>760</v>
      </c>
      <c r="F7" s="472" t="s">
        <v>329</v>
      </c>
    </row>
    <row r="8" spans="1:9" ht="14.25" customHeight="1">
      <c r="A8" s="473" t="s">
        <v>330</v>
      </c>
      <c r="B8" s="93" t="s">
        <v>760</v>
      </c>
      <c r="C8" s="93" t="s">
        <v>760</v>
      </c>
      <c r="D8" s="475">
        <v>2</v>
      </c>
      <c r="E8" s="93" t="s">
        <v>760</v>
      </c>
      <c r="F8" s="472" t="s">
        <v>331</v>
      </c>
    </row>
    <row r="9" spans="1:9" ht="14.25" customHeight="1">
      <c r="A9" s="473" t="s">
        <v>332</v>
      </c>
      <c r="B9" s="93" t="s">
        <v>760</v>
      </c>
      <c r="C9" s="93" t="s">
        <v>760</v>
      </c>
      <c r="D9" s="475">
        <v>0</v>
      </c>
      <c r="E9" s="93" t="s">
        <v>760</v>
      </c>
      <c r="F9" s="472" t="s">
        <v>333</v>
      </c>
    </row>
    <row r="10" spans="1:9" ht="14.25" customHeight="1">
      <c r="A10" s="473" t="s">
        <v>334</v>
      </c>
      <c r="B10" s="474">
        <v>0.4</v>
      </c>
      <c r="C10" s="93" t="s">
        <v>760</v>
      </c>
      <c r="D10" s="475">
        <v>0</v>
      </c>
      <c r="E10" s="93" t="s">
        <v>760</v>
      </c>
      <c r="F10" s="472" t="s">
        <v>335</v>
      </c>
    </row>
    <row r="11" spans="1:9" ht="14.25" customHeight="1">
      <c r="A11" s="473" t="s">
        <v>336</v>
      </c>
      <c r="B11" s="474">
        <v>3.1799999999999998E-4</v>
      </c>
      <c r="C11" s="93" t="s">
        <v>760</v>
      </c>
      <c r="D11" s="475">
        <v>2.0000000000000001E-4</v>
      </c>
      <c r="E11" s="93" t="s">
        <v>760</v>
      </c>
      <c r="F11" s="472" t="s">
        <v>34</v>
      </c>
    </row>
    <row r="12" spans="1:9" ht="14.25" customHeight="1">
      <c r="A12" s="473" t="s">
        <v>569</v>
      </c>
      <c r="B12" s="474">
        <v>3.2411000000000002E-2</v>
      </c>
      <c r="C12" s="93" t="s">
        <v>760</v>
      </c>
      <c r="D12" s="475">
        <v>9.6399999999999993E-3</v>
      </c>
      <c r="E12" s="93" t="s">
        <v>760</v>
      </c>
      <c r="F12" s="472" t="s">
        <v>343</v>
      </c>
    </row>
    <row r="13" spans="1:9" ht="14.25" customHeight="1">
      <c r="A13" s="473" t="s">
        <v>570</v>
      </c>
      <c r="B13" s="474">
        <v>11.455</v>
      </c>
      <c r="C13" s="93" t="s">
        <v>760</v>
      </c>
      <c r="D13" s="93" t="s">
        <v>760</v>
      </c>
      <c r="E13" s="475">
        <v>21.7</v>
      </c>
      <c r="F13" s="472" t="s">
        <v>571</v>
      </c>
    </row>
    <row r="14" spans="1:9" ht="14.25" customHeight="1">
      <c r="A14" s="476" t="s">
        <v>572</v>
      </c>
      <c r="B14" s="474">
        <v>9.3919999999999995</v>
      </c>
      <c r="C14" s="93" t="s">
        <v>760</v>
      </c>
      <c r="D14" s="93" t="s">
        <v>760</v>
      </c>
      <c r="E14" s="475">
        <v>21.7</v>
      </c>
      <c r="F14" s="477" t="s">
        <v>573</v>
      </c>
    </row>
    <row r="15" spans="1:9" ht="14.25" customHeight="1">
      <c r="A15" s="478" t="s">
        <v>574</v>
      </c>
      <c r="B15" s="93" t="s">
        <v>760</v>
      </c>
      <c r="C15" s="93" t="s">
        <v>760</v>
      </c>
      <c r="D15" s="93" t="s">
        <v>760</v>
      </c>
      <c r="E15" s="93" t="s">
        <v>760</v>
      </c>
      <c r="F15" s="479" t="s">
        <v>575</v>
      </c>
    </row>
    <row r="16" spans="1:9" ht="14.25" customHeight="1">
      <c r="A16" s="478" t="s">
        <v>576</v>
      </c>
      <c r="B16" s="93" t="s">
        <v>760</v>
      </c>
      <c r="C16" s="93" t="s">
        <v>760</v>
      </c>
      <c r="D16" s="93" t="s">
        <v>760</v>
      </c>
      <c r="E16" s="93" t="s">
        <v>760</v>
      </c>
      <c r="F16" s="479" t="s">
        <v>577</v>
      </c>
    </row>
    <row r="17" spans="1:6" ht="14.25" customHeight="1">
      <c r="A17" s="478" t="s">
        <v>578</v>
      </c>
      <c r="B17" s="474">
        <v>2.0630000000000002</v>
      </c>
      <c r="C17" s="93" t="s">
        <v>760</v>
      </c>
      <c r="D17" s="93" t="s">
        <v>760</v>
      </c>
      <c r="E17" s="93" t="s">
        <v>760</v>
      </c>
      <c r="F17" s="479" t="s">
        <v>579</v>
      </c>
    </row>
    <row r="18" spans="1:6" ht="14.25" customHeight="1">
      <c r="A18" s="478" t="s">
        <v>580</v>
      </c>
      <c r="B18" s="93" t="s">
        <v>760</v>
      </c>
      <c r="C18" s="93" t="s">
        <v>760</v>
      </c>
      <c r="D18" s="93" t="s">
        <v>760</v>
      </c>
      <c r="E18" s="93" t="s">
        <v>760</v>
      </c>
      <c r="F18" s="479" t="s">
        <v>581</v>
      </c>
    </row>
    <row r="19" spans="1:6" ht="14.25" customHeight="1">
      <c r="A19" s="473" t="s">
        <v>582</v>
      </c>
      <c r="B19" s="474">
        <v>0.44800000000000001</v>
      </c>
      <c r="C19" s="93" t="s">
        <v>760</v>
      </c>
      <c r="D19" s="93" t="s">
        <v>760</v>
      </c>
      <c r="E19" s="93" t="s">
        <v>760</v>
      </c>
      <c r="F19" s="472" t="s">
        <v>583</v>
      </c>
    </row>
    <row r="20" spans="1:6" ht="14.25" customHeight="1">
      <c r="A20" s="473" t="s">
        <v>584</v>
      </c>
      <c r="B20" s="474">
        <v>2.9999999999999997E-4</v>
      </c>
      <c r="C20" s="93" t="s">
        <v>760</v>
      </c>
      <c r="D20" s="93" t="s">
        <v>760</v>
      </c>
      <c r="E20" s="93" t="s">
        <v>760</v>
      </c>
      <c r="F20" s="472" t="s">
        <v>585</v>
      </c>
    </row>
    <row r="21" spans="1:6" ht="5.0999999999999996" customHeight="1">
      <c r="A21" s="480"/>
      <c r="B21" s="480"/>
      <c r="C21" s="480"/>
      <c r="D21" s="480"/>
      <c r="E21" s="480"/>
      <c r="F21" s="480"/>
    </row>
    <row r="22" spans="1:6" ht="14.25" customHeight="1">
      <c r="A22" s="956" t="s">
        <v>1457</v>
      </c>
      <c r="B22" s="956"/>
      <c r="C22" s="956"/>
      <c r="D22" s="956"/>
      <c r="E22" s="956"/>
      <c r="F22" s="956"/>
    </row>
    <row r="23" spans="1:6" ht="14.25" customHeight="1">
      <c r="A23" s="955" t="s">
        <v>729</v>
      </c>
      <c r="B23" s="955"/>
      <c r="C23" s="955"/>
      <c r="D23" s="955"/>
      <c r="E23" s="955"/>
      <c r="F23" s="955"/>
    </row>
    <row r="24" spans="1:6" ht="14.25" customHeight="1">
      <c r="A24" s="956" t="s">
        <v>1458</v>
      </c>
      <c r="B24" s="956"/>
      <c r="C24" s="956"/>
      <c r="D24" s="956"/>
      <c r="E24" s="956"/>
      <c r="F24" s="956"/>
    </row>
    <row r="25" spans="1:6" ht="14.25" customHeight="1">
      <c r="A25" s="956" t="s">
        <v>863</v>
      </c>
      <c r="B25" s="956"/>
      <c r="C25" s="956"/>
      <c r="D25" s="956"/>
      <c r="E25" s="956"/>
      <c r="F25" s="956"/>
    </row>
    <row r="26" spans="1:6" ht="12">
      <c r="A26" s="480"/>
      <c r="B26" s="480"/>
      <c r="C26" s="480"/>
      <c r="D26" s="480"/>
      <c r="E26" s="480"/>
      <c r="F26" s="480"/>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23:F23"/>
    <mergeCell ref="A24:F24"/>
    <mergeCell ref="A25:F25"/>
    <mergeCell ref="A5:A6"/>
    <mergeCell ref="B6:E6"/>
    <mergeCell ref="F5:F6"/>
    <mergeCell ref="A22:F22"/>
  </mergeCells>
  <phoneticPr fontId="6"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K1" sqref="K1"/>
    </sheetView>
  </sheetViews>
  <sheetFormatPr defaultRowHeight="12"/>
  <cols>
    <col min="1" max="1" width="29.5703125" style="65" customWidth="1"/>
    <col min="2" max="9" width="12.140625" style="65" customWidth="1"/>
    <col min="10" max="16384" width="9.140625" style="65"/>
  </cols>
  <sheetData>
    <row r="1" spans="1:12" ht="14.25" customHeight="1">
      <c r="A1" s="347" t="s">
        <v>1755</v>
      </c>
      <c r="B1" s="347"/>
      <c r="C1" s="347"/>
      <c r="D1" s="347"/>
      <c r="E1" s="347"/>
      <c r="F1" s="347"/>
      <c r="G1" s="347"/>
      <c r="H1" s="347"/>
      <c r="I1" s="347"/>
      <c r="K1" s="363" t="s">
        <v>661</v>
      </c>
      <c r="L1" s="109"/>
    </row>
    <row r="2" spans="1:12" ht="14.25" customHeight="1">
      <c r="A2" s="328" t="s">
        <v>1468</v>
      </c>
      <c r="B2" s="348"/>
      <c r="C2" s="348"/>
      <c r="D2" s="348"/>
      <c r="E2" s="348"/>
      <c r="F2" s="348"/>
      <c r="G2" s="348"/>
      <c r="H2" s="348"/>
      <c r="I2" s="348"/>
      <c r="K2" s="287" t="s">
        <v>662</v>
      </c>
      <c r="L2" s="109"/>
    </row>
    <row r="3" spans="1:12" ht="5.0999999999999996" customHeight="1">
      <c r="A3" s="481"/>
      <c r="B3" s="388"/>
      <c r="C3" s="388"/>
      <c r="D3" s="388"/>
      <c r="E3" s="388"/>
      <c r="F3" s="388"/>
      <c r="G3" s="388"/>
      <c r="H3" s="388"/>
      <c r="I3" s="388"/>
      <c r="K3" s="22"/>
      <c r="L3" s="109"/>
    </row>
    <row r="4" spans="1:12" ht="41.25" customHeight="1">
      <c r="A4" s="818" t="s">
        <v>1459</v>
      </c>
      <c r="B4" s="837" t="s">
        <v>1460</v>
      </c>
      <c r="C4" s="838"/>
      <c r="D4" s="838"/>
      <c r="E4" s="839"/>
      <c r="F4" s="838" t="s">
        <v>1461</v>
      </c>
      <c r="G4" s="838"/>
      <c r="H4" s="838"/>
      <c r="I4" s="838"/>
    </row>
    <row r="5" spans="1:12" ht="75.75" customHeight="1">
      <c r="A5" s="832"/>
      <c r="B5" s="834" t="s">
        <v>1462</v>
      </c>
      <c r="C5" s="837" t="s">
        <v>1463</v>
      </c>
      <c r="D5" s="838"/>
      <c r="E5" s="838"/>
      <c r="F5" s="834" t="s">
        <v>1462</v>
      </c>
      <c r="G5" s="838" t="s">
        <v>1464</v>
      </c>
      <c r="H5" s="838"/>
      <c r="I5" s="817"/>
    </row>
    <row r="6" spans="1:12" ht="30.75" customHeight="1">
      <c r="A6" s="833"/>
      <c r="B6" s="921"/>
      <c r="C6" s="25" t="s">
        <v>1465</v>
      </c>
      <c r="D6" s="25" t="s">
        <v>1466</v>
      </c>
      <c r="E6" s="42" t="s">
        <v>1467</v>
      </c>
      <c r="F6" s="921"/>
      <c r="G6" s="25" t="s">
        <v>1465</v>
      </c>
      <c r="H6" s="25" t="s">
        <v>1466</v>
      </c>
      <c r="I6" s="41" t="s">
        <v>1467</v>
      </c>
    </row>
    <row r="7" spans="1:12" ht="14.25" customHeight="1">
      <c r="A7" s="482" t="s">
        <v>63</v>
      </c>
      <c r="B7" s="374">
        <v>2</v>
      </c>
      <c r="C7" s="374">
        <v>17</v>
      </c>
      <c r="D7" s="484">
        <v>17.3</v>
      </c>
      <c r="E7" s="373">
        <v>18</v>
      </c>
      <c r="F7" s="485">
        <v>2</v>
      </c>
      <c r="G7" s="485">
        <v>21</v>
      </c>
      <c r="H7" s="486">
        <v>22.1</v>
      </c>
      <c r="I7" s="487">
        <v>23</v>
      </c>
    </row>
    <row r="8" spans="1:12" ht="14.25" customHeight="1">
      <c r="A8" s="59" t="s">
        <v>64</v>
      </c>
      <c r="B8" s="374">
        <v>2</v>
      </c>
      <c r="C8" s="374">
        <v>16</v>
      </c>
      <c r="D8" s="484">
        <v>19</v>
      </c>
      <c r="E8" s="373">
        <v>22</v>
      </c>
      <c r="F8" s="485">
        <v>2</v>
      </c>
      <c r="G8" s="485">
        <v>34</v>
      </c>
      <c r="H8" s="486">
        <v>34.700000000000003</v>
      </c>
      <c r="I8" s="487">
        <v>35</v>
      </c>
    </row>
    <row r="9" spans="1:12" ht="14.25" customHeight="1">
      <c r="A9" s="59" t="s">
        <v>65</v>
      </c>
      <c r="B9" s="374">
        <v>3</v>
      </c>
      <c r="C9" s="374">
        <v>31</v>
      </c>
      <c r="D9" s="484">
        <v>33.700000000000003</v>
      </c>
      <c r="E9" s="373">
        <v>39</v>
      </c>
      <c r="F9" s="485">
        <v>7</v>
      </c>
      <c r="G9" s="485">
        <v>40</v>
      </c>
      <c r="H9" s="486">
        <v>43.8</v>
      </c>
      <c r="I9" s="487">
        <v>52</v>
      </c>
    </row>
    <row r="10" spans="1:12" ht="14.25" customHeight="1">
      <c r="A10" s="59" t="s">
        <v>76</v>
      </c>
      <c r="B10" s="374">
        <v>3</v>
      </c>
      <c r="C10" s="374">
        <v>28</v>
      </c>
      <c r="D10" s="484">
        <v>33.4</v>
      </c>
      <c r="E10" s="373">
        <v>40</v>
      </c>
      <c r="F10" s="485">
        <v>8</v>
      </c>
      <c r="G10" s="485">
        <v>38</v>
      </c>
      <c r="H10" s="486">
        <v>44.2</v>
      </c>
      <c r="I10" s="487">
        <v>55</v>
      </c>
    </row>
    <row r="11" spans="1:12" ht="12.75" customHeight="1">
      <c r="A11" s="59" t="s">
        <v>77</v>
      </c>
      <c r="B11" s="374">
        <v>2</v>
      </c>
      <c r="C11" s="374">
        <v>21</v>
      </c>
      <c r="D11" s="484">
        <v>21.4</v>
      </c>
      <c r="E11" s="373">
        <v>22</v>
      </c>
      <c r="F11" s="485">
        <v>2</v>
      </c>
      <c r="G11" s="485">
        <v>27</v>
      </c>
      <c r="H11" s="486">
        <v>29.7</v>
      </c>
      <c r="I11" s="487">
        <v>33</v>
      </c>
    </row>
    <row r="12" spans="1:12" ht="14.25" customHeight="1">
      <c r="A12" s="59" t="s">
        <v>78</v>
      </c>
      <c r="B12" s="374">
        <v>3</v>
      </c>
      <c r="C12" s="374">
        <v>23</v>
      </c>
      <c r="D12" s="484">
        <v>27.5</v>
      </c>
      <c r="E12" s="373">
        <v>32</v>
      </c>
      <c r="F12" s="485">
        <v>8</v>
      </c>
      <c r="G12" s="485">
        <v>29</v>
      </c>
      <c r="H12" s="486">
        <v>37.6</v>
      </c>
      <c r="I12" s="487">
        <v>42</v>
      </c>
    </row>
    <row r="13" spans="1:12" ht="14.25" customHeight="1">
      <c r="A13" s="59" t="s">
        <v>79</v>
      </c>
      <c r="B13" s="374">
        <v>1</v>
      </c>
      <c r="C13" s="374">
        <v>22</v>
      </c>
      <c r="D13" s="484">
        <v>22</v>
      </c>
      <c r="E13" s="373">
        <v>22</v>
      </c>
      <c r="F13" s="485">
        <v>4</v>
      </c>
      <c r="G13" s="485">
        <v>26</v>
      </c>
      <c r="H13" s="486">
        <v>28</v>
      </c>
      <c r="I13" s="487">
        <v>30</v>
      </c>
    </row>
    <row r="14" spans="1:12" ht="14.25" customHeight="1">
      <c r="A14" s="59" t="s">
        <v>80</v>
      </c>
      <c r="B14" s="374">
        <v>1</v>
      </c>
      <c r="C14" s="374">
        <v>29</v>
      </c>
      <c r="D14" s="484">
        <v>29</v>
      </c>
      <c r="E14" s="373">
        <v>29</v>
      </c>
      <c r="F14" s="485">
        <v>2</v>
      </c>
      <c r="G14" s="485">
        <v>42</v>
      </c>
      <c r="H14" s="486">
        <v>46.7</v>
      </c>
      <c r="I14" s="487">
        <v>51</v>
      </c>
    </row>
    <row r="15" spans="1:12" ht="14.25" customHeight="1">
      <c r="A15" s="59" t="s">
        <v>81</v>
      </c>
      <c r="B15" s="374">
        <v>2</v>
      </c>
      <c r="C15" s="374">
        <v>15</v>
      </c>
      <c r="D15" s="484">
        <v>16.7</v>
      </c>
      <c r="E15" s="373">
        <v>18</v>
      </c>
      <c r="F15" s="485">
        <v>3</v>
      </c>
      <c r="G15" s="485">
        <v>21</v>
      </c>
      <c r="H15" s="486">
        <v>21.9</v>
      </c>
      <c r="I15" s="487">
        <v>23</v>
      </c>
    </row>
    <row r="16" spans="1:12" ht="14.25" customHeight="1">
      <c r="A16" s="59" t="s">
        <v>82</v>
      </c>
      <c r="B16" s="374">
        <v>2</v>
      </c>
      <c r="C16" s="374">
        <v>10</v>
      </c>
      <c r="D16" s="484">
        <v>11.8</v>
      </c>
      <c r="E16" s="373">
        <v>14</v>
      </c>
      <c r="F16" s="485">
        <v>10</v>
      </c>
      <c r="G16" s="485">
        <v>13</v>
      </c>
      <c r="H16" s="486">
        <v>18.8</v>
      </c>
      <c r="I16" s="487">
        <v>24</v>
      </c>
    </row>
    <row r="17" spans="1:9" ht="14.25" customHeight="1">
      <c r="A17" s="59" t="s">
        <v>83</v>
      </c>
      <c r="B17" s="374">
        <v>4</v>
      </c>
      <c r="C17" s="374">
        <v>21</v>
      </c>
      <c r="D17" s="484">
        <v>24.4</v>
      </c>
      <c r="E17" s="373">
        <v>28</v>
      </c>
      <c r="F17" s="485">
        <v>6</v>
      </c>
      <c r="G17" s="485">
        <v>29</v>
      </c>
      <c r="H17" s="486">
        <v>34.299999999999997</v>
      </c>
      <c r="I17" s="487">
        <v>42</v>
      </c>
    </row>
    <row r="18" spans="1:9" ht="14.25" customHeight="1">
      <c r="A18" s="59" t="s">
        <v>84</v>
      </c>
      <c r="B18" s="374">
        <v>3</v>
      </c>
      <c r="C18" s="374">
        <v>21</v>
      </c>
      <c r="D18" s="484">
        <v>22.2</v>
      </c>
      <c r="E18" s="373">
        <v>23</v>
      </c>
      <c r="F18" s="485">
        <v>2</v>
      </c>
      <c r="G18" s="485">
        <v>29</v>
      </c>
      <c r="H18" s="486">
        <v>29.5</v>
      </c>
      <c r="I18" s="487">
        <v>30</v>
      </c>
    </row>
    <row r="19" spans="1:9" ht="14.25" customHeight="1">
      <c r="A19" s="59" t="s">
        <v>86</v>
      </c>
      <c r="B19" s="374">
        <v>1</v>
      </c>
      <c r="C19" s="374">
        <v>19</v>
      </c>
      <c r="D19" s="484">
        <v>19</v>
      </c>
      <c r="E19" s="373">
        <v>19</v>
      </c>
      <c r="F19" s="485">
        <v>2</v>
      </c>
      <c r="G19" s="485">
        <v>25</v>
      </c>
      <c r="H19" s="486">
        <v>26.4</v>
      </c>
      <c r="I19" s="487">
        <v>28</v>
      </c>
    </row>
    <row r="20" spans="1:9" ht="14.25" customHeight="1">
      <c r="A20" s="59" t="s">
        <v>87</v>
      </c>
      <c r="B20" s="374">
        <v>2</v>
      </c>
      <c r="C20" s="374">
        <v>17</v>
      </c>
      <c r="D20" s="484">
        <v>22</v>
      </c>
      <c r="E20" s="373">
        <v>27</v>
      </c>
      <c r="F20" s="485">
        <v>2</v>
      </c>
      <c r="G20" s="485">
        <v>30</v>
      </c>
      <c r="H20" s="486">
        <v>32.4</v>
      </c>
      <c r="I20" s="487">
        <v>35</v>
      </c>
    </row>
    <row r="21" spans="1:9" ht="14.25" customHeight="1">
      <c r="A21" s="59" t="s">
        <v>88</v>
      </c>
      <c r="B21" s="374">
        <v>1</v>
      </c>
      <c r="C21" s="374">
        <v>17</v>
      </c>
      <c r="D21" s="484">
        <v>17</v>
      </c>
      <c r="E21" s="373">
        <v>17</v>
      </c>
      <c r="F21" s="485">
        <v>1</v>
      </c>
      <c r="G21" s="485">
        <v>23</v>
      </c>
      <c r="H21" s="486">
        <v>23</v>
      </c>
      <c r="I21" s="487">
        <v>23</v>
      </c>
    </row>
    <row r="22" spans="1:9" ht="14.25" customHeight="1">
      <c r="A22" s="59" t="s">
        <v>89</v>
      </c>
      <c r="B22" s="374">
        <v>1</v>
      </c>
      <c r="C22" s="374">
        <v>24</v>
      </c>
      <c r="D22" s="484">
        <v>24</v>
      </c>
      <c r="E22" s="373">
        <v>24</v>
      </c>
      <c r="F22" s="485">
        <v>2</v>
      </c>
      <c r="G22" s="485">
        <v>32</v>
      </c>
      <c r="H22" s="486">
        <v>32.799999999999997</v>
      </c>
      <c r="I22" s="487">
        <v>33</v>
      </c>
    </row>
    <row r="23" spans="1:9" ht="14.25" customHeight="1">
      <c r="A23" s="59" t="s">
        <v>85</v>
      </c>
      <c r="B23" s="374">
        <v>1</v>
      </c>
      <c r="C23" s="374">
        <v>24</v>
      </c>
      <c r="D23" s="484">
        <v>24</v>
      </c>
      <c r="E23" s="373">
        <v>24</v>
      </c>
      <c r="F23" s="485">
        <v>1</v>
      </c>
      <c r="G23" s="485">
        <v>30</v>
      </c>
      <c r="H23" s="486">
        <v>30</v>
      </c>
      <c r="I23" s="487">
        <v>30</v>
      </c>
    </row>
    <row r="24" spans="1:9" ht="14.25" customHeight="1">
      <c r="A24" s="59" t="s">
        <v>90</v>
      </c>
      <c r="B24" s="374">
        <v>1</v>
      </c>
      <c r="C24" s="374">
        <v>18</v>
      </c>
      <c r="D24" s="484">
        <v>18</v>
      </c>
      <c r="E24" s="373">
        <v>18</v>
      </c>
      <c r="F24" s="485">
        <v>3</v>
      </c>
      <c r="G24" s="485">
        <v>24</v>
      </c>
      <c r="H24" s="486">
        <v>26</v>
      </c>
      <c r="I24" s="487">
        <v>28</v>
      </c>
    </row>
    <row r="25" spans="1:9" ht="14.25" customHeight="1">
      <c r="A25" s="59" t="s">
        <v>313</v>
      </c>
      <c r="B25" s="374">
        <v>1</v>
      </c>
      <c r="C25" s="374">
        <v>19</v>
      </c>
      <c r="D25" s="484">
        <v>19</v>
      </c>
      <c r="E25" s="373">
        <v>19</v>
      </c>
      <c r="F25" s="485">
        <v>1</v>
      </c>
      <c r="G25" s="485">
        <v>24</v>
      </c>
      <c r="H25" s="486">
        <v>24</v>
      </c>
      <c r="I25" s="487">
        <v>24</v>
      </c>
    </row>
    <row r="26" spans="1:9" ht="14.25" customHeight="1"/>
    <row r="27" spans="1:9" ht="14.25" customHeight="1">
      <c r="A27" s="510" t="s">
        <v>737</v>
      </c>
      <c r="B27" s="480"/>
      <c r="C27" s="480"/>
      <c r="D27" s="480"/>
      <c r="E27" s="480"/>
      <c r="F27" s="480"/>
      <c r="G27" s="480"/>
    </row>
    <row r="28" spans="1:9" ht="14.25" customHeight="1">
      <c r="A28" s="511" t="s">
        <v>738</v>
      </c>
      <c r="B28" s="480"/>
      <c r="C28" s="480"/>
      <c r="D28" s="480"/>
      <c r="E28" s="480"/>
      <c r="F28" s="480"/>
      <c r="G28" s="480"/>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C5:E5"/>
    <mergeCell ref="A4:A6"/>
    <mergeCell ref="B5:B6"/>
    <mergeCell ref="F5:F6"/>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K1" sqref="K1"/>
    </sheetView>
  </sheetViews>
  <sheetFormatPr defaultRowHeight="12"/>
  <cols>
    <col min="1" max="1" width="29.5703125" style="65" customWidth="1"/>
    <col min="2" max="9" width="11.42578125" style="65" customWidth="1"/>
    <col min="10" max="16384" width="9.140625" style="65"/>
  </cols>
  <sheetData>
    <row r="1" spans="1:12" ht="14.25" customHeight="1">
      <c r="A1" s="347" t="s">
        <v>1756</v>
      </c>
      <c r="B1" s="347"/>
      <c r="C1" s="347"/>
      <c r="D1" s="347"/>
      <c r="E1" s="347"/>
      <c r="F1" s="347"/>
      <c r="G1" s="347"/>
      <c r="H1" s="347"/>
      <c r="I1" s="347"/>
      <c r="K1" s="17" t="s">
        <v>661</v>
      </c>
      <c r="L1" s="109"/>
    </row>
    <row r="2" spans="1:12" ht="14.25" customHeight="1">
      <c r="A2" s="488" t="s">
        <v>1480</v>
      </c>
      <c r="B2" s="489"/>
      <c r="C2" s="489"/>
      <c r="D2" s="489"/>
      <c r="E2" s="489"/>
      <c r="F2" s="489"/>
      <c r="G2" s="489"/>
      <c r="H2" s="489"/>
      <c r="I2" s="489"/>
      <c r="K2" s="20" t="s">
        <v>662</v>
      </c>
      <c r="L2" s="109"/>
    </row>
    <row r="3" spans="1:12" ht="5.0999999999999996" customHeight="1">
      <c r="A3" s="490"/>
      <c r="B3" s="491"/>
      <c r="C3" s="491"/>
      <c r="D3" s="491"/>
      <c r="E3" s="491"/>
      <c r="F3" s="491"/>
      <c r="G3" s="491"/>
      <c r="H3" s="491"/>
      <c r="I3" s="491"/>
      <c r="K3" s="22"/>
      <c r="L3" s="109"/>
    </row>
    <row r="4" spans="1:12" ht="35.25" customHeight="1">
      <c r="A4" s="818" t="s">
        <v>1459</v>
      </c>
      <c r="B4" s="837" t="s">
        <v>1469</v>
      </c>
      <c r="C4" s="838"/>
      <c r="D4" s="838"/>
      <c r="E4" s="839"/>
      <c r="F4" s="838" t="s">
        <v>1470</v>
      </c>
      <c r="G4" s="838"/>
      <c r="H4" s="838"/>
      <c r="I4" s="838"/>
    </row>
    <row r="5" spans="1:12" ht="80.25" customHeight="1">
      <c r="A5" s="832"/>
      <c r="B5" s="840" t="s">
        <v>1462</v>
      </c>
      <c r="C5" s="838" t="s">
        <v>1464</v>
      </c>
      <c r="D5" s="838"/>
      <c r="E5" s="838"/>
      <c r="F5" s="840" t="s">
        <v>1462</v>
      </c>
      <c r="G5" s="838" t="s">
        <v>1471</v>
      </c>
      <c r="H5" s="838"/>
      <c r="I5" s="838"/>
    </row>
    <row r="6" spans="1:12" ht="46.5" customHeight="1">
      <c r="A6" s="833"/>
      <c r="B6" s="840"/>
      <c r="C6" s="39" t="s">
        <v>1465</v>
      </c>
      <c r="D6" s="39" t="s">
        <v>1466</v>
      </c>
      <c r="E6" s="25" t="s">
        <v>1467</v>
      </c>
      <c r="F6" s="840"/>
      <c r="G6" s="39" t="s">
        <v>1465</v>
      </c>
      <c r="H6" s="39" t="s">
        <v>1466</v>
      </c>
      <c r="I6" s="222" t="s">
        <v>1467</v>
      </c>
    </row>
    <row r="7" spans="1:12" ht="14.25" customHeight="1">
      <c r="A7" s="492" t="s">
        <v>63</v>
      </c>
      <c r="B7" s="495">
        <v>2</v>
      </c>
      <c r="C7" s="495">
        <v>9</v>
      </c>
      <c r="D7" s="496">
        <v>11.2</v>
      </c>
      <c r="E7" s="497">
        <v>13</v>
      </c>
      <c r="F7" s="495">
        <v>2</v>
      </c>
      <c r="G7" s="498">
        <v>3</v>
      </c>
      <c r="H7" s="496">
        <v>4</v>
      </c>
      <c r="I7" s="499">
        <v>5</v>
      </c>
    </row>
    <row r="8" spans="1:12" ht="14.25" customHeight="1">
      <c r="A8" s="493" t="s">
        <v>64</v>
      </c>
      <c r="B8" s="500">
        <v>2</v>
      </c>
      <c r="C8" s="500">
        <v>20</v>
      </c>
      <c r="D8" s="501">
        <v>23.7</v>
      </c>
      <c r="E8" s="497">
        <v>27</v>
      </c>
      <c r="F8" s="500">
        <v>2</v>
      </c>
      <c r="G8" s="502">
        <v>3</v>
      </c>
      <c r="H8" s="501">
        <v>3.8</v>
      </c>
      <c r="I8" s="503">
        <v>4</v>
      </c>
    </row>
    <row r="9" spans="1:12" ht="14.25" customHeight="1">
      <c r="A9" s="493" t="s">
        <v>65</v>
      </c>
      <c r="B9" s="500">
        <v>7</v>
      </c>
      <c r="C9" s="500">
        <v>21</v>
      </c>
      <c r="D9" s="501">
        <v>29.7</v>
      </c>
      <c r="E9" s="497">
        <v>57</v>
      </c>
      <c r="F9" s="500">
        <v>7</v>
      </c>
      <c r="G9" s="502">
        <v>10</v>
      </c>
      <c r="H9" s="501">
        <v>12.8</v>
      </c>
      <c r="I9" s="503">
        <v>15</v>
      </c>
    </row>
    <row r="10" spans="1:12" ht="14.25" customHeight="1">
      <c r="A10" s="493" t="s">
        <v>76</v>
      </c>
      <c r="B10" s="500">
        <v>4</v>
      </c>
      <c r="C10" s="500">
        <v>30</v>
      </c>
      <c r="D10" s="501">
        <v>41.1</v>
      </c>
      <c r="E10" s="497">
        <v>61</v>
      </c>
      <c r="F10" s="500">
        <v>2</v>
      </c>
      <c r="G10" s="502">
        <v>7</v>
      </c>
      <c r="H10" s="501">
        <v>7</v>
      </c>
      <c r="I10" s="503">
        <v>7</v>
      </c>
    </row>
    <row r="11" spans="1:12" ht="14.25" customHeight="1">
      <c r="A11" s="493" t="s">
        <v>77</v>
      </c>
      <c r="B11" s="500">
        <v>1</v>
      </c>
      <c r="C11" s="500">
        <v>22</v>
      </c>
      <c r="D11" s="501">
        <v>22</v>
      </c>
      <c r="E11" s="497">
        <v>22</v>
      </c>
      <c r="F11" s="500">
        <v>1</v>
      </c>
      <c r="G11" s="502">
        <v>5</v>
      </c>
      <c r="H11" s="501">
        <v>5</v>
      </c>
      <c r="I11" s="503">
        <v>5</v>
      </c>
    </row>
    <row r="12" spans="1:12" ht="14.25" customHeight="1">
      <c r="A12" s="493" t="s">
        <v>78</v>
      </c>
      <c r="B12" s="500">
        <v>6</v>
      </c>
      <c r="C12" s="500">
        <v>18</v>
      </c>
      <c r="D12" s="501">
        <v>22.5</v>
      </c>
      <c r="E12" s="497">
        <v>28</v>
      </c>
      <c r="F12" s="500">
        <v>4</v>
      </c>
      <c r="G12" s="502">
        <v>5</v>
      </c>
      <c r="H12" s="501">
        <v>6.8</v>
      </c>
      <c r="I12" s="503">
        <v>9</v>
      </c>
    </row>
    <row r="13" spans="1:12" ht="14.25" customHeight="1">
      <c r="A13" s="493" t="s">
        <v>79</v>
      </c>
      <c r="B13" s="500">
        <v>2</v>
      </c>
      <c r="C13" s="500">
        <v>21</v>
      </c>
      <c r="D13" s="501">
        <v>21.2</v>
      </c>
      <c r="E13" s="497">
        <v>21</v>
      </c>
      <c r="F13" s="500">
        <v>2</v>
      </c>
      <c r="G13" s="502">
        <v>3</v>
      </c>
      <c r="H13" s="501">
        <v>3.2</v>
      </c>
      <c r="I13" s="503">
        <v>4</v>
      </c>
    </row>
    <row r="14" spans="1:12" ht="14.25" customHeight="1">
      <c r="A14" s="493" t="s">
        <v>80</v>
      </c>
      <c r="B14" s="500">
        <v>1</v>
      </c>
      <c r="C14" s="500">
        <v>23</v>
      </c>
      <c r="D14" s="501">
        <v>23</v>
      </c>
      <c r="E14" s="497">
        <v>23</v>
      </c>
      <c r="F14" s="500">
        <v>2</v>
      </c>
      <c r="G14" s="502">
        <v>13</v>
      </c>
      <c r="H14" s="501">
        <v>13.3</v>
      </c>
      <c r="I14" s="503">
        <v>14</v>
      </c>
    </row>
    <row r="15" spans="1:12" ht="14.25" customHeight="1">
      <c r="A15" s="32" t="s">
        <v>81</v>
      </c>
      <c r="B15" s="500">
        <v>2</v>
      </c>
      <c r="C15" s="500">
        <v>15</v>
      </c>
      <c r="D15" s="501">
        <v>18.7</v>
      </c>
      <c r="E15" s="497">
        <v>23</v>
      </c>
      <c r="F15" s="500">
        <v>2</v>
      </c>
      <c r="G15" s="502">
        <v>2</v>
      </c>
      <c r="H15" s="501">
        <v>3.5</v>
      </c>
      <c r="I15" s="503">
        <v>5</v>
      </c>
    </row>
    <row r="16" spans="1:12" ht="14.25" customHeight="1">
      <c r="A16" s="32" t="s">
        <v>82</v>
      </c>
      <c r="B16" s="500">
        <v>9</v>
      </c>
      <c r="C16" s="500">
        <v>13</v>
      </c>
      <c r="D16" s="501">
        <v>15.7</v>
      </c>
      <c r="E16" s="497">
        <v>19</v>
      </c>
      <c r="F16" s="500">
        <v>8</v>
      </c>
      <c r="G16" s="502">
        <v>1</v>
      </c>
      <c r="H16" s="501">
        <v>3.2</v>
      </c>
      <c r="I16" s="503">
        <v>5</v>
      </c>
    </row>
    <row r="17" spans="1:9" ht="14.25" customHeight="1">
      <c r="A17" s="32" t="s">
        <v>83</v>
      </c>
      <c r="B17" s="500">
        <v>4</v>
      </c>
      <c r="C17" s="500">
        <v>23</v>
      </c>
      <c r="D17" s="501">
        <v>34.5</v>
      </c>
      <c r="E17" s="497">
        <v>52</v>
      </c>
      <c r="F17" s="500">
        <v>2</v>
      </c>
      <c r="G17" s="502">
        <v>4</v>
      </c>
      <c r="H17" s="501">
        <v>3.8</v>
      </c>
      <c r="I17" s="503">
        <v>4</v>
      </c>
    </row>
    <row r="18" spans="1:9" ht="14.25" customHeight="1">
      <c r="A18" s="59" t="s">
        <v>84</v>
      </c>
      <c r="B18" s="500">
        <v>3</v>
      </c>
      <c r="C18" s="500">
        <v>15</v>
      </c>
      <c r="D18" s="501">
        <v>28.5</v>
      </c>
      <c r="E18" s="497">
        <v>48</v>
      </c>
      <c r="F18" s="500">
        <v>1</v>
      </c>
      <c r="G18" s="502">
        <v>4</v>
      </c>
      <c r="H18" s="501">
        <v>4</v>
      </c>
      <c r="I18" s="503">
        <v>4</v>
      </c>
    </row>
    <row r="19" spans="1:9" ht="14.25" customHeight="1">
      <c r="A19" s="32" t="s">
        <v>86</v>
      </c>
      <c r="B19" s="500">
        <v>1</v>
      </c>
      <c r="C19" s="500">
        <v>20</v>
      </c>
      <c r="D19" s="501">
        <v>20</v>
      </c>
      <c r="E19" s="497">
        <v>20</v>
      </c>
      <c r="F19" s="500">
        <v>1</v>
      </c>
      <c r="G19" s="502">
        <v>4</v>
      </c>
      <c r="H19" s="501">
        <v>4</v>
      </c>
      <c r="I19" s="503">
        <v>4</v>
      </c>
    </row>
    <row r="20" spans="1:9" ht="14.25" customHeight="1">
      <c r="A20" s="59" t="s">
        <v>87</v>
      </c>
      <c r="B20" s="500">
        <v>1</v>
      </c>
      <c r="C20" s="500">
        <v>23</v>
      </c>
      <c r="D20" s="501">
        <v>23</v>
      </c>
      <c r="E20" s="497">
        <v>23</v>
      </c>
      <c r="F20" s="500">
        <v>1</v>
      </c>
      <c r="G20" s="502">
        <v>8</v>
      </c>
      <c r="H20" s="501">
        <v>8</v>
      </c>
      <c r="I20" s="503">
        <v>8</v>
      </c>
    </row>
    <row r="21" spans="1:9" ht="14.25" customHeight="1">
      <c r="A21" s="32" t="s">
        <v>88</v>
      </c>
      <c r="B21" s="500">
        <v>1</v>
      </c>
      <c r="C21" s="500">
        <v>14</v>
      </c>
      <c r="D21" s="501">
        <v>14</v>
      </c>
      <c r="E21" s="497">
        <v>14</v>
      </c>
      <c r="F21" s="500">
        <v>1</v>
      </c>
      <c r="G21" s="502">
        <v>3</v>
      </c>
      <c r="H21" s="501">
        <v>3</v>
      </c>
      <c r="I21" s="503">
        <v>3</v>
      </c>
    </row>
    <row r="22" spans="1:9" ht="14.25" customHeight="1">
      <c r="A22" s="59" t="s">
        <v>89</v>
      </c>
      <c r="B22" s="500">
        <v>1</v>
      </c>
      <c r="C22" s="500">
        <v>16</v>
      </c>
      <c r="D22" s="501">
        <v>16</v>
      </c>
      <c r="E22" s="497">
        <v>16</v>
      </c>
      <c r="F22" s="500">
        <v>1</v>
      </c>
      <c r="G22" s="502">
        <v>5</v>
      </c>
      <c r="H22" s="501">
        <v>5</v>
      </c>
      <c r="I22" s="503">
        <v>5</v>
      </c>
    </row>
    <row r="23" spans="1:9" ht="14.25" customHeight="1">
      <c r="A23" s="32" t="s">
        <v>85</v>
      </c>
      <c r="B23" s="500">
        <v>1</v>
      </c>
      <c r="C23" s="500">
        <v>18</v>
      </c>
      <c r="D23" s="501">
        <v>18</v>
      </c>
      <c r="E23" s="497">
        <v>18</v>
      </c>
      <c r="F23" s="500">
        <v>1</v>
      </c>
      <c r="G23" s="502">
        <v>6</v>
      </c>
      <c r="H23" s="501">
        <v>6</v>
      </c>
      <c r="I23" s="503">
        <v>6</v>
      </c>
    </row>
    <row r="24" spans="1:9" ht="14.25" customHeight="1">
      <c r="A24" s="32" t="s">
        <v>90</v>
      </c>
      <c r="B24" s="500">
        <v>2</v>
      </c>
      <c r="C24" s="500">
        <v>13</v>
      </c>
      <c r="D24" s="501">
        <v>17.3</v>
      </c>
      <c r="E24" s="497">
        <v>22</v>
      </c>
      <c r="F24" s="500">
        <v>2</v>
      </c>
      <c r="G24" s="502">
        <v>2</v>
      </c>
      <c r="H24" s="501">
        <v>2.5</v>
      </c>
      <c r="I24" s="503">
        <v>3</v>
      </c>
    </row>
    <row r="25" spans="1:9" ht="14.25" customHeight="1">
      <c r="A25" s="32" t="s">
        <v>93</v>
      </c>
      <c r="B25" s="500">
        <v>1</v>
      </c>
      <c r="C25" s="500">
        <v>18</v>
      </c>
      <c r="D25" s="501">
        <v>18</v>
      </c>
      <c r="E25" s="497">
        <v>18</v>
      </c>
      <c r="F25" s="500">
        <v>1</v>
      </c>
      <c r="G25" s="502">
        <v>9</v>
      </c>
      <c r="H25" s="501">
        <v>9</v>
      </c>
      <c r="I25" s="503">
        <v>9</v>
      </c>
    </row>
    <row r="26" spans="1:9" ht="11.25" customHeight="1"/>
    <row r="27" spans="1:9" ht="14.25" customHeight="1">
      <c r="A27" s="510" t="s">
        <v>737</v>
      </c>
      <c r="B27" s="480"/>
      <c r="C27" s="480"/>
      <c r="D27" s="480"/>
      <c r="E27" s="480"/>
      <c r="F27" s="480"/>
      <c r="G27" s="480"/>
    </row>
    <row r="28" spans="1:9" ht="14.25" customHeight="1">
      <c r="A28" s="511" t="s">
        <v>738</v>
      </c>
      <c r="B28" s="480"/>
      <c r="C28" s="480"/>
      <c r="D28" s="480"/>
      <c r="E28" s="480"/>
      <c r="F28" s="480"/>
      <c r="G28" s="480"/>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scale="89" orientation="portrait" r:id="rId1"/>
      <headerFooter alignWithMargins="0"/>
    </customSheetView>
  </customSheetViews>
  <mergeCells count="7">
    <mergeCell ref="A4:A6"/>
    <mergeCell ref="B5:B6"/>
    <mergeCell ref="F5:F6"/>
    <mergeCell ref="C5:E5"/>
    <mergeCell ref="B4:E4"/>
    <mergeCell ref="F4:I4"/>
    <mergeCell ref="G5:I5"/>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zoomScale="96" zoomScaleNormal="96" workbookViewId="0">
      <selection activeCell="J2" sqref="J2"/>
    </sheetView>
  </sheetViews>
  <sheetFormatPr defaultRowHeight="12"/>
  <cols>
    <col min="1" max="1" width="25.5703125" style="638" customWidth="1"/>
    <col min="2" max="2" width="14.42578125" style="638" customWidth="1"/>
    <col min="3" max="8" width="8" style="638" customWidth="1"/>
    <col min="9" max="9" width="19.140625" style="638" customWidth="1"/>
    <col min="10" max="16384" width="9.140625" style="638"/>
  </cols>
  <sheetData>
    <row r="1" spans="1:11" ht="14.25" customHeight="1">
      <c r="A1" s="636" t="s">
        <v>1714</v>
      </c>
      <c r="B1" s="636"/>
      <c r="C1" s="636"/>
      <c r="D1" s="636"/>
      <c r="E1" s="636"/>
      <c r="F1" s="636"/>
      <c r="G1" s="636"/>
      <c r="H1" s="636"/>
      <c r="I1" s="636"/>
      <c r="J1" s="17" t="s">
        <v>661</v>
      </c>
      <c r="K1" s="637"/>
    </row>
    <row r="2" spans="1:11" ht="14.25" customHeight="1">
      <c r="A2" s="639" t="s">
        <v>671</v>
      </c>
      <c r="B2" s="640"/>
      <c r="C2" s="640"/>
      <c r="D2" s="640"/>
      <c r="E2" s="640"/>
      <c r="F2" s="640"/>
      <c r="G2" s="640"/>
      <c r="H2" s="640"/>
      <c r="I2" s="640"/>
      <c r="J2" s="20" t="s">
        <v>662</v>
      </c>
      <c r="K2" s="637"/>
    </row>
    <row r="3" spans="1:11" ht="5.0999999999999996" customHeight="1">
      <c r="A3" s="641"/>
      <c r="B3" s="641"/>
      <c r="C3" s="642"/>
      <c r="D3" s="642"/>
      <c r="E3" s="642"/>
      <c r="F3" s="642"/>
      <c r="G3" s="642"/>
      <c r="H3" s="642"/>
      <c r="I3" s="641"/>
      <c r="J3" s="22"/>
      <c r="K3" s="637"/>
    </row>
    <row r="4" spans="1:11" ht="17.25" customHeight="1">
      <c r="A4" s="825" t="s">
        <v>405</v>
      </c>
      <c r="B4" s="827" t="s">
        <v>1542</v>
      </c>
      <c r="C4" s="643">
        <v>2000</v>
      </c>
      <c r="D4" s="644">
        <v>2005</v>
      </c>
      <c r="E4" s="645">
        <v>2010</v>
      </c>
      <c r="F4" s="645">
        <v>2015</v>
      </c>
      <c r="G4" s="646">
        <v>2016</v>
      </c>
      <c r="H4" s="668" t="s">
        <v>1543</v>
      </c>
      <c r="I4" s="821" t="s">
        <v>406</v>
      </c>
    </row>
    <row r="5" spans="1:11" ht="24" customHeight="1">
      <c r="A5" s="826"/>
      <c r="B5" s="828"/>
      <c r="C5" s="829" t="s">
        <v>1544</v>
      </c>
      <c r="D5" s="830"/>
      <c r="E5" s="830"/>
      <c r="F5" s="830"/>
      <c r="G5" s="831"/>
      <c r="H5" s="647"/>
      <c r="I5" s="822"/>
    </row>
    <row r="6" spans="1:11" ht="14.25" customHeight="1">
      <c r="A6" s="648" t="s">
        <v>466</v>
      </c>
      <c r="B6" s="649" t="s">
        <v>1545</v>
      </c>
      <c r="C6" s="650">
        <v>83372</v>
      </c>
      <c r="D6" s="651">
        <v>78722</v>
      </c>
      <c r="E6" s="650">
        <v>82162</v>
      </c>
      <c r="F6" s="652">
        <v>72742</v>
      </c>
      <c r="G6" s="652">
        <v>74642</v>
      </c>
      <c r="H6" s="652">
        <v>75046</v>
      </c>
      <c r="I6" s="653" t="s">
        <v>471</v>
      </c>
    </row>
    <row r="7" spans="1:11" ht="14.25" customHeight="1">
      <c r="A7" s="654" t="s">
        <v>467</v>
      </c>
      <c r="B7" s="655" t="s">
        <v>1545</v>
      </c>
      <c r="C7" s="656">
        <v>59487</v>
      </c>
      <c r="D7" s="657">
        <v>61589</v>
      </c>
      <c r="E7" s="656">
        <v>56752</v>
      </c>
      <c r="F7" s="658">
        <v>63046</v>
      </c>
      <c r="G7" s="658">
        <v>60390</v>
      </c>
      <c r="H7" s="658">
        <v>61097</v>
      </c>
      <c r="I7" s="653" t="s">
        <v>472</v>
      </c>
    </row>
    <row r="8" spans="1:11" ht="14.25" customHeight="1">
      <c r="A8" s="654" t="s">
        <v>475</v>
      </c>
      <c r="B8" s="655" t="s">
        <v>1545</v>
      </c>
      <c r="C8" s="656">
        <v>18080</v>
      </c>
      <c r="D8" s="657">
        <v>18165</v>
      </c>
      <c r="E8" s="656">
        <v>22843</v>
      </c>
      <c r="F8" s="658">
        <v>26140</v>
      </c>
      <c r="G8" s="658">
        <v>25790</v>
      </c>
      <c r="H8" s="658">
        <v>25139</v>
      </c>
      <c r="I8" s="653" t="s">
        <v>473</v>
      </c>
    </row>
    <row r="9" spans="1:11" ht="14.25" customHeight="1">
      <c r="A9" s="659" t="s">
        <v>476</v>
      </c>
      <c r="B9" s="655" t="s">
        <v>1546</v>
      </c>
      <c r="C9" s="656">
        <v>10509</v>
      </c>
      <c r="D9" s="657">
        <v>12694</v>
      </c>
      <c r="E9" s="656">
        <v>13680</v>
      </c>
      <c r="F9" s="658">
        <v>14480</v>
      </c>
      <c r="G9" s="658">
        <v>15485</v>
      </c>
      <c r="H9" s="658">
        <v>16350</v>
      </c>
      <c r="I9" s="653" t="s">
        <v>98</v>
      </c>
    </row>
    <row r="10" spans="1:11" ht="14.25" customHeight="1">
      <c r="A10" s="659" t="s">
        <v>477</v>
      </c>
      <c r="B10" s="655" t="s">
        <v>1546</v>
      </c>
      <c r="C10" s="656">
        <v>3114</v>
      </c>
      <c r="D10" s="657">
        <v>3514</v>
      </c>
      <c r="E10" s="656">
        <v>3852</v>
      </c>
      <c r="F10" s="658">
        <v>3820</v>
      </c>
      <c r="G10" s="658">
        <v>3739</v>
      </c>
      <c r="H10" s="658">
        <v>3842</v>
      </c>
      <c r="I10" s="653" t="s">
        <v>99</v>
      </c>
    </row>
    <row r="11" spans="1:11" ht="14.25" customHeight="1">
      <c r="A11" s="654" t="s">
        <v>478</v>
      </c>
      <c r="B11" s="655" t="s">
        <v>1545</v>
      </c>
      <c r="C11" s="656">
        <v>5762</v>
      </c>
      <c r="D11" s="657">
        <v>3467</v>
      </c>
      <c r="E11" s="656">
        <v>2743</v>
      </c>
      <c r="F11" s="658">
        <v>3443</v>
      </c>
      <c r="G11" s="658">
        <v>3208</v>
      </c>
      <c r="H11" s="658">
        <v>3250</v>
      </c>
      <c r="I11" s="653" t="s">
        <v>100</v>
      </c>
    </row>
    <row r="12" spans="1:11" ht="14.25" customHeight="1">
      <c r="A12" s="659" t="s">
        <v>95</v>
      </c>
      <c r="B12" s="655" t="s">
        <v>1546</v>
      </c>
      <c r="C12" s="656">
        <v>3905</v>
      </c>
      <c r="D12" s="657">
        <v>3554</v>
      </c>
      <c r="E12" s="656">
        <v>4229</v>
      </c>
      <c r="F12" s="658">
        <v>4281</v>
      </c>
      <c r="G12" s="658">
        <v>4259</v>
      </c>
      <c r="H12" s="658">
        <v>4167</v>
      </c>
      <c r="I12" s="653" t="s">
        <v>101</v>
      </c>
    </row>
    <row r="13" spans="1:11" ht="14.25" customHeight="1">
      <c r="A13" s="659" t="s">
        <v>96</v>
      </c>
      <c r="B13" s="655" t="s">
        <v>1546</v>
      </c>
      <c r="C13" s="656">
        <v>11346</v>
      </c>
      <c r="D13" s="657">
        <v>6948</v>
      </c>
      <c r="E13" s="656">
        <v>6162</v>
      </c>
      <c r="F13" s="658">
        <v>8142</v>
      </c>
      <c r="G13" s="658">
        <v>7799</v>
      </c>
      <c r="H13" s="658">
        <v>8415</v>
      </c>
      <c r="I13" s="653" t="s">
        <v>102</v>
      </c>
    </row>
    <row r="14" spans="1:11" ht="14.25" customHeight="1">
      <c r="A14" s="660" t="s">
        <v>1547</v>
      </c>
      <c r="B14" s="655" t="s">
        <v>1545</v>
      </c>
      <c r="C14" s="656">
        <v>5174</v>
      </c>
      <c r="D14" s="657">
        <v>4065</v>
      </c>
      <c r="E14" s="656">
        <v>4141</v>
      </c>
      <c r="F14" s="658">
        <v>3777</v>
      </c>
      <c r="G14" s="658">
        <v>3994</v>
      </c>
      <c r="H14" s="658">
        <v>4384</v>
      </c>
      <c r="I14" s="653" t="s">
        <v>1548</v>
      </c>
    </row>
    <row r="15" spans="1:11" ht="14.25" customHeight="1">
      <c r="A15" s="659" t="s">
        <v>97</v>
      </c>
      <c r="B15" s="655" t="s">
        <v>1545</v>
      </c>
      <c r="C15" s="656">
        <v>6000</v>
      </c>
      <c r="D15" s="657">
        <v>7489</v>
      </c>
      <c r="E15" s="656">
        <v>12007</v>
      </c>
      <c r="F15" s="658">
        <v>12083</v>
      </c>
      <c r="G15" s="658">
        <v>13791</v>
      </c>
      <c r="H15" s="658">
        <v>16436</v>
      </c>
      <c r="I15" s="653" t="s">
        <v>103</v>
      </c>
    </row>
    <row r="16" spans="1:11" ht="14.25" customHeight="1">
      <c r="A16" s="638" t="s">
        <v>862</v>
      </c>
      <c r="B16" s="655"/>
      <c r="C16" s="661"/>
      <c r="E16" s="661"/>
      <c r="F16" s="662"/>
      <c r="G16" s="662"/>
      <c r="H16" s="662"/>
      <c r="I16" s="653"/>
    </row>
    <row r="17" spans="1:9" ht="14.25" customHeight="1">
      <c r="A17" s="663" t="s">
        <v>672</v>
      </c>
      <c r="B17" s="664" t="s">
        <v>1541</v>
      </c>
      <c r="C17" s="656">
        <v>4422</v>
      </c>
      <c r="D17" s="657">
        <v>4199</v>
      </c>
      <c r="E17" s="665">
        <v>2847</v>
      </c>
      <c r="F17" s="666">
        <v>1715</v>
      </c>
      <c r="G17" s="666">
        <v>1696</v>
      </c>
      <c r="H17" s="666">
        <v>1603</v>
      </c>
      <c r="I17" s="669" t="s">
        <v>104</v>
      </c>
    </row>
    <row r="18" spans="1:9" ht="5.0999999999999996" customHeight="1">
      <c r="E18" s="667"/>
      <c r="F18" s="667"/>
      <c r="G18" s="667"/>
      <c r="H18" s="667"/>
    </row>
    <row r="19" spans="1:9" ht="14.25" customHeight="1">
      <c r="A19" s="823" t="s">
        <v>1549</v>
      </c>
      <c r="B19" s="823"/>
      <c r="C19" s="823"/>
      <c r="D19" s="823"/>
      <c r="E19" s="823"/>
      <c r="F19" s="823"/>
      <c r="G19" s="823"/>
      <c r="H19" s="823"/>
      <c r="I19" s="823"/>
    </row>
    <row r="20" spans="1:9" ht="14.25" customHeight="1">
      <c r="A20" s="824" t="s">
        <v>1550</v>
      </c>
      <c r="B20" s="824"/>
      <c r="C20" s="824"/>
      <c r="D20" s="824"/>
      <c r="E20" s="824"/>
      <c r="F20" s="824"/>
      <c r="G20" s="824"/>
      <c r="H20" s="824"/>
      <c r="I20" s="824"/>
    </row>
  </sheetData>
  <mergeCells count="6">
    <mergeCell ref="I4:I5"/>
    <mergeCell ref="A19:I19"/>
    <mergeCell ref="A20:I20"/>
    <mergeCell ref="A4:A5"/>
    <mergeCell ref="B4:B5"/>
    <mergeCell ref="C5:G5"/>
  </mergeCells>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94"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zoomScaleNormal="100" workbookViewId="0">
      <selection activeCell="G1" sqref="G1"/>
    </sheetView>
  </sheetViews>
  <sheetFormatPr defaultRowHeight="12"/>
  <cols>
    <col min="1" max="1" width="29.140625" style="65" customWidth="1"/>
    <col min="2" max="5" width="11" style="65" customWidth="1"/>
    <col min="6" max="6" width="15.140625" style="65" customWidth="1"/>
    <col min="7" max="16384" width="9.140625" style="65"/>
  </cols>
  <sheetData>
    <row r="1" spans="1:8" ht="14.25" customHeight="1">
      <c r="A1" s="749" t="s">
        <v>1757</v>
      </c>
      <c r="B1" s="749"/>
      <c r="C1" s="749"/>
      <c r="D1" s="749"/>
      <c r="E1" s="749"/>
      <c r="G1" s="17" t="s">
        <v>661</v>
      </c>
      <c r="H1" s="109"/>
    </row>
    <row r="2" spans="1:8" ht="14.25" customHeight="1">
      <c r="A2" s="750" t="s">
        <v>936</v>
      </c>
      <c r="B2" s="329"/>
      <c r="C2" s="329"/>
      <c r="D2" s="329"/>
      <c r="E2" s="329"/>
      <c r="G2" s="20" t="s">
        <v>662</v>
      </c>
      <c r="H2" s="109"/>
    </row>
    <row r="3" spans="1:8" ht="5.0999999999999996" customHeight="1">
      <c r="A3" s="330"/>
      <c r="B3" s="388"/>
      <c r="C3" s="388"/>
      <c r="D3" s="388"/>
      <c r="E3" s="388"/>
      <c r="G3" s="22"/>
      <c r="H3" s="109"/>
    </row>
    <row r="4" spans="1:8" ht="22.5" customHeight="1">
      <c r="A4" s="818" t="s">
        <v>1459</v>
      </c>
      <c r="B4" s="838" t="s">
        <v>1710</v>
      </c>
      <c r="C4" s="838"/>
      <c r="D4" s="838"/>
      <c r="E4" s="838"/>
    </row>
    <row r="5" spans="1:8" ht="72" customHeight="1">
      <c r="A5" s="832"/>
      <c r="B5" s="840" t="s">
        <v>1462</v>
      </c>
      <c r="C5" s="838" t="s">
        <v>1711</v>
      </c>
      <c r="D5" s="838"/>
      <c r="E5" s="838"/>
    </row>
    <row r="6" spans="1:8" ht="22.5" customHeight="1">
      <c r="A6" s="833"/>
      <c r="B6" s="921"/>
      <c r="C6" s="25" t="s">
        <v>1465</v>
      </c>
      <c r="D6" s="25" t="s">
        <v>1466</v>
      </c>
      <c r="E6" s="748" t="s">
        <v>1467</v>
      </c>
    </row>
    <row r="7" spans="1:8" ht="14.25" customHeight="1">
      <c r="A7" s="59" t="s">
        <v>63</v>
      </c>
      <c r="B7" s="753">
        <v>1</v>
      </c>
      <c r="C7" s="753">
        <v>339</v>
      </c>
      <c r="D7" s="753">
        <v>339</v>
      </c>
      <c r="E7" s="751">
        <v>339</v>
      </c>
    </row>
    <row r="8" spans="1:8" ht="14.25" customHeight="1">
      <c r="A8" s="59" t="s">
        <v>64</v>
      </c>
      <c r="B8" s="754">
        <v>2</v>
      </c>
      <c r="C8" s="754">
        <v>469</v>
      </c>
      <c r="D8" s="754">
        <v>470</v>
      </c>
      <c r="E8" s="751">
        <v>471</v>
      </c>
    </row>
    <row r="9" spans="1:8" ht="14.25" customHeight="1">
      <c r="A9" s="59" t="s">
        <v>65</v>
      </c>
      <c r="B9" s="754">
        <v>3</v>
      </c>
      <c r="C9" s="754">
        <v>505</v>
      </c>
      <c r="D9" s="754">
        <v>538</v>
      </c>
      <c r="E9" s="751">
        <v>557</v>
      </c>
    </row>
    <row r="10" spans="1:8" ht="14.25" customHeight="1">
      <c r="A10" s="59" t="s">
        <v>76</v>
      </c>
      <c r="B10" s="754">
        <v>2</v>
      </c>
      <c r="C10" s="754">
        <v>640</v>
      </c>
      <c r="D10" s="754">
        <v>753</v>
      </c>
      <c r="E10" s="751">
        <v>866</v>
      </c>
    </row>
    <row r="11" spans="1:8" ht="14.25" customHeight="1">
      <c r="A11" s="59" t="s">
        <v>77</v>
      </c>
      <c r="B11" s="754">
        <v>1</v>
      </c>
      <c r="C11" s="754">
        <v>403</v>
      </c>
      <c r="D11" s="754">
        <v>403</v>
      </c>
      <c r="E11" s="751">
        <v>403</v>
      </c>
    </row>
    <row r="12" spans="1:8" ht="14.25" customHeight="1">
      <c r="A12" s="59" t="s">
        <v>78</v>
      </c>
      <c r="B12" s="754">
        <v>5</v>
      </c>
      <c r="C12" s="754">
        <v>414</v>
      </c>
      <c r="D12" s="754">
        <v>524</v>
      </c>
      <c r="E12" s="751">
        <v>579</v>
      </c>
    </row>
    <row r="13" spans="1:8" ht="14.25" customHeight="1">
      <c r="A13" s="59" t="s">
        <v>79</v>
      </c>
      <c r="B13" s="754">
        <v>2</v>
      </c>
      <c r="C13" s="754">
        <v>348</v>
      </c>
      <c r="D13" s="754">
        <v>369</v>
      </c>
      <c r="E13" s="751">
        <v>390</v>
      </c>
    </row>
    <row r="14" spans="1:8" ht="14.25" customHeight="1">
      <c r="A14" s="59" t="s">
        <v>80</v>
      </c>
      <c r="B14" s="754">
        <v>2</v>
      </c>
      <c r="C14" s="754">
        <v>501</v>
      </c>
      <c r="D14" s="754">
        <v>507</v>
      </c>
      <c r="E14" s="751">
        <v>514</v>
      </c>
    </row>
    <row r="15" spans="1:8" ht="14.25" customHeight="1">
      <c r="A15" s="59" t="s">
        <v>81</v>
      </c>
      <c r="B15" s="754">
        <v>1</v>
      </c>
      <c r="C15" s="754">
        <v>345</v>
      </c>
      <c r="D15" s="754">
        <v>345</v>
      </c>
      <c r="E15" s="751">
        <v>345</v>
      </c>
    </row>
    <row r="16" spans="1:8" ht="14.25" customHeight="1">
      <c r="A16" s="59" t="s">
        <v>82</v>
      </c>
      <c r="B16" s="754">
        <v>6</v>
      </c>
      <c r="C16" s="754">
        <v>303</v>
      </c>
      <c r="D16" s="754">
        <v>350</v>
      </c>
      <c r="E16" s="751">
        <v>405</v>
      </c>
    </row>
    <row r="17" spans="1:7" ht="14.25" customHeight="1">
      <c r="A17" s="59" t="s">
        <v>83</v>
      </c>
      <c r="B17" s="754">
        <v>2</v>
      </c>
      <c r="C17" s="754">
        <v>433</v>
      </c>
      <c r="D17" s="754">
        <v>501</v>
      </c>
      <c r="E17" s="751">
        <v>568</v>
      </c>
    </row>
    <row r="18" spans="1:7" ht="14.25" customHeight="1">
      <c r="A18" s="59" t="s">
        <v>84</v>
      </c>
      <c r="B18" s="754">
        <v>2</v>
      </c>
      <c r="C18" s="754">
        <v>383</v>
      </c>
      <c r="D18" s="754">
        <v>517</v>
      </c>
      <c r="E18" s="751">
        <v>652</v>
      </c>
    </row>
    <row r="19" spans="1:7" ht="14.25" customHeight="1">
      <c r="A19" s="59" t="s">
        <v>86</v>
      </c>
      <c r="B19" s="754">
        <v>1</v>
      </c>
      <c r="C19" s="754">
        <v>353</v>
      </c>
      <c r="D19" s="754">
        <v>353</v>
      </c>
      <c r="E19" s="751">
        <v>353</v>
      </c>
    </row>
    <row r="20" spans="1:7" ht="14.25" customHeight="1">
      <c r="A20" s="59" t="s">
        <v>316</v>
      </c>
      <c r="B20" s="754">
        <v>1</v>
      </c>
      <c r="C20" s="754">
        <v>403</v>
      </c>
      <c r="D20" s="754">
        <v>403</v>
      </c>
      <c r="E20" s="751">
        <v>403</v>
      </c>
    </row>
    <row r="21" spans="1:7" ht="14.25" customHeight="1">
      <c r="A21" s="59" t="s">
        <v>315</v>
      </c>
      <c r="B21" s="754">
        <v>1</v>
      </c>
      <c r="C21" s="754">
        <v>333</v>
      </c>
      <c r="D21" s="754">
        <v>333</v>
      </c>
      <c r="E21" s="751">
        <v>333</v>
      </c>
    </row>
    <row r="22" spans="1:7" ht="14.25" customHeight="1">
      <c r="A22" s="59" t="s">
        <v>314</v>
      </c>
      <c r="B22" s="754">
        <v>1</v>
      </c>
      <c r="C22" s="754">
        <v>379</v>
      </c>
      <c r="D22" s="754">
        <v>379</v>
      </c>
      <c r="E22" s="751">
        <v>379</v>
      </c>
    </row>
    <row r="23" spans="1:7" ht="14.25" customHeight="1">
      <c r="A23" s="59" t="s">
        <v>90</v>
      </c>
      <c r="B23" s="754">
        <v>1</v>
      </c>
      <c r="C23" s="754">
        <v>337</v>
      </c>
      <c r="D23" s="754">
        <v>337</v>
      </c>
      <c r="E23" s="751">
        <v>337</v>
      </c>
    </row>
    <row r="24" spans="1:7" ht="14.25" customHeight="1">
      <c r="A24" s="59" t="s">
        <v>313</v>
      </c>
      <c r="B24" s="754">
        <v>1</v>
      </c>
      <c r="C24" s="754">
        <v>339</v>
      </c>
      <c r="D24" s="754">
        <v>339</v>
      </c>
      <c r="E24" s="751">
        <v>339</v>
      </c>
    </row>
    <row r="25" spans="1:7" ht="14.25" customHeight="1">
      <c r="A25" s="62"/>
      <c r="B25" s="752"/>
      <c r="C25" s="752"/>
      <c r="D25" s="752"/>
      <c r="E25" s="752"/>
    </row>
    <row r="26" spans="1:7">
      <c r="A26" s="510" t="s">
        <v>737</v>
      </c>
      <c r="B26" s="480"/>
      <c r="C26" s="480"/>
      <c r="D26" s="480"/>
      <c r="E26" s="480"/>
      <c r="F26" s="480"/>
      <c r="G26" s="480"/>
    </row>
    <row r="27" spans="1:7">
      <c r="A27" s="511" t="s">
        <v>738</v>
      </c>
      <c r="B27" s="480"/>
      <c r="C27" s="480"/>
      <c r="D27" s="480"/>
      <c r="E27" s="480"/>
      <c r="F27" s="480"/>
      <c r="G27" s="480"/>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
    <mergeCell ref="C5:E5"/>
    <mergeCell ref="A4:A6"/>
    <mergeCell ref="B5:B6"/>
    <mergeCell ref="B4:E4"/>
  </mergeCells>
  <phoneticPr fontId="6"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K1" sqref="K1"/>
    </sheetView>
  </sheetViews>
  <sheetFormatPr defaultRowHeight="12"/>
  <cols>
    <col min="1" max="1" width="29.140625" style="65" customWidth="1"/>
    <col min="2" max="9" width="10.85546875" style="65" customWidth="1"/>
    <col min="10" max="16384" width="9.140625" style="65"/>
  </cols>
  <sheetData>
    <row r="1" spans="1:12" ht="14.25" customHeight="1">
      <c r="A1" s="347" t="s">
        <v>1758</v>
      </c>
      <c r="B1" s="347"/>
      <c r="C1" s="347"/>
      <c r="D1" s="347"/>
      <c r="E1" s="347"/>
      <c r="F1" s="347"/>
      <c r="G1" s="347"/>
      <c r="H1" s="347"/>
      <c r="I1" s="347"/>
      <c r="K1" s="17" t="s">
        <v>661</v>
      </c>
      <c r="L1" s="109"/>
    </row>
    <row r="2" spans="1:12" ht="14.25" customHeight="1">
      <c r="A2" s="328" t="s">
        <v>1481</v>
      </c>
      <c r="B2" s="348"/>
      <c r="C2" s="348"/>
      <c r="D2" s="348"/>
      <c r="E2" s="348"/>
      <c r="F2" s="348"/>
      <c r="G2" s="348"/>
      <c r="H2" s="348"/>
      <c r="I2" s="348"/>
      <c r="K2" s="20" t="s">
        <v>662</v>
      </c>
      <c r="L2" s="109"/>
    </row>
    <row r="3" spans="1:12" ht="5.0999999999999996" customHeight="1">
      <c r="A3" s="330"/>
      <c r="B3" s="388"/>
      <c r="C3" s="388"/>
      <c r="D3" s="388"/>
      <c r="E3" s="388"/>
      <c r="F3" s="388"/>
      <c r="G3" s="388"/>
      <c r="H3" s="388"/>
      <c r="I3" s="388"/>
      <c r="K3" s="22"/>
      <c r="L3" s="109"/>
    </row>
    <row r="4" spans="1:12" ht="27.75" customHeight="1">
      <c r="A4" s="818" t="s">
        <v>1459</v>
      </c>
      <c r="B4" s="837" t="s">
        <v>1472</v>
      </c>
      <c r="C4" s="838"/>
      <c r="D4" s="838"/>
      <c r="E4" s="839"/>
      <c r="F4" s="838" t="s">
        <v>1473</v>
      </c>
      <c r="G4" s="838"/>
      <c r="H4" s="838"/>
      <c r="I4" s="838"/>
    </row>
    <row r="5" spans="1:12" ht="83.25" customHeight="1">
      <c r="A5" s="832"/>
      <c r="B5" s="834" t="s">
        <v>1462</v>
      </c>
      <c r="C5" s="838" t="s">
        <v>1474</v>
      </c>
      <c r="D5" s="838"/>
      <c r="E5" s="838"/>
      <c r="F5" s="834" t="s">
        <v>1462</v>
      </c>
      <c r="G5" s="838" t="s">
        <v>1475</v>
      </c>
      <c r="H5" s="838"/>
      <c r="I5" s="838"/>
    </row>
    <row r="6" spans="1:12" ht="38.25" customHeight="1">
      <c r="A6" s="833"/>
      <c r="B6" s="921"/>
      <c r="C6" s="25" t="s">
        <v>1465</v>
      </c>
      <c r="D6" s="25" t="s">
        <v>1466</v>
      </c>
      <c r="E6" s="25" t="s">
        <v>1467</v>
      </c>
      <c r="F6" s="921"/>
      <c r="G6" s="25" t="s">
        <v>1465</v>
      </c>
      <c r="H6" s="25" t="s">
        <v>1466</v>
      </c>
      <c r="I6" s="41" t="s">
        <v>1467</v>
      </c>
    </row>
    <row r="7" spans="1:12" ht="14.25" customHeight="1">
      <c r="A7" s="32" t="s">
        <v>63</v>
      </c>
      <c r="B7" s="500">
        <v>1</v>
      </c>
      <c r="C7" s="504">
        <v>0.63</v>
      </c>
      <c r="D7" s="505">
        <v>0.63</v>
      </c>
      <c r="E7" s="505">
        <v>0.63</v>
      </c>
      <c r="F7" s="500">
        <v>1</v>
      </c>
      <c r="G7" s="506">
        <v>4.0000000000000001E-3</v>
      </c>
      <c r="H7" s="506">
        <v>4.0000000000000001E-3</v>
      </c>
      <c r="I7" s="507">
        <v>4.0000000000000001E-3</v>
      </c>
    </row>
    <row r="8" spans="1:12" ht="14.25" customHeight="1">
      <c r="A8" s="32" t="s">
        <v>64</v>
      </c>
      <c r="B8" s="500">
        <v>1</v>
      </c>
      <c r="C8" s="504">
        <v>1.22</v>
      </c>
      <c r="D8" s="505">
        <v>1.22</v>
      </c>
      <c r="E8" s="505">
        <v>1.22</v>
      </c>
      <c r="F8" s="500">
        <v>1</v>
      </c>
      <c r="G8" s="506">
        <v>1.6E-2</v>
      </c>
      <c r="H8" s="506">
        <v>1.6E-2</v>
      </c>
      <c r="I8" s="507">
        <v>1.6E-2</v>
      </c>
    </row>
    <row r="9" spans="1:12" ht="14.25" customHeight="1">
      <c r="A9" s="32" t="s">
        <v>65</v>
      </c>
      <c r="B9" s="500">
        <v>1</v>
      </c>
      <c r="C9" s="504">
        <v>1.66</v>
      </c>
      <c r="D9" s="505">
        <v>1.66</v>
      </c>
      <c r="E9" s="505">
        <v>1.66</v>
      </c>
      <c r="F9" s="500">
        <v>1</v>
      </c>
      <c r="G9" s="506">
        <v>2.4E-2</v>
      </c>
      <c r="H9" s="506">
        <v>2.4E-2</v>
      </c>
      <c r="I9" s="507">
        <v>2.4E-2</v>
      </c>
    </row>
    <row r="10" spans="1:12" ht="14.25" customHeight="1">
      <c r="A10" s="32" t="s">
        <v>76</v>
      </c>
      <c r="B10" s="500">
        <v>3</v>
      </c>
      <c r="C10" s="504">
        <v>2.02</v>
      </c>
      <c r="D10" s="505">
        <v>2.25</v>
      </c>
      <c r="E10" s="505">
        <v>2.4500000000000002</v>
      </c>
      <c r="F10" s="500">
        <v>2</v>
      </c>
      <c r="G10" s="506">
        <v>1.7000000000000001E-2</v>
      </c>
      <c r="H10" s="506">
        <v>2.1000000000000001E-2</v>
      </c>
      <c r="I10" s="507">
        <v>2.5999999999999999E-2</v>
      </c>
    </row>
    <row r="11" spans="1:12" ht="14.25" customHeight="1">
      <c r="A11" s="32" t="s">
        <v>94</v>
      </c>
      <c r="B11" s="500">
        <v>1</v>
      </c>
      <c r="C11" s="504">
        <v>1.84</v>
      </c>
      <c r="D11" s="505">
        <v>1.84</v>
      </c>
      <c r="E11" s="505">
        <v>1.84</v>
      </c>
      <c r="F11" s="500">
        <v>1</v>
      </c>
      <c r="G11" s="506">
        <v>7.0000000000000001E-3</v>
      </c>
      <c r="H11" s="506">
        <v>7.0000000000000001E-3</v>
      </c>
      <c r="I11" s="507">
        <v>7.0000000000000001E-3</v>
      </c>
    </row>
    <row r="12" spans="1:12" ht="14.25" customHeight="1">
      <c r="A12" s="32" t="s">
        <v>78</v>
      </c>
      <c r="B12" s="500">
        <v>1</v>
      </c>
      <c r="C12" s="504">
        <v>0.83</v>
      </c>
      <c r="D12" s="505">
        <v>0.83</v>
      </c>
      <c r="E12" s="505">
        <v>0.83</v>
      </c>
      <c r="F12" s="500">
        <v>3</v>
      </c>
      <c r="G12" s="506">
        <v>1.7000000000000001E-2</v>
      </c>
      <c r="H12" s="506">
        <v>1.7999999999999999E-2</v>
      </c>
      <c r="I12" s="507">
        <v>1.7999999999999999E-2</v>
      </c>
    </row>
    <row r="13" spans="1:12" ht="14.25" customHeight="1">
      <c r="A13" s="32" t="s">
        <v>79</v>
      </c>
      <c r="B13" s="500">
        <v>1</v>
      </c>
      <c r="C13" s="504">
        <v>1.37</v>
      </c>
      <c r="D13" s="505">
        <v>1.37</v>
      </c>
      <c r="E13" s="505">
        <v>1.37</v>
      </c>
      <c r="F13" s="500">
        <v>1</v>
      </c>
      <c r="G13" s="506">
        <v>0.01</v>
      </c>
      <c r="H13" s="506">
        <v>0.01</v>
      </c>
      <c r="I13" s="507">
        <v>0.01</v>
      </c>
    </row>
    <row r="14" spans="1:12" ht="14.25" customHeight="1">
      <c r="A14" s="32" t="s">
        <v>525</v>
      </c>
      <c r="B14" s="500">
        <v>1</v>
      </c>
      <c r="C14" s="504">
        <v>3.22</v>
      </c>
      <c r="D14" s="505">
        <v>3.22</v>
      </c>
      <c r="E14" s="505">
        <v>3.22</v>
      </c>
      <c r="F14" s="500">
        <v>1</v>
      </c>
      <c r="G14" s="506">
        <v>1.7000000000000001E-2</v>
      </c>
      <c r="H14" s="506">
        <v>1.7000000000000001E-2</v>
      </c>
      <c r="I14" s="507">
        <v>1.7000000000000001E-2</v>
      </c>
    </row>
    <row r="15" spans="1:12" ht="14.25" customHeight="1">
      <c r="A15" s="32" t="s">
        <v>81</v>
      </c>
      <c r="B15" s="500">
        <v>1</v>
      </c>
      <c r="C15" s="504">
        <v>0.93</v>
      </c>
      <c r="D15" s="505">
        <v>0.93</v>
      </c>
      <c r="E15" s="505">
        <v>0.93</v>
      </c>
      <c r="F15" s="500">
        <v>1</v>
      </c>
      <c r="G15" s="506">
        <v>6.0000000000000001E-3</v>
      </c>
      <c r="H15" s="506">
        <v>6.0000000000000001E-3</v>
      </c>
      <c r="I15" s="507">
        <v>6.0000000000000001E-3</v>
      </c>
    </row>
    <row r="16" spans="1:12" ht="14.25" customHeight="1">
      <c r="A16" s="32" t="s">
        <v>82</v>
      </c>
      <c r="B16" s="500">
        <v>1</v>
      </c>
      <c r="C16" s="504">
        <v>0.89</v>
      </c>
      <c r="D16" s="505">
        <v>0.89</v>
      </c>
      <c r="E16" s="505">
        <v>0.89</v>
      </c>
      <c r="F16" s="500">
        <v>1</v>
      </c>
      <c r="G16" s="506">
        <v>6.0000000000000001E-3</v>
      </c>
      <c r="H16" s="506">
        <v>6.0000000000000001E-3</v>
      </c>
      <c r="I16" s="507">
        <v>6.0000000000000001E-3</v>
      </c>
    </row>
    <row r="17" spans="1:9" ht="14.25" customHeight="1">
      <c r="A17" s="32" t="s">
        <v>83</v>
      </c>
      <c r="B17" s="500">
        <v>1</v>
      </c>
      <c r="C17" s="504">
        <v>1.52</v>
      </c>
      <c r="D17" s="505">
        <v>1.52</v>
      </c>
      <c r="E17" s="505">
        <v>1.52</v>
      </c>
      <c r="F17" s="500">
        <v>2</v>
      </c>
      <c r="G17" s="506">
        <v>8.9999999999999993E-3</v>
      </c>
      <c r="H17" s="506">
        <v>8.9999999999999993E-3</v>
      </c>
      <c r="I17" s="507">
        <v>8.9999999999999993E-3</v>
      </c>
    </row>
    <row r="18" spans="1:9" ht="14.25" customHeight="1">
      <c r="A18" s="32" t="s">
        <v>84</v>
      </c>
      <c r="B18" s="500">
        <v>1</v>
      </c>
      <c r="C18" s="504">
        <v>0.14000000000000001</v>
      </c>
      <c r="D18" s="505">
        <v>0.14000000000000001</v>
      </c>
      <c r="E18" s="505">
        <v>0.14000000000000001</v>
      </c>
      <c r="F18" s="500">
        <v>1</v>
      </c>
      <c r="G18" s="506">
        <v>1.4999999999999999E-2</v>
      </c>
      <c r="H18" s="506">
        <v>1.4999999999999999E-2</v>
      </c>
      <c r="I18" s="507">
        <v>1.4999999999999999E-2</v>
      </c>
    </row>
    <row r="19" spans="1:9" ht="14.25" customHeight="1">
      <c r="A19" s="32" t="s">
        <v>86</v>
      </c>
      <c r="B19" s="500">
        <v>1</v>
      </c>
      <c r="C19" s="504">
        <v>0.67</v>
      </c>
      <c r="D19" s="505">
        <v>0.67</v>
      </c>
      <c r="E19" s="505">
        <v>0.67</v>
      </c>
      <c r="F19" s="500">
        <v>2</v>
      </c>
      <c r="G19" s="506">
        <v>6.0000000000000001E-3</v>
      </c>
      <c r="H19" s="506">
        <v>6.0000000000000001E-3</v>
      </c>
      <c r="I19" s="507">
        <v>7.0000000000000001E-3</v>
      </c>
    </row>
    <row r="20" spans="1:9" ht="14.25" customHeight="1">
      <c r="A20" s="32" t="s">
        <v>87</v>
      </c>
      <c r="B20" s="500">
        <v>1</v>
      </c>
      <c r="C20" s="504">
        <v>1.2</v>
      </c>
      <c r="D20" s="505">
        <v>1.2</v>
      </c>
      <c r="E20" s="505">
        <v>1.2</v>
      </c>
      <c r="F20" s="500">
        <v>1</v>
      </c>
      <c r="G20" s="506">
        <v>0.02</v>
      </c>
      <c r="H20" s="506">
        <v>0.02</v>
      </c>
      <c r="I20" s="507">
        <v>0.02</v>
      </c>
    </row>
    <row r="21" spans="1:9" ht="14.25" customHeight="1">
      <c r="A21" s="59" t="s">
        <v>315</v>
      </c>
      <c r="B21" s="500">
        <v>1</v>
      </c>
      <c r="C21" s="504">
        <v>1.03</v>
      </c>
      <c r="D21" s="505">
        <v>1.03</v>
      </c>
      <c r="E21" s="505">
        <v>1.03</v>
      </c>
      <c r="F21" s="500">
        <v>1</v>
      </c>
      <c r="G21" s="506">
        <v>6.0000000000000001E-3</v>
      </c>
      <c r="H21" s="506">
        <v>6.0000000000000001E-3</v>
      </c>
      <c r="I21" s="507">
        <v>6.0000000000000001E-3</v>
      </c>
    </row>
    <row r="22" spans="1:9" ht="14.25" customHeight="1">
      <c r="A22" s="32" t="s">
        <v>89</v>
      </c>
      <c r="B22" s="174" t="s">
        <v>785</v>
      </c>
      <c r="C22" s="174" t="s">
        <v>785</v>
      </c>
      <c r="D22" s="174" t="s">
        <v>785</v>
      </c>
      <c r="E22" s="174" t="s">
        <v>785</v>
      </c>
      <c r="F22" s="500">
        <v>1</v>
      </c>
      <c r="G22" s="506">
        <v>1.6E-2</v>
      </c>
      <c r="H22" s="506">
        <v>1.6E-2</v>
      </c>
      <c r="I22" s="507">
        <v>1.6E-2</v>
      </c>
    </row>
    <row r="23" spans="1:9" ht="14.25" customHeight="1">
      <c r="A23" s="32" t="s">
        <v>85</v>
      </c>
      <c r="B23" s="500">
        <v>1</v>
      </c>
      <c r="C23" s="504">
        <v>1.47</v>
      </c>
      <c r="D23" s="505">
        <v>1.47</v>
      </c>
      <c r="E23" s="505">
        <v>1.47</v>
      </c>
      <c r="F23" s="500">
        <v>1</v>
      </c>
      <c r="G23" s="506">
        <v>1.2E-2</v>
      </c>
      <c r="H23" s="506">
        <v>1.2E-2</v>
      </c>
      <c r="I23" s="507">
        <v>1.2E-2</v>
      </c>
    </row>
    <row r="24" spans="1:9" ht="14.25" customHeight="1">
      <c r="A24" s="32" t="s">
        <v>90</v>
      </c>
      <c r="B24" s="500">
        <v>1</v>
      </c>
      <c r="C24" s="504">
        <v>0.84</v>
      </c>
      <c r="D24" s="505">
        <v>0.84</v>
      </c>
      <c r="E24" s="505">
        <v>0.84</v>
      </c>
      <c r="F24" s="500">
        <v>1</v>
      </c>
      <c r="G24" s="506">
        <v>0.01</v>
      </c>
      <c r="H24" s="506">
        <v>0.01</v>
      </c>
      <c r="I24" s="507">
        <v>0.01</v>
      </c>
    </row>
    <row r="25" spans="1:9" ht="14.25" customHeight="1">
      <c r="A25" s="32" t="s">
        <v>313</v>
      </c>
      <c r="B25" s="500">
        <v>1</v>
      </c>
      <c r="C25" s="504">
        <v>0.68</v>
      </c>
      <c r="D25" s="505">
        <v>0.68</v>
      </c>
      <c r="E25" s="505">
        <v>0.68</v>
      </c>
      <c r="F25" s="500">
        <v>1</v>
      </c>
      <c r="G25" s="506">
        <v>1.4999999999999999E-2</v>
      </c>
      <c r="H25" s="506">
        <v>1.4999999999999999E-2</v>
      </c>
      <c r="I25" s="507">
        <v>1.4999999999999999E-2</v>
      </c>
    </row>
    <row r="26" spans="1:9" ht="10.5" customHeight="1">
      <c r="A26" s="494"/>
      <c r="B26" s="401"/>
      <c r="C26" s="401"/>
      <c r="D26" s="401"/>
      <c r="E26" s="401"/>
      <c r="F26" s="401"/>
      <c r="G26" s="401"/>
      <c r="H26" s="401"/>
      <c r="I26" s="401"/>
    </row>
    <row r="27" spans="1:9" ht="14.25" customHeight="1">
      <c r="A27" s="510" t="s">
        <v>737</v>
      </c>
      <c r="B27" s="480"/>
      <c r="C27" s="480"/>
      <c r="D27" s="480"/>
      <c r="E27" s="480"/>
      <c r="F27" s="480"/>
      <c r="G27" s="480"/>
    </row>
    <row r="28" spans="1:9" ht="14.25" customHeight="1">
      <c r="A28" s="511" t="s">
        <v>738</v>
      </c>
      <c r="B28" s="480"/>
      <c r="C28" s="480"/>
      <c r="D28" s="480"/>
      <c r="E28" s="480"/>
      <c r="F28" s="480"/>
      <c r="G28" s="480"/>
    </row>
  </sheetData>
  <customSheetViews>
    <customSheetView guid="{17A61E15-CB34-4E45-B54C-4890B27A542F}" showGridLines="0">
      <selection activeCell="E20" sqref="E20"/>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1" orientation="portrait" r:id="rId2"/>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K1" sqref="K1"/>
    </sheetView>
  </sheetViews>
  <sheetFormatPr defaultRowHeight="12"/>
  <cols>
    <col min="1" max="1" width="29.140625" style="65" customWidth="1"/>
    <col min="2" max="9" width="11.28515625" style="65" customWidth="1"/>
    <col min="10" max="16384" width="9.140625" style="65"/>
  </cols>
  <sheetData>
    <row r="1" spans="1:12" ht="14.25" customHeight="1">
      <c r="A1" s="327" t="s">
        <v>1759</v>
      </c>
      <c r="B1" s="327"/>
      <c r="C1" s="327"/>
      <c r="D1" s="327"/>
      <c r="E1" s="327"/>
      <c r="F1" s="327"/>
      <c r="G1" s="327"/>
      <c r="H1" s="327"/>
      <c r="I1" s="327"/>
      <c r="K1" s="17" t="s">
        <v>661</v>
      </c>
      <c r="L1" s="109"/>
    </row>
    <row r="2" spans="1:12" ht="14.25" customHeight="1">
      <c r="A2" s="328" t="s">
        <v>1482</v>
      </c>
      <c r="B2" s="329"/>
      <c r="C2" s="329"/>
      <c r="D2" s="329"/>
      <c r="E2" s="329"/>
      <c r="F2" s="329"/>
      <c r="G2" s="329"/>
      <c r="H2" s="329"/>
      <c r="I2" s="329"/>
      <c r="K2" s="20" t="s">
        <v>662</v>
      </c>
      <c r="L2" s="109"/>
    </row>
    <row r="3" spans="1:12" ht="5.0999999999999996" customHeight="1">
      <c r="A3" s="330"/>
      <c r="B3" s="388"/>
      <c r="C3" s="388"/>
      <c r="D3" s="388"/>
      <c r="E3" s="388"/>
      <c r="F3" s="388"/>
      <c r="G3" s="388"/>
      <c r="H3" s="388"/>
      <c r="I3" s="388"/>
      <c r="K3" s="22"/>
      <c r="L3" s="109"/>
    </row>
    <row r="4" spans="1:12" ht="22.5" customHeight="1">
      <c r="A4" s="818" t="s">
        <v>1459</v>
      </c>
      <c r="B4" s="837" t="s">
        <v>1476</v>
      </c>
      <c r="C4" s="838"/>
      <c r="D4" s="838"/>
      <c r="E4" s="839"/>
      <c r="F4" s="838" t="s">
        <v>1477</v>
      </c>
      <c r="G4" s="838"/>
      <c r="H4" s="838"/>
      <c r="I4" s="838"/>
    </row>
    <row r="5" spans="1:12" ht="84.75" customHeight="1">
      <c r="A5" s="832"/>
      <c r="B5" s="834" t="s">
        <v>1462</v>
      </c>
      <c r="C5" s="838" t="s">
        <v>1478</v>
      </c>
      <c r="D5" s="838"/>
      <c r="E5" s="838"/>
      <c r="F5" s="834" t="s">
        <v>1462</v>
      </c>
      <c r="G5" s="838" t="s">
        <v>1479</v>
      </c>
      <c r="H5" s="838"/>
      <c r="I5" s="838"/>
    </row>
    <row r="6" spans="1:12" ht="22.5" customHeight="1">
      <c r="A6" s="833"/>
      <c r="B6" s="921"/>
      <c r="C6" s="25" t="s">
        <v>1465</v>
      </c>
      <c r="D6" s="25" t="s">
        <v>1466</v>
      </c>
      <c r="E6" s="25" t="s">
        <v>1467</v>
      </c>
      <c r="F6" s="921"/>
      <c r="G6" s="25" t="s">
        <v>1465</v>
      </c>
      <c r="H6" s="25" t="s">
        <v>1466</v>
      </c>
      <c r="I6" s="41" t="s">
        <v>1467</v>
      </c>
    </row>
    <row r="7" spans="1:12" ht="14.25" customHeight="1">
      <c r="A7" s="32" t="s">
        <v>63</v>
      </c>
      <c r="B7" s="500">
        <v>1</v>
      </c>
      <c r="C7" s="505">
        <v>0.77</v>
      </c>
      <c r="D7" s="505">
        <v>0.77</v>
      </c>
      <c r="E7" s="505">
        <v>0.77</v>
      </c>
      <c r="F7" s="500">
        <v>1</v>
      </c>
      <c r="G7" s="505">
        <v>0.26</v>
      </c>
      <c r="H7" s="505">
        <v>0.26</v>
      </c>
      <c r="I7" s="508">
        <v>0.26</v>
      </c>
    </row>
    <row r="8" spans="1:12" ht="14.25" customHeight="1">
      <c r="A8" s="32" t="s">
        <v>64</v>
      </c>
      <c r="B8" s="500">
        <v>1</v>
      </c>
      <c r="C8" s="505">
        <v>1.81</v>
      </c>
      <c r="D8" s="505">
        <v>1.81</v>
      </c>
      <c r="E8" s="505">
        <v>1.81</v>
      </c>
      <c r="F8" s="500">
        <v>1</v>
      </c>
      <c r="G8" s="505">
        <v>0.39</v>
      </c>
      <c r="H8" s="505">
        <v>0.39</v>
      </c>
      <c r="I8" s="508">
        <v>0.39</v>
      </c>
    </row>
    <row r="9" spans="1:12" ht="14.25" customHeight="1">
      <c r="A9" s="59" t="s">
        <v>65</v>
      </c>
      <c r="B9" s="500">
        <v>1</v>
      </c>
      <c r="C9" s="505">
        <v>1.73</v>
      </c>
      <c r="D9" s="505">
        <v>1.73</v>
      </c>
      <c r="E9" s="505">
        <v>1.73</v>
      </c>
      <c r="F9" s="500">
        <v>1</v>
      </c>
      <c r="G9" s="505">
        <v>0.99</v>
      </c>
      <c r="H9" s="505">
        <v>0.99</v>
      </c>
      <c r="I9" s="508">
        <v>0.99</v>
      </c>
    </row>
    <row r="10" spans="1:12" ht="14.25" customHeight="1">
      <c r="A10" s="59" t="s">
        <v>76</v>
      </c>
      <c r="B10" s="500">
        <v>2</v>
      </c>
      <c r="C10" s="505">
        <v>1.31</v>
      </c>
      <c r="D10" s="505">
        <v>1.53</v>
      </c>
      <c r="E10" s="505">
        <v>1.75</v>
      </c>
      <c r="F10" s="500">
        <v>2</v>
      </c>
      <c r="G10" s="505">
        <v>0.54</v>
      </c>
      <c r="H10" s="505">
        <v>0.67</v>
      </c>
      <c r="I10" s="508">
        <v>0.81</v>
      </c>
    </row>
    <row r="11" spans="1:12" ht="14.25" customHeight="1">
      <c r="A11" s="59" t="s">
        <v>94</v>
      </c>
      <c r="B11" s="500">
        <v>1</v>
      </c>
      <c r="C11" s="505">
        <v>0.51</v>
      </c>
      <c r="D11" s="505">
        <v>0.51</v>
      </c>
      <c r="E11" s="505">
        <v>0.51</v>
      </c>
      <c r="F11" s="500">
        <v>1</v>
      </c>
      <c r="G11" s="505">
        <v>0.26</v>
      </c>
      <c r="H11" s="505">
        <v>0.26</v>
      </c>
      <c r="I11" s="508">
        <v>0.26</v>
      </c>
    </row>
    <row r="12" spans="1:12" ht="14.25" customHeight="1">
      <c r="A12" s="59" t="s">
        <v>78</v>
      </c>
      <c r="B12" s="500">
        <v>3</v>
      </c>
      <c r="C12" s="505">
        <v>1.67</v>
      </c>
      <c r="D12" s="505">
        <v>1.78</v>
      </c>
      <c r="E12" s="505">
        <v>1.93</v>
      </c>
      <c r="F12" s="500">
        <v>3</v>
      </c>
      <c r="G12" s="505">
        <v>0.45</v>
      </c>
      <c r="H12" s="505">
        <v>0.49</v>
      </c>
      <c r="I12" s="508">
        <v>0.54</v>
      </c>
    </row>
    <row r="13" spans="1:12" ht="14.25" customHeight="1">
      <c r="A13" s="59" t="s">
        <v>648</v>
      </c>
      <c r="B13" s="500">
        <v>1</v>
      </c>
      <c r="C13" s="505">
        <v>1.86</v>
      </c>
      <c r="D13" s="505">
        <v>1.86</v>
      </c>
      <c r="E13" s="505">
        <v>1.86</v>
      </c>
      <c r="F13" s="500">
        <v>1</v>
      </c>
      <c r="G13" s="505">
        <v>0.28999999999999998</v>
      </c>
      <c r="H13" s="505">
        <v>0.28999999999999998</v>
      </c>
      <c r="I13" s="508">
        <v>0.28999999999999998</v>
      </c>
    </row>
    <row r="14" spans="1:12" ht="14.25" customHeight="1">
      <c r="A14" s="59" t="s">
        <v>80</v>
      </c>
      <c r="B14" s="500">
        <v>1</v>
      </c>
      <c r="C14" s="505">
        <v>2.19</v>
      </c>
      <c r="D14" s="505">
        <v>2.19</v>
      </c>
      <c r="E14" s="505">
        <v>2.19</v>
      </c>
      <c r="F14" s="500">
        <v>1</v>
      </c>
      <c r="G14" s="505">
        <v>0.49</v>
      </c>
      <c r="H14" s="505">
        <v>0.49</v>
      </c>
      <c r="I14" s="508">
        <v>0.49</v>
      </c>
    </row>
    <row r="15" spans="1:12" ht="14.25" customHeight="1">
      <c r="A15" s="59" t="s">
        <v>81</v>
      </c>
      <c r="B15" s="500">
        <v>1</v>
      </c>
      <c r="C15" s="505">
        <v>0.92</v>
      </c>
      <c r="D15" s="505">
        <v>0.92</v>
      </c>
      <c r="E15" s="505">
        <v>0.92</v>
      </c>
      <c r="F15" s="500">
        <v>1</v>
      </c>
      <c r="G15" s="505">
        <v>0.14000000000000001</v>
      </c>
      <c r="H15" s="505">
        <v>0.14000000000000001</v>
      </c>
      <c r="I15" s="508">
        <v>0.14000000000000001</v>
      </c>
    </row>
    <row r="16" spans="1:12" ht="14.25" customHeight="1">
      <c r="A16" s="59" t="s">
        <v>82</v>
      </c>
      <c r="B16" s="500">
        <v>1</v>
      </c>
      <c r="C16" s="505">
        <v>0.81</v>
      </c>
      <c r="D16" s="505">
        <v>0.81</v>
      </c>
      <c r="E16" s="505">
        <v>0.81</v>
      </c>
      <c r="F16" s="500">
        <v>1</v>
      </c>
      <c r="G16" s="505">
        <v>0.2</v>
      </c>
      <c r="H16" s="505">
        <v>0.2</v>
      </c>
      <c r="I16" s="508">
        <v>0.2</v>
      </c>
    </row>
    <row r="17" spans="1:9" ht="14.25" customHeight="1">
      <c r="A17" s="59" t="s">
        <v>83</v>
      </c>
      <c r="B17" s="500">
        <v>2</v>
      </c>
      <c r="C17" s="505">
        <v>0.88</v>
      </c>
      <c r="D17" s="505">
        <v>0.91</v>
      </c>
      <c r="E17" s="505">
        <v>0.94</v>
      </c>
      <c r="F17" s="500">
        <v>2</v>
      </c>
      <c r="G17" s="505">
        <v>0.24</v>
      </c>
      <c r="H17" s="505">
        <v>0.24</v>
      </c>
      <c r="I17" s="508">
        <v>0.24</v>
      </c>
    </row>
    <row r="18" spans="1:9" ht="14.25" customHeight="1">
      <c r="A18" s="59" t="s">
        <v>84</v>
      </c>
      <c r="B18" s="500">
        <v>1</v>
      </c>
      <c r="C18" s="505">
        <v>3.72</v>
      </c>
      <c r="D18" s="505">
        <v>3.72</v>
      </c>
      <c r="E18" s="505">
        <v>3.72</v>
      </c>
      <c r="F18" s="500">
        <v>1</v>
      </c>
      <c r="G18" s="505">
        <v>0.3</v>
      </c>
      <c r="H18" s="505">
        <v>0.3</v>
      </c>
      <c r="I18" s="508">
        <v>0.3</v>
      </c>
    </row>
    <row r="19" spans="1:9" ht="14.25" customHeight="1">
      <c r="A19" s="59" t="s">
        <v>86</v>
      </c>
      <c r="B19" s="500">
        <v>2</v>
      </c>
      <c r="C19" s="505">
        <v>1.4</v>
      </c>
      <c r="D19" s="505">
        <v>1.46</v>
      </c>
      <c r="E19" s="505">
        <v>1.52</v>
      </c>
      <c r="F19" s="500">
        <v>2</v>
      </c>
      <c r="G19" s="505">
        <v>0.1</v>
      </c>
      <c r="H19" s="505">
        <v>0.13</v>
      </c>
      <c r="I19" s="508">
        <v>0.16</v>
      </c>
    </row>
    <row r="20" spans="1:9" ht="14.25" customHeight="1">
      <c r="A20" s="59" t="s">
        <v>316</v>
      </c>
      <c r="B20" s="500">
        <v>1</v>
      </c>
      <c r="C20" s="505">
        <v>1.42</v>
      </c>
      <c r="D20" s="505">
        <v>1.42</v>
      </c>
      <c r="E20" s="505">
        <v>1.42</v>
      </c>
      <c r="F20" s="500">
        <v>1</v>
      </c>
      <c r="G20" s="505">
        <v>0.52</v>
      </c>
      <c r="H20" s="505">
        <v>0.52</v>
      </c>
      <c r="I20" s="508">
        <v>0.52</v>
      </c>
    </row>
    <row r="21" spans="1:9" ht="14.25" customHeight="1">
      <c r="A21" s="59" t="s">
        <v>315</v>
      </c>
      <c r="B21" s="500">
        <v>1</v>
      </c>
      <c r="C21" s="505">
        <v>0.72</v>
      </c>
      <c r="D21" s="505">
        <v>0.72</v>
      </c>
      <c r="E21" s="505">
        <v>0.72</v>
      </c>
      <c r="F21" s="500">
        <v>1</v>
      </c>
      <c r="G21" s="505">
        <v>0.18</v>
      </c>
      <c r="H21" s="505">
        <v>0.18</v>
      </c>
      <c r="I21" s="508">
        <v>0.18</v>
      </c>
    </row>
    <row r="22" spans="1:9" ht="14.25" customHeight="1">
      <c r="A22" s="59" t="s">
        <v>89</v>
      </c>
      <c r="B22" s="500">
        <v>1</v>
      </c>
      <c r="C22" s="505">
        <v>1.57</v>
      </c>
      <c r="D22" s="505">
        <v>1.57</v>
      </c>
      <c r="E22" s="505">
        <v>1.57</v>
      </c>
      <c r="F22" s="500">
        <v>1</v>
      </c>
      <c r="G22" s="505">
        <v>0.31</v>
      </c>
      <c r="H22" s="505">
        <v>0.31</v>
      </c>
      <c r="I22" s="508">
        <v>0.31</v>
      </c>
    </row>
    <row r="23" spans="1:9" ht="14.25" customHeight="1">
      <c r="A23" s="59" t="s">
        <v>85</v>
      </c>
      <c r="B23" s="500">
        <v>1</v>
      </c>
      <c r="C23" s="505">
        <v>0.92</v>
      </c>
      <c r="D23" s="505">
        <v>0.92</v>
      </c>
      <c r="E23" s="505">
        <v>0.92</v>
      </c>
      <c r="F23" s="500">
        <v>1</v>
      </c>
      <c r="G23" s="505">
        <v>0.39</v>
      </c>
      <c r="H23" s="505">
        <v>0.39</v>
      </c>
      <c r="I23" s="508">
        <v>0.39</v>
      </c>
    </row>
    <row r="24" spans="1:9" ht="14.25" customHeight="1">
      <c r="A24" s="59" t="s">
        <v>90</v>
      </c>
      <c r="B24" s="500">
        <v>1</v>
      </c>
      <c r="C24" s="505">
        <v>1.36</v>
      </c>
      <c r="D24" s="505">
        <v>1.36</v>
      </c>
      <c r="E24" s="505">
        <v>1.36</v>
      </c>
      <c r="F24" s="500">
        <v>1</v>
      </c>
      <c r="G24" s="505">
        <v>0.28999999999999998</v>
      </c>
      <c r="H24" s="505">
        <v>0.28999999999999998</v>
      </c>
      <c r="I24" s="508">
        <v>0.28999999999999998</v>
      </c>
    </row>
    <row r="25" spans="1:9" ht="14.25" customHeight="1">
      <c r="A25" s="509" t="s">
        <v>313</v>
      </c>
      <c r="B25" s="500">
        <v>1</v>
      </c>
      <c r="C25" s="505">
        <v>4.74</v>
      </c>
      <c r="D25" s="505">
        <v>4.74</v>
      </c>
      <c r="E25" s="505">
        <v>4.74</v>
      </c>
      <c r="F25" s="500">
        <v>1</v>
      </c>
      <c r="G25" s="505">
        <v>0.3</v>
      </c>
      <c r="H25" s="505">
        <v>0.3</v>
      </c>
      <c r="I25" s="508">
        <v>0.3</v>
      </c>
    </row>
    <row r="26" spans="1:9" ht="6.75" customHeight="1"/>
    <row r="27" spans="1:9" ht="14.25" customHeight="1">
      <c r="A27" s="510" t="s">
        <v>737</v>
      </c>
      <c r="B27" s="480"/>
      <c r="C27" s="480"/>
      <c r="D27" s="480"/>
      <c r="E27" s="480"/>
      <c r="F27" s="480"/>
      <c r="G27" s="480"/>
      <c r="H27" s="480"/>
    </row>
    <row r="28" spans="1:9" ht="14.25" customHeight="1">
      <c r="A28" s="511" t="s">
        <v>738</v>
      </c>
      <c r="B28" s="480"/>
      <c r="C28" s="480"/>
      <c r="D28" s="480"/>
      <c r="E28" s="480"/>
      <c r="F28" s="480"/>
      <c r="G28" s="480"/>
      <c r="H28" s="480"/>
    </row>
  </sheetData>
  <customSheetViews>
    <customSheetView guid="{17A61E15-CB34-4E45-B54C-4890B27A542F}" showGridLines="0">
      <selection activeCell="B14" sqref="B14"/>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1" orientation="portrait" r:id="rId2"/>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K1" sqref="K1"/>
    </sheetView>
  </sheetViews>
  <sheetFormatPr defaultRowHeight="12"/>
  <cols>
    <col min="1" max="1" width="28.5703125" style="65" customWidth="1"/>
    <col min="2" max="9" width="10.85546875" style="65" customWidth="1"/>
    <col min="10" max="16384" width="9.140625" style="65"/>
  </cols>
  <sheetData>
    <row r="1" spans="1:12" ht="14.25" customHeight="1">
      <c r="A1" s="327" t="s">
        <v>1760</v>
      </c>
      <c r="B1" s="327"/>
      <c r="C1" s="327"/>
      <c r="D1" s="327"/>
      <c r="E1" s="327"/>
      <c r="F1" s="327"/>
      <c r="G1" s="327"/>
      <c r="H1" s="327"/>
      <c r="I1" s="327"/>
      <c r="K1" s="17" t="s">
        <v>661</v>
      </c>
      <c r="L1" s="109"/>
    </row>
    <row r="2" spans="1:12" ht="14.25" customHeight="1">
      <c r="A2" s="328" t="s">
        <v>1483</v>
      </c>
      <c r="B2" s="329"/>
      <c r="C2" s="329"/>
      <c r="D2" s="329"/>
      <c r="E2" s="329"/>
      <c r="F2" s="329"/>
      <c r="G2" s="329"/>
      <c r="H2" s="329"/>
      <c r="I2" s="329"/>
      <c r="K2" s="20" t="s">
        <v>662</v>
      </c>
      <c r="L2" s="109"/>
    </row>
    <row r="3" spans="1:12" ht="5.0999999999999996" customHeight="1">
      <c r="A3" s="330"/>
      <c r="B3" s="388"/>
      <c r="C3" s="388"/>
      <c r="D3" s="388"/>
      <c r="E3" s="388"/>
      <c r="F3" s="388"/>
      <c r="G3" s="388"/>
      <c r="H3" s="388"/>
      <c r="I3" s="388"/>
      <c r="K3" s="22"/>
      <c r="L3" s="109"/>
    </row>
    <row r="4" spans="1:12" ht="22.5" customHeight="1">
      <c r="A4" s="818" t="s">
        <v>1459</v>
      </c>
      <c r="B4" s="837" t="s">
        <v>1484</v>
      </c>
      <c r="C4" s="838"/>
      <c r="D4" s="838"/>
      <c r="E4" s="839"/>
      <c r="F4" s="838" t="s">
        <v>1485</v>
      </c>
      <c r="G4" s="838"/>
      <c r="H4" s="838"/>
      <c r="I4" s="838"/>
    </row>
    <row r="5" spans="1:12" ht="77.25" customHeight="1">
      <c r="A5" s="832"/>
      <c r="B5" s="834" t="s">
        <v>1462</v>
      </c>
      <c r="C5" s="838" t="s">
        <v>1486</v>
      </c>
      <c r="D5" s="838"/>
      <c r="E5" s="839"/>
      <c r="F5" s="818" t="s">
        <v>1462</v>
      </c>
      <c r="G5" s="838" t="s">
        <v>1487</v>
      </c>
      <c r="H5" s="838"/>
      <c r="I5" s="838"/>
    </row>
    <row r="6" spans="1:12" ht="22.5" customHeight="1">
      <c r="A6" s="833"/>
      <c r="B6" s="921"/>
      <c r="C6" s="25" t="s">
        <v>1465</v>
      </c>
      <c r="D6" s="25" t="s">
        <v>1466</v>
      </c>
      <c r="E6" s="25" t="s">
        <v>1467</v>
      </c>
      <c r="F6" s="833"/>
      <c r="G6" s="25" t="s">
        <v>1465</v>
      </c>
      <c r="H6" s="25" t="s">
        <v>1466</v>
      </c>
      <c r="I6" s="41" t="s">
        <v>1467</v>
      </c>
    </row>
    <row r="7" spans="1:12" ht="14.25" customHeight="1">
      <c r="A7" s="482" t="s">
        <v>63</v>
      </c>
      <c r="B7" s="495">
        <v>1</v>
      </c>
      <c r="C7" s="512">
        <v>2.83</v>
      </c>
      <c r="D7" s="512">
        <v>2.83</v>
      </c>
      <c r="E7" s="512">
        <v>2.83</v>
      </c>
      <c r="F7" s="495">
        <v>1</v>
      </c>
      <c r="G7" s="512">
        <v>1.65</v>
      </c>
      <c r="H7" s="512">
        <v>1.65</v>
      </c>
      <c r="I7" s="513">
        <v>1.65</v>
      </c>
    </row>
    <row r="8" spans="1:12" ht="14.25" customHeight="1">
      <c r="A8" s="59" t="s">
        <v>64</v>
      </c>
      <c r="B8" s="174" t="s">
        <v>785</v>
      </c>
      <c r="C8" s="174" t="s">
        <v>785</v>
      </c>
      <c r="D8" s="174" t="s">
        <v>785</v>
      </c>
      <c r="E8" s="174" t="s">
        <v>785</v>
      </c>
      <c r="F8" s="500">
        <v>1</v>
      </c>
      <c r="G8" s="505">
        <v>3.87</v>
      </c>
      <c r="H8" s="505">
        <v>3.87</v>
      </c>
      <c r="I8" s="513">
        <v>3.87</v>
      </c>
    </row>
    <row r="9" spans="1:12" ht="14.25" customHeight="1">
      <c r="A9" s="59" t="s">
        <v>65</v>
      </c>
      <c r="B9" s="500">
        <v>1</v>
      </c>
      <c r="C9" s="505">
        <v>1.57</v>
      </c>
      <c r="D9" s="505">
        <v>1.57</v>
      </c>
      <c r="E9" s="505">
        <v>1.57</v>
      </c>
      <c r="F9" s="500">
        <v>2</v>
      </c>
      <c r="G9" s="505">
        <v>7.31</v>
      </c>
      <c r="H9" s="505">
        <v>7.53</v>
      </c>
      <c r="I9" s="513">
        <v>7.76</v>
      </c>
    </row>
    <row r="10" spans="1:12" ht="14.25" customHeight="1">
      <c r="A10" s="59" t="s">
        <v>76</v>
      </c>
      <c r="B10" s="500">
        <v>2</v>
      </c>
      <c r="C10" s="505">
        <v>1.51</v>
      </c>
      <c r="D10" s="505">
        <v>1.62</v>
      </c>
      <c r="E10" s="505">
        <v>1.73</v>
      </c>
      <c r="F10" s="500">
        <v>5</v>
      </c>
      <c r="G10" s="505">
        <v>4.71</v>
      </c>
      <c r="H10" s="505">
        <v>5.38</v>
      </c>
      <c r="I10" s="513">
        <v>6.01</v>
      </c>
    </row>
    <row r="11" spans="1:12" ht="14.25" customHeight="1">
      <c r="A11" s="59" t="s">
        <v>94</v>
      </c>
      <c r="B11" s="500">
        <v>1</v>
      </c>
      <c r="C11" s="505">
        <v>2.71</v>
      </c>
      <c r="D11" s="505">
        <v>2.71</v>
      </c>
      <c r="E11" s="505">
        <v>2.71</v>
      </c>
      <c r="F11" s="500">
        <v>1</v>
      </c>
      <c r="G11" s="505">
        <v>2.15</v>
      </c>
      <c r="H11" s="505">
        <v>2.15</v>
      </c>
      <c r="I11" s="513">
        <v>2.15</v>
      </c>
    </row>
    <row r="12" spans="1:12" ht="14.25" customHeight="1">
      <c r="A12" s="59" t="s">
        <v>78</v>
      </c>
      <c r="B12" s="500">
        <v>3</v>
      </c>
      <c r="C12" s="505">
        <v>2.35</v>
      </c>
      <c r="D12" s="505">
        <v>2.4900000000000002</v>
      </c>
      <c r="E12" s="505">
        <v>2.57</v>
      </c>
      <c r="F12" s="500">
        <v>3</v>
      </c>
      <c r="G12" s="505">
        <v>4.13</v>
      </c>
      <c r="H12" s="505">
        <v>5.0199999999999996</v>
      </c>
      <c r="I12" s="513">
        <v>6.28</v>
      </c>
    </row>
    <row r="13" spans="1:12" ht="14.25" customHeight="1">
      <c r="A13" s="59" t="s">
        <v>648</v>
      </c>
      <c r="B13" s="500">
        <v>1</v>
      </c>
      <c r="C13" s="505">
        <v>0.92</v>
      </c>
      <c r="D13" s="505">
        <v>0.92</v>
      </c>
      <c r="E13" s="505">
        <v>0.92</v>
      </c>
      <c r="F13" s="500">
        <v>1</v>
      </c>
      <c r="G13" s="505">
        <v>2.65</v>
      </c>
      <c r="H13" s="505">
        <v>2.65</v>
      </c>
      <c r="I13" s="513">
        <v>2.65</v>
      </c>
    </row>
    <row r="14" spans="1:12" ht="14.25" customHeight="1">
      <c r="A14" s="59" t="s">
        <v>80</v>
      </c>
      <c r="B14" s="500">
        <v>1</v>
      </c>
      <c r="C14" s="505">
        <v>1.5</v>
      </c>
      <c r="D14" s="505">
        <v>1.5</v>
      </c>
      <c r="E14" s="505">
        <v>1.5</v>
      </c>
      <c r="F14" s="500">
        <v>1</v>
      </c>
      <c r="G14" s="505">
        <v>16.02</v>
      </c>
      <c r="H14" s="505">
        <v>16.02</v>
      </c>
      <c r="I14" s="513">
        <v>16.02</v>
      </c>
    </row>
    <row r="15" spans="1:12" ht="14.25" customHeight="1">
      <c r="A15" s="59" t="s">
        <v>81</v>
      </c>
      <c r="B15" s="500">
        <v>1</v>
      </c>
      <c r="C15" s="505">
        <v>1.58</v>
      </c>
      <c r="D15" s="505">
        <v>1.58</v>
      </c>
      <c r="E15" s="505">
        <v>1.58</v>
      </c>
      <c r="F15" s="500">
        <v>2</v>
      </c>
      <c r="G15" s="505">
        <v>1.54</v>
      </c>
      <c r="H15" s="505">
        <v>1.72</v>
      </c>
      <c r="I15" s="513">
        <v>1.89</v>
      </c>
    </row>
    <row r="16" spans="1:12" ht="14.25" customHeight="1">
      <c r="A16" s="59" t="s">
        <v>82</v>
      </c>
      <c r="B16" s="500">
        <v>1</v>
      </c>
      <c r="C16" s="505">
        <v>1.37</v>
      </c>
      <c r="D16" s="505">
        <v>1.37</v>
      </c>
      <c r="E16" s="505">
        <v>1.37</v>
      </c>
      <c r="F16" s="500">
        <v>1</v>
      </c>
      <c r="G16" s="505">
        <v>1.1100000000000001</v>
      </c>
      <c r="H16" s="505">
        <v>1.1100000000000001</v>
      </c>
      <c r="I16" s="513">
        <v>1.1100000000000001</v>
      </c>
    </row>
    <row r="17" spans="1:9" ht="14.25" customHeight="1">
      <c r="A17" s="59" t="s">
        <v>83</v>
      </c>
      <c r="B17" s="500">
        <v>2</v>
      </c>
      <c r="C17" s="505">
        <v>0.75</v>
      </c>
      <c r="D17" s="505">
        <v>1.57</v>
      </c>
      <c r="E17" s="505">
        <v>2.39</v>
      </c>
      <c r="F17" s="500">
        <v>3</v>
      </c>
      <c r="G17" s="505">
        <v>1.38</v>
      </c>
      <c r="H17" s="505">
        <v>1.47</v>
      </c>
      <c r="I17" s="513">
        <v>1.56</v>
      </c>
    </row>
    <row r="18" spans="1:9" ht="14.25" customHeight="1">
      <c r="A18" s="59" t="s">
        <v>84</v>
      </c>
      <c r="B18" s="500">
        <v>1</v>
      </c>
      <c r="C18" s="505">
        <v>1.41</v>
      </c>
      <c r="D18" s="505">
        <v>1.41</v>
      </c>
      <c r="E18" s="505">
        <v>1.41</v>
      </c>
      <c r="F18" s="500">
        <v>2</v>
      </c>
      <c r="G18" s="505">
        <v>3.01</v>
      </c>
      <c r="H18" s="505">
        <v>3.08</v>
      </c>
      <c r="I18" s="513">
        <v>3.15</v>
      </c>
    </row>
    <row r="19" spans="1:9" ht="14.25" customHeight="1">
      <c r="A19" s="59" t="s">
        <v>86</v>
      </c>
      <c r="B19" s="500">
        <v>2</v>
      </c>
      <c r="C19" s="505">
        <v>1.52</v>
      </c>
      <c r="D19" s="505">
        <v>1.57</v>
      </c>
      <c r="E19" s="505">
        <v>1.61</v>
      </c>
      <c r="F19" s="500">
        <v>2</v>
      </c>
      <c r="G19" s="505">
        <v>1.67</v>
      </c>
      <c r="H19" s="505">
        <v>2.14</v>
      </c>
      <c r="I19" s="513">
        <v>2.61</v>
      </c>
    </row>
    <row r="20" spans="1:9" ht="14.25" customHeight="1">
      <c r="A20" s="59" t="s">
        <v>87</v>
      </c>
      <c r="B20" s="500">
        <v>1</v>
      </c>
      <c r="C20" s="505">
        <v>1.77</v>
      </c>
      <c r="D20" s="505">
        <v>1.77</v>
      </c>
      <c r="E20" s="505">
        <v>1.77</v>
      </c>
      <c r="F20" s="500">
        <v>2</v>
      </c>
      <c r="G20" s="505">
        <v>5.26</v>
      </c>
      <c r="H20" s="505">
        <v>5.82</v>
      </c>
      <c r="I20" s="513">
        <v>6.39</v>
      </c>
    </row>
    <row r="21" spans="1:9" ht="14.25" customHeight="1">
      <c r="A21" s="59" t="s">
        <v>315</v>
      </c>
      <c r="B21" s="500">
        <v>1</v>
      </c>
      <c r="C21" s="505">
        <v>1.41</v>
      </c>
      <c r="D21" s="505">
        <v>1.41</v>
      </c>
      <c r="E21" s="505">
        <v>1.41</v>
      </c>
      <c r="F21" s="500">
        <v>1</v>
      </c>
      <c r="G21" s="505">
        <v>1.49</v>
      </c>
      <c r="H21" s="505">
        <v>1.49</v>
      </c>
      <c r="I21" s="513">
        <v>1.49</v>
      </c>
    </row>
    <row r="22" spans="1:9" ht="14.25" customHeight="1">
      <c r="A22" s="59" t="s">
        <v>89</v>
      </c>
      <c r="B22" s="500">
        <v>1</v>
      </c>
      <c r="C22" s="505">
        <v>2.93</v>
      </c>
      <c r="D22" s="505">
        <v>2.93</v>
      </c>
      <c r="E22" s="505">
        <v>2.93</v>
      </c>
      <c r="F22" s="500">
        <v>1</v>
      </c>
      <c r="G22" s="505">
        <v>4.58</v>
      </c>
      <c r="H22" s="505">
        <v>4.58</v>
      </c>
      <c r="I22" s="513">
        <v>4.58</v>
      </c>
    </row>
    <row r="23" spans="1:9" ht="14.25" customHeight="1">
      <c r="A23" s="59" t="s">
        <v>85</v>
      </c>
      <c r="B23" s="500">
        <v>1</v>
      </c>
      <c r="C23" s="505">
        <v>1.04</v>
      </c>
      <c r="D23" s="505">
        <v>1.04</v>
      </c>
      <c r="E23" s="505">
        <v>1.04</v>
      </c>
      <c r="F23" s="500">
        <v>1</v>
      </c>
      <c r="G23" s="505">
        <v>4.22</v>
      </c>
      <c r="H23" s="505">
        <v>4.22</v>
      </c>
      <c r="I23" s="513">
        <v>4.22</v>
      </c>
    </row>
    <row r="24" spans="1:9" ht="14.25" customHeight="1">
      <c r="A24" s="59" t="s">
        <v>90</v>
      </c>
      <c r="B24" s="500">
        <v>1</v>
      </c>
      <c r="C24" s="505">
        <v>1.64</v>
      </c>
      <c r="D24" s="505">
        <v>1.64</v>
      </c>
      <c r="E24" s="505">
        <v>1.64</v>
      </c>
      <c r="F24" s="500">
        <v>1</v>
      </c>
      <c r="G24" s="505">
        <v>2.2799999999999998</v>
      </c>
      <c r="H24" s="505">
        <v>2.2799999999999998</v>
      </c>
      <c r="I24" s="513">
        <v>2.2799999999999998</v>
      </c>
    </row>
    <row r="25" spans="1:9" ht="14.25" customHeight="1">
      <c r="A25" s="509" t="s">
        <v>313</v>
      </c>
      <c r="B25" s="500">
        <v>1</v>
      </c>
      <c r="C25" s="505">
        <v>1.08</v>
      </c>
      <c r="D25" s="505">
        <v>1.08</v>
      </c>
      <c r="E25" s="505">
        <v>1.08</v>
      </c>
      <c r="F25" s="500">
        <v>1</v>
      </c>
      <c r="G25" s="505">
        <v>1.88</v>
      </c>
      <c r="H25" s="505">
        <v>1.88</v>
      </c>
      <c r="I25" s="513">
        <v>1.88</v>
      </c>
    </row>
    <row r="26" spans="1:9" ht="5.0999999999999996" customHeight="1">
      <c r="A26" s="61"/>
      <c r="B26" s="401"/>
      <c r="C26" s="401"/>
      <c r="D26" s="401"/>
      <c r="E26" s="401"/>
      <c r="F26" s="401"/>
      <c r="G26" s="401"/>
      <c r="H26" s="401"/>
      <c r="I26" s="401"/>
    </row>
    <row r="27" spans="1:9" ht="14.25" customHeight="1">
      <c r="A27" s="510" t="s">
        <v>737</v>
      </c>
      <c r="B27" s="480"/>
      <c r="C27" s="480"/>
      <c r="D27" s="480"/>
      <c r="E27" s="480"/>
      <c r="F27" s="480"/>
      <c r="G27" s="480"/>
    </row>
    <row r="28" spans="1:9" ht="14.25" customHeight="1">
      <c r="A28" s="511" t="s">
        <v>738</v>
      </c>
      <c r="B28" s="480"/>
      <c r="C28" s="480"/>
      <c r="D28" s="480"/>
      <c r="E28" s="480"/>
      <c r="F28" s="480"/>
      <c r="G28" s="480"/>
    </row>
  </sheetData>
  <customSheetViews>
    <customSheetView guid="{17A61E15-CB34-4E45-B54C-4890B27A542F}" showGridLines="0">
      <selection activeCell="D22" sqref="D22"/>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A4:A6"/>
    <mergeCell ref="F5:F6"/>
    <mergeCell ref="B5:B6"/>
    <mergeCell ref="C5:E5"/>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
  <sheetViews>
    <sheetView showGridLines="0" zoomScale="106" zoomScaleNormal="106" workbookViewId="0">
      <pane ySplit="6" topLeftCell="A7" activePane="bottomLeft" state="frozen"/>
      <selection activeCell="H35" sqref="H35"/>
      <selection pane="bottomLeft" activeCell="J1" sqref="J1"/>
    </sheetView>
  </sheetViews>
  <sheetFormatPr defaultRowHeight="12"/>
  <cols>
    <col min="1" max="1" width="27.5703125" style="65" customWidth="1"/>
    <col min="2" max="7" width="11.28515625" style="65" customWidth="1"/>
    <col min="8" max="8" width="5.140625" style="65" customWidth="1"/>
    <col min="9" max="254" width="9.140625" style="65"/>
    <col min="255" max="255" width="24" style="65" customWidth="1"/>
    <col min="256" max="256" width="11.85546875" style="65" customWidth="1"/>
    <col min="257" max="262" width="10.7109375" style="65" customWidth="1"/>
    <col min="263" max="263" width="12.5703125" style="65" customWidth="1"/>
    <col min="264" max="264" width="5.140625" style="65" customWidth="1"/>
    <col min="265" max="510" width="9.140625" style="65"/>
    <col min="511" max="511" width="24" style="65" customWidth="1"/>
    <col min="512" max="512" width="11.85546875" style="65" customWidth="1"/>
    <col min="513" max="518" width="10.7109375" style="65" customWidth="1"/>
    <col min="519" max="519" width="12.5703125" style="65" customWidth="1"/>
    <col min="520" max="520" width="5.140625" style="65" customWidth="1"/>
    <col min="521" max="766" width="9.140625" style="65"/>
    <col min="767" max="767" width="24" style="65" customWidth="1"/>
    <col min="768" max="768" width="11.85546875" style="65" customWidth="1"/>
    <col min="769" max="774" width="10.7109375" style="65" customWidth="1"/>
    <col min="775" max="775" width="12.5703125" style="65" customWidth="1"/>
    <col min="776" max="776" width="5.140625" style="65" customWidth="1"/>
    <col min="777" max="1022" width="9.140625" style="65"/>
    <col min="1023" max="1023" width="24" style="65" customWidth="1"/>
    <col min="1024" max="1024" width="11.85546875" style="65" customWidth="1"/>
    <col min="1025" max="1030" width="10.7109375" style="65" customWidth="1"/>
    <col min="1031" max="1031" width="12.5703125" style="65" customWidth="1"/>
    <col min="1032" max="1032" width="5.140625" style="65" customWidth="1"/>
    <col min="1033" max="1278" width="9.140625" style="65"/>
    <col min="1279" max="1279" width="24" style="65" customWidth="1"/>
    <col min="1280" max="1280" width="11.85546875" style="65" customWidth="1"/>
    <col min="1281" max="1286" width="10.7109375" style="65" customWidth="1"/>
    <col min="1287" max="1287" width="12.5703125" style="65" customWidth="1"/>
    <col min="1288" max="1288" width="5.140625" style="65" customWidth="1"/>
    <col min="1289" max="1534" width="9.140625" style="65"/>
    <col min="1535" max="1535" width="24" style="65" customWidth="1"/>
    <col min="1536" max="1536" width="11.85546875" style="65" customWidth="1"/>
    <col min="1537" max="1542" width="10.7109375" style="65" customWidth="1"/>
    <col min="1543" max="1543" width="12.5703125" style="65" customWidth="1"/>
    <col min="1544" max="1544" width="5.140625" style="65" customWidth="1"/>
    <col min="1545" max="1790" width="9.140625" style="65"/>
    <col min="1791" max="1791" width="24" style="65" customWidth="1"/>
    <col min="1792" max="1792" width="11.85546875" style="65" customWidth="1"/>
    <col min="1793" max="1798" width="10.7109375" style="65" customWidth="1"/>
    <col min="1799" max="1799" width="12.5703125" style="65" customWidth="1"/>
    <col min="1800" max="1800" width="5.140625" style="65" customWidth="1"/>
    <col min="1801" max="2046" width="9.140625" style="65"/>
    <col min="2047" max="2047" width="24" style="65" customWidth="1"/>
    <col min="2048" max="2048" width="11.85546875" style="65" customWidth="1"/>
    <col min="2049" max="2054" width="10.7109375" style="65" customWidth="1"/>
    <col min="2055" max="2055" width="12.5703125" style="65" customWidth="1"/>
    <col min="2056" max="2056" width="5.140625" style="65" customWidth="1"/>
    <col min="2057" max="2302" width="9.140625" style="65"/>
    <col min="2303" max="2303" width="24" style="65" customWidth="1"/>
    <col min="2304" max="2304" width="11.85546875" style="65" customWidth="1"/>
    <col min="2305" max="2310" width="10.7109375" style="65" customWidth="1"/>
    <col min="2311" max="2311" width="12.5703125" style="65" customWidth="1"/>
    <col min="2312" max="2312" width="5.140625" style="65" customWidth="1"/>
    <col min="2313" max="2558" width="9.140625" style="65"/>
    <col min="2559" max="2559" width="24" style="65" customWidth="1"/>
    <col min="2560" max="2560" width="11.85546875" style="65" customWidth="1"/>
    <col min="2561" max="2566" width="10.7109375" style="65" customWidth="1"/>
    <col min="2567" max="2567" width="12.5703125" style="65" customWidth="1"/>
    <col min="2568" max="2568" width="5.140625" style="65" customWidth="1"/>
    <col min="2569" max="2814" width="9.140625" style="65"/>
    <col min="2815" max="2815" width="24" style="65" customWidth="1"/>
    <col min="2816" max="2816" width="11.85546875" style="65" customWidth="1"/>
    <col min="2817" max="2822" width="10.7109375" style="65" customWidth="1"/>
    <col min="2823" max="2823" width="12.5703125" style="65" customWidth="1"/>
    <col min="2824" max="2824" width="5.140625" style="65" customWidth="1"/>
    <col min="2825" max="3070" width="9.140625" style="65"/>
    <col min="3071" max="3071" width="24" style="65" customWidth="1"/>
    <col min="3072" max="3072" width="11.85546875" style="65" customWidth="1"/>
    <col min="3073" max="3078" width="10.7109375" style="65" customWidth="1"/>
    <col min="3079" max="3079" width="12.5703125" style="65" customWidth="1"/>
    <col min="3080" max="3080" width="5.140625" style="65" customWidth="1"/>
    <col min="3081" max="3326" width="9.140625" style="65"/>
    <col min="3327" max="3327" width="24" style="65" customWidth="1"/>
    <col min="3328" max="3328" width="11.85546875" style="65" customWidth="1"/>
    <col min="3329" max="3334" width="10.7109375" style="65" customWidth="1"/>
    <col min="3335" max="3335" width="12.5703125" style="65" customWidth="1"/>
    <col min="3336" max="3336" width="5.140625" style="65" customWidth="1"/>
    <col min="3337" max="3582" width="9.140625" style="65"/>
    <col min="3583" max="3583" width="24" style="65" customWidth="1"/>
    <col min="3584" max="3584" width="11.85546875" style="65" customWidth="1"/>
    <col min="3585" max="3590" width="10.7109375" style="65" customWidth="1"/>
    <col min="3591" max="3591" width="12.5703125" style="65" customWidth="1"/>
    <col min="3592" max="3592" width="5.140625" style="65" customWidth="1"/>
    <col min="3593" max="3838" width="9.140625" style="65"/>
    <col min="3839" max="3839" width="24" style="65" customWidth="1"/>
    <col min="3840" max="3840" width="11.85546875" style="65" customWidth="1"/>
    <col min="3841" max="3846" width="10.7109375" style="65" customWidth="1"/>
    <col min="3847" max="3847" width="12.5703125" style="65" customWidth="1"/>
    <col min="3848" max="3848" width="5.140625" style="65" customWidth="1"/>
    <col min="3849" max="4094" width="9.140625" style="65"/>
    <col min="4095" max="4095" width="24" style="65" customWidth="1"/>
    <col min="4096" max="4096" width="11.85546875" style="65" customWidth="1"/>
    <col min="4097" max="4102" width="10.7109375" style="65" customWidth="1"/>
    <col min="4103" max="4103" width="12.5703125" style="65" customWidth="1"/>
    <col min="4104" max="4104" width="5.140625" style="65" customWidth="1"/>
    <col min="4105" max="4350" width="9.140625" style="65"/>
    <col min="4351" max="4351" width="24" style="65" customWidth="1"/>
    <col min="4352" max="4352" width="11.85546875" style="65" customWidth="1"/>
    <col min="4353" max="4358" width="10.7109375" style="65" customWidth="1"/>
    <col min="4359" max="4359" width="12.5703125" style="65" customWidth="1"/>
    <col min="4360" max="4360" width="5.140625" style="65" customWidth="1"/>
    <col min="4361" max="4606" width="9.140625" style="65"/>
    <col min="4607" max="4607" width="24" style="65" customWidth="1"/>
    <col min="4608" max="4608" width="11.85546875" style="65" customWidth="1"/>
    <col min="4609" max="4614" width="10.7109375" style="65" customWidth="1"/>
    <col min="4615" max="4615" width="12.5703125" style="65" customWidth="1"/>
    <col min="4616" max="4616" width="5.140625" style="65" customWidth="1"/>
    <col min="4617" max="4862" width="9.140625" style="65"/>
    <col min="4863" max="4863" width="24" style="65" customWidth="1"/>
    <col min="4864" max="4864" width="11.85546875" style="65" customWidth="1"/>
    <col min="4865" max="4870" width="10.7109375" style="65" customWidth="1"/>
    <col min="4871" max="4871" width="12.5703125" style="65" customWidth="1"/>
    <col min="4872" max="4872" width="5.140625" style="65" customWidth="1"/>
    <col min="4873" max="5118" width="9.140625" style="65"/>
    <col min="5119" max="5119" width="24" style="65" customWidth="1"/>
    <col min="5120" max="5120" width="11.85546875" style="65" customWidth="1"/>
    <col min="5121" max="5126" width="10.7109375" style="65" customWidth="1"/>
    <col min="5127" max="5127" width="12.5703125" style="65" customWidth="1"/>
    <col min="5128" max="5128" width="5.140625" style="65" customWidth="1"/>
    <col min="5129" max="5374" width="9.140625" style="65"/>
    <col min="5375" max="5375" width="24" style="65" customWidth="1"/>
    <col min="5376" max="5376" width="11.85546875" style="65" customWidth="1"/>
    <col min="5377" max="5382" width="10.7109375" style="65" customWidth="1"/>
    <col min="5383" max="5383" width="12.5703125" style="65" customWidth="1"/>
    <col min="5384" max="5384" width="5.140625" style="65" customWidth="1"/>
    <col min="5385" max="5630" width="9.140625" style="65"/>
    <col min="5631" max="5631" width="24" style="65" customWidth="1"/>
    <col min="5632" max="5632" width="11.85546875" style="65" customWidth="1"/>
    <col min="5633" max="5638" width="10.7109375" style="65" customWidth="1"/>
    <col min="5639" max="5639" width="12.5703125" style="65" customWidth="1"/>
    <col min="5640" max="5640" width="5.140625" style="65" customWidth="1"/>
    <col min="5641" max="5886" width="9.140625" style="65"/>
    <col min="5887" max="5887" width="24" style="65" customWidth="1"/>
    <col min="5888" max="5888" width="11.85546875" style="65" customWidth="1"/>
    <col min="5889" max="5894" width="10.7109375" style="65" customWidth="1"/>
    <col min="5895" max="5895" width="12.5703125" style="65" customWidth="1"/>
    <col min="5896" max="5896" width="5.140625" style="65" customWidth="1"/>
    <col min="5897" max="6142" width="9.140625" style="65"/>
    <col min="6143" max="6143" width="24" style="65" customWidth="1"/>
    <col min="6144" max="6144" width="11.85546875" style="65" customWidth="1"/>
    <col min="6145" max="6150" width="10.7109375" style="65" customWidth="1"/>
    <col min="6151" max="6151" width="12.5703125" style="65" customWidth="1"/>
    <col min="6152" max="6152" width="5.140625" style="65" customWidth="1"/>
    <col min="6153" max="6398" width="9.140625" style="65"/>
    <col min="6399" max="6399" width="24" style="65" customWidth="1"/>
    <col min="6400" max="6400" width="11.85546875" style="65" customWidth="1"/>
    <col min="6401" max="6406" width="10.7109375" style="65" customWidth="1"/>
    <col min="6407" max="6407" width="12.5703125" style="65" customWidth="1"/>
    <col min="6408" max="6408" width="5.140625" style="65" customWidth="1"/>
    <col min="6409" max="6654" width="9.140625" style="65"/>
    <col min="6655" max="6655" width="24" style="65" customWidth="1"/>
    <col min="6656" max="6656" width="11.85546875" style="65" customWidth="1"/>
    <col min="6657" max="6662" width="10.7109375" style="65" customWidth="1"/>
    <col min="6663" max="6663" width="12.5703125" style="65" customWidth="1"/>
    <col min="6664" max="6664" width="5.140625" style="65" customWidth="1"/>
    <col min="6665" max="6910" width="9.140625" style="65"/>
    <col min="6911" max="6911" width="24" style="65" customWidth="1"/>
    <col min="6912" max="6912" width="11.85546875" style="65" customWidth="1"/>
    <col min="6913" max="6918" width="10.7109375" style="65" customWidth="1"/>
    <col min="6919" max="6919" width="12.5703125" style="65" customWidth="1"/>
    <col min="6920" max="6920" width="5.140625" style="65" customWidth="1"/>
    <col min="6921" max="7166" width="9.140625" style="65"/>
    <col min="7167" max="7167" width="24" style="65" customWidth="1"/>
    <col min="7168" max="7168" width="11.85546875" style="65" customWidth="1"/>
    <col min="7169" max="7174" width="10.7109375" style="65" customWidth="1"/>
    <col min="7175" max="7175" width="12.5703125" style="65" customWidth="1"/>
    <col min="7176" max="7176" width="5.140625" style="65" customWidth="1"/>
    <col min="7177" max="7422" width="9.140625" style="65"/>
    <col min="7423" max="7423" width="24" style="65" customWidth="1"/>
    <col min="7424" max="7424" width="11.85546875" style="65" customWidth="1"/>
    <col min="7425" max="7430" width="10.7109375" style="65" customWidth="1"/>
    <col min="7431" max="7431" width="12.5703125" style="65" customWidth="1"/>
    <col min="7432" max="7432" width="5.140625" style="65" customWidth="1"/>
    <col min="7433" max="7678" width="9.140625" style="65"/>
    <col min="7679" max="7679" width="24" style="65" customWidth="1"/>
    <col min="7680" max="7680" width="11.85546875" style="65" customWidth="1"/>
    <col min="7681" max="7686" width="10.7109375" style="65" customWidth="1"/>
    <col min="7687" max="7687" width="12.5703125" style="65" customWidth="1"/>
    <col min="7688" max="7688" width="5.140625" style="65" customWidth="1"/>
    <col min="7689" max="7934" width="9.140625" style="65"/>
    <col min="7935" max="7935" width="24" style="65" customWidth="1"/>
    <col min="7936" max="7936" width="11.85546875" style="65" customWidth="1"/>
    <col min="7937" max="7942" width="10.7109375" style="65" customWidth="1"/>
    <col min="7943" max="7943" width="12.5703125" style="65" customWidth="1"/>
    <col min="7944" max="7944" width="5.140625" style="65" customWidth="1"/>
    <col min="7945" max="8190" width="9.140625" style="65"/>
    <col min="8191" max="8191" width="24" style="65" customWidth="1"/>
    <col min="8192" max="8192" width="11.85546875" style="65" customWidth="1"/>
    <col min="8193" max="8198" width="10.7109375" style="65" customWidth="1"/>
    <col min="8199" max="8199" width="12.5703125" style="65" customWidth="1"/>
    <col min="8200" max="8200" width="5.140625" style="65" customWidth="1"/>
    <col min="8201" max="8446" width="9.140625" style="65"/>
    <col min="8447" max="8447" width="24" style="65" customWidth="1"/>
    <col min="8448" max="8448" width="11.85546875" style="65" customWidth="1"/>
    <col min="8449" max="8454" width="10.7109375" style="65" customWidth="1"/>
    <col min="8455" max="8455" width="12.5703125" style="65" customWidth="1"/>
    <col min="8456" max="8456" width="5.140625" style="65" customWidth="1"/>
    <col min="8457" max="8702" width="9.140625" style="65"/>
    <col min="8703" max="8703" width="24" style="65" customWidth="1"/>
    <col min="8704" max="8704" width="11.85546875" style="65" customWidth="1"/>
    <col min="8705" max="8710" width="10.7109375" style="65" customWidth="1"/>
    <col min="8711" max="8711" width="12.5703125" style="65" customWidth="1"/>
    <col min="8712" max="8712" width="5.140625" style="65" customWidth="1"/>
    <col min="8713" max="8958" width="9.140625" style="65"/>
    <col min="8959" max="8959" width="24" style="65" customWidth="1"/>
    <col min="8960" max="8960" width="11.85546875" style="65" customWidth="1"/>
    <col min="8961" max="8966" width="10.7109375" style="65" customWidth="1"/>
    <col min="8967" max="8967" width="12.5703125" style="65" customWidth="1"/>
    <col min="8968" max="8968" width="5.140625" style="65" customWidth="1"/>
    <col min="8969" max="9214" width="9.140625" style="65"/>
    <col min="9215" max="9215" width="24" style="65" customWidth="1"/>
    <col min="9216" max="9216" width="11.85546875" style="65" customWidth="1"/>
    <col min="9217" max="9222" width="10.7109375" style="65" customWidth="1"/>
    <col min="9223" max="9223" width="12.5703125" style="65" customWidth="1"/>
    <col min="9224" max="9224" width="5.140625" style="65" customWidth="1"/>
    <col min="9225" max="9470" width="9.140625" style="65"/>
    <col min="9471" max="9471" width="24" style="65" customWidth="1"/>
    <col min="9472" max="9472" width="11.85546875" style="65" customWidth="1"/>
    <col min="9473" max="9478" width="10.7109375" style="65" customWidth="1"/>
    <col min="9479" max="9479" width="12.5703125" style="65" customWidth="1"/>
    <col min="9480" max="9480" width="5.140625" style="65" customWidth="1"/>
    <col min="9481" max="9726" width="9.140625" style="65"/>
    <col min="9727" max="9727" width="24" style="65" customWidth="1"/>
    <col min="9728" max="9728" width="11.85546875" style="65" customWidth="1"/>
    <col min="9729" max="9734" width="10.7109375" style="65" customWidth="1"/>
    <col min="9735" max="9735" width="12.5703125" style="65" customWidth="1"/>
    <col min="9736" max="9736" width="5.140625" style="65" customWidth="1"/>
    <col min="9737" max="9982" width="9.140625" style="65"/>
    <col min="9983" max="9983" width="24" style="65" customWidth="1"/>
    <col min="9984" max="9984" width="11.85546875" style="65" customWidth="1"/>
    <col min="9985" max="9990" width="10.7109375" style="65" customWidth="1"/>
    <col min="9991" max="9991" width="12.5703125" style="65" customWidth="1"/>
    <col min="9992" max="9992" width="5.140625" style="65" customWidth="1"/>
    <col min="9993" max="10238" width="9.140625" style="65"/>
    <col min="10239" max="10239" width="24" style="65" customWidth="1"/>
    <col min="10240" max="10240" width="11.85546875" style="65" customWidth="1"/>
    <col min="10241" max="10246" width="10.7109375" style="65" customWidth="1"/>
    <col min="10247" max="10247" width="12.5703125" style="65" customWidth="1"/>
    <col min="10248" max="10248" width="5.140625" style="65" customWidth="1"/>
    <col min="10249" max="10494" width="9.140625" style="65"/>
    <col min="10495" max="10495" width="24" style="65" customWidth="1"/>
    <col min="10496" max="10496" width="11.85546875" style="65" customWidth="1"/>
    <col min="10497" max="10502" width="10.7109375" style="65" customWidth="1"/>
    <col min="10503" max="10503" width="12.5703125" style="65" customWidth="1"/>
    <col min="10504" max="10504" width="5.140625" style="65" customWidth="1"/>
    <col min="10505" max="10750" width="9.140625" style="65"/>
    <col min="10751" max="10751" width="24" style="65" customWidth="1"/>
    <col min="10752" max="10752" width="11.85546875" style="65" customWidth="1"/>
    <col min="10753" max="10758" width="10.7109375" style="65" customWidth="1"/>
    <col min="10759" max="10759" width="12.5703125" style="65" customWidth="1"/>
    <col min="10760" max="10760" width="5.140625" style="65" customWidth="1"/>
    <col min="10761" max="11006" width="9.140625" style="65"/>
    <col min="11007" max="11007" width="24" style="65" customWidth="1"/>
    <col min="11008" max="11008" width="11.85546875" style="65" customWidth="1"/>
    <col min="11009" max="11014" width="10.7109375" style="65" customWidth="1"/>
    <col min="11015" max="11015" width="12.5703125" style="65" customWidth="1"/>
    <col min="11016" max="11016" width="5.140625" style="65" customWidth="1"/>
    <col min="11017" max="11262" width="9.140625" style="65"/>
    <col min="11263" max="11263" width="24" style="65" customWidth="1"/>
    <col min="11264" max="11264" width="11.85546875" style="65" customWidth="1"/>
    <col min="11265" max="11270" width="10.7109375" style="65" customWidth="1"/>
    <col min="11271" max="11271" width="12.5703125" style="65" customWidth="1"/>
    <col min="11272" max="11272" width="5.140625" style="65" customWidth="1"/>
    <col min="11273" max="11518" width="9.140625" style="65"/>
    <col min="11519" max="11519" width="24" style="65" customWidth="1"/>
    <col min="11520" max="11520" width="11.85546875" style="65" customWidth="1"/>
    <col min="11521" max="11526" width="10.7109375" style="65" customWidth="1"/>
    <col min="11527" max="11527" width="12.5703125" style="65" customWidth="1"/>
    <col min="11528" max="11528" width="5.140625" style="65" customWidth="1"/>
    <col min="11529" max="11774" width="9.140625" style="65"/>
    <col min="11775" max="11775" width="24" style="65" customWidth="1"/>
    <col min="11776" max="11776" width="11.85546875" style="65" customWidth="1"/>
    <col min="11777" max="11782" width="10.7109375" style="65" customWidth="1"/>
    <col min="11783" max="11783" width="12.5703125" style="65" customWidth="1"/>
    <col min="11784" max="11784" width="5.140625" style="65" customWidth="1"/>
    <col min="11785" max="12030" width="9.140625" style="65"/>
    <col min="12031" max="12031" width="24" style="65" customWidth="1"/>
    <col min="12032" max="12032" width="11.85546875" style="65" customWidth="1"/>
    <col min="12033" max="12038" width="10.7109375" style="65" customWidth="1"/>
    <col min="12039" max="12039" width="12.5703125" style="65" customWidth="1"/>
    <col min="12040" max="12040" width="5.140625" style="65" customWidth="1"/>
    <col min="12041" max="12286" width="9.140625" style="65"/>
    <col min="12287" max="12287" width="24" style="65" customWidth="1"/>
    <col min="12288" max="12288" width="11.85546875" style="65" customWidth="1"/>
    <col min="12289" max="12294" width="10.7109375" style="65" customWidth="1"/>
    <col min="12295" max="12295" width="12.5703125" style="65" customWidth="1"/>
    <col min="12296" max="12296" width="5.140625" style="65" customWidth="1"/>
    <col min="12297" max="12542" width="9.140625" style="65"/>
    <col min="12543" max="12543" width="24" style="65" customWidth="1"/>
    <col min="12544" max="12544" width="11.85546875" style="65" customWidth="1"/>
    <col min="12545" max="12550" width="10.7109375" style="65" customWidth="1"/>
    <col min="12551" max="12551" width="12.5703125" style="65" customWidth="1"/>
    <col min="12552" max="12552" width="5.140625" style="65" customWidth="1"/>
    <col min="12553" max="12798" width="9.140625" style="65"/>
    <col min="12799" max="12799" width="24" style="65" customWidth="1"/>
    <col min="12800" max="12800" width="11.85546875" style="65" customWidth="1"/>
    <col min="12801" max="12806" width="10.7109375" style="65" customWidth="1"/>
    <col min="12807" max="12807" width="12.5703125" style="65" customWidth="1"/>
    <col min="12808" max="12808" width="5.140625" style="65" customWidth="1"/>
    <col min="12809" max="13054" width="9.140625" style="65"/>
    <col min="13055" max="13055" width="24" style="65" customWidth="1"/>
    <col min="13056" max="13056" width="11.85546875" style="65" customWidth="1"/>
    <col min="13057" max="13062" width="10.7109375" style="65" customWidth="1"/>
    <col min="13063" max="13063" width="12.5703125" style="65" customWidth="1"/>
    <col min="13064" max="13064" width="5.140625" style="65" customWidth="1"/>
    <col min="13065" max="13310" width="9.140625" style="65"/>
    <col min="13311" max="13311" width="24" style="65" customWidth="1"/>
    <col min="13312" max="13312" width="11.85546875" style="65" customWidth="1"/>
    <col min="13313" max="13318" width="10.7109375" style="65" customWidth="1"/>
    <col min="13319" max="13319" width="12.5703125" style="65" customWidth="1"/>
    <col min="13320" max="13320" width="5.140625" style="65" customWidth="1"/>
    <col min="13321" max="13566" width="9.140625" style="65"/>
    <col min="13567" max="13567" width="24" style="65" customWidth="1"/>
    <col min="13568" max="13568" width="11.85546875" style="65" customWidth="1"/>
    <col min="13569" max="13574" width="10.7109375" style="65" customWidth="1"/>
    <col min="13575" max="13575" width="12.5703125" style="65" customWidth="1"/>
    <col min="13576" max="13576" width="5.140625" style="65" customWidth="1"/>
    <col min="13577" max="13822" width="9.140625" style="65"/>
    <col min="13823" max="13823" width="24" style="65" customWidth="1"/>
    <col min="13824" max="13824" width="11.85546875" style="65" customWidth="1"/>
    <col min="13825" max="13830" width="10.7109375" style="65" customWidth="1"/>
    <col min="13831" max="13831" width="12.5703125" style="65" customWidth="1"/>
    <col min="13832" max="13832" width="5.140625" style="65" customWidth="1"/>
    <col min="13833" max="14078" width="9.140625" style="65"/>
    <col min="14079" max="14079" width="24" style="65" customWidth="1"/>
    <col min="14080" max="14080" width="11.85546875" style="65" customWidth="1"/>
    <col min="14081" max="14086" width="10.7109375" style="65" customWidth="1"/>
    <col min="14087" max="14087" width="12.5703125" style="65" customWidth="1"/>
    <col min="14088" max="14088" width="5.140625" style="65" customWidth="1"/>
    <col min="14089" max="14334" width="9.140625" style="65"/>
    <col min="14335" max="14335" width="24" style="65" customWidth="1"/>
    <col min="14336" max="14336" width="11.85546875" style="65" customWidth="1"/>
    <col min="14337" max="14342" width="10.7109375" style="65" customWidth="1"/>
    <col min="14343" max="14343" width="12.5703125" style="65" customWidth="1"/>
    <col min="14344" max="14344" width="5.140625" style="65" customWidth="1"/>
    <col min="14345" max="14590" width="9.140625" style="65"/>
    <col min="14591" max="14591" width="24" style="65" customWidth="1"/>
    <col min="14592" max="14592" width="11.85546875" style="65" customWidth="1"/>
    <col min="14593" max="14598" width="10.7109375" style="65" customWidth="1"/>
    <col min="14599" max="14599" width="12.5703125" style="65" customWidth="1"/>
    <col min="14600" max="14600" width="5.140625" style="65" customWidth="1"/>
    <col min="14601" max="14846" width="9.140625" style="65"/>
    <col min="14847" max="14847" width="24" style="65" customWidth="1"/>
    <col min="14848" max="14848" width="11.85546875" style="65" customWidth="1"/>
    <col min="14849" max="14854" width="10.7109375" style="65" customWidth="1"/>
    <col min="14855" max="14855" width="12.5703125" style="65" customWidth="1"/>
    <col min="14856" max="14856" width="5.140625" style="65" customWidth="1"/>
    <col min="14857" max="15102" width="9.140625" style="65"/>
    <col min="15103" max="15103" width="24" style="65" customWidth="1"/>
    <col min="15104" max="15104" width="11.85546875" style="65" customWidth="1"/>
    <col min="15105" max="15110" width="10.7109375" style="65" customWidth="1"/>
    <col min="15111" max="15111" width="12.5703125" style="65" customWidth="1"/>
    <col min="15112" max="15112" width="5.140625" style="65" customWidth="1"/>
    <col min="15113" max="15358" width="9.140625" style="65"/>
    <col min="15359" max="15359" width="24" style="65" customWidth="1"/>
    <col min="15360" max="15360" width="11.85546875" style="65" customWidth="1"/>
    <col min="15361" max="15366" width="10.7109375" style="65" customWidth="1"/>
    <col min="15367" max="15367" width="12.5703125" style="65" customWidth="1"/>
    <col min="15368" max="15368" width="5.140625" style="65" customWidth="1"/>
    <col min="15369" max="15614" width="9.140625" style="65"/>
    <col min="15615" max="15615" width="24" style="65" customWidth="1"/>
    <col min="15616" max="15616" width="11.85546875" style="65" customWidth="1"/>
    <col min="15617" max="15622" width="10.7109375" style="65" customWidth="1"/>
    <col min="15623" max="15623" width="12.5703125" style="65" customWidth="1"/>
    <col min="15624" max="15624" width="5.140625" style="65" customWidth="1"/>
    <col min="15625" max="15870" width="9.140625" style="65"/>
    <col min="15871" max="15871" width="24" style="65" customWidth="1"/>
    <col min="15872" max="15872" width="11.85546875" style="65" customWidth="1"/>
    <col min="15873" max="15878" width="10.7109375" style="65" customWidth="1"/>
    <col min="15879" max="15879" width="12.5703125" style="65" customWidth="1"/>
    <col min="15880" max="15880" width="5.140625" style="65" customWidth="1"/>
    <col min="15881" max="16126" width="9.140625" style="65"/>
    <col min="16127" max="16127" width="24" style="65" customWidth="1"/>
    <col min="16128" max="16128" width="11.85546875" style="65" customWidth="1"/>
    <col min="16129" max="16134" width="10.7109375" style="65" customWidth="1"/>
    <col min="16135" max="16135" width="12.5703125" style="65" customWidth="1"/>
    <col min="16136" max="16136" width="5.140625" style="65" customWidth="1"/>
    <col min="16137" max="16384" width="9.140625" style="65"/>
  </cols>
  <sheetData>
    <row r="1" spans="1:27" ht="14.25" customHeight="1">
      <c r="A1" s="450" t="s">
        <v>1761</v>
      </c>
      <c r="B1" s="450"/>
      <c r="C1" s="450"/>
      <c r="D1" s="450"/>
      <c r="E1" s="450"/>
      <c r="F1" s="450"/>
      <c r="G1" s="450"/>
      <c r="H1" s="450"/>
      <c r="J1" s="17" t="s">
        <v>661</v>
      </c>
      <c r="K1" s="109"/>
    </row>
    <row r="2" spans="1:27" ht="14.25" customHeight="1">
      <c r="A2" s="451" t="s">
        <v>739</v>
      </c>
      <c r="B2" s="450"/>
      <c r="C2" s="450"/>
      <c r="D2" s="450"/>
      <c r="E2" s="450"/>
      <c r="F2" s="450"/>
      <c r="G2" s="450"/>
      <c r="H2" s="450"/>
      <c r="J2" s="20" t="s">
        <v>662</v>
      </c>
      <c r="K2" s="109"/>
    </row>
    <row r="3" spans="1:27" ht="14.25" customHeight="1">
      <c r="A3" s="452" t="s">
        <v>746</v>
      </c>
      <c r="B3" s="450"/>
      <c r="C3" s="450"/>
      <c r="D3" s="450"/>
      <c r="E3" s="450"/>
      <c r="F3" s="450"/>
      <c r="G3" s="450"/>
      <c r="H3" s="450"/>
    </row>
    <row r="4" spans="1:27" ht="14.25" customHeight="1">
      <c r="A4" s="328" t="s">
        <v>747</v>
      </c>
      <c r="B4" s="348"/>
      <c r="C4" s="348"/>
      <c r="D4" s="348"/>
      <c r="E4" s="348"/>
      <c r="F4" s="348"/>
      <c r="G4" s="348"/>
      <c r="H4" s="348"/>
    </row>
    <row r="5" spans="1:27" ht="5.0999999999999996" customHeight="1">
      <c r="A5" s="388"/>
      <c r="B5" s="388"/>
      <c r="C5" s="388"/>
      <c r="D5" s="388"/>
      <c r="E5" s="388"/>
      <c r="F5" s="330"/>
      <c r="G5" s="330"/>
      <c r="H5" s="330"/>
    </row>
    <row r="6" spans="1:27" ht="37.5" customHeight="1">
      <c r="A6" s="42" t="s">
        <v>1426</v>
      </c>
      <c r="B6" s="25">
        <v>2000</v>
      </c>
      <c r="C6" s="25">
        <v>2005</v>
      </c>
      <c r="D6" s="41">
        <v>2010</v>
      </c>
      <c r="E6" s="25">
        <v>2015</v>
      </c>
      <c r="F6" s="39">
        <v>2016</v>
      </c>
      <c r="G6" s="41">
        <v>2017</v>
      </c>
      <c r="H6" s="118"/>
    </row>
    <row r="7" spans="1:27" ht="35.1" customHeight="1">
      <c r="B7" s="817" t="s">
        <v>1446</v>
      </c>
      <c r="C7" s="817"/>
      <c r="D7" s="817"/>
      <c r="E7" s="817"/>
      <c r="F7" s="118"/>
      <c r="O7" s="918"/>
      <c r="P7" s="918"/>
      <c r="Q7" s="918"/>
      <c r="R7" s="918"/>
      <c r="S7" s="918"/>
      <c r="T7" s="918"/>
      <c r="U7" s="918"/>
      <c r="V7" s="918"/>
      <c r="W7" s="918"/>
      <c r="X7" s="918"/>
      <c r="Y7" s="918"/>
      <c r="Z7" s="918"/>
      <c r="AA7" s="918"/>
    </row>
    <row r="8" spans="1:27" ht="14.25" customHeight="1">
      <c r="A8" s="59" t="s">
        <v>247</v>
      </c>
      <c r="B8" s="174">
        <v>0.34</v>
      </c>
      <c r="C8" s="437">
        <v>0.27</v>
      </c>
      <c r="D8" s="174">
        <v>0.3</v>
      </c>
      <c r="E8" s="174">
        <v>0.17</v>
      </c>
      <c r="F8" s="174">
        <v>0.19</v>
      </c>
      <c r="G8" s="402">
        <v>0.21</v>
      </c>
      <c r="H8" s="401"/>
      <c r="O8" s="919"/>
      <c r="P8" s="919"/>
      <c r="Q8" s="919"/>
      <c r="R8" s="919"/>
      <c r="S8" s="919"/>
      <c r="T8" s="919"/>
      <c r="U8" s="919"/>
      <c r="V8" s="919"/>
      <c r="W8" s="919"/>
      <c r="X8" s="919"/>
      <c r="Y8" s="919"/>
      <c r="Z8" s="919"/>
      <c r="AA8" s="919"/>
    </row>
    <row r="9" spans="1:27" ht="14.25" customHeight="1">
      <c r="A9" s="59" t="s">
        <v>641</v>
      </c>
      <c r="B9" s="453">
        <v>0.3479563296154165</v>
      </c>
      <c r="C9" s="454">
        <v>0.34755113678084737</v>
      </c>
      <c r="D9" s="174">
        <v>0.28000000000000003</v>
      </c>
      <c r="E9" s="174">
        <v>0.22</v>
      </c>
      <c r="F9" s="174">
        <v>0.23</v>
      </c>
      <c r="G9" s="402">
        <v>0.23</v>
      </c>
      <c r="H9" s="401"/>
    </row>
    <row r="10" spans="1:27" ht="14.25" customHeight="1">
      <c r="A10" s="59" t="s">
        <v>1228</v>
      </c>
      <c r="B10" s="174">
        <v>0.59</v>
      </c>
      <c r="C10" s="437">
        <v>0.37</v>
      </c>
      <c r="D10" s="174" t="s">
        <v>859</v>
      </c>
      <c r="E10" s="174">
        <v>0.21</v>
      </c>
      <c r="F10" s="174" t="s">
        <v>785</v>
      </c>
      <c r="G10" s="460" t="s">
        <v>785</v>
      </c>
      <c r="H10" s="401"/>
    </row>
    <row r="11" spans="1:27" ht="14.25" customHeight="1">
      <c r="A11" s="59" t="s">
        <v>642</v>
      </c>
      <c r="B11" s="174">
        <v>0.48</v>
      </c>
      <c r="C11" s="437">
        <v>0.34</v>
      </c>
      <c r="D11" s="174">
        <v>0.34</v>
      </c>
      <c r="E11" s="174">
        <v>0.33</v>
      </c>
      <c r="F11" s="174">
        <v>0.28999999999999998</v>
      </c>
      <c r="G11" s="402">
        <v>0.31</v>
      </c>
      <c r="H11" s="401"/>
    </row>
    <row r="12" spans="1:27" ht="14.25" customHeight="1">
      <c r="A12" s="59" t="s">
        <v>643</v>
      </c>
      <c r="B12" s="174">
        <v>0.71</v>
      </c>
      <c r="C12" s="437">
        <v>0.89</v>
      </c>
      <c r="D12" s="174">
        <v>1.46</v>
      </c>
      <c r="E12" s="174">
        <v>0.93</v>
      </c>
      <c r="F12" s="174">
        <v>1.25</v>
      </c>
      <c r="G12" s="402">
        <v>1.33</v>
      </c>
      <c r="H12" s="401"/>
    </row>
    <row r="13" spans="1:27" ht="35.1" customHeight="1">
      <c r="B13" s="869" t="s">
        <v>1447</v>
      </c>
      <c r="C13" s="869"/>
      <c r="D13" s="869"/>
      <c r="E13" s="869"/>
      <c r="F13" s="162"/>
    </row>
    <row r="14" spans="1:27" ht="14.25" customHeight="1">
      <c r="A14" s="59" t="s">
        <v>247</v>
      </c>
      <c r="B14" s="174">
        <v>0.3</v>
      </c>
      <c r="C14" s="437">
        <v>0.24</v>
      </c>
      <c r="D14" s="174">
        <v>0.28999999999999998</v>
      </c>
      <c r="E14" s="174">
        <v>0.2</v>
      </c>
      <c r="F14" s="174">
        <v>0.22</v>
      </c>
      <c r="G14" s="402">
        <v>0.27</v>
      </c>
      <c r="H14" s="401"/>
    </row>
    <row r="15" spans="1:27" ht="14.25" customHeight="1">
      <c r="A15" s="59" t="s">
        <v>641</v>
      </c>
      <c r="B15" s="453">
        <v>0.26418440768569867</v>
      </c>
      <c r="C15" s="454">
        <v>0.2871012230599172</v>
      </c>
      <c r="D15" s="453">
        <v>0.26982629947119408</v>
      </c>
      <c r="E15" s="174">
        <v>0.25</v>
      </c>
      <c r="F15" s="174">
        <v>0.26</v>
      </c>
      <c r="G15" s="460">
        <v>0.3</v>
      </c>
      <c r="H15" s="401"/>
      <c r="O15" s="919"/>
      <c r="P15" s="919"/>
      <c r="Q15" s="919"/>
      <c r="R15" s="919"/>
      <c r="S15" s="919"/>
      <c r="T15" s="919"/>
      <c r="U15" s="919"/>
      <c r="V15" s="919"/>
      <c r="W15" s="919"/>
      <c r="X15" s="919"/>
      <c r="Y15" s="919"/>
      <c r="Z15" s="919"/>
      <c r="AA15" s="919"/>
    </row>
    <row r="16" spans="1:27" ht="14.25" customHeight="1">
      <c r="A16" s="59" t="s">
        <v>1229</v>
      </c>
      <c r="B16" s="174">
        <v>0.3</v>
      </c>
      <c r="C16" s="437">
        <v>0.25</v>
      </c>
      <c r="D16" s="174">
        <v>0.28000000000000003</v>
      </c>
      <c r="E16" s="174">
        <v>0.17</v>
      </c>
      <c r="F16" s="174" t="s">
        <v>785</v>
      </c>
      <c r="G16" s="460" t="s">
        <v>785</v>
      </c>
      <c r="H16" s="401"/>
    </row>
    <row r="17" spans="1:28" ht="14.25" customHeight="1">
      <c r="A17" s="59" t="s">
        <v>642</v>
      </c>
      <c r="B17" s="174">
        <v>0.28999999999999998</v>
      </c>
      <c r="C17" s="437">
        <v>0.22</v>
      </c>
      <c r="D17" s="174">
        <v>0.24</v>
      </c>
      <c r="E17" s="174">
        <v>0.26</v>
      </c>
      <c r="F17" s="174">
        <v>0.25</v>
      </c>
      <c r="G17" s="402">
        <v>0.31</v>
      </c>
      <c r="H17" s="401"/>
    </row>
    <row r="18" spans="1:28" ht="14.25" customHeight="1">
      <c r="A18" s="59" t="s">
        <v>643</v>
      </c>
      <c r="B18" s="174">
        <v>1.1100000000000001</v>
      </c>
      <c r="C18" s="437">
        <v>0.92</v>
      </c>
      <c r="D18" s="174">
        <v>0.98</v>
      </c>
      <c r="E18" s="174">
        <v>0.74</v>
      </c>
      <c r="F18" s="174">
        <v>1.04</v>
      </c>
      <c r="G18" s="402">
        <v>1.33</v>
      </c>
      <c r="H18" s="401"/>
    </row>
    <row r="19" spans="1:28" ht="35.1" customHeight="1">
      <c r="B19" s="869" t="s">
        <v>1448</v>
      </c>
      <c r="C19" s="869"/>
      <c r="D19" s="869"/>
      <c r="E19" s="869"/>
      <c r="F19" s="162"/>
    </row>
    <row r="20" spans="1:28" ht="14.25" customHeight="1">
      <c r="A20" s="59" t="s">
        <v>247</v>
      </c>
      <c r="B20" s="174">
        <v>0.3</v>
      </c>
      <c r="C20" s="437">
        <v>0.23</v>
      </c>
      <c r="D20" s="174">
        <v>0.3</v>
      </c>
      <c r="E20" s="174">
        <v>0.19</v>
      </c>
      <c r="F20" s="174">
        <v>0.22</v>
      </c>
      <c r="G20" s="402">
        <v>0.24</v>
      </c>
      <c r="H20" s="401"/>
    </row>
    <row r="21" spans="1:28" ht="14.25" customHeight="1">
      <c r="A21" s="59" t="s">
        <v>641</v>
      </c>
      <c r="B21" s="174">
        <v>0.32</v>
      </c>
      <c r="C21" s="437">
        <v>0.34</v>
      </c>
      <c r="D21" s="174">
        <v>0.34</v>
      </c>
      <c r="E21" s="174">
        <v>0.34</v>
      </c>
      <c r="F21" s="174">
        <v>0.32</v>
      </c>
      <c r="G21" s="460">
        <v>0.4</v>
      </c>
      <c r="H21" s="401"/>
      <c r="P21" s="919"/>
      <c r="Q21" s="919"/>
      <c r="R21" s="919"/>
      <c r="S21" s="919"/>
      <c r="T21" s="919"/>
      <c r="U21" s="919"/>
      <c r="V21" s="919"/>
      <c r="W21" s="919"/>
      <c r="X21" s="919"/>
      <c r="Y21" s="919"/>
      <c r="Z21" s="919"/>
      <c r="AA21" s="919"/>
      <c r="AB21" s="919"/>
    </row>
    <row r="22" spans="1:28" ht="14.25" customHeight="1">
      <c r="A22" s="59" t="s">
        <v>1229</v>
      </c>
      <c r="B22" s="174">
        <v>0.45</v>
      </c>
      <c r="C22" s="437">
        <v>0.35</v>
      </c>
      <c r="D22" s="174">
        <v>0.4</v>
      </c>
      <c r="E22" s="174">
        <v>0.2</v>
      </c>
      <c r="F22" s="174" t="s">
        <v>785</v>
      </c>
      <c r="G22" s="460" t="s">
        <v>785</v>
      </c>
      <c r="H22" s="401"/>
    </row>
    <row r="23" spans="1:28" ht="14.25" customHeight="1">
      <c r="A23" s="59" t="s">
        <v>642</v>
      </c>
      <c r="B23" s="174">
        <v>0.42</v>
      </c>
      <c r="C23" s="437">
        <v>0.35</v>
      </c>
      <c r="D23" s="174">
        <v>0.38</v>
      </c>
      <c r="E23" s="174">
        <v>0.34</v>
      </c>
      <c r="F23" s="174">
        <v>0.33</v>
      </c>
      <c r="G23" s="402">
        <v>0.41</v>
      </c>
      <c r="H23" s="401"/>
    </row>
    <row r="24" spans="1:28" ht="14.25" customHeight="1">
      <c r="A24" s="59" t="s">
        <v>643</v>
      </c>
      <c r="B24" s="174">
        <v>0.47</v>
      </c>
      <c r="C24" s="437">
        <v>0.45</v>
      </c>
      <c r="D24" s="174">
        <v>0.7</v>
      </c>
      <c r="E24" s="174">
        <v>0.34</v>
      </c>
      <c r="F24" s="174">
        <v>0.56000000000000005</v>
      </c>
      <c r="G24" s="402">
        <v>0.63</v>
      </c>
      <c r="H24" s="401"/>
    </row>
    <row r="25" spans="1:28" ht="35.1" customHeight="1">
      <c r="B25" s="869" t="s">
        <v>1449</v>
      </c>
      <c r="C25" s="869"/>
      <c r="D25" s="869"/>
      <c r="E25" s="869"/>
      <c r="F25" s="162"/>
    </row>
    <row r="26" spans="1:28" ht="14.25" customHeight="1">
      <c r="A26" s="59" t="s">
        <v>247</v>
      </c>
      <c r="B26" s="435">
        <v>13.6</v>
      </c>
      <c r="C26" s="455">
        <v>12.6</v>
      </c>
      <c r="D26" s="435">
        <v>11.7</v>
      </c>
      <c r="E26" s="435">
        <v>4.9638</v>
      </c>
      <c r="F26" s="457">
        <v>5.4</v>
      </c>
      <c r="G26" s="402">
        <v>5.8</v>
      </c>
      <c r="H26" s="401"/>
    </row>
    <row r="27" spans="1:28" ht="14.25" customHeight="1">
      <c r="A27" s="59" t="s">
        <v>115</v>
      </c>
      <c r="B27" s="435">
        <v>20.385795422735601</v>
      </c>
      <c r="C27" s="455">
        <v>11.436753278100868</v>
      </c>
      <c r="D27" s="435">
        <v>8.1890489344353927</v>
      </c>
      <c r="E27" s="458">
        <v>6.1396197786367148</v>
      </c>
      <c r="F27" s="459">
        <v>5.5</v>
      </c>
      <c r="G27" s="461">
        <v>6.0065820488599178</v>
      </c>
      <c r="H27" s="401"/>
    </row>
    <row r="28" spans="1:28" ht="14.25" customHeight="1">
      <c r="A28" s="59" t="s">
        <v>1229</v>
      </c>
      <c r="B28" s="435">
        <v>11</v>
      </c>
      <c r="C28" s="455">
        <v>10.1</v>
      </c>
      <c r="D28" s="435">
        <v>7.2</v>
      </c>
      <c r="E28" s="435">
        <v>3.3582999999999998</v>
      </c>
      <c r="F28" s="174" t="s">
        <v>785</v>
      </c>
      <c r="G28" s="460" t="s">
        <v>785</v>
      </c>
      <c r="H28" s="401"/>
    </row>
    <row r="29" spans="1:28" ht="14.25" customHeight="1">
      <c r="A29" s="59" t="s">
        <v>642</v>
      </c>
      <c r="B29" s="435">
        <v>14.3</v>
      </c>
      <c r="C29" s="455">
        <v>11.4</v>
      </c>
      <c r="D29" s="435">
        <v>7</v>
      </c>
      <c r="E29" s="435">
        <v>6.4</v>
      </c>
      <c r="F29" s="457">
        <v>5.7</v>
      </c>
      <c r="G29" s="402">
        <v>5.4</v>
      </c>
      <c r="H29" s="401"/>
    </row>
    <row r="30" spans="1:28" ht="14.25" customHeight="1">
      <c r="A30" s="59" t="s">
        <v>643</v>
      </c>
      <c r="B30" s="435">
        <v>35.700000000000003</v>
      </c>
      <c r="C30" s="455">
        <v>34.200000000000003</v>
      </c>
      <c r="D30" s="435">
        <v>41.8</v>
      </c>
      <c r="E30" s="435">
        <v>28.4</v>
      </c>
      <c r="F30" s="457">
        <v>32.200000000000003</v>
      </c>
      <c r="G30" s="402">
        <v>42.8</v>
      </c>
      <c r="H30" s="401"/>
    </row>
    <row r="31" spans="1:28" ht="14.25" customHeight="1">
      <c r="A31" s="59"/>
      <c r="B31" s="437"/>
      <c r="C31" s="437"/>
      <c r="D31" s="437"/>
      <c r="E31" s="437"/>
      <c r="F31" s="437"/>
      <c r="G31" s="401"/>
      <c r="H31" s="401"/>
    </row>
    <row r="32" spans="1:28" ht="25.5" customHeight="1">
      <c r="A32" s="959" t="s">
        <v>1230</v>
      </c>
      <c r="B32" s="960"/>
      <c r="C32" s="960"/>
      <c r="D32" s="960"/>
    </row>
    <row r="33" spans="1:8" ht="62.25" customHeight="1">
      <c r="A33" s="896" t="s">
        <v>742</v>
      </c>
      <c r="B33" s="896"/>
      <c r="C33" s="896"/>
      <c r="D33" s="896"/>
      <c r="E33" s="896"/>
      <c r="F33" s="279"/>
      <c r="G33" s="279"/>
      <c r="H33" s="279"/>
    </row>
    <row r="34" spans="1:8" ht="24.75" customHeight="1">
      <c r="A34" s="896" t="s">
        <v>1231</v>
      </c>
      <c r="B34" s="896"/>
      <c r="C34" s="896"/>
      <c r="D34" s="896"/>
      <c r="E34" s="279"/>
      <c r="F34" s="279"/>
      <c r="G34" s="279"/>
      <c r="H34" s="279"/>
    </row>
    <row r="35" spans="1:8" ht="58.5" customHeight="1">
      <c r="A35" s="841" t="s">
        <v>1232</v>
      </c>
      <c r="B35" s="841"/>
      <c r="C35" s="841"/>
      <c r="D35" s="841"/>
      <c r="E35" s="841"/>
      <c r="F35" s="105"/>
      <c r="G35" s="105"/>
      <c r="H35" s="105"/>
    </row>
  </sheetData>
  <customSheetViews>
    <customSheetView guid="{17A61E15-CB34-4E45-B54C-4890B27A542F}" showGridLines="0">
      <pane ySplit="6" topLeftCell="A7" activePane="bottomLeft" state="frozen"/>
      <selection pane="bottomLeft" activeCell="O1" sqref="O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2">
    <mergeCell ref="A35:E35"/>
    <mergeCell ref="A33:E33"/>
    <mergeCell ref="B7:E7"/>
    <mergeCell ref="B13:E13"/>
    <mergeCell ref="B19:E19"/>
    <mergeCell ref="B25:E25"/>
    <mergeCell ref="A34:D34"/>
    <mergeCell ref="O7:AA7"/>
    <mergeCell ref="O8:AA8"/>
    <mergeCell ref="O15:AA15"/>
    <mergeCell ref="P21:AB21"/>
    <mergeCell ref="A32:D32"/>
  </mergeCells>
  <phoneticPr fontId="6" type="noConversion"/>
  <hyperlinks>
    <hyperlink ref="F1" location="'Spis tablic_Contents'!A1" display="&lt; POWRÓT"/>
    <hyperlink ref="F2" location="'Spis tablic_Contents'!A1" display="&lt; BACK"/>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zoomScale="110" zoomScaleNormal="110" workbookViewId="0">
      <pane ySplit="6" topLeftCell="A26" activePane="bottomLeft" state="frozen"/>
      <selection activeCell="H35" sqref="H35"/>
      <selection pane="bottomLeft" activeCell="J1" sqref="J1"/>
    </sheetView>
  </sheetViews>
  <sheetFormatPr defaultRowHeight="12"/>
  <cols>
    <col min="1" max="1" width="26.7109375" style="16" customWidth="1"/>
    <col min="2" max="7" width="8.5703125" style="16" customWidth="1"/>
    <col min="8" max="254" width="9.140625" style="16"/>
    <col min="255" max="255" width="24.28515625" style="16" bestFit="1" customWidth="1"/>
    <col min="256" max="510" width="9.140625" style="16"/>
    <col min="511" max="511" width="24.28515625" style="16" bestFit="1" customWidth="1"/>
    <col min="512" max="766" width="9.140625" style="16"/>
    <col min="767" max="767" width="24.28515625" style="16" bestFit="1" customWidth="1"/>
    <col min="768" max="1022" width="9.140625" style="16"/>
    <col min="1023" max="1023" width="24.28515625" style="16" bestFit="1" customWidth="1"/>
    <col min="1024" max="1278" width="9.140625" style="16"/>
    <col min="1279" max="1279" width="24.28515625" style="16" bestFit="1" customWidth="1"/>
    <col min="1280" max="1534" width="9.140625" style="16"/>
    <col min="1535" max="1535" width="24.28515625" style="16" bestFit="1" customWidth="1"/>
    <col min="1536" max="1790" width="9.140625" style="16"/>
    <col min="1791" max="1791" width="24.28515625" style="16" bestFit="1" customWidth="1"/>
    <col min="1792" max="2046" width="9.140625" style="16"/>
    <col min="2047" max="2047" width="24.28515625" style="16" bestFit="1" customWidth="1"/>
    <col min="2048" max="2302" width="9.140625" style="16"/>
    <col min="2303" max="2303" width="24.28515625" style="16" bestFit="1" customWidth="1"/>
    <col min="2304" max="2558" width="9.140625" style="16"/>
    <col min="2559" max="2559" width="24.28515625" style="16" bestFit="1" customWidth="1"/>
    <col min="2560" max="2814" width="9.140625" style="16"/>
    <col min="2815" max="2815" width="24.28515625" style="16" bestFit="1" customWidth="1"/>
    <col min="2816" max="3070" width="9.140625" style="16"/>
    <col min="3071" max="3071" width="24.28515625" style="16" bestFit="1" customWidth="1"/>
    <col min="3072" max="3326" width="9.140625" style="16"/>
    <col min="3327" max="3327" width="24.28515625" style="16" bestFit="1" customWidth="1"/>
    <col min="3328" max="3582" width="9.140625" style="16"/>
    <col min="3583" max="3583" width="24.28515625" style="16" bestFit="1" customWidth="1"/>
    <col min="3584" max="3838" width="9.140625" style="16"/>
    <col min="3839" max="3839" width="24.28515625" style="16" bestFit="1" customWidth="1"/>
    <col min="3840" max="4094" width="9.140625" style="16"/>
    <col min="4095" max="4095" width="24.28515625" style="16" bestFit="1" customWidth="1"/>
    <col min="4096" max="4350" width="9.140625" style="16"/>
    <col min="4351" max="4351" width="24.28515625" style="16" bestFit="1" customWidth="1"/>
    <col min="4352" max="4606" width="9.140625" style="16"/>
    <col min="4607" max="4607" width="24.28515625" style="16" bestFit="1" customWidth="1"/>
    <col min="4608" max="4862" width="9.140625" style="16"/>
    <col min="4863" max="4863" width="24.28515625" style="16" bestFit="1" customWidth="1"/>
    <col min="4864" max="5118" width="9.140625" style="16"/>
    <col min="5119" max="5119" width="24.28515625" style="16" bestFit="1" customWidth="1"/>
    <col min="5120" max="5374" width="9.140625" style="16"/>
    <col min="5375" max="5375" width="24.28515625" style="16" bestFit="1" customWidth="1"/>
    <col min="5376" max="5630" width="9.140625" style="16"/>
    <col min="5631" max="5631" width="24.28515625" style="16" bestFit="1" customWidth="1"/>
    <col min="5632" max="5886" width="9.140625" style="16"/>
    <col min="5887" max="5887" width="24.28515625" style="16" bestFit="1" customWidth="1"/>
    <col min="5888" max="6142" width="9.140625" style="16"/>
    <col min="6143" max="6143" width="24.28515625" style="16" bestFit="1" customWidth="1"/>
    <col min="6144" max="6398" width="9.140625" style="16"/>
    <col min="6399" max="6399" width="24.28515625" style="16" bestFit="1" customWidth="1"/>
    <col min="6400" max="6654" width="9.140625" style="16"/>
    <col min="6655" max="6655" width="24.28515625" style="16" bestFit="1" customWidth="1"/>
    <col min="6656" max="6910" width="9.140625" style="16"/>
    <col min="6911" max="6911" width="24.28515625" style="16" bestFit="1" customWidth="1"/>
    <col min="6912" max="7166" width="9.140625" style="16"/>
    <col min="7167" max="7167" width="24.28515625" style="16" bestFit="1" customWidth="1"/>
    <col min="7168" max="7422" width="9.140625" style="16"/>
    <col min="7423" max="7423" width="24.28515625" style="16" bestFit="1" customWidth="1"/>
    <col min="7424" max="7678" width="9.140625" style="16"/>
    <col min="7679" max="7679" width="24.28515625" style="16" bestFit="1" customWidth="1"/>
    <col min="7680" max="7934" width="9.140625" style="16"/>
    <col min="7935" max="7935" width="24.28515625" style="16" bestFit="1" customWidth="1"/>
    <col min="7936" max="8190" width="9.140625" style="16"/>
    <col min="8191" max="8191" width="24.28515625" style="16" bestFit="1" customWidth="1"/>
    <col min="8192" max="8446" width="9.140625" style="16"/>
    <col min="8447" max="8447" width="24.28515625" style="16" bestFit="1" customWidth="1"/>
    <col min="8448" max="8702" width="9.140625" style="16"/>
    <col min="8703" max="8703" width="24.28515625" style="16" bestFit="1" customWidth="1"/>
    <col min="8704" max="8958" width="9.140625" style="16"/>
    <col min="8959" max="8959" width="24.28515625" style="16" bestFit="1" customWidth="1"/>
    <col min="8960" max="9214" width="9.140625" style="16"/>
    <col min="9215" max="9215" width="24.28515625" style="16" bestFit="1" customWidth="1"/>
    <col min="9216" max="9470" width="9.140625" style="16"/>
    <col min="9471" max="9471" width="24.28515625" style="16" bestFit="1" customWidth="1"/>
    <col min="9472" max="9726" width="9.140625" style="16"/>
    <col min="9727" max="9727" width="24.28515625" style="16" bestFit="1" customWidth="1"/>
    <col min="9728" max="9982" width="9.140625" style="16"/>
    <col min="9983" max="9983" width="24.28515625" style="16" bestFit="1" customWidth="1"/>
    <col min="9984" max="10238" width="9.140625" style="16"/>
    <col min="10239" max="10239" width="24.28515625" style="16" bestFit="1" customWidth="1"/>
    <col min="10240" max="10494" width="9.140625" style="16"/>
    <col min="10495" max="10495" width="24.28515625" style="16" bestFit="1" customWidth="1"/>
    <col min="10496" max="10750" width="9.140625" style="16"/>
    <col min="10751" max="10751" width="24.28515625" style="16" bestFit="1" customWidth="1"/>
    <col min="10752" max="11006" width="9.140625" style="16"/>
    <col min="11007" max="11007" width="24.28515625" style="16" bestFit="1" customWidth="1"/>
    <col min="11008" max="11262" width="9.140625" style="16"/>
    <col min="11263" max="11263" width="24.28515625" style="16" bestFit="1" customWidth="1"/>
    <col min="11264" max="11518" width="9.140625" style="16"/>
    <col min="11519" max="11519" width="24.28515625" style="16" bestFit="1" customWidth="1"/>
    <col min="11520" max="11774" width="9.140625" style="16"/>
    <col min="11775" max="11775" width="24.28515625" style="16" bestFit="1" customWidth="1"/>
    <col min="11776" max="12030" width="9.140625" style="16"/>
    <col min="12031" max="12031" width="24.28515625" style="16" bestFit="1" customWidth="1"/>
    <col min="12032" max="12286" width="9.140625" style="16"/>
    <col min="12287" max="12287" width="24.28515625" style="16" bestFit="1" customWidth="1"/>
    <col min="12288" max="12542" width="9.140625" style="16"/>
    <col min="12543" max="12543" width="24.28515625" style="16" bestFit="1" customWidth="1"/>
    <col min="12544" max="12798" width="9.140625" style="16"/>
    <col min="12799" max="12799" width="24.28515625" style="16" bestFit="1" customWidth="1"/>
    <col min="12800" max="13054" width="9.140625" style="16"/>
    <col min="13055" max="13055" width="24.28515625" style="16" bestFit="1" customWidth="1"/>
    <col min="13056" max="13310" width="9.140625" style="16"/>
    <col min="13311" max="13311" width="24.28515625" style="16" bestFit="1" customWidth="1"/>
    <col min="13312" max="13566" width="9.140625" style="16"/>
    <col min="13567" max="13567" width="24.28515625" style="16" bestFit="1" customWidth="1"/>
    <col min="13568" max="13822" width="9.140625" style="16"/>
    <col min="13823" max="13823" width="24.28515625" style="16" bestFit="1" customWidth="1"/>
    <col min="13824" max="14078" width="9.140625" style="16"/>
    <col min="14079" max="14079" width="24.28515625" style="16" bestFit="1" customWidth="1"/>
    <col min="14080" max="14334" width="9.140625" style="16"/>
    <col min="14335" max="14335" width="24.28515625" style="16" bestFit="1" customWidth="1"/>
    <col min="14336" max="14590" width="9.140625" style="16"/>
    <col min="14591" max="14591" width="24.28515625" style="16" bestFit="1" customWidth="1"/>
    <col min="14592" max="14846" width="9.140625" style="16"/>
    <col min="14847" max="14847" width="24.28515625" style="16" bestFit="1" customWidth="1"/>
    <col min="14848" max="15102" width="9.140625" style="16"/>
    <col min="15103" max="15103" width="24.28515625" style="16" bestFit="1" customWidth="1"/>
    <col min="15104" max="15358" width="9.140625" style="16"/>
    <col min="15359" max="15359" width="24.28515625" style="16" bestFit="1" customWidth="1"/>
    <col min="15360" max="15614" width="9.140625" style="16"/>
    <col min="15615" max="15615" width="24.28515625" style="16" bestFit="1" customWidth="1"/>
    <col min="15616" max="15870" width="9.140625" style="16"/>
    <col min="15871" max="15871" width="24.28515625" style="16" bestFit="1" customWidth="1"/>
    <col min="15872" max="16126" width="9.140625" style="16"/>
    <col min="16127" max="16127" width="24.28515625" style="16" bestFit="1" customWidth="1"/>
    <col min="16128" max="16384" width="9.140625" style="16"/>
  </cols>
  <sheetData>
    <row r="1" spans="1:10">
      <c r="A1" s="347" t="s">
        <v>1762</v>
      </c>
      <c r="B1" s="347"/>
      <c r="C1" s="347"/>
      <c r="D1" s="347"/>
      <c r="E1" s="426"/>
      <c r="F1" s="426"/>
      <c r="G1" s="65"/>
      <c r="H1" s="439"/>
      <c r="J1" s="335" t="s">
        <v>661</v>
      </c>
    </row>
    <row r="2" spans="1:10">
      <c r="A2" s="425" t="s">
        <v>739</v>
      </c>
      <c r="B2" s="347"/>
      <c r="C2" s="347"/>
      <c r="D2" s="347"/>
      <c r="E2" s="426"/>
      <c r="F2" s="426"/>
      <c r="G2" s="65"/>
      <c r="H2" s="369"/>
      <c r="J2" s="339" t="s">
        <v>662</v>
      </c>
    </row>
    <row r="3" spans="1:10" ht="14.25" customHeight="1">
      <c r="A3" s="328" t="s">
        <v>1445</v>
      </c>
      <c r="B3" s="348"/>
      <c r="C3" s="348"/>
      <c r="D3" s="348"/>
      <c r="E3" s="427"/>
      <c r="F3" s="427"/>
      <c r="G3" s="65"/>
      <c r="H3" s="65"/>
    </row>
    <row r="4" spans="1:10">
      <c r="A4" s="35" t="s">
        <v>747</v>
      </c>
      <c r="B4" s="428"/>
      <c r="C4" s="428"/>
      <c r="D4" s="428"/>
      <c r="E4" s="429"/>
      <c r="F4" s="429"/>
      <c r="G4" s="65"/>
      <c r="H4" s="65"/>
    </row>
    <row r="5" spans="1:10">
      <c r="A5" s="430"/>
      <c r="B5" s="431"/>
      <c r="C5" s="431"/>
      <c r="D5" s="431"/>
      <c r="E5" s="432"/>
      <c r="F5" s="433"/>
      <c r="G5" s="65"/>
      <c r="H5" s="65"/>
    </row>
    <row r="6" spans="1:10" ht="24">
      <c r="A6" s="240" t="s">
        <v>1426</v>
      </c>
      <c r="B6" s="41">
        <v>2000</v>
      </c>
      <c r="C6" s="41">
        <v>2005</v>
      </c>
      <c r="D6" s="41">
        <v>2010</v>
      </c>
      <c r="E6" s="434">
        <v>2015</v>
      </c>
      <c r="F6" s="434">
        <v>2016</v>
      </c>
      <c r="G6" s="462">
        <v>2017</v>
      </c>
      <c r="H6" s="65"/>
    </row>
    <row r="7" spans="1:10" ht="35.1" customHeight="1">
      <c r="A7" s="65"/>
      <c r="B7" s="817" t="s">
        <v>1434</v>
      </c>
      <c r="C7" s="817"/>
      <c r="D7" s="817"/>
      <c r="E7" s="817"/>
      <c r="F7" s="817"/>
      <c r="G7" s="817"/>
      <c r="H7" s="65"/>
    </row>
    <row r="8" spans="1:10" ht="14.25" customHeight="1">
      <c r="A8" s="50" t="s">
        <v>247</v>
      </c>
      <c r="B8" s="174">
        <v>0.56999999999999995</v>
      </c>
      <c r="C8" s="174">
        <v>0.56000000000000005</v>
      </c>
      <c r="D8" s="174">
        <v>0.33</v>
      </c>
      <c r="E8" s="174">
        <v>0.35</v>
      </c>
      <c r="F8" s="174">
        <v>0.28999999999999998</v>
      </c>
      <c r="G8" s="239">
        <v>0.25</v>
      </c>
      <c r="H8" s="65"/>
    </row>
    <row r="9" spans="1:10" ht="14.25" customHeight="1">
      <c r="A9" s="50" t="s">
        <v>641</v>
      </c>
      <c r="B9" s="174">
        <v>0.61</v>
      </c>
      <c r="C9" s="174">
        <v>0.5</v>
      </c>
      <c r="D9" s="174">
        <v>0.38</v>
      </c>
      <c r="E9" s="174">
        <v>0.35</v>
      </c>
      <c r="F9" s="174">
        <v>0.28999999999999998</v>
      </c>
      <c r="G9" s="332">
        <v>0.25</v>
      </c>
      <c r="H9" s="65"/>
    </row>
    <row r="10" spans="1:10" ht="14.25" customHeight="1">
      <c r="A10" s="50" t="s">
        <v>1223</v>
      </c>
      <c r="B10" s="174">
        <v>1.1100000000000001</v>
      </c>
      <c r="C10" s="174">
        <v>0.75</v>
      </c>
      <c r="D10" s="174">
        <v>0.51</v>
      </c>
      <c r="E10" s="174">
        <v>0.6</v>
      </c>
      <c r="F10" s="174" t="s">
        <v>785</v>
      </c>
      <c r="G10" s="460" t="s">
        <v>785</v>
      </c>
      <c r="H10" s="65"/>
    </row>
    <row r="11" spans="1:10" ht="14.25" customHeight="1">
      <c r="A11" s="50" t="s">
        <v>642</v>
      </c>
      <c r="B11" s="174">
        <v>0.82</v>
      </c>
      <c r="C11" s="174">
        <v>0.69</v>
      </c>
      <c r="D11" s="174">
        <v>0.47</v>
      </c>
      <c r="E11" s="174">
        <v>0.63</v>
      </c>
      <c r="F11" s="174">
        <v>0.46</v>
      </c>
      <c r="G11" s="332">
        <v>0.41</v>
      </c>
      <c r="H11" s="65"/>
    </row>
    <row r="12" spans="1:10" ht="14.25" customHeight="1">
      <c r="A12" s="50" t="s">
        <v>643</v>
      </c>
      <c r="B12" s="174">
        <v>0.69</v>
      </c>
      <c r="C12" s="174">
        <v>0.7</v>
      </c>
      <c r="D12" s="174">
        <v>1.1100000000000001</v>
      </c>
      <c r="E12" s="174">
        <v>1.04</v>
      </c>
      <c r="F12" s="174" t="s">
        <v>1435</v>
      </c>
      <c r="G12" s="332">
        <v>1.06</v>
      </c>
      <c r="H12" s="65"/>
    </row>
    <row r="13" spans="1:10" ht="35.1" customHeight="1">
      <c r="A13" s="65"/>
      <c r="B13" s="803" t="s">
        <v>1436</v>
      </c>
      <c r="C13" s="803"/>
      <c r="D13" s="803"/>
      <c r="E13" s="803"/>
      <c r="F13" s="803"/>
      <c r="G13" s="803"/>
      <c r="H13" s="65"/>
    </row>
    <row r="14" spans="1:10" ht="14.25" customHeight="1">
      <c r="A14" s="50" t="s">
        <v>247</v>
      </c>
      <c r="B14" s="174">
        <v>0.5</v>
      </c>
      <c r="C14" s="174">
        <v>0.51</v>
      </c>
      <c r="D14" s="174">
        <v>0.33</v>
      </c>
      <c r="E14" s="174">
        <v>0.4</v>
      </c>
      <c r="F14" s="174">
        <v>0.34</v>
      </c>
      <c r="G14" s="239">
        <v>0.32</v>
      </c>
      <c r="H14" s="65"/>
    </row>
    <row r="15" spans="1:10" ht="14.25" customHeight="1">
      <c r="A15" s="50" t="s">
        <v>641</v>
      </c>
      <c r="B15" s="174">
        <v>0.46</v>
      </c>
      <c r="C15" s="174">
        <v>0.42</v>
      </c>
      <c r="D15" s="174">
        <v>0.36</v>
      </c>
      <c r="E15" s="174">
        <v>0.39</v>
      </c>
      <c r="F15" s="174">
        <v>0.34</v>
      </c>
      <c r="G15" s="239">
        <v>0.32</v>
      </c>
      <c r="H15" s="65"/>
    </row>
    <row r="16" spans="1:10" ht="14.25" customHeight="1">
      <c r="A16" s="50" t="s">
        <v>1223</v>
      </c>
      <c r="B16" s="174">
        <v>0.56999999999999995</v>
      </c>
      <c r="C16" s="174">
        <v>0.51</v>
      </c>
      <c r="D16" s="174">
        <v>0.33</v>
      </c>
      <c r="E16" s="174">
        <v>0.49</v>
      </c>
      <c r="F16" s="174" t="s">
        <v>785</v>
      </c>
      <c r="G16" s="460" t="s">
        <v>785</v>
      </c>
      <c r="H16" s="65"/>
    </row>
    <row r="17" spans="1:8" ht="14.25" customHeight="1">
      <c r="A17" s="50" t="s">
        <v>642</v>
      </c>
      <c r="B17" s="174">
        <v>0.5</v>
      </c>
      <c r="C17" s="174">
        <v>0.46</v>
      </c>
      <c r="D17" s="174">
        <v>0.33</v>
      </c>
      <c r="E17" s="174">
        <v>0.5</v>
      </c>
      <c r="F17" s="174">
        <v>0.39</v>
      </c>
      <c r="G17" s="239">
        <v>0.4</v>
      </c>
      <c r="H17" s="65"/>
    </row>
    <row r="18" spans="1:8" ht="14.25" customHeight="1">
      <c r="A18" s="50" t="s">
        <v>643</v>
      </c>
      <c r="B18" s="174">
        <v>1.08</v>
      </c>
      <c r="C18" s="174">
        <v>0.72</v>
      </c>
      <c r="D18" s="174">
        <v>0.75</v>
      </c>
      <c r="E18" s="174">
        <v>0.83</v>
      </c>
      <c r="F18" s="174" t="s">
        <v>1437</v>
      </c>
      <c r="G18" s="239">
        <v>1.06</v>
      </c>
      <c r="H18" s="65"/>
    </row>
    <row r="19" spans="1:8" ht="35.1" customHeight="1">
      <c r="A19" s="65"/>
      <c r="B19" s="803" t="s">
        <v>1438</v>
      </c>
      <c r="C19" s="803"/>
      <c r="D19" s="803"/>
      <c r="E19" s="803"/>
      <c r="F19" s="803"/>
      <c r="G19" s="803"/>
      <c r="H19" s="65"/>
    </row>
    <row r="20" spans="1:8" ht="14.25" customHeight="1">
      <c r="A20" s="50" t="s">
        <v>247</v>
      </c>
      <c r="B20" s="174">
        <v>0.5</v>
      </c>
      <c r="C20" s="174">
        <v>0.48</v>
      </c>
      <c r="D20" s="174">
        <v>0.34</v>
      </c>
      <c r="E20" s="174">
        <v>0.39</v>
      </c>
      <c r="F20" s="174">
        <v>0.34</v>
      </c>
      <c r="G20" s="239">
        <v>0.28999999999999998</v>
      </c>
      <c r="H20" s="65"/>
    </row>
    <row r="21" spans="1:8" ht="14.25" customHeight="1">
      <c r="A21" s="50" t="s">
        <v>641</v>
      </c>
      <c r="B21" s="174">
        <v>0.55000000000000004</v>
      </c>
      <c r="C21" s="174">
        <v>0.5</v>
      </c>
      <c r="D21" s="174">
        <v>0.46</v>
      </c>
      <c r="E21" s="174">
        <v>0.53</v>
      </c>
      <c r="F21" s="174">
        <v>0.41</v>
      </c>
      <c r="G21" s="239">
        <v>0.42</v>
      </c>
      <c r="H21" s="65"/>
    </row>
    <row r="22" spans="1:8" ht="14.25" customHeight="1">
      <c r="A22" s="50" t="s">
        <v>1223</v>
      </c>
      <c r="B22" s="174">
        <v>0.84</v>
      </c>
      <c r="C22" s="174">
        <v>0.7</v>
      </c>
      <c r="D22" s="174">
        <v>0.47</v>
      </c>
      <c r="E22" s="174">
        <v>0.56999999999999995</v>
      </c>
      <c r="F22" s="174" t="s">
        <v>785</v>
      </c>
      <c r="G22" s="460" t="s">
        <v>785</v>
      </c>
      <c r="H22" s="65"/>
    </row>
    <row r="23" spans="1:8" ht="14.25" customHeight="1">
      <c r="A23" s="50" t="s">
        <v>642</v>
      </c>
      <c r="B23" s="174">
        <v>0.72</v>
      </c>
      <c r="C23" s="174">
        <v>0.71</v>
      </c>
      <c r="D23" s="174">
        <v>0.52</v>
      </c>
      <c r="E23" s="174">
        <v>0.64</v>
      </c>
      <c r="F23" s="174">
        <v>0.52</v>
      </c>
      <c r="G23" s="239">
        <v>0.54</v>
      </c>
      <c r="H23" s="65"/>
    </row>
    <row r="24" spans="1:8" ht="14.25" customHeight="1">
      <c r="A24" s="50" t="s">
        <v>643</v>
      </c>
      <c r="B24" s="174">
        <v>0.46</v>
      </c>
      <c r="C24" s="174">
        <v>0.35</v>
      </c>
      <c r="D24" s="174">
        <v>0.53</v>
      </c>
      <c r="E24" s="174">
        <v>0.38</v>
      </c>
      <c r="F24" s="174" t="s">
        <v>1439</v>
      </c>
      <c r="G24" s="239">
        <v>0.5</v>
      </c>
      <c r="H24" s="65"/>
    </row>
    <row r="25" spans="1:8" ht="35.1" customHeight="1">
      <c r="A25" s="65"/>
      <c r="B25" s="803" t="s">
        <v>644</v>
      </c>
      <c r="C25" s="803"/>
      <c r="D25" s="803"/>
      <c r="E25" s="803"/>
      <c r="F25" s="118"/>
      <c r="G25" s="65"/>
      <c r="H25" s="65"/>
    </row>
    <row r="26" spans="1:8" ht="14.25" customHeight="1">
      <c r="A26" s="50" t="s">
        <v>247</v>
      </c>
      <c r="B26" s="174">
        <v>4.6399999999999997</v>
      </c>
      <c r="C26" s="174">
        <v>4.58</v>
      </c>
      <c r="D26" s="174">
        <v>4.87</v>
      </c>
      <c r="E26" s="174">
        <v>4.99</v>
      </c>
      <c r="F26" s="174">
        <v>5.09</v>
      </c>
      <c r="G26" s="239">
        <v>5.15</v>
      </c>
      <c r="H26" s="65"/>
    </row>
    <row r="27" spans="1:8" ht="14.25" customHeight="1">
      <c r="A27" s="55" t="s">
        <v>1440</v>
      </c>
      <c r="B27" s="174">
        <v>4.45</v>
      </c>
      <c r="C27" s="174">
        <v>4.78</v>
      </c>
      <c r="D27" s="174">
        <v>4.96</v>
      </c>
      <c r="E27" s="174">
        <v>5.0199999999999996</v>
      </c>
      <c r="F27" s="174">
        <v>5.15</v>
      </c>
      <c r="G27" s="239">
        <v>5.19</v>
      </c>
      <c r="H27" s="65"/>
    </row>
    <row r="28" spans="1:8" ht="14.25" customHeight="1">
      <c r="A28" s="50" t="s">
        <v>1223</v>
      </c>
      <c r="B28" s="174">
        <v>4.68</v>
      </c>
      <c r="C28" s="174">
        <v>4.6900000000000004</v>
      </c>
      <c r="D28" s="174">
        <v>5.0599999999999996</v>
      </c>
      <c r="E28" s="174">
        <v>5.01</v>
      </c>
      <c r="F28" s="174" t="s">
        <v>785</v>
      </c>
      <c r="G28" s="460" t="s">
        <v>785</v>
      </c>
      <c r="H28" s="65"/>
    </row>
    <row r="29" spans="1:8" ht="14.25" customHeight="1">
      <c r="A29" s="50" t="s">
        <v>642</v>
      </c>
      <c r="B29" s="174">
        <v>4.6100000000000003</v>
      </c>
      <c r="C29" s="174">
        <v>4.6399999999999997</v>
      </c>
      <c r="D29" s="174">
        <v>4.9800000000000004</v>
      </c>
      <c r="E29" s="174">
        <v>4.92</v>
      </c>
      <c r="F29" s="174">
        <v>5.05</v>
      </c>
      <c r="G29" s="239">
        <v>5.15</v>
      </c>
      <c r="H29" s="65"/>
    </row>
    <row r="30" spans="1:8" ht="14.25" customHeight="1">
      <c r="A30" s="50" t="s">
        <v>643</v>
      </c>
      <c r="B30" s="174">
        <v>4.46</v>
      </c>
      <c r="C30" s="174">
        <v>4.57</v>
      </c>
      <c r="D30" s="174">
        <v>4.5</v>
      </c>
      <c r="E30" s="174">
        <v>4.5</v>
      </c>
      <c r="F30" s="174" t="s">
        <v>1441</v>
      </c>
      <c r="G30" s="239">
        <v>4.47</v>
      </c>
      <c r="H30" s="65"/>
    </row>
    <row r="31" spans="1:8" ht="35.1" customHeight="1">
      <c r="A31" s="65"/>
      <c r="B31" s="803" t="s">
        <v>1431</v>
      </c>
      <c r="C31" s="803"/>
      <c r="D31" s="803"/>
      <c r="E31" s="803"/>
      <c r="F31" s="803"/>
      <c r="G31" s="803"/>
      <c r="H31" s="65"/>
    </row>
    <row r="32" spans="1:8" ht="14.25" customHeight="1">
      <c r="A32" s="50" t="s">
        <v>247</v>
      </c>
      <c r="B32" s="435">
        <v>594.29999999999995</v>
      </c>
      <c r="C32" s="435">
        <v>478.6</v>
      </c>
      <c r="D32" s="435">
        <v>909</v>
      </c>
      <c r="E32" s="435">
        <v>493.2</v>
      </c>
      <c r="F32" s="435">
        <v>663.4</v>
      </c>
      <c r="G32" s="265">
        <v>832.9</v>
      </c>
      <c r="H32" s="65"/>
    </row>
    <row r="33" spans="1:8" ht="14.25" customHeight="1">
      <c r="A33" s="50" t="s">
        <v>641</v>
      </c>
      <c r="B33" s="435">
        <v>571.79999999999995</v>
      </c>
      <c r="C33" s="435">
        <v>690.2</v>
      </c>
      <c r="D33" s="435">
        <v>741.2</v>
      </c>
      <c r="E33" s="435">
        <v>637.6</v>
      </c>
      <c r="F33" s="435">
        <v>776</v>
      </c>
      <c r="G33" s="265">
        <v>940</v>
      </c>
      <c r="H33" s="65"/>
    </row>
    <row r="34" spans="1:8" ht="14.25" customHeight="1">
      <c r="A34" s="50" t="s">
        <v>1223</v>
      </c>
      <c r="B34" s="435">
        <v>531.6</v>
      </c>
      <c r="C34" s="435">
        <v>495.9</v>
      </c>
      <c r="D34" s="435">
        <v>832</v>
      </c>
      <c r="E34" s="435">
        <v>348.2</v>
      </c>
      <c r="F34" s="435" t="s">
        <v>785</v>
      </c>
      <c r="G34" s="461" t="s">
        <v>785</v>
      </c>
      <c r="H34" s="65"/>
    </row>
    <row r="35" spans="1:8" ht="14.25" customHeight="1">
      <c r="A35" s="50" t="s">
        <v>642</v>
      </c>
      <c r="B35" s="435">
        <v>579.70000000000005</v>
      </c>
      <c r="C35" s="435">
        <v>489.2</v>
      </c>
      <c r="D35" s="435">
        <v>722.1</v>
      </c>
      <c r="E35" s="435">
        <v>527.1</v>
      </c>
      <c r="F35" s="435">
        <v>639.5</v>
      </c>
      <c r="G35" s="265">
        <v>762.6</v>
      </c>
      <c r="H35" s="65"/>
    </row>
    <row r="36" spans="1:8" ht="14.25" customHeight="1">
      <c r="A36" s="50" t="s">
        <v>643</v>
      </c>
      <c r="B36" s="435">
        <v>1025.8</v>
      </c>
      <c r="C36" s="435">
        <v>1273.3</v>
      </c>
      <c r="D36" s="435">
        <v>1316.2</v>
      </c>
      <c r="E36" s="435">
        <v>897.1</v>
      </c>
      <c r="F36" s="435">
        <v>995.3</v>
      </c>
      <c r="G36" s="265">
        <v>1257.7</v>
      </c>
      <c r="H36" s="65"/>
    </row>
    <row r="37" spans="1:8" ht="35.1" customHeight="1">
      <c r="A37" s="65"/>
      <c r="B37" s="803" t="s">
        <v>1432</v>
      </c>
      <c r="C37" s="803"/>
      <c r="D37" s="803"/>
      <c r="E37" s="803"/>
      <c r="F37" s="803"/>
      <c r="G37" s="803"/>
      <c r="H37" s="65"/>
    </row>
    <row r="38" spans="1:8" ht="14.25" customHeight="1">
      <c r="A38" s="50" t="s">
        <v>247</v>
      </c>
      <c r="B38" s="436">
        <v>187</v>
      </c>
      <c r="C38" s="436">
        <v>171</v>
      </c>
      <c r="D38" s="436">
        <v>183</v>
      </c>
      <c r="E38" s="436">
        <v>166</v>
      </c>
      <c r="F38" s="436">
        <v>161</v>
      </c>
      <c r="G38" s="463">
        <v>191</v>
      </c>
      <c r="H38" s="65"/>
    </row>
    <row r="39" spans="1:8" ht="14.25" customHeight="1">
      <c r="A39" s="50" t="s">
        <v>641</v>
      </c>
      <c r="B39" s="436">
        <v>163</v>
      </c>
      <c r="C39" s="436">
        <v>153</v>
      </c>
      <c r="D39" s="436">
        <v>194</v>
      </c>
      <c r="E39" s="436">
        <v>176</v>
      </c>
      <c r="F39" s="436">
        <v>190</v>
      </c>
      <c r="G39" s="463">
        <v>215</v>
      </c>
      <c r="H39" s="65"/>
    </row>
    <row r="40" spans="1:8" ht="14.25" customHeight="1">
      <c r="A40" s="50" t="s">
        <v>1223</v>
      </c>
      <c r="B40" s="436">
        <v>159</v>
      </c>
      <c r="C40" s="436">
        <v>156</v>
      </c>
      <c r="D40" s="436">
        <v>190</v>
      </c>
      <c r="E40" s="436">
        <v>152</v>
      </c>
      <c r="F40" s="436" t="s">
        <v>785</v>
      </c>
      <c r="G40" s="464" t="s">
        <v>785</v>
      </c>
      <c r="H40" s="65"/>
    </row>
    <row r="41" spans="1:8" ht="14.25" customHeight="1">
      <c r="A41" s="50" t="s">
        <v>642</v>
      </c>
      <c r="B41" s="436">
        <v>184</v>
      </c>
      <c r="C41" s="436">
        <v>166</v>
      </c>
      <c r="D41" s="436">
        <v>186</v>
      </c>
      <c r="E41" s="436">
        <v>141</v>
      </c>
      <c r="F41" s="436">
        <v>173</v>
      </c>
      <c r="G41" s="463">
        <v>174</v>
      </c>
      <c r="H41" s="65"/>
    </row>
    <row r="42" spans="1:8" ht="14.25" customHeight="1">
      <c r="A42" s="50" t="s">
        <v>643</v>
      </c>
      <c r="B42" s="436">
        <v>245</v>
      </c>
      <c r="C42" s="436">
        <v>227</v>
      </c>
      <c r="D42" s="436">
        <v>256</v>
      </c>
      <c r="E42" s="436">
        <v>237</v>
      </c>
      <c r="F42" s="436">
        <v>259</v>
      </c>
      <c r="G42" s="463">
        <v>266</v>
      </c>
      <c r="H42" s="65"/>
    </row>
    <row r="43" spans="1:8">
      <c r="A43" s="61"/>
      <c r="B43" s="401"/>
      <c r="C43" s="401"/>
      <c r="D43" s="401"/>
      <c r="E43" s="437"/>
      <c r="F43" s="437"/>
      <c r="G43" s="65"/>
      <c r="H43" s="65"/>
    </row>
    <row r="44" spans="1:8">
      <c r="A44" s="841" t="s">
        <v>1433</v>
      </c>
      <c r="B44" s="841"/>
      <c r="C44" s="841"/>
      <c r="D44" s="841"/>
      <c r="E44" s="841"/>
      <c r="F44" s="105"/>
      <c r="G44" s="65"/>
      <c r="H44" s="65"/>
    </row>
    <row r="45" spans="1:8">
      <c r="A45" s="841" t="s">
        <v>1442</v>
      </c>
      <c r="B45" s="896"/>
      <c r="C45" s="896"/>
      <c r="D45" s="896"/>
      <c r="E45" s="105"/>
      <c r="F45" s="105"/>
      <c r="G45" s="65"/>
      <c r="H45" s="65"/>
    </row>
    <row r="46" spans="1:8">
      <c r="A46" s="896" t="s">
        <v>1443</v>
      </c>
      <c r="B46" s="896"/>
      <c r="C46" s="896"/>
      <c r="D46" s="896"/>
      <c r="E46" s="896"/>
      <c r="F46" s="105"/>
      <c r="G46" s="65"/>
      <c r="H46" s="65"/>
    </row>
    <row r="47" spans="1:8" ht="48" customHeight="1">
      <c r="A47" s="896" t="s">
        <v>742</v>
      </c>
      <c r="B47" s="896"/>
      <c r="C47" s="896"/>
      <c r="D47" s="896"/>
      <c r="E47" s="896"/>
      <c r="F47" s="279"/>
      <c r="G47" s="65"/>
      <c r="H47" s="65"/>
    </row>
    <row r="48" spans="1:8">
      <c r="A48" s="841" t="s">
        <v>1224</v>
      </c>
      <c r="B48" s="841"/>
      <c r="C48" s="841"/>
      <c r="D48" s="841"/>
      <c r="E48" s="841"/>
      <c r="F48" s="105"/>
      <c r="G48" s="65"/>
      <c r="H48" s="65"/>
    </row>
    <row r="49" spans="1:8">
      <c r="A49" s="841" t="s">
        <v>1225</v>
      </c>
      <c r="B49" s="896"/>
      <c r="C49" s="896"/>
      <c r="D49" s="896"/>
      <c r="E49" s="896"/>
      <c r="F49" s="105"/>
      <c r="G49" s="65"/>
      <c r="H49" s="65"/>
    </row>
    <row r="50" spans="1:8">
      <c r="A50" s="841" t="s">
        <v>1444</v>
      </c>
      <c r="B50" s="896"/>
      <c r="C50" s="896"/>
      <c r="D50" s="896"/>
      <c r="E50" s="896"/>
      <c r="F50" s="105"/>
      <c r="G50" s="65"/>
      <c r="H50" s="65"/>
    </row>
    <row r="51" spans="1:8" ht="45.75" customHeight="1">
      <c r="A51" s="841" t="s">
        <v>858</v>
      </c>
      <c r="B51" s="961"/>
      <c r="C51" s="961"/>
      <c r="D51" s="961"/>
      <c r="E51" s="961"/>
      <c r="F51" s="438"/>
      <c r="G51" s="65"/>
      <c r="H51" s="65"/>
    </row>
    <row r="52" spans="1:8">
      <c r="A52" s="65"/>
      <c r="B52" s="65"/>
      <c r="C52" s="65"/>
      <c r="D52" s="65"/>
      <c r="E52" s="78"/>
      <c r="F52" s="78"/>
      <c r="G52" s="65"/>
      <c r="H52" s="65"/>
    </row>
  </sheetData>
  <customSheetViews>
    <customSheetView guid="{17A61E15-CB34-4E45-B54C-4890B27A542F}" showGridLines="0">
      <pane ySplit="6" topLeftCell="A25"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4">
    <mergeCell ref="A44:E44"/>
    <mergeCell ref="A46:E46"/>
    <mergeCell ref="B25:E25"/>
    <mergeCell ref="A45:D45"/>
    <mergeCell ref="B7:G7"/>
    <mergeCell ref="B13:G13"/>
    <mergeCell ref="B19:G19"/>
    <mergeCell ref="B31:G31"/>
    <mergeCell ref="B37:G37"/>
    <mergeCell ref="A48:E48"/>
    <mergeCell ref="A49:E49"/>
    <mergeCell ref="A50:E50"/>
    <mergeCell ref="A51:E51"/>
    <mergeCell ref="A47:E47"/>
  </mergeCells>
  <phoneticPr fontId="6" type="noConversion"/>
  <hyperlinks>
    <hyperlink ref="G1" location="'Spis tablic_Contents'!A1" display="&lt; POWRÓT"/>
    <hyperlink ref="G2" location="'Spis tablic_Contents'!A1" display="&lt; BACK"/>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zoomScaleNormal="100" workbookViewId="0">
      <pane ySplit="8" topLeftCell="A27" activePane="bottomLeft" state="frozen"/>
      <selection activeCell="H35" sqref="H35"/>
      <selection pane="bottomLeft" activeCell="O1" sqref="O1"/>
    </sheetView>
  </sheetViews>
  <sheetFormatPr defaultRowHeight="12"/>
  <cols>
    <col min="1" max="1" width="27.140625" style="65" customWidth="1"/>
    <col min="2" max="13" width="6" style="65" customWidth="1"/>
    <col min="14" max="256" width="9.140625" style="65"/>
    <col min="257" max="257" width="21.5703125" style="65" customWidth="1"/>
    <col min="258" max="258" width="5.140625" style="65" customWidth="1"/>
    <col min="259" max="269" width="5.5703125" style="65" customWidth="1"/>
    <col min="270" max="512" width="9.140625" style="65"/>
    <col min="513" max="513" width="21.5703125" style="65" customWidth="1"/>
    <col min="514" max="514" width="5.140625" style="65" customWidth="1"/>
    <col min="515" max="525" width="5.5703125" style="65" customWidth="1"/>
    <col min="526" max="768" width="9.140625" style="65"/>
    <col min="769" max="769" width="21.5703125" style="65" customWidth="1"/>
    <col min="770" max="770" width="5.140625" style="65" customWidth="1"/>
    <col min="771" max="781" width="5.5703125" style="65" customWidth="1"/>
    <col min="782" max="1024" width="9.140625" style="65"/>
    <col min="1025" max="1025" width="21.5703125" style="65" customWidth="1"/>
    <col min="1026" max="1026" width="5.140625" style="65" customWidth="1"/>
    <col min="1027" max="1037" width="5.5703125" style="65" customWidth="1"/>
    <col min="1038" max="1280" width="9.140625" style="65"/>
    <col min="1281" max="1281" width="21.5703125" style="65" customWidth="1"/>
    <col min="1282" max="1282" width="5.140625" style="65" customWidth="1"/>
    <col min="1283" max="1293" width="5.5703125" style="65" customWidth="1"/>
    <col min="1294" max="1536" width="9.140625" style="65"/>
    <col min="1537" max="1537" width="21.5703125" style="65" customWidth="1"/>
    <col min="1538" max="1538" width="5.140625" style="65" customWidth="1"/>
    <col min="1539" max="1549" width="5.5703125" style="65" customWidth="1"/>
    <col min="1550" max="1792" width="9.140625" style="65"/>
    <col min="1793" max="1793" width="21.5703125" style="65" customWidth="1"/>
    <col min="1794" max="1794" width="5.140625" style="65" customWidth="1"/>
    <col min="1795" max="1805" width="5.5703125" style="65" customWidth="1"/>
    <col min="1806" max="2048" width="9.140625" style="65"/>
    <col min="2049" max="2049" width="21.5703125" style="65" customWidth="1"/>
    <col min="2050" max="2050" width="5.140625" style="65" customWidth="1"/>
    <col min="2051" max="2061" width="5.5703125" style="65" customWidth="1"/>
    <col min="2062" max="2304" width="9.140625" style="65"/>
    <col min="2305" max="2305" width="21.5703125" style="65" customWidth="1"/>
    <col min="2306" max="2306" width="5.140625" style="65" customWidth="1"/>
    <col min="2307" max="2317" width="5.5703125" style="65" customWidth="1"/>
    <col min="2318" max="2560" width="9.140625" style="65"/>
    <col min="2561" max="2561" width="21.5703125" style="65" customWidth="1"/>
    <col min="2562" max="2562" width="5.140625" style="65" customWidth="1"/>
    <col min="2563" max="2573" width="5.5703125" style="65" customWidth="1"/>
    <col min="2574" max="2816" width="9.140625" style="65"/>
    <col min="2817" max="2817" width="21.5703125" style="65" customWidth="1"/>
    <col min="2818" max="2818" width="5.140625" style="65" customWidth="1"/>
    <col min="2819" max="2829" width="5.5703125" style="65" customWidth="1"/>
    <col min="2830" max="3072" width="9.140625" style="65"/>
    <col min="3073" max="3073" width="21.5703125" style="65" customWidth="1"/>
    <col min="3074" max="3074" width="5.140625" style="65" customWidth="1"/>
    <col min="3075" max="3085" width="5.5703125" style="65" customWidth="1"/>
    <col min="3086" max="3328" width="9.140625" style="65"/>
    <col min="3329" max="3329" width="21.5703125" style="65" customWidth="1"/>
    <col min="3330" max="3330" width="5.140625" style="65" customWidth="1"/>
    <col min="3331" max="3341" width="5.5703125" style="65" customWidth="1"/>
    <col min="3342" max="3584" width="9.140625" style="65"/>
    <col min="3585" max="3585" width="21.5703125" style="65" customWidth="1"/>
    <col min="3586" max="3586" width="5.140625" style="65" customWidth="1"/>
    <col min="3587" max="3597" width="5.5703125" style="65" customWidth="1"/>
    <col min="3598" max="3840" width="9.140625" style="65"/>
    <col min="3841" max="3841" width="21.5703125" style="65" customWidth="1"/>
    <col min="3842" max="3842" width="5.140625" style="65" customWidth="1"/>
    <col min="3843" max="3853" width="5.5703125" style="65" customWidth="1"/>
    <col min="3854" max="4096" width="9.140625" style="65"/>
    <col min="4097" max="4097" width="21.5703125" style="65" customWidth="1"/>
    <col min="4098" max="4098" width="5.140625" style="65" customWidth="1"/>
    <col min="4099" max="4109" width="5.5703125" style="65" customWidth="1"/>
    <col min="4110" max="4352" width="9.140625" style="65"/>
    <col min="4353" max="4353" width="21.5703125" style="65" customWidth="1"/>
    <col min="4354" max="4354" width="5.140625" style="65" customWidth="1"/>
    <col min="4355" max="4365" width="5.5703125" style="65" customWidth="1"/>
    <col min="4366" max="4608" width="9.140625" style="65"/>
    <col min="4609" max="4609" width="21.5703125" style="65" customWidth="1"/>
    <col min="4610" max="4610" width="5.140625" style="65" customWidth="1"/>
    <col min="4611" max="4621" width="5.5703125" style="65" customWidth="1"/>
    <col min="4622" max="4864" width="9.140625" style="65"/>
    <col min="4865" max="4865" width="21.5703125" style="65" customWidth="1"/>
    <col min="4866" max="4866" width="5.140625" style="65" customWidth="1"/>
    <col min="4867" max="4877" width="5.5703125" style="65" customWidth="1"/>
    <col min="4878" max="5120" width="9.140625" style="65"/>
    <col min="5121" max="5121" width="21.5703125" style="65" customWidth="1"/>
    <col min="5122" max="5122" width="5.140625" style="65" customWidth="1"/>
    <col min="5123" max="5133" width="5.5703125" style="65" customWidth="1"/>
    <col min="5134" max="5376" width="9.140625" style="65"/>
    <col min="5377" max="5377" width="21.5703125" style="65" customWidth="1"/>
    <col min="5378" max="5378" width="5.140625" style="65" customWidth="1"/>
    <col min="5379" max="5389" width="5.5703125" style="65" customWidth="1"/>
    <col min="5390" max="5632" width="9.140625" style="65"/>
    <col min="5633" max="5633" width="21.5703125" style="65" customWidth="1"/>
    <col min="5634" max="5634" width="5.140625" style="65" customWidth="1"/>
    <col min="5635" max="5645" width="5.5703125" style="65" customWidth="1"/>
    <col min="5646" max="5888" width="9.140625" style="65"/>
    <col min="5889" max="5889" width="21.5703125" style="65" customWidth="1"/>
    <col min="5890" max="5890" width="5.140625" style="65" customWidth="1"/>
    <col min="5891" max="5901" width="5.5703125" style="65" customWidth="1"/>
    <col min="5902" max="6144" width="9.140625" style="65"/>
    <col min="6145" max="6145" width="21.5703125" style="65" customWidth="1"/>
    <col min="6146" max="6146" width="5.140625" style="65" customWidth="1"/>
    <col min="6147" max="6157" width="5.5703125" style="65" customWidth="1"/>
    <col min="6158" max="6400" width="9.140625" style="65"/>
    <col min="6401" max="6401" width="21.5703125" style="65" customWidth="1"/>
    <col min="6402" max="6402" width="5.140625" style="65" customWidth="1"/>
    <col min="6403" max="6413" width="5.5703125" style="65" customWidth="1"/>
    <col min="6414" max="6656" width="9.140625" style="65"/>
    <col min="6657" max="6657" width="21.5703125" style="65" customWidth="1"/>
    <col min="6658" max="6658" width="5.140625" style="65" customWidth="1"/>
    <col min="6659" max="6669" width="5.5703125" style="65" customWidth="1"/>
    <col min="6670" max="6912" width="9.140625" style="65"/>
    <col min="6913" max="6913" width="21.5703125" style="65" customWidth="1"/>
    <col min="6914" max="6914" width="5.140625" style="65" customWidth="1"/>
    <col min="6915" max="6925" width="5.5703125" style="65" customWidth="1"/>
    <col min="6926" max="7168" width="9.140625" style="65"/>
    <col min="7169" max="7169" width="21.5703125" style="65" customWidth="1"/>
    <col min="7170" max="7170" width="5.140625" style="65" customWidth="1"/>
    <col min="7171" max="7181" width="5.5703125" style="65" customWidth="1"/>
    <col min="7182" max="7424" width="9.140625" style="65"/>
    <col min="7425" max="7425" width="21.5703125" style="65" customWidth="1"/>
    <col min="7426" max="7426" width="5.140625" style="65" customWidth="1"/>
    <col min="7427" max="7437" width="5.5703125" style="65" customWidth="1"/>
    <col min="7438" max="7680" width="9.140625" style="65"/>
    <col min="7681" max="7681" width="21.5703125" style="65" customWidth="1"/>
    <col min="7682" max="7682" width="5.140625" style="65" customWidth="1"/>
    <col min="7683" max="7693" width="5.5703125" style="65" customWidth="1"/>
    <col min="7694" max="7936" width="9.140625" style="65"/>
    <col min="7937" max="7937" width="21.5703125" style="65" customWidth="1"/>
    <col min="7938" max="7938" width="5.140625" style="65" customWidth="1"/>
    <col min="7939" max="7949" width="5.5703125" style="65" customWidth="1"/>
    <col min="7950" max="8192" width="9.140625" style="65"/>
    <col min="8193" max="8193" width="21.5703125" style="65" customWidth="1"/>
    <col min="8194" max="8194" width="5.140625" style="65" customWidth="1"/>
    <col min="8195" max="8205" width="5.5703125" style="65" customWidth="1"/>
    <col min="8206" max="8448" width="9.140625" style="65"/>
    <col min="8449" max="8449" width="21.5703125" style="65" customWidth="1"/>
    <col min="8450" max="8450" width="5.140625" style="65" customWidth="1"/>
    <col min="8451" max="8461" width="5.5703125" style="65" customWidth="1"/>
    <col min="8462" max="8704" width="9.140625" style="65"/>
    <col min="8705" max="8705" width="21.5703125" style="65" customWidth="1"/>
    <col min="8706" max="8706" width="5.140625" style="65" customWidth="1"/>
    <col min="8707" max="8717" width="5.5703125" style="65" customWidth="1"/>
    <col min="8718" max="8960" width="9.140625" style="65"/>
    <col min="8961" max="8961" width="21.5703125" style="65" customWidth="1"/>
    <col min="8962" max="8962" width="5.140625" style="65" customWidth="1"/>
    <col min="8963" max="8973" width="5.5703125" style="65" customWidth="1"/>
    <col min="8974" max="9216" width="9.140625" style="65"/>
    <col min="9217" max="9217" width="21.5703125" style="65" customWidth="1"/>
    <col min="9218" max="9218" width="5.140625" style="65" customWidth="1"/>
    <col min="9219" max="9229" width="5.5703125" style="65" customWidth="1"/>
    <col min="9230" max="9472" width="9.140625" style="65"/>
    <col min="9473" max="9473" width="21.5703125" style="65" customWidth="1"/>
    <col min="9474" max="9474" width="5.140625" style="65" customWidth="1"/>
    <col min="9475" max="9485" width="5.5703125" style="65" customWidth="1"/>
    <col min="9486" max="9728" width="9.140625" style="65"/>
    <col min="9729" max="9729" width="21.5703125" style="65" customWidth="1"/>
    <col min="9730" max="9730" width="5.140625" style="65" customWidth="1"/>
    <col min="9731" max="9741" width="5.5703125" style="65" customWidth="1"/>
    <col min="9742" max="9984" width="9.140625" style="65"/>
    <col min="9985" max="9985" width="21.5703125" style="65" customWidth="1"/>
    <col min="9986" max="9986" width="5.140625" style="65" customWidth="1"/>
    <col min="9987" max="9997" width="5.5703125" style="65" customWidth="1"/>
    <col min="9998" max="10240" width="9.140625" style="65"/>
    <col min="10241" max="10241" width="21.5703125" style="65" customWidth="1"/>
    <col min="10242" max="10242" width="5.140625" style="65" customWidth="1"/>
    <col min="10243" max="10253" width="5.5703125" style="65" customWidth="1"/>
    <col min="10254" max="10496" width="9.140625" style="65"/>
    <col min="10497" max="10497" width="21.5703125" style="65" customWidth="1"/>
    <col min="10498" max="10498" width="5.140625" style="65" customWidth="1"/>
    <col min="10499" max="10509" width="5.5703125" style="65" customWidth="1"/>
    <col min="10510" max="10752" width="9.140625" style="65"/>
    <col min="10753" max="10753" width="21.5703125" style="65" customWidth="1"/>
    <col min="10754" max="10754" width="5.140625" style="65" customWidth="1"/>
    <col min="10755" max="10765" width="5.5703125" style="65" customWidth="1"/>
    <col min="10766" max="11008" width="9.140625" style="65"/>
    <col min="11009" max="11009" width="21.5703125" style="65" customWidth="1"/>
    <col min="11010" max="11010" width="5.140625" style="65" customWidth="1"/>
    <col min="11011" max="11021" width="5.5703125" style="65" customWidth="1"/>
    <col min="11022" max="11264" width="9.140625" style="65"/>
    <col min="11265" max="11265" width="21.5703125" style="65" customWidth="1"/>
    <col min="11266" max="11266" width="5.140625" style="65" customWidth="1"/>
    <col min="11267" max="11277" width="5.5703125" style="65" customWidth="1"/>
    <col min="11278" max="11520" width="9.140625" style="65"/>
    <col min="11521" max="11521" width="21.5703125" style="65" customWidth="1"/>
    <col min="11522" max="11522" width="5.140625" style="65" customWidth="1"/>
    <col min="11523" max="11533" width="5.5703125" style="65" customWidth="1"/>
    <col min="11534" max="11776" width="9.140625" style="65"/>
    <col min="11777" max="11777" width="21.5703125" style="65" customWidth="1"/>
    <col min="11778" max="11778" width="5.140625" style="65" customWidth="1"/>
    <col min="11779" max="11789" width="5.5703125" style="65" customWidth="1"/>
    <col min="11790" max="12032" width="9.140625" style="65"/>
    <col min="12033" max="12033" width="21.5703125" style="65" customWidth="1"/>
    <col min="12034" max="12034" width="5.140625" style="65" customWidth="1"/>
    <col min="12035" max="12045" width="5.5703125" style="65" customWidth="1"/>
    <col min="12046" max="12288" width="9.140625" style="65"/>
    <col min="12289" max="12289" width="21.5703125" style="65" customWidth="1"/>
    <col min="12290" max="12290" width="5.140625" style="65" customWidth="1"/>
    <col min="12291" max="12301" width="5.5703125" style="65" customWidth="1"/>
    <col min="12302" max="12544" width="9.140625" style="65"/>
    <col min="12545" max="12545" width="21.5703125" style="65" customWidth="1"/>
    <col min="12546" max="12546" width="5.140625" style="65" customWidth="1"/>
    <col min="12547" max="12557" width="5.5703125" style="65" customWidth="1"/>
    <col min="12558" max="12800" width="9.140625" style="65"/>
    <col min="12801" max="12801" width="21.5703125" style="65" customWidth="1"/>
    <col min="12802" max="12802" width="5.140625" style="65" customWidth="1"/>
    <col min="12803" max="12813" width="5.5703125" style="65" customWidth="1"/>
    <col min="12814" max="13056" width="9.140625" style="65"/>
    <col min="13057" max="13057" width="21.5703125" style="65" customWidth="1"/>
    <col min="13058" max="13058" width="5.140625" style="65" customWidth="1"/>
    <col min="13059" max="13069" width="5.5703125" style="65" customWidth="1"/>
    <col min="13070" max="13312" width="9.140625" style="65"/>
    <col min="13313" max="13313" width="21.5703125" style="65" customWidth="1"/>
    <col min="13314" max="13314" width="5.140625" style="65" customWidth="1"/>
    <col min="13315" max="13325" width="5.5703125" style="65" customWidth="1"/>
    <col min="13326" max="13568" width="9.140625" style="65"/>
    <col min="13569" max="13569" width="21.5703125" style="65" customWidth="1"/>
    <col min="13570" max="13570" width="5.140625" style="65" customWidth="1"/>
    <col min="13571" max="13581" width="5.5703125" style="65" customWidth="1"/>
    <col min="13582" max="13824" width="9.140625" style="65"/>
    <col min="13825" max="13825" width="21.5703125" style="65" customWidth="1"/>
    <col min="13826" max="13826" width="5.140625" style="65" customWidth="1"/>
    <col min="13827" max="13837" width="5.5703125" style="65" customWidth="1"/>
    <col min="13838" max="14080" width="9.140625" style="65"/>
    <col min="14081" max="14081" width="21.5703125" style="65" customWidth="1"/>
    <col min="14082" max="14082" width="5.140625" style="65" customWidth="1"/>
    <col min="14083" max="14093" width="5.5703125" style="65" customWidth="1"/>
    <col min="14094" max="14336" width="9.140625" style="65"/>
    <col min="14337" max="14337" width="21.5703125" style="65" customWidth="1"/>
    <col min="14338" max="14338" width="5.140625" style="65" customWidth="1"/>
    <col min="14339" max="14349" width="5.5703125" style="65" customWidth="1"/>
    <col min="14350" max="14592" width="9.140625" style="65"/>
    <col min="14593" max="14593" width="21.5703125" style="65" customWidth="1"/>
    <col min="14594" max="14594" width="5.140625" style="65" customWidth="1"/>
    <col min="14595" max="14605" width="5.5703125" style="65" customWidth="1"/>
    <col min="14606" max="14848" width="9.140625" style="65"/>
    <col min="14849" max="14849" width="21.5703125" style="65" customWidth="1"/>
    <col min="14850" max="14850" width="5.140625" style="65" customWidth="1"/>
    <col min="14851" max="14861" width="5.5703125" style="65" customWidth="1"/>
    <col min="14862" max="15104" width="9.140625" style="65"/>
    <col min="15105" max="15105" width="21.5703125" style="65" customWidth="1"/>
    <col min="15106" max="15106" width="5.140625" style="65" customWidth="1"/>
    <col min="15107" max="15117" width="5.5703125" style="65" customWidth="1"/>
    <col min="15118" max="15360" width="9.140625" style="65"/>
    <col min="15361" max="15361" width="21.5703125" style="65" customWidth="1"/>
    <col min="15362" max="15362" width="5.140625" style="65" customWidth="1"/>
    <col min="15363" max="15373" width="5.5703125" style="65" customWidth="1"/>
    <col min="15374" max="15616" width="9.140625" style="65"/>
    <col min="15617" max="15617" width="21.5703125" style="65" customWidth="1"/>
    <col min="15618" max="15618" width="5.140625" style="65" customWidth="1"/>
    <col min="15619" max="15629" width="5.5703125" style="65" customWidth="1"/>
    <col min="15630" max="15872" width="9.140625" style="65"/>
    <col min="15873" max="15873" width="21.5703125" style="65" customWidth="1"/>
    <col min="15874" max="15874" width="5.140625" style="65" customWidth="1"/>
    <col min="15875" max="15885" width="5.5703125" style="65" customWidth="1"/>
    <col min="15886" max="16128" width="9.140625" style="65"/>
    <col min="16129" max="16129" width="21.5703125" style="65" customWidth="1"/>
    <col min="16130" max="16130" width="5.140625" style="65" customWidth="1"/>
    <col min="16131" max="16141" width="5.5703125" style="65" customWidth="1"/>
    <col min="16142" max="16384" width="9.140625" style="65"/>
  </cols>
  <sheetData>
    <row r="1" spans="1:16" ht="14.25" customHeight="1">
      <c r="A1" s="327" t="s">
        <v>1763</v>
      </c>
      <c r="B1" s="327"/>
      <c r="C1" s="327"/>
      <c r="D1" s="327"/>
      <c r="E1" s="327"/>
      <c r="F1" s="327"/>
      <c r="G1" s="327"/>
      <c r="H1" s="327"/>
      <c r="I1" s="327"/>
      <c r="J1" s="327"/>
      <c r="K1" s="327"/>
      <c r="L1" s="327"/>
      <c r="M1" s="327"/>
      <c r="O1" s="335" t="s">
        <v>661</v>
      </c>
      <c r="P1" s="109"/>
    </row>
    <row r="2" spans="1:16" ht="14.25" customHeight="1">
      <c r="A2" s="425" t="s">
        <v>1226</v>
      </c>
      <c r="B2" s="327"/>
      <c r="C2" s="327"/>
      <c r="D2" s="327"/>
      <c r="E2" s="327"/>
      <c r="F2" s="327"/>
      <c r="G2" s="327"/>
      <c r="H2" s="327"/>
      <c r="I2" s="327"/>
      <c r="J2" s="327"/>
      <c r="K2" s="327"/>
      <c r="L2" s="327"/>
      <c r="M2" s="327"/>
      <c r="O2" s="339" t="s">
        <v>662</v>
      </c>
      <c r="P2" s="109"/>
    </row>
    <row r="3" spans="1:16" ht="14.25" customHeight="1">
      <c r="A3" s="328" t="s">
        <v>649</v>
      </c>
      <c r="B3" s="327"/>
      <c r="C3" s="327"/>
      <c r="D3" s="327"/>
      <c r="E3" s="327"/>
      <c r="F3" s="327"/>
      <c r="G3" s="327"/>
      <c r="H3" s="327"/>
      <c r="I3" s="327"/>
      <c r="J3" s="327"/>
      <c r="K3" s="327"/>
      <c r="L3" s="327"/>
      <c r="M3" s="327"/>
    </row>
    <row r="4" spans="1:16" ht="14.25" customHeight="1">
      <c r="A4" s="328" t="s">
        <v>1227</v>
      </c>
      <c r="B4" s="329"/>
      <c r="C4" s="329"/>
      <c r="D4" s="329"/>
      <c r="E4" s="329"/>
      <c r="F4" s="329"/>
      <c r="G4" s="329"/>
      <c r="H4" s="329"/>
      <c r="I4" s="329"/>
      <c r="J4" s="329"/>
      <c r="K4" s="329"/>
      <c r="L4" s="329"/>
      <c r="M4" s="329"/>
    </row>
    <row r="5" spans="1:16" ht="15" customHeight="1">
      <c r="A5" s="388"/>
      <c r="B5" s="388"/>
      <c r="C5" s="388"/>
      <c r="D5" s="388"/>
      <c r="E5" s="388"/>
      <c r="F5" s="388"/>
      <c r="G5" s="388"/>
      <c r="H5" s="388"/>
      <c r="I5" s="388"/>
      <c r="J5" s="388"/>
      <c r="K5" s="388"/>
      <c r="L5" s="388"/>
      <c r="M5" s="388"/>
    </row>
    <row r="6" spans="1:16" ht="37.5" customHeight="1">
      <c r="A6" s="240" t="s">
        <v>1426</v>
      </c>
      <c r="B6" s="42" t="s">
        <v>587</v>
      </c>
      <c r="C6" s="41" t="s">
        <v>588</v>
      </c>
      <c r="D6" s="41" t="s">
        <v>589</v>
      </c>
      <c r="E6" s="25" t="s">
        <v>590</v>
      </c>
      <c r="F6" s="42" t="s">
        <v>591</v>
      </c>
      <c r="G6" s="41" t="s">
        <v>592</v>
      </c>
      <c r="H6" s="41" t="s">
        <v>593</v>
      </c>
      <c r="I6" s="41" t="s">
        <v>594</v>
      </c>
      <c r="J6" s="41" t="s">
        <v>595</v>
      </c>
      <c r="K6" s="41" t="s">
        <v>596</v>
      </c>
      <c r="L6" s="41" t="s">
        <v>597</v>
      </c>
      <c r="M6" s="41" t="s">
        <v>598</v>
      </c>
    </row>
    <row r="7" spans="1:16" ht="35.1" customHeight="1">
      <c r="B7" s="803" t="s">
        <v>1427</v>
      </c>
      <c r="C7" s="803"/>
      <c r="D7" s="803"/>
      <c r="E7" s="803"/>
      <c r="F7" s="803"/>
      <c r="G7" s="803"/>
      <c r="H7" s="803"/>
      <c r="I7" s="803"/>
      <c r="J7" s="803"/>
      <c r="K7" s="803"/>
      <c r="L7" s="803"/>
    </row>
    <row r="8" spans="1:16" ht="15.2" customHeight="1">
      <c r="A8" s="50" t="s">
        <v>247</v>
      </c>
      <c r="B8" s="174">
        <v>0.73</v>
      </c>
      <c r="C8" s="437">
        <v>0.16</v>
      </c>
      <c r="D8" s="174">
        <v>0.18</v>
      </c>
      <c r="E8" s="437">
        <v>0.23</v>
      </c>
      <c r="F8" s="174">
        <v>0.56000000000000005</v>
      </c>
      <c r="G8" s="437">
        <v>0.28999999999999998</v>
      </c>
      <c r="H8" s="174">
        <v>0.24</v>
      </c>
      <c r="I8" s="437">
        <v>0.27</v>
      </c>
      <c r="J8" s="174">
        <v>0.22</v>
      </c>
      <c r="K8" s="437">
        <v>0.25</v>
      </c>
      <c r="L8" s="174">
        <v>0.2</v>
      </c>
      <c r="M8" s="460">
        <v>0.17</v>
      </c>
    </row>
    <row r="9" spans="1:16" ht="15.2" customHeight="1">
      <c r="A9" s="50" t="s">
        <v>641</v>
      </c>
      <c r="B9" s="174">
        <v>0.26109467455621299</v>
      </c>
      <c r="C9" s="437">
        <v>0.18995305164319254</v>
      </c>
      <c r="D9" s="174">
        <v>0.27408748114630466</v>
      </c>
      <c r="E9" s="437">
        <v>0.24258379888268158</v>
      </c>
      <c r="F9" s="174">
        <v>0.27069444444444446</v>
      </c>
      <c r="G9" s="437">
        <v>0.28043726235741445</v>
      </c>
      <c r="H9" s="174">
        <v>0.20643554687499996</v>
      </c>
      <c r="I9" s="437">
        <v>0.28182352941176469</v>
      </c>
      <c r="J9" s="174">
        <v>0.29184549356223183</v>
      </c>
      <c r="K9" s="437">
        <v>0.25524454920447848</v>
      </c>
      <c r="L9" s="174">
        <v>0.2619741697416974</v>
      </c>
      <c r="M9" s="460">
        <v>0.16242532855436084</v>
      </c>
    </row>
    <row r="10" spans="1:16" ht="15.2" customHeight="1">
      <c r="A10" s="50" t="s">
        <v>642</v>
      </c>
      <c r="B10" s="174">
        <v>0.6</v>
      </c>
      <c r="C10" s="437">
        <v>0.52</v>
      </c>
      <c r="D10" s="174">
        <v>0.66</v>
      </c>
      <c r="E10" s="437">
        <v>0.4</v>
      </c>
      <c r="F10" s="174">
        <v>0.76</v>
      </c>
      <c r="G10" s="437">
        <v>0.33</v>
      </c>
      <c r="H10" s="174">
        <v>0.28999999999999998</v>
      </c>
      <c r="I10" s="437">
        <v>0.36</v>
      </c>
      <c r="J10" s="174">
        <v>0.38</v>
      </c>
      <c r="K10" s="437">
        <v>0.35</v>
      </c>
      <c r="L10" s="174">
        <v>0.45</v>
      </c>
      <c r="M10" s="460">
        <v>0.43</v>
      </c>
    </row>
    <row r="11" spans="1:16" ht="15.2" customHeight="1">
      <c r="A11" s="50" t="s">
        <v>643</v>
      </c>
      <c r="B11" s="174">
        <v>1.19</v>
      </c>
      <c r="C11" s="437">
        <v>1.54</v>
      </c>
      <c r="D11" s="174">
        <v>0.56000000000000005</v>
      </c>
      <c r="E11" s="437">
        <v>1</v>
      </c>
      <c r="F11" s="174">
        <v>0.83</v>
      </c>
      <c r="G11" s="437">
        <v>1.08</v>
      </c>
      <c r="H11" s="174">
        <v>1.37</v>
      </c>
      <c r="I11" s="437">
        <v>1.6</v>
      </c>
      <c r="J11" s="174">
        <v>0.86</v>
      </c>
      <c r="K11" s="437">
        <v>0.76</v>
      </c>
      <c r="L11" s="174">
        <v>0.87</v>
      </c>
      <c r="M11" s="460">
        <v>1.04</v>
      </c>
    </row>
    <row r="12" spans="1:16" ht="35.1" customHeight="1">
      <c r="B12" s="803" t="s">
        <v>1428</v>
      </c>
      <c r="C12" s="803"/>
      <c r="D12" s="803"/>
      <c r="E12" s="803"/>
      <c r="F12" s="803"/>
      <c r="G12" s="803"/>
      <c r="H12" s="803"/>
      <c r="I12" s="803"/>
      <c r="J12" s="803"/>
      <c r="K12" s="803"/>
      <c r="L12" s="803"/>
    </row>
    <row r="13" spans="1:16" ht="15.2" customHeight="1">
      <c r="A13" s="50" t="s">
        <v>247</v>
      </c>
      <c r="B13" s="437">
        <v>0.54</v>
      </c>
      <c r="C13" s="174">
        <v>0.32</v>
      </c>
      <c r="D13" s="437">
        <v>0.41</v>
      </c>
      <c r="E13" s="174">
        <v>0.36</v>
      </c>
      <c r="F13" s="437">
        <v>0.46</v>
      </c>
      <c r="G13" s="174">
        <v>0.38</v>
      </c>
      <c r="H13" s="437">
        <v>0.27</v>
      </c>
      <c r="I13" s="174">
        <v>0.34</v>
      </c>
      <c r="J13" s="437">
        <v>0.3</v>
      </c>
      <c r="K13" s="174">
        <v>0.28000000000000003</v>
      </c>
      <c r="L13" s="437">
        <v>0.27</v>
      </c>
      <c r="M13" s="460">
        <v>0.27</v>
      </c>
    </row>
    <row r="14" spans="1:16" ht="15.2" customHeight="1">
      <c r="A14" s="50" t="s">
        <v>641</v>
      </c>
      <c r="B14" s="437">
        <v>0.55127218934911237</v>
      </c>
      <c r="C14" s="174">
        <v>0.41654929577464789</v>
      </c>
      <c r="D14" s="437">
        <v>0.44541478129713424</v>
      </c>
      <c r="E14" s="174">
        <v>0.29610335195530735</v>
      </c>
      <c r="F14" s="437">
        <v>0.18134259259259258</v>
      </c>
      <c r="G14" s="174">
        <v>0.23021863117870722</v>
      </c>
      <c r="H14" s="437">
        <v>0.27089843749999992</v>
      </c>
      <c r="I14" s="174">
        <v>0.37282352941176478</v>
      </c>
      <c r="J14" s="437">
        <v>0.3187982832618026</v>
      </c>
      <c r="K14" s="174">
        <v>0.28896287566293472</v>
      </c>
      <c r="L14" s="437">
        <v>0.45601476014760145</v>
      </c>
      <c r="M14" s="460">
        <v>0.29470728793309442</v>
      </c>
    </row>
    <row r="15" spans="1:16" ht="15.2" customHeight="1">
      <c r="A15" s="50" t="s">
        <v>642</v>
      </c>
      <c r="B15" s="437">
        <v>0.72</v>
      </c>
      <c r="C15" s="174">
        <v>0.55000000000000004</v>
      </c>
      <c r="D15" s="437">
        <v>0.75</v>
      </c>
      <c r="E15" s="174">
        <v>0.45</v>
      </c>
      <c r="F15" s="437">
        <v>0.57999999999999996</v>
      </c>
      <c r="G15" s="174">
        <v>0.27</v>
      </c>
      <c r="H15" s="437">
        <v>0.27</v>
      </c>
      <c r="I15" s="174">
        <v>0.31</v>
      </c>
      <c r="J15" s="437">
        <v>0.38</v>
      </c>
      <c r="K15" s="174">
        <v>0.34</v>
      </c>
      <c r="L15" s="437">
        <v>0.5</v>
      </c>
      <c r="M15" s="460">
        <v>0.57999999999999996</v>
      </c>
    </row>
    <row r="16" spans="1:16" ht="15.2" customHeight="1">
      <c r="A16" s="50" t="s">
        <v>643</v>
      </c>
      <c r="B16" s="437">
        <v>0.79</v>
      </c>
      <c r="C16" s="174">
        <v>1.08</v>
      </c>
      <c r="D16" s="437">
        <v>0.5</v>
      </c>
      <c r="E16" s="174">
        <v>0.9</v>
      </c>
      <c r="F16" s="437">
        <v>0.87</v>
      </c>
      <c r="G16" s="174">
        <v>1.27</v>
      </c>
      <c r="H16" s="437">
        <v>3.58</v>
      </c>
      <c r="I16" s="174">
        <v>1.76</v>
      </c>
      <c r="J16" s="437">
        <v>0.78</v>
      </c>
      <c r="K16" s="174">
        <v>0.67</v>
      </c>
      <c r="L16" s="437">
        <v>0.75</v>
      </c>
      <c r="M16" s="460">
        <v>0.71</v>
      </c>
    </row>
    <row r="17" spans="1:13" ht="30" customHeight="1">
      <c r="B17" s="803" t="s">
        <v>1429</v>
      </c>
      <c r="C17" s="803"/>
      <c r="D17" s="803"/>
      <c r="E17" s="803"/>
      <c r="F17" s="803"/>
      <c r="G17" s="803"/>
      <c r="H17" s="803"/>
      <c r="I17" s="803"/>
      <c r="J17" s="803"/>
      <c r="K17" s="803"/>
      <c r="L17" s="803"/>
    </row>
    <row r="18" spans="1:13" ht="15.2" customHeight="1">
      <c r="A18" s="50" t="s">
        <v>247</v>
      </c>
      <c r="B18" s="437">
        <v>0.28999999999999998</v>
      </c>
      <c r="C18" s="174">
        <v>0.3</v>
      </c>
      <c r="D18" s="437">
        <v>0.53</v>
      </c>
      <c r="E18" s="174">
        <v>0.47</v>
      </c>
      <c r="F18" s="437">
        <v>0.56000000000000005</v>
      </c>
      <c r="G18" s="174">
        <v>0.41</v>
      </c>
      <c r="H18" s="437">
        <v>0.26</v>
      </c>
      <c r="I18" s="174">
        <v>0.41</v>
      </c>
      <c r="J18" s="437">
        <v>0.25</v>
      </c>
      <c r="K18" s="174">
        <v>0.22</v>
      </c>
      <c r="L18" s="437">
        <v>0.19</v>
      </c>
      <c r="M18" s="460">
        <v>0.19</v>
      </c>
    </row>
    <row r="19" spans="1:13" ht="15.2" customHeight="1">
      <c r="A19" s="50" t="s">
        <v>641</v>
      </c>
      <c r="B19" s="437">
        <v>0.55127218934911237</v>
      </c>
      <c r="C19" s="174">
        <v>0.41654929577464789</v>
      </c>
      <c r="D19" s="437">
        <v>0.44541478129713424</v>
      </c>
      <c r="E19" s="174">
        <v>0.29610335195530735</v>
      </c>
      <c r="F19" s="437">
        <v>0.18134259259259258</v>
      </c>
      <c r="G19" s="174">
        <v>0.23021863117870722</v>
      </c>
      <c r="H19" s="437">
        <v>0.27089843749999992</v>
      </c>
      <c r="I19" s="174">
        <v>0.37282352941176478</v>
      </c>
      <c r="J19" s="437">
        <v>0.3187982832618026</v>
      </c>
      <c r="K19" s="174">
        <v>0.28896287566293472</v>
      </c>
      <c r="L19" s="437">
        <v>0.45601476014760145</v>
      </c>
      <c r="M19" s="460">
        <v>0.29470728793309442</v>
      </c>
    </row>
    <row r="20" spans="1:13" ht="15.2" customHeight="1">
      <c r="A20" s="50" t="s">
        <v>642</v>
      </c>
      <c r="B20" s="437">
        <v>0.79</v>
      </c>
      <c r="C20" s="174">
        <v>0.56999999999999995</v>
      </c>
      <c r="D20" s="437">
        <v>1.0900000000000001</v>
      </c>
      <c r="E20" s="174">
        <v>0.67</v>
      </c>
      <c r="F20" s="437">
        <v>0.78</v>
      </c>
      <c r="G20" s="174">
        <v>0.34</v>
      </c>
      <c r="H20" s="437">
        <v>0.38</v>
      </c>
      <c r="I20" s="174">
        <v>0.44</v>
      </c>
      <c r="J20" s="437">
        <v>0.55000000000000004</v>
      </c>
      <c r="K20" s="174">
        <v>0.45</v>
      </c>
      <c r="L20" s="437">
        <v>0.51</v>
      </c>
      <c r="M20" s="460">
        <v>0.79</v>
      </c>
    </row>
    <row r="21" spans="1:13" ht="15.2" customHeight="1">
      <c r="A21" s="50" t="s">
        <v>643</v>
      </c>
      <c r="B21" s="437">
        <v>0.71</v>
      </c>
      <c r="C21" s="174">
        <v>0.81</v>
      </c>
      <c r="D21" s="437">
        <v>0.22</v>
      </c>
      <c r="E21" s="174">
        <v>0.46</v>
      </c>
      <c r="F21" s="437">
        <v>0.36</v>
      </c>
      <c r="G21" s="174">
        <v>0.52</v>
      </c>
      <c r="H21" s="437">
        <v>0.57999999999999996</v>
      </c>
      <c r="I21" s="174">
        <v>0.66</v>
      </c>
      <c r="J21" s="437">
        <v>0.4</v>
      </c>
      <c r="K21" s="174">
        <v>0.33</v>
      </c>
      <c r="L21" s="437">
        <v>0.33</v>
      </c>
      <c r="M21" s="460">
        <v>0.57999999999999996</v>
      </c>
    </row>
    <row r="22" spans="1:13" ht="35.1" customHeight="1">
      <c r="B22" s="803" t="s">
        <v>644</v>
      </c>
      <c r="C22" s="803"/>
      <c r="D22" s="803"/>
      <c r="E22" s="803"/>
      <c r="F22" s="803"/>
      <c r="G22" s="803"/>
      <c r="H22" s="803"/>
      <c r="I22" s="803"/>
      <c r="J22" s="803"/>
      <c r="K22" s="803"/>
      <c r="L22" s="803"/>
    </row>
    <row r="23" spans="1:13" ht="15.2" customHeight="1">
      <c r="A23" s="50" t="s">
        <v>247</v>
      </c>
      <c r="B23" s="437">
        <v>4.7300000000000004</v>
      </c>
      <c r="C23" s="174">
        <v>5.15</v>
      </c>
      <c r="D23" s="437">
        <v>5.36</v>
      </c>
      <c r="E23" s="174">
        <v>5.52</v>
      </c>
      <c r="F23" s="437">
        <v>5.07</v>
      </c>
      <c r="G23" s="174">
        <v>5.19</v>
      </c>
      <c r="H23" s="437">
        <v>5.25</v>
      </c>
      <c r="I23" s="174">
        <v>5.54</v>
      </c>
      <c r="J23" s="437">
        <v>5.05</v>
      </c>
      <c r="K23" s="174">
        <v>5.19</v>
      </c>
      <c r="L23" s="437">
        <v>5.0199999999999996</v>
      </c>
      <c r="M23" s="460">
        <v>5.0999999999999996</v>
      </c>
    </row>
    <row r="24" spans="1:13" ht="15.2" customHeight="1">
      <c r="A24" s="55" t="s">
        <v>1430</v>
      </c>
      <c r="B24" s="437">
        <v>4.8275593604457203</v>
      </c>
      <c r="C24" s="174">
        <v>5.0155566021842546</v>
      </c>
      <c r="D24" s="437">
        <v>5.1675550017115253</v>
      </c>
      <c r="E24" s="174">
        <v>5.7884312442849062</v>
      </c>
      <c r="F24" s="437">
        <v>5.6912720844191567</v>
      </c>
      <c r="G24" s="174">
        <v>5.4382481838291117</v>
      </c>
      <c r="H24" s="437">
        <v>5.3765913531194576</v>
      </c>
      <c r="I24" s="174">
        <v>5.7505657645725021</v>
      </c>
      <c r="J24" s="437">
        <v>5.3108637808844925</v>
      </c>
      <c r="K24" s="174">
        <v>5.0701229745749137</v>
      </c>
      <c r="L24" s="437">
        <v>4.9839690967527748</v>
      </c>
      <c r="M24" s="460">
        <v>4.9861901167675811</v>
      </c>
    </row>
    <row r="25" spans="1:13" ht="15.2" customHeight="1">
      <c r="A25" s="50" t="s">
        <v>642</v>
      </c>
      <c r="B25" s="437">
        <v>4.55</v>
      </c>
      <c r="C25" s="174">
        <v>4.57</v>
      </c>
      <c r="D25" s="437">
        <v>5.13</v>
      </c>
      <c r="E25" s="174">
        <v>5.34</v>
      </c>
      <c r="F25" s="437">
        <v>5.74</v>
      </c>
      <c r="G25" s="174">
        <v>5.43</v>
      </c>
      <c r="H25" s="437">
        <v>5.41</v>
      </c>
      <c r="I25" s="174">
        <v>5.26</v>
      </c>
      <c r="J25" s="437">
        <v>5.75</v>
      </c>
      <c r="K25" s="174">
        <v>5.07</v>
      </c>
      <c r="L25" s="437">
        <v>4.6900000000000004</v>
      </c>
      <c r="M25" s="460">
        <v>4.96</v>
      </c>
    </row>
    <row r="26" spans="1:13" ht="15.2" customHeight="1">
      <c r="A26" s="50" t="s">
        <v>643</v>
      </c>
      <c r="B26" s="437">
        <v>4.54</v>
      </c>
      <c r="C26" s="174">
        <v>4.4000000000000004</v>
      </c>
      <c r="D26" s="437">
        <v>4.45</v>
      </c>
      <c r="E26" s="174">
        <v>4.47</v>
      </c>
      <c r="F26" s="437">
        <v>4.41</v>
      </c>
      <c r="G26" s="174">
        <v>4.46</v>
      </c>
      <c r="H26" s="437">
        <v>4.46</v>
      </c>
      <c r="I26" s="174">
        <v>4.47</v>
      </c>
      <c r="J26" s="437">
        <v>4.5199999999999996</v>
      </c>
      <c r="K26" s="174">
        <v>4.43</v>
      </c>
      <c r="L26" s="437">
        <v>4.47</v>
      </c>
      <c r="M26" s="460">
        <v>4.49</v>
      </c>
    </row>
    <row r="27" spans="1:13" ht="35.1" customHeight="1">
      <c r="B27" s="803" t="s">
        <v>1431</v>
      </c>
      <c r="C27" s="803"/>
      <c r="D27" s="803"/>
      <c r="E27" s="803"/>
      <c r="F27" s="803"/>
      <c r="G27" s="803"/>
      <c r="H27" s="803"/>
      <c r="I27" s="803"/>
      <c r="J27" s="803"/>
      <c r="K27" s="803"/>
      <c r="L27" s="803"/>
    </row>
    <row r="28" spans="1:13" ht="15.2" customHeight="1">
      <c r="A28" s="50" t="s">
        <v>247</v>
      </c>
      <c r="B28" s="455">
        <v>28.6</v>
      </c>
      <c r="C28" s="435">
        <v>45.5</v>
      </c>
      <c r="D28" s="435">
        <v>36.700000000000003</v>
      </c>
      <c r="E28" s="455">
        <v>48.2</v>
      </c>
      <c r="F28" s="435">
        <v>9.9</v>
      </c>
      <c r="G28" s="455">
        <v>71.8</v>
      </c>
      <c r="H28" s="435">
        <v>105.4</v>
      </c>
      <c r="I28" s="455">
        <v>75.8</v>
      </c>
      <c r="J28" s="435">
        <v>77.5</v>
      </c>
      <c r="K28" s="455">
        <v>123.6</v>
      </c>
      <c r="L28" s="435">
        <v>112.5</v>
      </c>
      <c r="M28" s="457">
        <v>97.4</v>
      </c>
    </row>
    <row r="29" spans="1:13" ht="15.2" customHeight="1">
      <c r="A29" s="50" t="s">
        <v>641</v>
      </c>
      <c r="B29" s="455">
        <v>37</v>
      </c>
      <c r="C29" s="435">
        <v>46.399999999999991</v>
      </c>
      <c r="D29" s="435">
        <v>68.600000000000009</v>
      </c>
      <c r="E29" s="455">
        <v>71.699999999999989</v>
      </c>
      <c r="F29" s="435">
        <v>22.700000000000003</v>
      </c>
      <c r="G29" s="455">
        <v>105.7</v>
      </c>
      <c r="H29" s="435">
        <v>103.90000000000002</v>
      </c>
      <c r="I29" s="455">
        <v>51.300000000000004</v>
      </c>
      <c r="J29" s="435">
        <v>118</v>
      </c>
      <c r="K29" s="455">
        <v>169.79999999999995</v>
      </c>
      <c r="L29" s="435">
        <v>58.6</v>
      </c>
      <c r="M29" s="457">
        <v>86.299999999999983</v>
      </c>
    </row>
    <row r="30" spans="1:13" ht="15.2" customHeight="1">
      <c r="A30" s="50" t="s">
        <v>642</v>
      </c>
      <c r="B30" s="455">
        <v>10.1</v>
      </c>
      <c r="C30" s="435">
        <v>35.200000000000003</v>
      </c>
      <c r="D30" s="435">
        <v>39.5</v>
      </c>
      <c r="E30" s="455">
        <v>90.2</v>
      </c>
      <c r="F30" s="435">
        <v>46.3</v>
      </c>
      <c r="G30" s="455">
        <v>85.6</v>
      </c>
      <c r="H30" s="435">
        <v>134.6</v>
      </c>
      <c r="I30" s="455">
        <v>65.3</v>
      </c>
      <c r="J30" s="435">
        <v>101.3</v>
      </c>
      <c r="K30" s="455">
        <v>78</v>
      </c>
      <c r="L30" s="435">
        <v>46.4</v>
      </c>
      <c r="M30" s="457">
        <v>30.1</v>
      </c>
    </row>
    <row r="31" spans="1:13" ht="15.2" customHeight="1">
      <c r="A31" s="50" t="s">
        <v>643</v>
      </c>
      <c r="B31" s="455">
        <v>100</v>
      </c>
      <c r="C31" s="435">
        <v>56.7</v>
      </c>
      <c r="D31" s="435">
        <v>81.8</v>
      </c>
      <c r="E31" s="455">
        <v>110.4</v>
      </c>
      <c r="F31" s="435">
        <v>65.900000000000006</v>
      </c>
      <c r="G31" s="455">
        <v>115.4</v>
      </c>
      <c r="H31" s="435">
        <v>158.4</v>
      </c>
      <c r="I31" s="455">
        <v>100.1</v>
      </c>
      <c r="J31" s="435">
        <v>105.9</v>
      </c>
      <c r="K31" s="455">
        <v>120.9</v>
      </c>
      <c r="L31" s="435">
        <v>106.4</v>
      </c>
      <c r="M31" s="457">
        <v>135.80000000000001</v>
      </c>
    </row>
    <row r="32" spans="1:13" ht="35.1" customHeight="1">
      <c r="B32" s="803" t="s">
        <v>1432</v>
      </c>
      <c r="C32" s="803"/>
      <c r="D32" s="803"/>
      <c r="E32" s="803"/>
      <c r="F32" s="803"/>
      <c r="G32" s="803"/>
      <c r="H32" s="803"/>
      <c r="I32" s="803"/>
      <c r="J32" s="803"/>
      <c r="K32" s="803"/>
      <c r="L32" s="803"/>
    </row>
    <row r="33" spans="1:13" ht="15.2" customHeight="1">
      <c r="A33" s="50" t="s">
        <v>247</v>
      </c>
      <c r="B33" s="401">
        <v>13</v>
      </c>
      <c r="C33" s="400">
        <v>13</v>
      </c>
      <c r="D33" s="400">
        <v>13</v>
      </c>
      <c r="E33" s="401">
        <v>16</v>
      </c>
      <c r="F33" s="400">
        <v>5</v>
      </c>
      <c r="G33" s="401">
        <v>15</v>
      </c>
      <c r="H33" s="400">
        <v>15</v>
      </c>
      <c r="I33" s="401">
        <v>16</v>
      </c>
      <c r="J33" s="400">
        <v>19</v>
      </c>
      <c r="K33" s="401">
        <v>23</v>
      </c>
      <c r="L33" s="400">
        <v>21</v>
      </c>
      <c r="M33" s="465">
        <v>22</v>
      </c>
    </row>
    <row r="34" spans="1:13" ht="15.2" customHeight="1">
      <c r="A34" s="50" t="s">
        <v>641</v>
      </c>
      <c r="B34" s="401">
        <v>20</v>
      </c>
      <c r="C34" s="400">
        <v>16</v>
      </c>
      <c r="D34" s="400">
        <v>16</v>
      </c>
      <c r="E34" s="401">
        <v>16</v>
      </c>
      <c r="F34" s="400">
        <v>10</v>
      </c>
      <c r="G34" s="401">
        <v>16</v>
      </c>
      <c r="H34" s="400">
        <v>20</v>
      </c>
      <c r="I34" s="401">
        <v>13</v>
      </c>
      <c r="J34" s="400">
        <v>20</v>
      </c>
      <c r="K34" s="401">
        <v>25</v>
      </c>
      <c r="L34" s="400">
        <v>20</v>
      </c>
      <c r="M34" s="465">
        <v>23</v>
      </c>
    </row>
    <row r="35" spans="1:13" ht="15.2" customHeight="1">
      <c r="A35" s="50" t="s">
        <v>642</v>
      </c>
      <c r="B35" s="401">
        <v>10</v>
      </c>
      <c r="C35" s="400">
        <v>13</v>
      </c>
      <c r="D35" s="400">
        <v>15</v>
      </c>
      <c r="E35" s="401">
        <v>14</v>
      </c>
      <c r="F35" s="400">
        <v>12</v>
      </c>
      <c r="G35" s="401">
        <v>11</v>
      </c>
      <c r="H35" s="400">
        <v>15</v>
      </c>
      <c r="I35" s="401">
        <v>8</v>
      </c>
      <c r="J35" s="400">
        <v>19</v>
      </c>
      <c r="K35" s="401">
        <v>22</v>
      </c>
      <c r="L35" s="400">
        <v>16</v>
      </c>
      <c r="M35" s="465">
        <v>19</v>
      </c>
    </row>
    <row r="36" spans="1:13" ht="15.2" customHeight="1">
      <c r="A36" s="50" t="s">
        <v>643</v>
      </c>
      <c r="B36" s="401">
        <v>17</v>
      </c>
      <c r="C36" s="400">
        <v>20</v>
      </c>
      <c r="D36" s="400">
        <v>21</v>
      </c>
      <c r="E36" s="401">
        <v>25</v>
      </c>
      <c r="F36" s="400">
        <v>18</v>
      </c>
      <c r="G36" s="401">
        <v>19</v>
      </c>
      <c r="H36" s="400">
        <v>25</v>
      </c>
      <c r="I36" s="401">
        <v>16</v>
      </c>
      <c r="J36" s="400">
        <v>27</v>
      </c>
      <c r="K36" s="401">
        <v>23</v>
      </c>
      <c r="L36" s="400">
        <v>26</v>
      </c>
      <c r="M36" s="465">
        <v>29</v>
      </c>
    </row>
    <row r="37" spans="1:13" ht="6.75" customHeight="1">
      <c r="A37" s="61"/>
    </row>
    <row r="38" spans="1:13" ht="11.25" customHeight="1">
      <c r="A38" s="841" t="s">
        <v>1433</v>
      </c>
      <c r="B38" s="841"/>
      <c r="C38" s="841"/>
      <c r="D38" s="841"/>
      <c r="E38" s="841"/>
      <c r="F38" s="841"/>
      <c r="G38" s="841"/>
      <c r="H38" s="841"/>
      <c r="I38" s="841"/>
      <c r="J38" s="841"/>
      <c r="K38" s="841"/>
      <c r="L38" s="841"/>
      <c r="M38" s="841"/>
    </row>
    <row r="39" spans="1:13" ht="45" customHeight="1">
      <c r="A39" s="896" t="s">
        <v>742</v>
      </c>
      <c r="B39" s="896"/>
      <c r="C39" s="896"/>
      <c r="D39" s="896"/>
      <c r="E39" s="896"/>
      <c r="F39" s="896"/>
      <c r="G39" s="896"/>
      <c r="H39" s="896"/>
      <c r="I39" s="896"/>
      <c r="J39" s="896"/>
      <c r="K39" s="896"/>
      <c r="L39" s="896"/>
      <c r="M39" s="896"/>
    </row>
    <row r="40" spans="1:13" ht="11.25" customHeight="1">
      <c r="A40" s="841" t="s">
        <v>1224</v>
      </c>
      <c r="B40" s="841"/>
      <c r="C40" s="841"/>
      <c r="D40" s="841"/>
      <c r="E40" s="841"/>
      <c r="F40" s="841"/>
      <c r="G40" s="841"/>
      <c r="H40" s="841"/>
      <c r="I40" s="841"/>
      <c r="J40" s="841"/>
      <c r="K40" s="841"/>
      <c r="L40" s="841"/>
      <c r="M40" s="841"/>
    </row>
    <row r="41" spans="1:13" ht="48.75" customHeight="1">
      <c r="A41" s="841" t="s">
        <v>858</v>
      </c>
      <c r="B41" s="841"/>
      <c r="C41" s="841"/>
      <c r="D41" s="841"/>
      <c r="E41" s="841"/>
      <c r="F41" s="841"/>
      <c r="G41" s="841"/>
      <c r="H41" s="841"/>
      <c r="I41" s="841"/>
      <c r="J41" s="841"/>
      <c r="K41" s="841"/>
      <c r="L41" s="841"/>
      <c r="M41" s="841"/>
    </row>
  </sheetData>
  <customSheetViews>
    <customSheetView guid="{17A61E15-CB34-4E45-B54C-4890B27A542F}" showGridLines="0">
      <pane ySplit="8" topLeftCell="A3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38:M38"/>
    <mergeCell ref="A39:M39"/>
    <mergeCell ref="A40:M40"/>
    <mergeCell ref="A41:M41"/>
    <mergeCell ref="B27:L27"/>
    <mergeCell ref="B7:L7"/>
    <mergeCell ref="B12:L12"/>
    <mergeCell ref="B17:L17"/>
    <mergeCell ref="B22:L22"/>
    <mergeCell ref="B32:L32"/>
  </mergeCells>
  <phoneticPr fontId="6"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election activeCell="H1" sqref="H1"/>
    </sheetView>
  </sheetViews>
  <sheetFormatPr defaultRowHeight="12"/>
  <cols>
    <col min="1" max="1" width="23.85546875" style="334" customWidth="1"/>
    <col min="2" max="2" width="14.7109375" style="334" customWidth="1"/>
    <col min="3" max="3" width="12.5703125" style="334" customWidth="1"/>
    <col min="4" max="4" width="14.5703125" style="334" customWidth="1"/>
    <col min="5" max="5" width="12.42578125" style="334" customWidth="1"/>
    <col min="6" max="6" width="13.28515625" style="334" customWidth="1"/>
    <col min="7" max="16384" width="9.140625" style="334"/>
  </cols>
  <sheetData>
    <row r="1" spans="1:9">
      <c r="A1" s="333" t="s">
        <v>1764</v>
      </c>
      <c r="B1" s="333"/>
      <c r="C1" s="333"/>
      <c r="D1" s="333"/>
      <c r="E1" s="333"/>
      <c r="F1" s="333"/>
      <c r="H1" s="335" t="s">
        <v>661</v>
      </c>
      <c r="I1" s="336"/>
    </row>
    <row r="2" spans="1:9">
      <c r="A2" s="337" t="s">
        <v>1176</v>
      </c>
      <c r="B2" s="338"/>
      <c r="C2" s="338"/>
      <c r="D2" s="338"/>
      <c r="E2" s="338"/>
      <c r="F2" s="338"/>
      <c r="H2" s="339" t="s">
        <v>662</v>
      </c>
      <c r="I2" s="336"/>
    </row>
    <row r="3" spans="1:9">
      <c r="A3" s="340"/>
      <c r="B3" s="340"/>
      <c r="C3" s="340"/>
      <c r="D3" s="340"/>
      <c r="E3" s="340"/>
      <c r="F3" s="340"/>
      <c r="H3" s="341"/>
      <c r="I3" s="336"/>
    </row>
    <row r="4" spans="1:9" ht="25.5" customHeight="1">
      <c r="A4" s="964" t="s">
        <v>1277</v>
      </c>
      <c r="B4" s="967" t="s">
        <v>1338</v>
      </c>
      <c r="C4" s="967"/>
      <c r="D4" s="967"/>
      <c r="E4" s="967"/>
      <c r="F4" s="968" t="s">
        <v>1339</v>
      </c>
      <c r="G4" s="346"/>
    </row>
    <row r="5" spans="1:9" ht="14.25" customHeight="1">
      <c r="A5" s="965"/>
      <c r="B5" s="964" t="s">
        <v>1340</v>
      </c>
      <c r="C5" s="967" t="s">
        <v>1341</v>
      </c>
      <c r="D5" s="967"/>
      <c r="E5" s="967"/>
      <c r="F5" s="969"/>
      <c r="G5" s="346"/>
    </row>
    <row r="6" spans="1:9" ht="14.25" customHeight="1">
      <c r="A6" s="965"/>
      <c r="B6" s="965"/>
      <c r="C6" s="967" t="s">
        <v>1342</v>
      </c>
      <c r="D6" s="967"/>
      <c r="E6" s="964" t="s">
        <v>1343</v>
      </c>
      <c r="F6" s="969"/>
      <c r="G6" s="346"/>
    </row>
    <row r="7" spans="1:9" ht="48">
      <c r="A7" s="966"/>
      <c r="B7" s="966"/>
      <c r="C7" s="424" t="s">
        <v>1344</v>
      </c>
      <c r="D7" s="424" t="s">
        <v>1345</v>
      </c>
      <c r="E7" s="966"/>
      <c r="F7" s="970"/>
      <c r="G7" s="346"/>
    </row>
    <row r="8" spans="1:9">
      <c r="A8" s="421" t="s">
        <v>286</v>
      </c>
      <c r="B8" s="342">
        <v>1212</v>
      </c>
      <c r="C8" s="342">
        <v>186</v>
      </c>
      <c r="D8" s="342">
        <v>244</v>
      </c>
      <c r="E8" s="342">
        <v>782</v>
      </c>
      <c r="F8" s="440">
        <v>56</v>
      </c>
      <c r="G8" s="346"/>
    </row>
    <row r="9" spans="1:9">
      <c r="A9" s="422" t="s">
        <v>568</v>
      </c>
      <c r="B9" s="343"/>
      <c r="C9" s="343"/>
      <c r="D9" s="343"/>
      <c r="E9" s="343"/>
      <c r="F9" s="441"/>
      <c r="G9" s="346"/>
    </row>
    <row r="10" spans="1:9" ht="14.25" customHeight="1">
      <c r="A10" s="423" t="s">
        <v>19</v>
      </c>
      <c r="B10" s="344">
        <v>75</v>
      </c>
      <c r="C10" s="344">
        <v>16</v>
      </c>
      <c r="D10" s="344">
        <v>25</v>
      </c>
      <c r="E10" s="344">
        <v>34</v>
      </c>
      <c r="F10" s="442">
        <v>7</v>
      </c>
      <c r="G10" s="346"/>
    </row>
    <row r="11" spans="1:9" ht="14.25" customHeight="1">
      <c r="A11" s="423" t="s">
        <v>1177</v>
      </c>
      <c r="B11" s="344">
        <v>94</v>
      </c>
      <c r="C11" s="344">
        <v>12</v>
      </c>
      <c r="D11" s="344">
        <v>8</v>
      </c>
      <c r="E11" s="344">
        <v>74</v>
      </c>
      <c r="F11" s="442">
        <v>5</v>
      </c>
      <c r="G11" s="346"/>
    </row>
    <row r="12" spans="1:9" ht="14.25" customHeight="1">
      <c r="A12" s="423" t="s">
        <v>21</v>
      </c>
      <c r="B12" s="344">
        <v>77</v>
      </c>
      <c r="C12" s="344">
        <v>13</v>
      </c>
      <c r="D12" s="344">
        <v>7</v>
      </c>
      <c r="E12" s="344">
        <v>57</v>
      </c>
      <c r="F12" s="442">
        <v>4</v>
      </c>
      <c r="G12" s="346"/>
    </row>
    <row r="13" spans="1:9" ht="14.25" customHeight="1">
      <c r="A13" s="423" t="s">
        <v>22</v>
      </c>
      <c r="B13" s="344">
        <v>14</v>
      </c>
      <c r="C13" s="344">
        <v>7</v>
      </c>
      <c r="D13" s="344">
        <v>2</v>
      </c>
      <c r="E13" s="344">
        <v>5</v>
      </c>
      <c r="F13" s="442">
        <v>3</v>
      </c>
      <c r="G13" s="346"/>
    </row>
    <row r="14" spans="1:9" ht="14.25" customHeight="1">
      <c r="A14" s="423" t="s">
        <v>23</v>
      </c>
      <c r="B14" s="344">
        <v>83</v>
      </c>
      <c r="C14" s="344">
        <v>6</v>
      </c>
      <c r="D14" s="344">
        <v>20</v>
      </c>
      <c r="E14" s="344">
        <v>57</v>
      </c>
      <c r="F14" s="443">
        <v>2</v>
      </c>
      <c r="G14" s="346"/>
      <c r="H14" s="345"/>
    </row>
    <row r="15" spans="1:9" ht="14.25" customHeight="1">
      <c r="A15" s="423" t="s">
        <v>24</v>
      </c>
      <c r="B15" s="344">
        <v>83</v>
      </c>
      <c r="C15" s="344">
        <v>10</v>
      </c>
      <c r="D15" s="344">
        <v>7</v>
      </c>
      <c r="E15" s="344">
        <v>66</v>
      </c>
      <c r="F15" s="442">
        <v>6</v>
      </c>
      <c r="G15" s="346"/>
    </row>
    <row r="16" spans="1:9" ht="14.25" customHeight="1">
      <c r="A16" s="423" t="s">
        <v>25</v>
      </c>
      <c r="B16" s="344">
        <v>162</v>
      </c>
      <c r="C16" s="344">
        <v>19</v>
      </c>
      <c r="D16" s="344">
        <v>46</v>
      </c>
      <c r="E16" s="344">
        <v>97</v>
      </c>
      <c r="F16" s="442">
        <v>15</v>
      </c>
      <c r="G16" s="346"/>
    </row>
    <row r="17" spans="1:7" ht="14.25" customHeight="1">
      <c r="A17" s="423" t="s">
        <v>26</v>
      </c>
      <c r="B17" s="344">
        <v>35</v>
      </c>
      <c r="C17" s="344">
        <v>11</v>
      </c>
      <c r="D17" s="344">
        <v>8</v>
      </c>
      <c r="E17" s="344">
        <v>16</v>
      </c>
      <c r="F17" s="442">
        <v>0</v>
      </c>
      <c r="G17" s="346"/>
    </row>
    <row r="18" spans="1:7" ht="14.25" customHeight="1">
      <c r="A18" s="423" t="s">
        <v>27</v>
      </c>
      <c r="B18" s="344">
        <v>73</v>
      </c>
      <c r="C18" s="344">
        <v>11</v>
      </c>
      <c r="D18" s="344">
        <v>22</v>
      </c>
      <c r="E18" s="344">
        <v>40</v>
      </c>
      <c r="F18" s="443">
        <v>0</v>
      </c>
      <c r="G18" s="346"/>
    </row>
    <row r="19" spans="1:7" ht="14.25" customHeight="1">
      <c r="A19" s="423" t="s">
        <v>28</v>
      </c>
      <c r="B19" s="344">
        <v>44</v>
      </c>
      <c r="C19" s="344">
        <v>7</v>
      </c>
      <c r="D19" s="344">
        <v>6</v>
      </c>
      <c r="E19" s="344">
        <v>31</v>
      </c>
      <c r="F19" s="442">
        <v>0</v>
      </c>
      <c r="G19" s="346"/>
    </row>
    <row r="20" spans="1:7" ht="14.25" customHeight="1">
      <c r="A20" s="423" t="s">
        <v>29</v>
      </c>
      <c r="B20" s="344">
        <v>66</v>
      </c>
      <c r="C20" s="344">
        <v>13</v>
      </c>
      <c r="D20" s="344">
        <v>14</v>
      </c>
      <c r="E20" s="344">
        <v>39</v>
      </c>
      <c r="F20" s="442">
        <v>7</v>
      </c>
      <c r="G20" s="346"/>
    </row>
    <row r="21" spans="1:7" ht="14.25" customHeight="1">
      <c r="A21" s="423" t="s">
        <v>30</v>
      </c>
      <c r="B21" s="344">
        <v>125</v>
      </c>
      <c r="C21" s="344">
        <v>22</v>
      </c>
      <c r="D21" s="344">
        <v>32</v>
      </c>
      <c r="E21" s="344">
        <v>71</v>
      </c>
      <c r="F21" s="442">
        <v>6</v>
      </c>
      <c r="G21" s="346"/>
    </row>
    <row r="22" spans="1:7" ht="14.25" customHeight="1">
      <c r="A22" s="423" t="s">
        <v>31</v>
      </c>
      <c r="B22" s="344">
        <v>18</v>
      </c>
      <c r="C22" s="344">
        <v>7</v>
      </c>
      <c r="D22" s="344">
        <v>7</v>
      </c>
      <c r="E22" s="344">
        <v>4</v>
      </c>
      <c r="F22" s="442">
        <v>0</v>
      </c>
      <c r="G22" s="346"/>
    </row>
    <row r="23" spans="1:7" ht="14.25" customHeight="1">
      <c r="A23" s="423" t="s">
        <v>32</v>
      </c>
      <c r="B23" s="344">
        <v>70</v>
      </c>
      <c r="C23" s="344">
        <v>3</v>
      </c>
      <c r="D23" s="344">
        <v>7</v>
      </c>
      <c r="E23" s="344">
        <v>60</v>
      </c>
      <c r="F23" s="442">
        <v>0</v>
      </c>
      <c r="G23" s="346"/>
    </row>
    <row r="24" spans="1:7" ht="14.25" customHeight="1">
      <c r="A24" s="423" t="s">
        <v>296</v>
      </c>
      <c r="B24" s="344">
        <v>120</v>
      </c>
      <c r="C24" s="344">
        <v>16</v>
      </c>
      <c r="D24" s="344">
        <v>25</v>
      </c>
      <c r="E24" s="344">
        <v>79</v>
      </c>
      <c r="F24" s="443">
        <v>0</v>
      </c>
      <c r="G24" s="346"/>
    </row>
    <row r="25" spans="1:7" ht="14.25" customHeight="1">
      <c r="A25" s="444" t="s">
        <v>297</v>
      </c>
      <c r="B25" s="445">
        <v>73</v>
      </c>
      <c r="C25" s="445">
        <v>13</v>
      </c>
      <c r="D25" s="445">
        <v>8</v>
      </c>
      <c r="E25" s="445">
        <v>52</v>
      </c>
      <c r="F25" s="446">
        <v>1</v>
      </c>
      <c r="G25" s="346"/>
    </row>
    <row r="26" spans="1:7">
      <c r="A26" s="346"/>
      <c r="B26" s="346"/>
      <c r="C26" s="346"/>
      <c r="D26" s="346"/>
      <c r="E26" s="346"/>
      <c r="F26" s="346"/>
      <c r="G26" s="346"/>
    </row>
    <row r="27" spans="1:7" s="346" customFormat="1"/>
    <row r="28" spans="1:7">
      <c r="A28" s="962" t="s">
        <v>1346</v>
      </c>
      <c r="B28" s="962"/>
      <c r="C28" s="962"/>
      <c r="D28" s="962"/>
      <c r="E28" s="962"/>
      <c r="F28" s="962"/>
    </row>
    <row r="29" spans="1:7">
      <c r="A29" s="963" t="s">
        <v>1347</v>
      </c>
      <c r="B29" s="963"/>
      <c r="C29" s="963"/>
      <c r="D29" s="963"/>
      <c r="E29" s="963"/>
      <c r="F29" s="963"/>
    </row>
    <row r="30" spans="1:7">
      <c r="A30" s="962" t="s">
        <v>1178</v>
      </c>
      <c r="B30" s="962"/>
      <c r="C30" s="962"/>
      <c r="D30" s="962"/>
      <c r="E30" s="962"/>
      <c r="F30" s="962"/>
    </row>
    <row r="31" spans="1:7">
      <c r="A31" s="962" t="s">
        <v>1179</v>
      </c>
      <c r="B31" s="962"/>
      <c r="C31" s="962"/>
      <c r="D31" s="962"/>
      <c r="E31" s="962"/>
      <c r="F31" s="962"/>
    </row>
  </sheetData>
  <mergeCells count="11">
    <mergeCell ref="A28:F28"/>
    <mergeCell ref="A29:F29"/>
    <mergeCell ref="A30:F30"/>
    <mergeCell ref="A31:F31"/>
    <mergeCell ref="A4:A7"/>
    <mergeCell ref="B4:E4"/>
    <mergeCell ref="F4:F7"/>
    <mergeCell ref="B5:B7"/>
    <mergeCell ref="C5:E5"/>
    <mergeCell ref="C6:D6"/>
    <mergeCell ref="E6:E7"/>
  </mergeCells>
  <hyperlinks>
    <hyperlink ref="H1" location="'Spis tablic_Contents'!A1" display="&lt; POWRÓT"/>
    <hyperlink ref="H2" location="'Spis tablic_Contents'!A1" display="&lt; BACK"/>
  </hyperlinks>
  <pageMargins left="0.7" right="0.7" top="0.75" bottom="0.75"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zoomScaleNormal="100" workbookViewId="0">
      <pane ySplit="5" topLeftCell="A6" activePane="bottomLeft" state="frozen"/>
      <selection activeCell="H35" sqref="H35"/>
      <selection pane="bottomLeft" activeCell="J1" sqref="J1"/>
    </sheetView>
  </sheetViews>
  <sheetFormatPr defaultRowHeight="12"/>
  <cols>
    <col min="1" max="1" width="17.7109375" style="65" customWidth="1"/>
    <col min="2" max="2" width="12.5703125" style="65" customWidth="1"/>
    <col min="3" max="3" width="25.28515625" style="65" customWidth="1"/>
    <col min="4" max="4" width="23.7109375" style="65" customWidth="1"/>
    <col min="5" max="5" width="27" style="65" customWidth="1"/>
    <col min="6" max="6" width="17" style="65" customWidth="1"/>
    <col min="7" max="7" width="12" style="65" customWidth="1"/>
    <col min="8" max="8" width="11.85546875" style="65" customWidth="1"/>
    <col min="9" max="16384" width="9.140625" style="65"/>
  </cols>
  <sheetData>
    <row r="1" spans="1:10" ht="14.25" customHeight="1">
      <c r="A1" s="347" t="s">
        <v>1765</v>
      </c>
      <c r="B1" s="347"/>
      <c r="C1" s="347"/>
      <c r="D1" s="347"/>
      <c r="E1" s="347"/>
      <c r="F1" s="347"/>
      <c r="G1" s="347"/>
      <c r="H1" s="347"/>
      <c r="J1" s="17" t="s">
        <v>661</v>
      </c>
    </row>
    <row r="2" spans="1:10" ht="14.25" customHeight="1">
      <c r="A2" s="328" t="s">
        <v>1350</v>
      </c>
      <c r="B2" s="348"/>
      <c r="C2" s="348"/>
      <c r="D2" s="348"/>
      <c r="E2" s="348"/>
      <c r="F2" s="348"/>
      <c r="G2" s="348"/>
      <c r="H2" s="348"/>
      <c r="J2" s="20" t="s">
        <v>662</v>
      </c>
    </row>
    <row r="3" spans="1:10" ht="4.5" customHeight="1">
      <c r="A3" s="330"/>
      <c r="B3" s="330"/>
      <c r="C3" s="330"/>
      <c r="D3" s="330"/>
      <c r="E3" s="330"/>
      <c r="F3" s="330"/>
      <c r="G3" s="330"/>
      <c r="H3" s="330"/>
      <c r="J3" s="22"/>
    </row>
    <row r="4" spans="1:10" ht="63.75" customHeight="1">
      <c r="A4" s="974" t="s">
        <v>1351</v>
      </c>
      <c r="B4" s="974" t="s">
        <v>1352</v>
      </c>
      <c r="C4" s="974" t="s">
        <v>1353</v>
      </c>
      <c r="D4" s="974" t="s">
        <v>1354</v>
      </c>
      <c r="E4" s="974" t="s">
        <v>1355</v>
      </c>
      <c r="F4" s="974" t="s">
        <v>1356</v>
      </c>
      <c r="G4" s="974" t="s">
        <v>1357</v>
      </c>
      <c r="H4" s="975"/>
    </row>
    <row r="5" spans="1:10" ht="23.25" customHeight="1">
      <c r="A5" s="974"/>
      <c r="B5" s="974"/>
      <c r="C5" s="974"/>
      <c r="D5" s="974"/>
      <c r="E5" s="974"/>
      <c r="F5" s="974"/>
      <c r="G5" s="352" t="s">
        <v>1358</v>
      </c>
      <c r="H5" s="355" t="s">
        <v>1359</v>
      </c>
    </row>
    <row r="6" spans="1:10" ht="48">
      <c r="A6" s="971" t="s">
        <v>257</v>
      </c>
      <c r="B6" s="971" t="s">
        <v>1180</v>
      </c>
      <c r="C6" s="353" t="s">
        <v>1181</v>
      </c>
      <c r="D6" s="353" t="s">
        <v>1182</v>
      </c>
      <c r="E6" s="353" t="s">
        <v>1183</v>
      </c>
      <c r="F6" s="353" t="s">
        <v>1184</v>
      </c>
      <c r="G6" s="972">
        <v>0</v>
      </c>
      <c r="H6" s="973">
        <v>0</v>
      </c>
    </row>
    <row r="7" spans="1:10" ht="48">
      <c r="A7" s="971"/>
      <c r="B7" s="971"/>
      <c r="C7" s="354" t="s">
        <v>1185</v>
      </c>
      <c r="D7" s="354" t="s">
        <v>1186</v>
      </c>
      <c r="E7" s="354" t="s">
        <v>1187</v>
      </c>
      <c r="F7" s="354" t="s">
        <v>1188</v>
      </c>
      <c r="G7" s="972"/>
      <c r="H7" s="973"/>
    </row>
    <row r="8" spans="1:10" ht="48">
      <c r="A8" s="971" t="s">
        <v>257</v>
      </c>
      <c r="B8" s="971" t="s">
        <v>1189</v>
      </c>
      <c r="C8" s="353" t="s">
        <v>1181</v>
      </c>
      <c r="D8" s="353" t="s">
        <v>1190</v>
      </c>
      <c r="E8" s="353" t="s">
        <v>1191</v>
      </c>
      <c r="F8" s="353" t="s">
        <v>1192</v>
      </c>
      <c r="G8" s="972">
        <v>17</v>
      </c>
      <c r="H8" s="973">
        <v>2</v>
      </c>
    </row>
    <row r="9" spans="1:10" ht="48">
      <c r="A9" s="971"/>
      <c r="B9" s="971"/>
      <c r="C9" s="354" t="s">
        <v>1185</v>
      </c>
      <c r="D9" s="354" t="s">
        <v>1193</v>
      </c>
      <c r="E9" s="354" t="s">
        <v>1194</v>
      </c>
      <c r="F9" s="354" t="s">
        <v>1195</v>
      </c>
      <c r="G9" s="972"/>
      <c r="H9" s="973"/>
    </row>
    <row r="10" spans="1:10" ht="37.5" customHeight="1">
      <c r="A10" s="971" t="s">
        <v>259</v>
      </c>
      <c r="B10" s="971" t="s">
        <v>1196</v>
      </c>
      <c r="C10" s="353" t="s">
        <v>1197</v>
      </c>
      <c r="D10" s="353" t="s">
        <v>1198</v>
      </c>
      <c r="E10" s="353" t="s">
        <v>1199</v>
      </c>
      <c r="F10" s="353" t="s">
        <v>1200</v>
      </c>
      <c r="G10" s="972">
        <v>2</v>
      </c>
      <c r="H10" s="973">
        <v>1</v>
      </c>
    </row>
    <row r="11" spans="1:10" ht="13.5" customHeight="1">
      <c r="A11" s="971"/>
      <c r="B11" s="971"/>
      <c r="C11" s="354" t="s">
        <v>1201</v>
      </c>
      <c r="D11" s="354" t="s">
        <v>1202</v>
      </c>
      <c r="E11" s="354" t="s">
        <v>1203</v>
      </c>
      <c r="F11" s="354" t="s">
        <v>1204</v>
      </c>
      <c r="G11" s="972"/>
      <c r="H11" s="973"/>
    </row>
    <row r="12" spans="1:10" ht="26.25" customHeight="1">
      <c r="A12" s="356" t="s">
        <v>268</v>
      </c>
      <c r="B12" s="356" t="s">
        <v>1205</v>
      </c>
      <c r="C12" s="353" t="s">
        <v>1206</v>
      </c>
      <c r="D12" s="353" t="s">
        <v>1207</v>
      </c>
      <c r="E12" s="353" t="s">
        <v>1208</v>
      </c>
      <c r="F12" s="353" t="s">
        <v>1209</v>
      </c>
      <c r="G12" s="358">
        <v>3</v>
      </c>
      <c r="H12" s="359">
        <v>1</v>
      </c>
    </row>
    <row r="13" spans="1:10" ht="13.5" customHeight="1">
      <c r="A13" s="350"/>
      <c r="B13" s="350"/>
      <c r="C13" s="354" t="s">
        <v>1210</v>
      </c>
      <c r="D13" s="354" t="s">
        <v>1211</v>
      </c>
      <c r="E13" s="354" t="s">
        <v>1212</v>
      </c>
      <c r="F13" s="354" t="s">
        <v>1213</v>
      </c>
      <c r="G13" s="447"/>
      <c r="H13" s="448"/>
    </row>
    <row r="14" spans="1:10" ht="36">
      <c r="A14" s="356" t="s">
        <v>297</v>
      </c>
      <c r="B14" s="356" t="s">
        <v>1214</v>
      </c>
      <c r="C14" s="353" t="s">
        <v>1206</v>
      </c>
      <c r="D14" s="353" t="s">
        <v>1215</v>
      </c>
      <c r="E14" s="353" t="s">
        <v>1216</v>
      </c>
      <c r="F14" s="353" t="s">
        <v>1217</v>
      </c>
      <c r="G14" s="358">
        <v>0</v>
      </c>
      <c r="H14" s="359">
        <v>0</v>
      </c>
    </row>
    <row r="15" spans="1:10" ht="48">
      <c r="A15" s="349"/>
      <c r="B15" s="349"/>
      <c r="C15" s="357" t="s">
        <v>1210</v>
      </c>
      <c r="D15" s="357" t="s">
        <v>1218</v>
      </c>
      <c r="E15" s="357" t="s">
        <v>1219</v>
      </c>
      <c r="F15" s="357" t="s">
        <v>1220</v>
      </c>
      <c r="G15" s="351"/>
      <c r="H15" s="449"/>
    </row>
    <row r="16" spans="1:10">
      <c r="A16" s="936" t="s">
        <v>1360</v>
      </c>
      <c r="B16" s="936"/>
      <c r="C16" s="936"/>
      <c r="D16" s="936"/>
      <c r="E16" s="936"/>
      <c r="F16" s="936"/>
      <c r="G16" s="936"/>
      <c r="H16" s="936"/>
    </row>
    <row r="17" spans="1:8">
      <c r="A17" s="896" t="s">
        <v>91</v>
      </c>
      <c r="B17" s="896"/>
      <c r="C17" s="896"/>
      <c r="D17" s="896"/>
      <c r="E17" s="896"/>
      <c r="F17" s="896"/>
    </row>
    <row r="18" spans="1:8">
      <c r="A18" s="841" t="s">
        <v>1221</v>
      </c>
      <c r="B18" s="841"/>
      <c r="C18" s="841"/>
      <c r="D18" s="841"/>
      <c r="E18" s="841"/>
      <c r="F18" s="841"/>
      <c r="G18" s="841"/>
      <c r="H18" s="841"/>
    </row>
    <row r="19" spans="1:8">
      <c r="A19" s="841" t="s">
        <v>92</v>
      </c>
      <c r="B19" s="841"/>
      <c r="C19" s="841"/>
      <c r="D19" s="841"/>
      <c r="E19" s="841"/>
      <c r="F19" s="841"/>
    </row>
  </sheetData>
  <customSheetViews>
    <customSheetView guid="{17A61E15-CB34-4E45-B54C-4890B27A542F}" showGridLines="0">
      <pane ySplit="5" topLeftCell="A6" activePane="bottomLeft" state="frozen"/>
      <selection pane="bottomLeft" activeCell="H15" sqref="H15"/>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25">
    <mergeCell ref="A17:F17"/>
    <mergeCell ref="A18:F18"/>
    <mergeCell ref="G18:H18"/>
    <mergeCell ref="A19:F19"/>
    <mergeCell ref="F4:F5"/>
    <mergeCell ref="G4:H4"/>
    <mergeCell ref="A6:A7"/>
    <mergeCell ref="B6:B7"/>
    <mergeCell ref="G6:G7"/>
    <mergeCell ref="A4:A5"/>
    <mergeCell ref="B4:B5"/>
    <mergeCell ref="C4:C5"/>
    <mergeCell ref="D4:D5"/>
    <mergeCell ref="E4:E5"/>
    <mergeCell ref="H6:H7"/>
    <mergeCell ref="A8:A9"/>
    <mergeCell ref="A16:F16"/>
    <mergeCell ref="G16:H16"/>
    <mergeCell ref="B8:B9"/>
    <mergeCell ref="G8:G9"/>
    <mergeCell ref="H8:H9"/>
    <mergeCell ref="A10:A11"/>
    <mergeCell ref="B10:B11"/>
    <mergeCell ref="G10:G11"/>
    <mergeCell ref="H10:H11"/>
  </mergeCells>
  <phoneticPr fontId="6" type="noConversion"/>
  <hyperlinks>
    <hyperlink ref="I1" location="'Spis tablic_Contents'!A1" display="&lt; POWRÓT"/>
    <hyperlink ref="I2" location="'Spis tablic_Contents'!A1" display="&lt; BACK"/>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91" orientation="portrait" r:id="rId2"/>
  <headerFooter alignWithMargins="0"/>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zoomScaleNormal="100" workbookViewId="0">
      <selection activeCell="K18" sqref="K18"/>
    </sheetView>
  </sheetViews>
  <sheetFormatPr defaultRowHeight="12"/>
  <cols>
    <col min="1" max="1" width="10.28515625" style="65" customWidth="1"/>
    <col min="2" max="2" width="11.28515625" style="65" customWidth="1"/>
    <col min="3" max="3" width="11.85546875" style="65" customWidth="1"/>
    <col min="4" max="4" width="7.5703125" style="65" customWidth="1"/>
    <col min="5" max="5" width="10.140625" style="65" customWidth="1"/>
    <col min="6" max="6" width="8.140625" style="65" customWidth="1"/>
    <col min="7" max="7" width="8.28515625" style="65" customWidth="1"/>
    <col min="8" max="8" width="8" style="65" customWidth="1"/>
    <col min="9" max="9" width="10.5703125" style="65" customWidth="1"/>
    <col min="10" max="10" width="11.42578125" style="65" customWidth="1"/>
    <col min="11" max="16384" width="9.140625" style="65"/>
  </cols>
  <sheetData>
    <row r="1" spans="1:13" ht="12.75" customHeight="1">
      <c r="A1" s="347" t="s">
        <v>1715</v>
      </c>
      <c r="B1" s="347"/>
      <c r="C1" s="347"/>
      <c r="D1" s="347"/>
      <c r="E1" s="347"/>
      <c r="F1" s="347"/>
      <c r="G1" s="347"/>
      <c r="H1" s="347"/>
      <c r="I1" s="347"/>
      <c r="J1" s="347"/>
      <c r="L1" s="17" t="s">
        <v>661</v>
      </c>
      <c r="M1" s="16"/>
    </row>
    <row r="2" spans="1:13" ht="12.75" customHeight="1">
      <c r="A2" s="758" t="s">
        <v>674</v>
      </c>
      <c r="B2" s="348"/>
      <c r="C2" s="348"/>
      <c r="D2" s="348"/>
      <c r="E2" s="348"/>
      <c r="F2" s="348"/>
      <c r="G2" s="348"/>
      <c r="H2" s="348"/>
      <c r="I2" s="348"/>
      <c r="J2" s="348"/>
      <c r="L2" s="20" t="s">
        <v>662</v>
      </c>
      <c r="M2" s="16"/>
    </row>
    <row r="3" spans="1:13" ht="5.0999999999999996" customHeight="1">
      <c r="A3" s="757"/>
      <c r="B3" s="757"/>
      <c r="C3" s="757"/>
      <c r="D3" s="779"/>
      <c r="E3" s="779"/>
      <c r="F3" s="779"/>
      <c r="G3" s="779"/>
      <c r="H3" s="779"/>
      <c r="I3" s="779"/>
      <c r="J3" s="779"/>
      <c r="L3" s="22"/>
      <c r="M3" s="16"/>
    </row>
    <row r="4" spans="1:13" ht="47.25" customHeight="1">
      <c r="A4" s="818" t="s">
        <v>1807</v>
      </c>
      <c r="B4" s="834" t="s">
        <v>1808</v>
      </c>
      <c r="C4" s="816" t="s">
        <v>1809</v>
      </c>
      <c r="D4" s="837" t="s">
        <v>1810</v>
      </c>
      <c r="E4" s="838"/>
      <c r="F4" s="838"/>
      <c r="G4" s="838"/>
      <c r="H4" s="839"/>
      <c r="I4" s="837" t="s">
        <v>1811</v>
      </c>
      <c r="J4" s="838"/>
    </row>
    <row r="5" spans="1:13" ht="24.75" customHeight="1">
      <c r="A5" s="832"/>
      <c r="B5" s="835"/>
      <c r="C5" s="836"/>
      <c r="D5" s="840" t="s">
        <v>1568</v>
      </c>
      <c r="E5" s="837" t="s">
        <v>1651</v>
      </c>
      <c r="F5" s="838"/>
      <c r="G5" s="838"/>
      <c r="H5" s="839"/>
      <c r="I5" s="834" t="s">
        <v>1812</v>
      </c>
      <c r="J5" s="803" t="s">
        <v>1813</v>
      </c>
    </row>
    <row r="6" spans="1:13" ht="49.5" customHeight="1">
      <c r="A6" s="832"/>
      <c r="B6" s="835"/>
      <c r="C6" s="836"/>
      <c r="D6" s="840"/>
      <c r="E6" s="759" t="s">
        <v>1814</v>
      </c>
      <c r="F6" s="756" t="s">
        <v>1815</v>
      </c>
      <c r="G6" s="780" t="s">
        <v>1816</v>
      </c>
      <c r="H6" s="759" t="s">
        <v>1817</v>
      </c>
      <c r="I6" s="840"/>
      <c r="J6" s="803"/>
    </row>
    <row r="7" spans="1:13" ht="21" customHeight="1">
      <c r="A7" s="833"/>
      <c r="B7" s="816" t="s">
        <v>1818</v>
      </c>
      <c r="C7" s="817"/>
      <c r="D7" s="817"/>
      <c r="E7" s="817"/>
      <c r="F7" s="817"/>
      <c r="G7" s="817"/>
      <c r="H7" s="818"/>
      <c r="I7" s="840"/>
      <c r="J7" s="803"/>
      <c r="L7" s="803"/>
    </row>
    <row r="8" spans="1:13" ht="14.25" customHeight="1">
      <c r="A8" s="781" t="s">
        <v>46</v>
      </c>
      <c r="B8" s="782">
        <v>80070</v>
      </c>
      <c r="C8" s="783">
        <v>89645</v>
      </c>
      <c r="D8" s="784">
        <v>3801</v>
      </c>
      <c r="E8" s="783">
        <v>3</v>
      </c>
      <c r="F8" s="784">
        <v>3587</v>
      </c>
      <c r="G8" s="783">
        <v>0.46</v>
      </c>
      <c r="H8" s="784">
        <v>181</v>
      </c>
      <c r="I8" s="783">
        <v>4.75</v>
      </c>
      <c r="J8" s="784">
        <v>4.24</v>
      </c>
      <c r="L8" s="803"/>
    </row>
    <row r="9" spans="1:13" ht="14.25" customHeight="1">
      <c r="A9" s="785" t="s">
        <v>47</v>
      </c>
      <c r="B9" s="401">
        <v>78447</v>
      </c>
      <c r="C9" s="400">
        <v>93014</v>
      </c>
      <c r="D9" s="401">
        <v>4549</v>
      </c>
      <c r="E9" s="400">
        <v>11</v>
      </c>
      <c r="F9" s="401">
        <v>4166</v>
      </c>
      <c r="G9" s="400">
        <v>12</v>
      </c>
      <c r="H9" s="401">
        <v>189</v>
      </c>
      <c r="I9" s="174">
        <v>5.8</v>
      </c>
      <c r="J9" s="465">
        <v>4.8899999999999997</v>
      </c>
      <c r="L9" s="803"/>
    </row>
    <row r="10" spans="1:13" ht="14.25" customHeight="1">
      <c r="A10" s="785" t="s">
        <v>48</v>
      </c>
      <c r="B10" s="401">
        <v>67451</v>
      </c>
      <c r="C10" s="400">
        <v>101725</v>
      </c>
      <c r="D10" s="401" t="s">
        <v>1819</v>
      </c>
      <c r="E10" s="400">
        <v>13</v>
      </c>
      <c r="F10" s="401">
        <v>5866</v>
      </c>
      <c r="G10" s="400">
        <v>143</v>
      </c>
      <c r="H10" s="401">
        <v>251</v>
      </c>
      <c r="I10" s="400" t="s">
        <v>1820</v>
      </c>
      <c r="J10" s="786" t="s">
        <v>1821</v>
      </c>
      <c r="L10" s="803"/>
    </row>
    <row r="11" spans="1:13" ht="14.25" customHeight="1">
      <c r="A11" s="785" t="s">
        <v>824</v>
      </c>
      <c r="B11" s="630">
        <v>67625.438557752932</v>
      </c>
      <c r="C11" s="630">
        <v>95731.191113404027</v>
      </c>
      <c r="D11" s="787">
        <v>8886.2116541511405</v>
      </c>
      <c r="E11" s="436">
        <v>21.711092003439379</v>
      </c>
      <c r="F11" s="696">
        <v>6596.899780261775</v>
      </c>
      <c r="G11" s="436">
        <v>933.65133276010317</v>
      </c>
      <c r="H11" s="696">
        <v>157.54049871023219</v>
      </c>
      <c r="I11" s="788">
        <f>D11/B11*100</f>
        <v>13.140338670871923</v>
      </c>
      <c r="J11" s="789">
        <f>D11/C11*100</f>
        <v>9.2824622265740473</v>
      </c>
    </row>
    <row r="12" spans="1:13" ht="14.25" customHeight="1">
      <c r="A12" s="790" t="s">
        <v>1822</v>
      </c>
      <c r="B12" s="630">
        <v>66475.651723320902</v>
      </c>
      <c r="C12" s="630">
        <v>100450.53359810196</v>
      </c>
      <c r="D12" s="787">
        <v>9063.1642866150778</v>
      </c>
      <c r="E12" s="630">
        <v>22.212668386357123</v>
      </c>
      <c r="F12" s="787">
        <v>6414.8514378522977</v>
      </c>
      <c r="G12" s="630">
        <v>1082.3379191745485</v>
      </c>
      <c r="H12" s="787">
        <v>183.95924333619945</v>
      </c>
      <c r="I12" s="788">
        <f>D12/B12*100</f>
        <v>13.633810352603959</v>
      </c>
      <c r="J12" s="789">
        <f>D12/C12*100</f>
        <v>9.0225148259305303</v>
      </c>
    </row>
    <row r="13" spans="1:13" ht="14.25" customHeight="1">
      <c r="A13" s="791" t="s">
        <v>1823</v>
      </c>
      <c r="B13" s="792">
        <v>64027.846656778442</v>
      </c>
      <c r="C13" s="792">
        <v>105084.7256873686</v>
      </c>
      <c r="D13" s="792">
        <v>9101.6467772284323</v>
      </c>
      <c r="E13" s="792">
        <v>22.583787140536923</v>
      </c>
      <c r="F13" s="792">
        <v>6161.0848141778924</v>
      </c>
      <c r="G13" s="792">
        <v>1281.9467755803955</v>
      </c>
      <c r="H13" s="792">
        <v>220.08435081685298</v>
      </c>
      <c r="I13" s="793">
        <f>D13/B13*100</f>
        <v>14.215138025830933</v>
      </c>
      <c r="J13" s="794">
        <f>D13/C13*100</f>
        <v>8.6612461684547846</v>
      </c>
    </row>
    <row r="14" spans="1:13" ht="9" customHeight="1">
      <c r="A14" s="795"/>
      <c r="B14" s="796"/>
      <c r="C14" s="796"/>
      <c r="D14" s="796"/>
      <c r="E14" s="796"/>
      <c r="F14" s="796"/>
      <c r="G14" s="796"/>
      <c r="H14" s="796"/>
      <c r="I14" s="797"/>
      <c r="J14" s="797"/>
    </row>
    <row r="15" spans="1:13" ht="51" customHeight="1">
      <c r="A15" s="813" t="s">
        <v>1824</v>
      </c>
      <c r="B15" s="813"/>
      <c r="C15" s="813"/>
      <c r="D15" s="813"/>
      <c r="E15" s="813"/>
      <c r="F15" s="813"/>
      <c r="G15" s="813"/>
      <c r="H15" s="813"/>
      <c r="I15" s="813"/>
      <c r="J15" s="813"/>
      <c r="L15" s="635"/>
    </row>
    <row r="16" spans="1:13" ht="45" customHeight="1">
      <c r="A16" s="841" t="s">
        <v>787</v>
      </c>
      <c r="B16" s="841"/>
      <c r="C16" s="841"/>
      <c r="D16" s="841"/>
      <c r="E16" s="841"/>
      <c r="F16" s="841"/>
      <c r="G16" s="841"/>
      <c r="H16" s="841"/>
      <c r="I16" s="841"/>
      <c r="J16" s="841"/>
    </row>
  </sheetData>
  <customSheetViews>
    <customSheetView guid="{17A61E15-CB34-4E45-B54C-4890B27A542F}" showGridLines="0">
      <selection activeCell="I10" sqref="I10"/>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13">
    <mergeCell ref="A16:J16"/>
    <mergeCell ref="A15:J15"/>
    <mergeCell ref="E5:H5"/>
    <mergeCell ref="I5:I7"/>
    <mergeCell ref="J5:J7"/>
    <mergeCell ref="B7:H7"/>
    <mergeCell ref="L7:L10"/>
    <mergeCell ref="A4:A7"/>
    <mergeCell ref="B4:B6"/>
    <mergeCell ref="C4:C6"/>
    <mergeCell ref="D4:H4"/>
    <mergeCell ref="I4:J4"/>
    <mergeCell ref="D5:D6"/>
  </mergeCells>
  <hyperlinks>
    <hyperlink ref="L1" location="'Spis tablic_Contents'!A1" display="&lt; POWRÓT"/>
    <hyperlink ref="L2" location="'Spis tablic_Contents'!A1" display="&lt; BACK"/>
  </hyperlinks>
  <pageMargins left="0.74803149606299213" right="0.74803149606299213" top="0.74803149606299213" bottom="0.62992125984251968" header="0.51181102362204722" footer="0.51181102362204722"/>
  <pageSetup paperSize="9" scale="94" orientation="portrait"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zoomScaleNormal="100" zoomScaleSheetLayoutView="112" workbookViewId="0">
      <selection activeCell="I1" sqref="I1"/>
    </sheetView>
  </sheetViews>
  <sheetFormatPr defaultRowHeight="12"/>
  <cols>
    <col min="1" max="1" width="33.7109375" style="16" customWidth="1"/>
    <col min="2" max="6" width="7.7109375" style="16" customWidth="1"/>
    <col min="7" max="7" width="36.85546875" style="16" customWidth="1"/>
    <col min="8" max="16384" width="9.140625" style="16"/>
  </cols>
  <sheetData>
    <row r="1" spans="1:9" ht="13.5">
      <c r="A1" s="15" t="s">
        <v>1716</v>
      </c>
      <c r="B1" s="15"/>
      <c r="C1" s="15"/>
      <c r="D1" s="15"/>
      <c r="E1" s="15"/>
      <c r="F1" s="15"/>
      <c r="G1" s="15"/>
      <c r="I1" s="17" t="s">
        <v>661</v>
      </c>
    </row>
    <row r="2" spans="1:9" ht="13.5">
      <c r="A2" s="18" t="s">
        <v>1233</v>
      </c>
      <c r="B2" s="19"/>
      <c r="C2" s="19"/>
      <c r="D2" s="19"/>
      <c r="E2" s="19"/>
      <c r="F2" s="19"/>
      <c r="G2" s="19"/>
      <c r="I2" s="20" t="s">
        <v>662</v>
      </c>
    </row>
    <row r="3" spans="1:9" ht="5.0999999999999996" customHeight="1">
      <c r="A3" s="21"/>
      <c r="B3" s="21"/>
      <c r="C3" s="21"/>
      <c r="D3" s="21"/>
      <c r="E3" s="21"/>
      <c r="F3" s="21"/>
      <c r="G3" s="21"/>
      <c r="I3" s="22"/>
    </row>
    <row r="4" spans="1:9" ht="22.9" customHeight="1">
      <c r="A4" s="818" t="s">
        <v>405</v>
      </c>
      <c r="B4" s="23">
        <v>2000</v>
      </c>
      <c r="C4" s="24">
        <v>2005</v>
      </c>
      <c r="D4" s="24">
        <v>2010</v>
      </c>
      <c r="E4" s="25">
        <v>2015</v>
      </c>
      <c r="F4" s="25">
        <v>2016</v>
      </c>
      <c r="G4" s="843" t="s">
        <v>406</v>
      </c>
    </row>
    <row r="5" spans="1:9" ht="22.9" customHeight="1">
      <c r="A5" s="832"/>
      <c r="B5" s="846" t="s">
        <v>1234</v>
      </c>
      <c r="C5" s="847"/>
      <c r="D5" s="847"/>
      <c r="E5" s="847"/>
      <c r="F5" s="833"/>
      <c r="G5" s="844"/>
    </row>
    <row r="6" spans="1:9" ht="14.25" customHeight="1">
      <c r="A6" s="26" t="s">
        <v>407</v>
      </c>
      <c r="B6" s="27">
        <v>1403.5429999999999</v>
      </c>
      <c r="C6" s="27">
        <v>1163.7739999999999</v>
      </c>
      <c r="D6" s="28">
        <v>866.14700000000005</v>
      </c>
      <c r="E6" s="27">
        <v>701.83199999999999</v>
      </c>
      <c r="F6" s="27">
        <v>581.52</v>
      </c>
      <c r="G6" s="29" t="s">
        <v>408</v>
      </c>
    </row>
    <row r="7" spans="1:9" ht="14.25" customHeight="1">
      <c r="A7" s="30" t="s">
        <v>1235</v>
      </c>
      <c r="B7" s="27">
        <v>846.33900000000006</v>
      </c>
      <c r="C7" s="27">
        <v>859.41099999999994</v>
      </c>
      <c r="D7" s="28">
        <v>858.49599999999998</v>
      </c>
      <c r="E7" s="27">
        <v>704.82399999999996</v>
      </c>
      <c r="F7" s="27">
        <v>726.43100000000004</v>
      </c>
      <c r="G7" s="31" t="s">
        <v>1236</v>
      </c>
    </row>
    <row r="8" spans="1:9" ht="14.25" customHeight="1">
      <c r="A8" s="32" t="s">
        <v>409</v>
      </c>
      <c r="B8" s="27">
        <v>316828.09247875505</v>
      </c>
      <c r="C8" s="27">
        <v>321099.16425393039</v>
      </c>
      <c r="D8" s="28">
        <v>331709.98105166142</v>
      </c>
      <c r="E8" s="27">
        <v>310526.31757880148</v>
      </c>
      <c r="F8" s="27">
        <v>321182.01003764506</v>
      </c>
      <c r="G8" s="31" t="s">
        <v>410</v>
      </c>
    </row>
    <row r="9" spans="1:9" ht="14.25" customHeight="1">
      <c r="A9" s="32" t="s">
        <v>411</v>
      </c>
      <c r="B9" s="27">
        <v>3252.0949999999998</v>
      </c>
      <c r="C9" s="27">
        <v>3059.1469999999999</v>
      </c>
      <c r="D9" s="28">
        <v>3069.0239999999999</v>
      </c>
      <c r="E9" s="27">
        <v>2370.433</v>
      </c>
      <c r="F9" s="27">
        <v>2505.6309999999999</v>
      </c>
      <c r="G9" s="31" t="s">
        <v>412</v>
      </c>
    </row>
    <row r="10" spans="1:9" ht="14.25" customHeight="1">
      <c r="A10" s="32" t="s">
        <v>413</v>
      </c>
      <c r="B10" s="27">
        <f t="shared" ref="B10:D10" si="0">B11+B12</f>
        <v>885.92673487569505</v>
      </c>
      <c r="C10" s="27">
        <f t="shared" si="0"/>
        <v>900.90096238566048</v>
      </c>
      <c r="D10" s="27">
        <f t="shared" si="0"/>
        <v>919.52475480999999</v>
      </c>
      <c r="E10" s="27">
        <f>E11+E12</f>
        <v>872.46957633333341</v>
      </c>
      <c r="F10" s="27">
        <f>F11+F12</f>
        <v>890.38637362166662</v>
      </c>
      <c r="G10" s="31" t="s">
        <v>414</v>
      </c>
    </row>
    <row r="11" spans="1:9" ht="14.25" customHeight="1">
      <c r="A11" s="33" t="s">
        <v>415</v>
      </c>
      <c r="B11" s="27">
        <v>595.91099999999994</v>
      </c>
      <c r="C11" s="27">
        <v>605.82000000000005</v>
      </c>
      <c r="D11" s="28">
        <v>635.57399999999996</v>
      </c>
      <c r="E11" s="27">
        <v>590.62800000000004</v>
      </c>
      <c r="F11" s="27">
        <v>608.85799999999995</v>
      </c>
      <c r="G11" s="34" t="s">
        <v>416</v>
      </c>
    </row>
    <row r="12" spans="1:9" ht="14.25" customHeight="1">
      <c r="A12" s="33" t="s">
        <v>417</v>
      </c>
      <c r="B12" s="27">
        <v>290.0157348756951</v>
      </c>
      <c r="C12" s="27">
        <v>295.08096238566043</v>
      </c>
      <c r="D12" s="28">
        <v>283.95075481000003</v>
      </c>
      <c r="E12" s="27">
        <v>281.84157633333331</v>
      </c>
      <c r="F12" s="27">
        <v>281.52837362166667</v>
      </c>
      <c r="G12" s="34" t="s">
        <v>418</v>
      </c>
    </row>
    <row r="13" spans="1:9" ht="14.25" customHeight="1">
      <c r="A13" s="32" t="s">
        <v>419</v>
      </c>
      <c r="B13" s="27">
        <v>318.58199999999999</v>
      </c>
      <c r="C13" s="27">
        <v>299.57799999999997</v>
      </c>
      <c r="D13" s="28">
        <v>284.71600000000001</v>
      </c>
      <c r="E13" s="27">
        <v>267.31200000000001</v>
      </c>
      <c r="F13" s="27">
        <v>267.10700000000003</v>
      </c>
      <c r="G13" s="31" t="s">
        <v>420</v>
      </c>
    </row>
    <row r="14" spans="1:9" ht="14.25" customHeight="1">
      <c r="A14" s="32" t="s">
        <v>421</v>
      </c>
      <c r="B14" s="27">
        <v>441.00299999999999</v>
      </c>
      <c r="C14" s="27">
        <v>462.185</v>
      </c>
      <c r="D14" s="28">
        <v>424.06599999999997</v>
      </c>
      <c r="E14" s="27">
        <v>342.01799999999997</v>
      </c>
      <c r="F14" s="27">
        <v>352.30599999999998</v>
      </c>
      <c r="G14" s="31" t="s">
        <v>422</v>
      </c>
    </row>
    <row r="15" spans="1:9" ht="9" customHeight="1"/>
    <row r="16" spans="1:9" ht="37.5" customHeight="1">
      <c r="A16" s="813" t="s">
        <v>1237</v>
      </c>
      <c r="B16" s="813"/>
      <c r="C16" s="813"/>
      <c r="D16" s="813"/>
      <c r="E16" s="813"/>
      <c r="F16" s="813"/>
      <c r="G16" s="813"/>
    </row>
    <row r="17" spans="1:7" ht="12.75" customHeight="1">
      <c r="A17" s="845" t="s">
        <v>940</v>
      </c>
      <c r="B17" s="845"/>
      <c r="C17" s="845"/>
      <c r="D17" s="845"/>
      <c r="E17" s="845"/>
      <c r="F17" s="845"/>
      <c r="G17" s="845"/>
    </row>
    <row r="18" spans="1:7" ht="25.5" customHeight="1">
      <c r="A18" s="814" t="s">
        <v>1238</v>
      </c>
      <c r="B18" s="814"/>
      <c r="C18" s="814"/>
      <c r="D18" s="814"/>
      <c r="E18" s="814"/>
      <c r="F18" s="814"/>
      <c r="G18" s="814"/>
    </row>
    <row r="19" spans="1:7">
      <c r="A19" s="842" t="s">
        <v>1239</v>
      </c>
      <c r="B19" s="842"/>
      <c r="C19" s="842"/>
      <c r="D19" s="842"/>
      <c r="E19" s="842"/>
      <c r="F19" s="842"/>
      <c r="G19" s="842"/>
    </row>
  </sheetData>
  <customSheetViews>
    <customSheetView guid="{17A61E15-CB34-4E45-B54C-4890B27A542F}" scale="110" showGridLines="0">
      <selection activeCell="E14" sqref="E14"/>
      <rowBreaks count="1" manualBreakCount="1">
        <brk id="20"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7">
    <mergeCell ref="A18:G18"/>
    <mergeCell ref="A19:G19"/>
    <mergeCell ref="A4:A5"/>
    <mergeCell ref="G4:G5"/>
    <mergeCell ref="A16:G16"/>
    <mergeCell ref="A17:G17"/>
    <mergeCell ref="B5:F5"/>
  </mergeCells>
  <phoneticPr fontId="6" type="noConversion"/>
  <hyperlinks>
    <hyperlink ref="I1" location="'Spis tablic_Contents'!A1" display="&lt; POWRÓT"/>
    <hyperlink ref="I2" location="'Spis tablic_Contents'!A1" display="&lt; BACK"/>
  </hyperlinks>
  <pageMargins left="0.74803149606299213" right="0.74803149606299213" top="0.74803149606299213" bottom="0.62992125984251968" header="0.51181102362204722" footer="0.51181102362204722"/>
  <pageSetup paperSize="9" scale="98" orientation="landscape" r:id="rId2"/>
  <headerFooter alignWithMargins="0"/>
  <rowBreaks count="1" manualBreakCount="1">
    <brk id="20"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zoomScaleNormal="100" zoomScaleSheetLayoutView="90" workbookViewId="0">
      <selection activeCell="J1" sqref="J1"/>
    </sheetView>
  </sheetViews>
  <sheetFormatPr defaultRowHeight="12"/>
  <cols>
    <col min="1" max="1" width="30.28515625" style="16" customWidth="1"/>
    <col min="2" max="7" width="7.7109375" style="16" customWidth="1"/>
    <col min="8" max="8" width="30" style="16" customWidth="1"/>
    <col min="9" max="16384" width="9.140625" style="16"/>
  </cols>
  <sheetData>
    <row r="1" spans="1:12" ht="13.5">
      <c r="A1" s="15" t="s">
        <v>1717</v>
      </c>
      <c r="B1" s="15"/>
      <c r="C1" s="15"/>
      <c r="D1" s="15"/>
      <c r="E1" s="15"/>
      <c r="F1" s="15"/>
      <c r="G1" s="15"/>
      <c r="H1" s="15"/>
      <c r="J1" s="17" t="s">
        <v>661</v>
      </c>
    </row>
    <row r="2" spans="1:12" ht="13.5">
      <c r="A2" s="35" t="s">
        <v>1240</v>
      </c>
      <c r="B2" s="36"/>
      <c r="C2" s="36"/>
      <c r="D2" s="36"/>
      <c r="E2" s="36"/>
      <c r="F2" s="36"/>
      <c r="G2" s="36"/>
      <c r="H2" s="36"/>
      <c r="J2" s="20" t="s">
        <v>662</v>
      </c>
    </row>
    <row r="3" spans="1:12" ht="5.0999999999999996" customHeight="1">
      <c r="A3" s="37"/>
      <c r="B3" s="38"/>
      <c r="C3" s="38"/>
      <c r="D3" s="38"/>
      <c r="E3" s="38"/>
      <c r="F3" s="38"/>
      <c r="G3" s="37"/>
      <c r="H3" s="37"/>
      <c r="J3" s="22"/>
    </row>
    <row r="4" spans="1:12">
      <c r="A4" s="818" t="s">
        <v>405</v>
      </c>
      <c r="B4" s="39">
        <v>2000</v>
      </c>
      <c r="C4" s="39">
        <v>2005</v>
      </c>
      <c r="D4" s="39">
        <v>2010</v>
      </c>
      <c r="E4" s="39">
        <v>2014</v>
      </c>
      <c r="F4" s="39">
        <v>2015</v>
      </c>
      <c r="G4" s="40">
        <v>2016</v>
      </c>
      <c r="H4" s="843" t="s">
        <v>406</v>
      </c>
    </row>
    <row r="5" spans="1:12" ht="28.5" customHeight="1">
      <c r="A5" s="847"/>
      <c r="B5" s="837" t="s">
        <v>1234</v>
      </c>
      <c r="C5" s="838"/>
      <c r="D5" s="838"/>
      <c r="E5" s="838"/>
      <c r="F5" s="838"/>
      <c r="G5" s="43"/>
      <c r="H5" s="848"/>
    </row>
    <row r="6" spans="1:12" ht="26.25" customHeight="1">
      <c r="A6" s="849" t="s">
        <v>1241</v>
      </c>
      <c r="B6" s="849"/>
      <c r="C6" s="849"/>
      <c r="D6" s="849"/>
      <c r="E6" s="849"/>
      <c r="F6" s="849"/>
      <c r="G6" s="849"/>
      <c r="H6" s="849"/>
    </row>
    <row r="7" spans="1:12" ht="14.25" customHeight="1">
      <c r="A7" s="45" t="s">
        <v>1242</v>
      </c>
      <c r="B7" s="46">
        <v>1403.5434565716362</v>
      </c>
      <c r="C7" s="47">
        <v>1163.7736837730404</v>
      </c>
      <c r="D7" s="47">
        <v>866.14720360132867</v>
      </c>
      <c r="E7" s="47">
        <v>714.65108545662235</v>
      </c>
      <c r="F7" s="48">
        <v>701.83151540835502</v>
      </c>
      <c r="G7" s="47">
        <v>581.52032613970027</v>
      </c>
      <c r="H7" s="49" t="s">
        <v>546</v>
      </c>
    </row>
    <row r="8" spans="1:12" ht="14.25" customHeight="1">
      <c r="A8" s="50" t="s">
        <v>427</v>
      </c>
      <c r="B8" s="51">
        <v>805</v>
      </c>
      <c r="C8" s="52">
        <v>672.779</v>
      </c>
      <c r="D8" s="52">
        <v>364.76771712355901</v>
      </c>
      <c r="E8" s="52">
        <v>282.20355611218696</v>
      </c>
      <c r="F8" s="53">
        <v>278.31482089349203</v>
      </c>
      <c r="G8" s="52">
        <v>163.59270700000999</v>
      </c>
      <c r="H8" s="31" t="s">
        <v>868</v>
      </c>
    </row>
    <row r="9" spans="1:12" ht="14.25" customHeight="1">
      <c r="A9" s="50" t="s">
        <v>428</v>
      </c>
      <c r="B9" s="51">
        <v>302.38236000000001</v>
      </c>
      <c r="C9" s="52">
        <v>207.239</v>
      </c>
      <c r="D9" s="52">
        <v>167.245257931</v>
      </c>
      <c r="E9" s="52">
        <v>163.86907595455213</v>
      </c>
      <c r="F9" s="53">
        <v>162.19898326012529</v>
      </c>
      <c r="G9" s="52">
        <v>142.3963992946401</v>
      </c>
      <c r="H9" s="31" t="s">
        <v>429</v>
      </c>
    </row>
    <row r="10" spans="1:12" ht="14.25" customHeight="1">
      <c r="A10" s="50" t="s">
        <v>430</v>
      </c>
      <c r="B10" s="51">
        <v>11.972468671764</v>
      </c>
      <c r="C10" s="52">
        <v>12.548252411764</v>
      </c>
      <c r="D10" s="52">
        <v>16.333860084039998</v>
      </c>
      <c r="E10" s="52">
        <v>12.272808623256781</v>
      </c>
      <c r="F10" s="53">
        <v>15.0264095328849</v>
      </c>
      <c r="G10" s="52">
        <v>14.936242077258598</v>
      </c>
      <c r="H10" s="31" t="s">
        <v>431</v>
      </c>
    </row>
    <row r="11" spans="1:12" ht="14.25" customHeight="1">
      <c r="A11" s="50" t="s">
        <v>1082</v>
      </c>
      <c r="B11" s="51">
        <v>103.58366666666667</v>
      </c>
      <c r="C11" s="52">
        <v>127.74366666666666</v>
      </c>
      <c r="D11" s="52">
        <v>154.4058</v>
      </c>
      <c r="E11" s="52">
        <v>129.64999999999998</v>
      </c>
      <c r="F11" s="53">
        <v>127.56</v>
      </c>
      <c r="G11" s="52">
        <v>134.35300000000001</v>
      </c>
      <c r="H11" s="31" t="s">
        <v>512</v>
      </c>
      <c r="I11" s="54"/>
    </row>
    <row r="12" spans="1:12" ht="14.25" customHeight="1">
      <c r="A12" s="55" t="s">
        <v>1243</v>
      </c>
      <c r="B12" s="51">
        <v>163.38950347766419</v>
      </c>
      <c r="C12" s="52">
        <v>143.14059781299997</v>
      </c>
      <c r="D12" s="52">
        <v>163.14322573142104</v>
      </c>
      <c r="E12" s="52">
        <v>126.39751593461773</v>
      </c>
      <c r="F12" s="53">
        <v>118.46955313800578</v>
      </c>
      <c r="G12" s="52">
        <v>125.95271784030594</v>
      </c>
      <c r="H12" s="31" t="s">
        <v>1244</v>
      </c>
    </row>
    <row r="13" spans="1:12" ht="14.25" customHeight="1">
      <c r="A13" s="50" t="s">
        <v>432</v>
      </c>
      <c r="B13" s="51">
        <v>17.215457755541625</v>
      </c>
      <c r="C13" s="52">
        <v>0.32316688160971013</v>
      </c>
      <c r="D13" s="52">
        <v>0.25134273130866919</v>
      </c>
      <c r="E13" s="52">
        <v>0.2581288320086757</v>
      </c>
      <c r="F13" s="53">
        <v>0.26174858384697286</v>
      </c>
      <c r="G13" s="52">
        <v>0.28925992748561108</v>
      </c>
      <c r="H13" s="31" t="s">
        <v>433</v>
      </c>
    </row>
    <row r="14" spans="1:12" ht="26.25" customHeight="1">
      <c r="A14" s="804" t="s">
        <v>1245</v>
      </c>
      <c r="B14" s="804"/>
      <c r="C14" s="804"/>
      <c r="D14" s="804"/>
      <c r="E14" s="804"/>
      <c r="F14" s="804"/>
      <c r="G14" s="804"/>
      <c r="H14" s="804"/>
    </row>
    <row r="15" spans="1:12" ht="14.25" customHeight="1">
      <c r="A15" s="56" t="s">
        <v>1242</v>
      </c>
      <c r="B15" s="48">
        <v>846.33904187355563</v>
      </c>
      <c r="C15" s="48">
        <v>859.41098592773176</v>
      </c>
      <c r="D15" s="48">
        <v>858.49639407875748</v>
      </c>
      <c r="E15" s="48">
        <v>726.06570478595859</v>
      </c>
      <c r="F15" s="48">
        <v>704.82432767129558</v>
      </c>
      <c r="G15" s="48">
        <v>726.43123497850502</v>
      </c>
      <c r="H15" s="57" t="s">
        <v>781</v>
      </c>
      <c r="I15" s="58"/>
      <c r="J15" s="58"/>
      <c r="K15" s="58"/>
      <c r="L15" s="58"/>
    </row>
    <row r="16" spans="1:12" ht="14.25" customHeight="1">
      <c r="A16" s="59" t="s">
        <v>427</v>
      </c>
      <c r="B16" s="53">
        <v>237.27699999999999</v>
      </c>
      <c r="C16" s="53">
        <v>246.483</v>
      </c>
      <c r="D16" s="53">
        <v>233.34676250616693</v>
      </c>
      <c r="E16" s="53">
        <v>183.4301904159</v>
      </c>
      <c r="F16" s="53">
        <v>173.036255258143</v>
      </c>
      <c r="G16" s="53">
        <v>150.99929041121001</v>
      </c>
      <c r="H16" s="60" t="s">
        <v>868</v>
      </c>
      <c r="I16" s="58"/>
      <c r="J16" s="58"/>
      <c r="K16" s="58"/>
      <c r="L16" s="58"/>
    </row>
    <row r="17" spans="1:9" ht="14.25" customHeight="1">
      <c r="A17" s="59" t="s">
        <v>428</v>
      </c>
      <c r="B17" s="53">
        <v>121.077635</v>
      </c>
      <c r="C17" s="53">
        <v>95.19443099999998</v>
      </c>
      <c r="D17" s="53">
        <v>80.92229719406464</v>
      </c>
      <c r="E17" s="53">
        <v>77.907514574296997</v>
      </c>
      <c r="F17" s="53">
        <v>77.763103630140421</v>
      </c>
      <c r="G17" s="53">
        <v>74.79311421366134</v>
      </c>
      <c r="H17" s="60" t="s">
        <v>429</v>
      </c>
    </row>
    <row r="18" spans="1:9" ht="14.25" customHeight="1">
      <c r="A18" s="59" t="s">
        <v>430</v>
      </c>
      <c r="B18" s="53">
        <v>18.431280135790004</v>
      </c>
      <c r="C18" s="53">
        <v>19.350846123789996</v>
      </c>
      <c r="D18" s="53">
        <v>24.217955872259999</v>
      </c>
      <c r="E18" s="53">
        <v>23.7604582887076</v>
      </c>
      <c r="F18" s="53">
        <v>24.623520088757697</v>
      </c>
      <c r="G18" s="53">
        <v>24.900719219312801</v>
      </c>
      <c r="H18" s="60" t="s">
        <v>431</v>
      </c>
    </row>
    <row r="19" spans="1:9" ht="14.25" customHeight="1">
      <c r="A19" s="59" t="s">
        <v>1082</v>
      </c>
      <c r="B19" s="53">
        <v>49.698270664000006</v>
      </c>
      <c r="C19" s="53">
        <v>64.751557523999992</v>
      </c>
      <c r="D19" s="53">
        <v>78.186184255000001</v>
      </c>
      <c r="E19" s="53">
        <v>67.059384018000003</v>
      </c>
      <c r="F19" s="53">
        <v>66.200229624999992</v>
      </c>
      <c r="G19" s="53">
        <v>70.741733703099982</v>
      </c>
      <c r="H19" s="60" t="s">
        <v>512</v>
      </c>
      <c r="I19" s="54"/>
    </row>
    <row r="20" spans="1:9" ht="14.25" customHeight="1">
      <c r="A20" s="61" t="s">
        <v>1246</v>
      </c>
      <c r="B20" s="53">
        <v>91.479381538904036</v>
      </c>
      <c r="C20" s="53">
        <v>92.101017989954912</v>
      </c>
      <c r="D20" s="53">
        <v>107.29908883286687</v>
      </c>
      <c r="E20" s="53">
        <v>96.927358291747638</v>
      </c>
      <c r="F20" s="53">
        <v>91.276699645578518</v>
      </c>
      <c r="G20" s="53">
        <v>97.911236001995036</v>
      </c>
      <c r="H20" s="60" t="s">
        <v>1244</v>
      </c>
    </row>
    <row r="21" spans="1:9" ht="14.25" customHeight="1">
      <c r="A21" s="59" t="s">
        <v>432</v>
      </c>
      <c r="B21" s="53">
        <v>328.37547453486155</v>
      </c>
      <c r="C21" s="53">
        <v>341.53013328998679</v>
      </c>
      <c r="D21" s="53">
        <v>334.52410541839913</v>
      </c>
      <c r="E21" s="53">
        <v>276.98079919730645</v>
      </c>
      <c r="F21" s="53">
        <v>271.92451942367609</v>
      </c>
      <c r="G21" s="53">
        <v>307.08514142922593</v>
      </c>
      <c r="H21" s="60" t="s">
        <v>433</v>
      </c>
    </row>
    <row r="22" spans="1:9" ht="26.25" customHeight="1">
      <c r="A22" s="804" t="s">
        <v>1247</v>
      </c>
      <c r="B22" s="804"/>
      <c r="C22" s="804"/>
      <c r="D22" s="804"/>
      <c r="E22" s="804"/>
      <c r="F22" s="804"/>
      <c r="G22" s="804"/>
      <c r="H22" s="804"/>
    </row>
    <row r="23" spans="1:9" ht="14.25" customHeight="1">
      <c r="A23" s="45" t="s">
        <v>1242</v>
      </c>
      <c r="B23" s="48">
        <v>441.00262345924114</v>
      </c>
      <c r="C23" s="48">
        <v>462.18527877354757</v>
      </c>
      <c r="D23" s="48">
        <v>424.06574866444691</v>
      </c>
      <c r="E23" s="48">
        <v>347.43781603147517</v>
      </c>
      <c r="F23" s="48">
        <v>342.01761414388295</v>
      </c>
      <c r="G23" s="47">
        <v>352.30611474176777</v>
      </c>
      <c r="H23" s="49" t="s">
        <v>546</v>
      </c>
    </row>
    <row r="24" spans="1:9" ht="14.25" customHeight="1">
      <c r="A24" s="50" t="s">
        <v>427</v>
      </c>
      <c r="B24" s="53">
        <v>37.932081465000003</v>
      </c>
      <c r="C24" s="53">
        <v>38.739696296999995</v>
      </c>
      <c r="D24" s="53">
        <v>20.116208641000004</v>
      </c>
      <c r="E24" s="53">
        <v>13.958028845982899</v>
      </c>
      <c r="F24" s="53">
        <v>13.2222018332477</v>
      </c>
      <c r="G24" s="52">
        <v>11.043123163493183</v>
      </c>
      <c r="H24" s="31" t="s">
        <v>868</v>
      </c>
    </row>
    <row r="25" spans="1:9" ht="14.25" customHeight="1">
      <c r="A25" s="50" t="s">
        <v>428</v>
      </c>
      <c r="B25" s="53">
        <v>52.942611077999992</v>
      </c>
      <c r="C25" s="53">
        <v>40.103339472000009</v>
      </c>
      <c r="D25" s="53">
        <v>31.242352315000495</v>
      </c>
      <c r="E25" s="53">
        <v>30.332576351663924</v>
      </c>
      <c r="F25" s="53">
        <v>29.044779784927837</v>
      </c>
      <c r="G25" s="52">
        <v>27.887427779214978</v>
      </c>
      <c r="H25" s="31" t="s">
        <v>429</v>
      </c>
    </row>
    <row r="26" spans="1:9" ht="14.25" customHeight="1">
      <c r="A26" s="50" t="s">
        <v>430</v>
      </c>
      <c r="B26" s="53">
        <v>34.590983679290005</v>
      </c>
      <c r="C26" s="53">
        <v>33.140058840119998</v>
      </c>
      <c r="D26" s="53">
        <v>31.51302625968053</v>
      </c>
      <c r="E26" s="53">
        <v>30.788145784182849</v>
      </c>
      <c r="F26" s="53">
        <v>31.222458271196999</v>
      </c>
      <c r="G26" s="52">
        <v>30.993269692781794</v>
      </c>
      <c r="H26" s="31" t="s">
        <v>431</v>
      </c>
    </row>
    <row r="27" spans="1:9" ht="14.25" customHeight="1">
      <c r="A27" s="50" t="s">
        <v>1082</v>
      </c>
      <c r="B27" s="53">
        <v>119.91033820000001</v>
      </c>
      <c r="C27" s="53">
        <v>153.96753096</v>
      </c>
      <c r="D27" s="53">
        <v>161.74798186000001</v>
      </c>
      <c r="E27" s="53">
        <v>118.45244632000001</v>
      </c>
      <c r="F27" s="53">
        <v>116.78545037000002</v>
      </c>
      <c r="G27" s="52">
        <v>123.93300105933602</v>
      </c>
      <c r="H27" s="31" t="s">
        <v>512</v>
      </c>
      <c r="I27" s="54"/>
    </row>
    <row r="28" spans="1:9" ht="14.25" customHeight="1">
      <c r="A28" s="55" t="s">
        <v>1243</v>
      </c>
      <c r="B28" s="53">
        <v>170.56783501314774</v>
      </c>
      <c r="C28" s="53">
        <v>169.26639497266095</v>
      </c>
      <c r="D28" s="53">
        <v>154.11629607968081</v>
      </c>
      <c r="E28" s="53">
        <v>132.31494756704933</v>
      </c>
      <c r="F28" s="53">
        <v>130.27220793125508</v>
      </c>
      <c r="G28" s="53">
        <v>134.51474250987675</v>
      </c>
      <c r="H28" s="31" t="s">
        <v>1244</v>
      </c>
    </row>
    <row r="29" spans="1:9" ht="14.25" customHeight="1">
      <c r="A29" s="50" t="s">
        <v>432</v>
      </c>
      <c r="B29" s="53">
        <v>25.058774023803366</v>
      </c>
      <c r="C29" s="53">
        <v>26.968258231766661</v>
      </c>
      <c r="D29" s="53">
        <v>25.329883509085072</v>
      </c>
      <c r="E29" s="53">
        <v>21.591671162596153</v>
      </c>
      <c r="F29" s="53">
        <v>21.470515953255333</v>
      </c>
      <c r="G29" s="52">
        <v>23.934550537065036</v>
      </c>
      <c r="H29" s="31" t="s">
        <v>433</v>
      </c>
    </row>
    <row r="30" spans="1:9" s="62" customFormat="1" ht="44.25" customHeight="1">
      <c r="A30" s="842" t="s">
        <v>1248</v>
      </c>
      <c r="B30" s="842"/>
      <c r="C30" s="842"/>
      <c r="D30" s="842"/>
      <c r="E30" s="842"/>
      <c r="F30" s="842"/>
      <c r="G30" s="842"/>
      <c r="H30" s="842"/>
    </row>
    <row r="31" spans="1:9" ht="12" customHeight="1">
      <c r="A31" s="845" t="s">
        <v>940</v>
      </c>
      <c r="B31" s="845"/>
      <c r="C31" s="845"/>
      <c r="D31" s="845"/>
      <c r="E31" s="845"/>
      <c r="F31" s="845"/>
      <c r="G31" s="845"/>
      <c r="H31" s="845"/>
    </row>
    <row r="32" spans="1:9" ht="40.5" customHeight="1">
      <c r="A32" s="842" t="s">
        <v>1249</v>
      </c>
      <c r="B32" s="842"/>
      <c r="C32" s="842"/>
      <c r="D32" s="842"/>
      <c r="E32" s="842"/>
      <c r="F32" s="842"/>
      <c r="G32" s="842"/>
      <c r="H32" s="842"/>
    </row>
    <row r="33" spans="1:8" ht="11.25" customHeight="1">
      <c r="A33" s="842" t="s">
        <v>1239</v>
      </c>
      <c r="B33" s="842"/>
      <c r="C33" s="842"/>
      <c r="D33" s="842"/>
      <c r="E33" s="842"/>
      <c r="F33" s="842"/>
      <c r="G33" s="842"/>
      <c r="H33" s="842"/>
    </row>
    <row r="34" spans="1:8" ht="11.25" customHeight="1">
      <c r="A34" s="63"/>
      <c r="B34" s="63"/>
      <c r="C34" s="63"/>
      <c r="D34" s="63"/>
      <c r="E34" s="63"/>
      <c r="F34" s="63"/>
      <c r="G34" s="63"/>
      <c r="H34" s="63"/>
    </row>
    <row r="37" spans="1:8">
      <c r="B37" s="54"/>
      <c r="C37" s="54"/>
      <c r="D37" s="54"/>
      <c r="E37" s="54"/>
      <c r="F37" s="54"/>
      <c r="G37" s="54"/>
    </row>
  </sheetData>
  <customSheetViews>
    <customSheetView guid="{17A61E15-CB34-4E45-B54C-4890B27A542F}" scale="130" showGridLines="0">
      <selection activeCell="B10" sqref="B10"/>
      <rowBreaks count="1" manualBreakCount="1">
        <brk id="31"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10">
    <mergeCell ref="A31:H31"/>
    <mergeCell ref="A32:H32"/>
    <mergeCell ref="A33:H33"/>
    <mergeCell ref="H4:H5"/>
    <mergeCell ref="A6:H6"/>
    <mergeCell ref="A14:H14"/>
    <mergeCell ref="A22:H22"/>
    <mergeCell ref="A30:H30"/>
    <mergeCell ref="B5:F5"/>
    <mergeCell ref="A4:A5"/>
  </mergeCells>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orientation="landscape" r:id="rId2"/>
  <headerFooter alignWithMargins="0"/>
  <rowBreaks count="1" manualBreakCount="1">
    <brk id="27"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showGridLines="0" zoomScaleNormal="100" zoomScaleSheetLayoutView="80" workbookViewId="0">
      <pane ySplit="6" topLeftCell="A61" activePane="bottomLeft" state="frozen"/>
      <selection activeCell="H35" sqref="H35"/>
      <selection pane="bottomLeft" activeCell="I1" sqref="I1"/>
    </sheetView>
  </sheetViews>
  <sheetFormatPr defaultRowHeight="12"/>
  <cols>
    <col min="1" max="1" width="48" style="65" customWidth="1"/>
    <col min="2" max="4" width="11" style="78" customWidth="1"/>
    <col min="5" max="5" width="12.140625" style="78" customWidth="1"/>
    <col min="6" max="7" width="11" style="78" customWidth="1"/>
    <col min="8" max="16384" width="9.140625" style="65"/>
  </cols>
  <sheetData>
    <row r="1" spans="1:11" ht="11.25" customHeight="1">
      <c r="A1" s="15" t="s">
        <v>1718</v>
      </c>
      <c r="B1" s="64"/>
      <c r="C1" s="64"/>
      <c r="D1" s="64"/>
      <c r="E1" s="64"/>
      <c r="F1" s="64"/>
      <c r="G1" s="64"/>
      <c r="I1" s="17" t="s">
        <v>661</v>
      </c>
      <c r="J1" s="16"/>
    </row>
    <row r="2" spans="1:11" ht="11.25" customHeight="1">
      <c r="A2" s="66" t="s">
        <v>1083</v>
      </c>
      <c r="B2" s="67"/>
      <c r="C2" s="67"/>
      <c r="D2" s="67"/>
      <c r="E2" s="67"/>
      <c r="F2" s="67"/>
      <c r="G2" s="67"/>
      <c r="I2" s="20" t="s">
        <v>662</v>
      </c>
      <c r="J2" s="16"/>
    </row>
    <row r="3" spans="1:11" ht="11.25" customHeight="1">
      <c r="A3" s="35" t="s">
        <v>1084</v>
      </c>
      <c r="B3" s="68"/>
      <c r="C3" s="68"/>
      <c r="D3" s="68"/>
      <c r="E3" s="68"/>
      <c r="F3" s="68"/>
      <c r="G3" s="68"/>
    </row>
    <row r="4" spans="1:11" ht="5.0999999999999996" customHeight="1">
      <c r="A4" s="69"/>
      <c r="B4" s="70"/>
      <c r="C4" s="70"/>
      <c r="D4" s="70"/>
      <c r="E4" s="70"/>
      <c r="F4" s="70"/>
      <c r="G4" s="70"/>
    </row>
    <row r="5" spans="1:11" ht="100.5" customHeight="1">
      <c r="A5" s="818" t="s">
        <v>1250</v>
      </c>
      <c r="B5" s="71" t="s">
        <v>1251</v>
      </c>
      <c r="C5" s="72" t="s">
        <v>1252</v>
      </c>
      <c r="D5" s="72" t="s">
        <v>1253</v>
      </c>
      <c r="E5" s="72" t="s">
        <v>1254</v>
      </c>
      <c r="F5" s="72" t="s">
        <v>1255</v>
      </c>
      <c r="G5" s="72" t="s">
        <v>1256</v>
      </c>
    </row>
    <row r="6" spans="1:11" ht="24" customHeight="1">
      <c r="A6" s="833"/>
      <c r="B6" s="850" t="s">
        <v>864</v>
      </c>
      <c r="C6" s="850"/>
      <c r="D6" s="850"/>
      <c r="E6" s="850"/>
      <c r="F6" s="850"/>
      <c r="G6" s="850"/>
    </row>
    <row r="7" spans="1:11" s="77" customFormat="1" ht="14.25" customHeight="1">
      <c r="A7" s="73" t="s">
        <v>1257</v>
      </c>
      <c r="B7" s="74">
        <v>581.52032613970027</v>
      </c>
      <c r="C7" s="75">
        <v>726.43123497850502</v>
      </c>
      <c r="D7" s="74">
        <v>2505.6312990079618</v>
      </c>
      <c r="E7" s="75">
        <v>608.85828418077699</v>
      </c>
      <c r="F7" s="74">
        <v>267.1071647905531</v>
      </c>
      <c r="G7" s="76">
        <v>352.30611474176777</v>
      </c>
      <c r="I7" s="78"/>
      <c r="J7" s="79"/>
    </row>
    <row r="8" spans="1:11" ht="14.25" customHeight="1">
      <c r="A8" s="80" t="s">
        <v>1258</v>
      </c>
      <c r="B8" s="81"/>
      <c r="C8" s="82"/>
      <c r="D8" s="81"/>
      <c r="E8" s="82"/>
      <c r="F8" s="81"/>
      <c r="G8" s="83"/>
    </row>
    <row r="9" spans="1:11" ht="14.25" customHeight="1">
      <c r="A9" s="84" t="s">
        <v>782</v>
      </c>
      <c r="B9" s="74">
        <v>261.17010454847662</v>
      </c>
      <c r="C9" s="75">
        <v>179.47881800104759</v>
      </c>
      <c r="D9" s="74">
        <v>49.773810152549565</v>
      </c>
      <c r="E9" s="75">
        <v>2.702418850905687</v>
      </c>
      <c r="F9" s="85" t="s">
        <v>760</v>
      </c>
      <c r="G9" s="76">
        <v>27.146355331427301</v>
      </c>
    </row>
    <row r="10" spans="1:11" s="77" customFormat="1" ht="14.25" customHeight="1">
      <c r="A10" s="86" t="s">
        <v>783</v>
      </c>
      <c r="B10" s="74"/>
      <c r="C10" s="75"/>
      <c r="D10" s="74"/>
      <c r="E10" s="75"/>
      <c r="F10" s="87"/>
      <c r="G10" s="76"/>
    </row>
    <row r="11" spans="1:11" s="89" customFormat="1" ht="14.25" customHeight="1">
      <c r="A11" s="88" t="s">
        <v>74</v>
      </c>
      <c r="B11" s="81"/>
      <c r="C11" s="82"/>
      <c r="D11" s="81"/>
      <c r="E11" s="82"/>
      <c r="F11" s="81"/>
      <c r="G11" s="83"/>
    </row>
    <row r="12" spans="1:11" s="89" customFormat="1" ht="14.25" customHeight="1">
      <c r="A12" s="90" t="s">
        <v>75</v>
      </c>
      <c r="B12" s="81"/>
      <c r="C12" s="82"/>
      <c r="D12" s="81"/>
      <c r="E12" s="82"/>
      <c r="F12" s="81"/>
      <c r="G12" s="83"/>
    </row>
    <row r="13" spans="1:11" ht="14.25" customHeight="1">
      <c r="A13" s="91" t="s">
        <v>500</v>
      </c>
      <c r="B13" s="81">
        <v>163.59270700000999</v>
      </c>
      <c r="C13" s="82">
        <v>150.99929041121001</v>
      </c>
      <c r="D13" s="81">
        <v>44.444136379777198</v>
      </c>
      <c r="E13" s="82">
        <v>2.1476700998599512</v>
      </c>
      <c r="F13" s="85" t="s">
        <v>760</v>
      </c>
      <c r="G13" s="83">
        <v>11.023484261532099</v>
      </c>
      <c r="K13" s="78"/>
    </row>
    <row r="14" spans="1:11" ht="14.25" customHeight="1">
      <c r="A14" s="90" t="s">
        <v>501</v>
      </c>
      <c r="B14" s="81"/>
      <c r="C14" s="82"/>
      <c r="D14" s="81"/>
      <c r="E14" s="82"/>
      <c r="F14" s="85"/>
      <c r="G14" s="83"/>
      <c r="I14" s="78"/>
    </row>
    <row r="15" spans="1:11" ht="14.25" customHeight="1">
      <c r="A15" s="91" t="s">
        <v>502</v>
      </c>
      <c r="B15" s="81">
        <v>84.783174399999993</v>
      </c>
      <c r="C15" s="82">
        <v>24.511670215246198</v>
      </c>
      <c r="D15" s="81">
        <v>3.7942392101779996</v>
      </c>
      <c r="E15" s="82">
        <v>0.15461565005865596</v>
      </c>
      <c r="F15" s="85" t="s">
        <v>760</v>
      </c>
      <c r="G15" s="83">
        <v>15.6606686651328</v>
      </c>
    </row>
    <row r="16" spans="1:11" ht="14.25" customHeight="1">
      <c r="A16" s="90" t="s">
        <v>503</v>
      </c>
      <c r="B16" s="81"/>
      <c r="C16" s="82"/>
      <c r="D16" s="81"/>
      <c r="E16" s="82"/>
      <c r="F16" s="85"/>
      <c r="G16" s="83"/>
      <c r="I16" s="78"/>
      <c r="K16" s="78"/>
    </row>
    <row r="17" spans="1:9" ht="14.25" customHeight="1">
      <c r="A17" s="91" t="s">
        <v>504</v>
      </c>
      <c r="B17" s="81">
        <v>11.776932478419683</v>
      </c>
      <c r="C17" s="82">
        <v>3.1162185299592147</v>
      </c>
      <c r="D17" s="81">
        <v>0.1362958494</v>
      </c>
      <c r="E17" s="82">
        <v>0.20352759227938003</v>
      </c>
      <c r="F17" s="85" t="s">
        <v>760</v>
      </c>
      <c r="G17" s="83">
        <v>0.25777320819999999</v>
      </c>
    </row>
    <row r="18" spans="1:9" ht="14.25" customHeight="1">
      <c r="A18" s="90" t="s">
        <v>505</v>
      </c>
      <c r="B18" s="81"/>
      <c r="C18" s="82"/>
      <c r="D18" s="81"/>
      <c r="E18" s="82"/>
      <c r="F18" s="85"/>
      <c r="G18" s="83"/>
      <c r="I18" s="78"/>
    </row>
    <row r="19" spans="1:9" ht="14.25" customHeight="1">
      <c r="A19" s="91" t="s">
        <v>506</v>
      </c>
      <c r="B19" s="81">
        <v>0.55602369771099991</v>
      </c>
      <c r="C19" s="82">
        <v>0.58611490966665858</v>
      </c>
      <c r="D19" s="81">
        <v>0.11980634606</v>
      </c>
      <c r="E19" s="82">
        <v>0.15106310735780001</v>
      </c>
      <c r="F19" s="85" t="s">
        <v>760</v>
      </c>
      <c r="G19" s="85" t="s">
        <v>760</v>
      </c>
    </row>
    <row r="20" spans="1:9" ht="14.25" customHeight="1">
      <c r="A20" s="90" t="s">
        <v>507</v>
      </c>
      <c r="B20" s="81"/>
      <c r="C20" s="82"/>
      <c r="D20" s="81"/>
      <c r="E20" s="82"/>
      <c r="F20" s="85"/>
      <c r="G20" s="83"/>
      <c r="I20" s="78"/>
    </row>
    <row r="21" spans="1:9" ht="14.25" customHeight="1">
      <c r="A21" s="91" t="s">
        <v>140</v>
      </c>
      <c r="B21" s="81">
        <v>0.46126697233597208</v>
      </c>
      <c r="C21" s="82">
        <v>0.26552393496552074</v>
      </c>
      <c r="D21" s="81">
        <v>1.2793323671343706</v>
      </c>
      <c r="E21" s="82">
        <v>4.5542401349899994E-2</v>
      </c>
      <c r="F21" s="85" t="s">
        <v>760</v>
      </c>
      <c r="G21" s="83">
        <v>0.20161030555840001</v>
      </c>
    </row>
    <row r="22" spans="1:9" ht="14.25" customHeight="1">
      <c r="A22" s="90" t="s">
        <v>508</v>
      </c>
      <c r="B22" s="81"/>
      <c r="C22" s="82"/>
      <c r="D22" s="81"/>
      <c r="E22" s="82"/>
      <c r="F22" s="81"/>
      <c r="G22" s="83"/>
    </row>
    <row r="23" spans="1:9" s="77" customFormat="1" ht="14.25" customHeight="1">
      <c r="A23" s="45" t="s">
        <v>509</v>
      </c>
      <c r="B23" s="74">
        <v>173.41910306666657</v>
      </c>
      <c r="C23" s="75">
        <v>96.630098560725472</v>
      </c>
      <c r="D23" s="74">
        <v>1535.2547390034094</v>
      </c>
      <c r="E23" s="75">
        <v>116.95650183783935</v>
      </c>
      <c r="F23" s="74">
        <v>0.50640584999999994</v>
      </c>
      <c r="G23" s="76">
        <v>155.82166268812412</v>
      </c>
    </row>
    <row r="24" spans="1:9" s="89" customFormat="1" ht="14.25" customHeight="1">
      <c r="A24" s="92" t="s">
        <v>510</v>
      </c>
      <c r="B24" s="81"/>
      <c r="C24" s="82"/>
      <c r="D24" s="81"/>
      <c r="E24" s="82"/>
      <c r="F24" s="81"/>
      <c r="G24" s="83"/>
    </row>
    <row r="25" spans="1:9" ht="14.25" customHeight="1">
      <c r="A25" s="91" t="s">
        <v>141</v>
      </c>
      <c r="B25" s="81">
        <v>16.335186799999907</v>
      </c>
      <c r="C25" s="82">
        <v>16.279399765416052</v>
      </c>
      <c r="D25" s="81">
        <v>53.345540383319758</v>
      </c>
      <c r="E25" s="82">
        <v>4.5401490485495293</v>
      </c>
      <c r="F25" s="85" t="s">
        <v>760</v>
      </c>
      <c r="G25" s="83">
        <v>7.5476371371990822</v>
      </c>
    </row>
    <row r="26" spans="1:9" s="89" customFormat="1" ht="14.25" customHeight="1">
      <c r="A26" s="90" t="s">
        <v>511</v>
      </c>
      <c r="B26" s="81"/>
      <c r="C26" s="82"/>
      <c r="D26" s="81"/>
      <c r="E26" s="82"/>
      <c r="F26" s="81"/>
      <c r="G26" s="83"/>
    </row>
    <row r="27" spans="1:9" ht="14.25" customHeight="1">
      <c r="A27" s="91" t="s">
        <v>142</v>
      </c>
      <c r="B27" s="81">
        <v>134.35300000000001</v>
      </c>
      <c r="C27" s="82">
        <v>70.741733703099982</v>
      </c>
      <c r="D27" s="81">
        <v>1392.665358084</v>
      </c>
      <c r="E27" s="82">
        <v>104.25640279493999</v>
      </c>
      <c r="F27" s="81">
        <v>0.50640584999999994</v>
      </c>
      <c r="G27" s="83">
        <v>123.93300105933602</v>
      </c>
    </row>
    <row r="28" spans="1:9" s="89" customFormat="1" ht="14.25" customHeight="1">
      <c r="A28" s="90" t="s">
        <v>512</v>
      </c>
      <c r="B28" s="81"/>
      <c r="C28" s="82"/>
      <c r="D28" s="81"/>
      <c r="E28" s="82"/>
      <c r="F28" s="81"/>
      <c r="G28" s="83"/>
    </row>
    <row r="29" spans="1:9" ht="14.25" customHeight="1">
      <c r="A29" s="91" t="s">
        <v>143</v>
      </c>
      <c r="B29" s="81">
        <v>22.730916266666664</v>
      </c>
      <c r="C29" s="82">
        <v>9.6089650922094396</v>
      </c>
      <c r="D29" s="81">
        <v>89.243840536089721</v>
      </c>
      <c r="E29" s="82">
        <v>8.1599499943498408</v>
      </c>
      <c r="F29" s="85" t="s">
        <v>760</v>
      </c>
      <c r="G29" s="83">
        <v>24.341024491589</v>
      </c>
    </row>
    <row r="30" spans="1:9" s="89" customFormat="1" ht="14.25" customHeight="1">
      <c r="A30" s="90" t="s">
        <v>513</v>
      </c>
      <c r="B30" s="81"/>
      <c r="C30" s="82"/>
      <c r="D30" s="81"/>
      <c r="E30" s="82"/>
      <c r="F30" s="81"/>
      <c r="G30" s="83"/>
    </row>
    <row r="31" spans="1:9" s="77" customFormat="1" ht="14.25" customHeight="1">
      <c r="A31" s="45" t="s">
        <v>514</v>
      </c>
      <c r="B31" s="74">
        <v>129.60217614617346</v>
      </c>
      <c r="C31" s="75">
        <v>70.825256839069951</v>
      </c>
      <c r="D31" s="74">
        <v>265.18072197902268</v>
      </c>
      <c r="E31" s="75">
        <v>39.447916339693521</v>
      </c>
      <c r="F31" s="93" t="s">
        <v>760</v>
      </c>
      <c r="G31" s="76">
        <v>30.564</v>
      </c>
    </row>
    <row r="32" spans="1:9" s="89" customFormat="1" ht="14.25" customHeight="1">
      <c r="A32" s="94" t="s">
        <v>515</v>
      </c>
      <c r="B32" s="81"/>
      <c r="C32" s="82"/>
      <c r="D32" s="81"/>
      <c r="E32" s="82"/>
      <c r="F32" s="81"/>
      <c r="G32" s="83"/>
    </row>
    <row r="33" spans="1:7" ht="14.25" customHeight="1">
      <c r="A33" s="91" t="s">
        <v>144</v>
      </c>
      <c r="B33" s="81">
        <v>25.263371628452802</v>
      </c>
      <c r="C33" s="82">
        <v>16.778166195269698</v>
      </c>
      <c r="D33" s="81">
        <v>3.2367930825598199</v>
      </c>
      <c r="E33" s="82">
        <v>1.7746451973367801</v>
      </c>
      <c r="F33" s="85" t="s">
        <v>760</v>
      </c>
      <c r="G33" s="83">
        <v>1.6158198478430699</v>
      </c>
    </row>
    <row r="34" spans="1:7" s="89" customFormat="1" ht="14.25" customHeight="1">
      <c r="A34" s="90" t="s">
        <v>516</v>
      </c>
      <c r="B34" s="81"/>
      <c r="C34" s="82"/>
      <c r="D34" s="81"/>
      <c r="E34" s="82"/>
      <c r="F34" s="81"/>
      <c r="G34" s="83"/>
    </row>
    <row r="35" spans="1:7" ht="14.25" customHeight="1">
      <c r="A35" s="91" t="s">
        <v>145</v>
      </c>
      <c r="B35" s="81">
        <v>104.33880451772066</v>
      </c>
      <c r="C35" s="82">
        <v>54.047090643800239</v>
      </c>
      <c r="D35" s="81">
        <v>261.94392889646281</v>
      </c>
      <c r="E35" s="82">
        <v>37.673271142356739</v>
      </c>
      <c r="F35" s="85" t="s">
        <v>760</v>
      </c>
      <c r="G35" s="83">
        <v>27.00966656427812</v>
      </c>
    </row>
    <row r="36" spans="1:7" s="89" customFormat="1" ht="14.25" customHeight="1">
      <c r="A36" s="90" t="s">
        <v>517</v>
      </c>
      <c r="B36" s="81"/>
      <c r="C36" s="82"/>
      <c r="D36" s="81"/>
      <c r="E36" s="82"/>
      <c r="F36" s="81"/>
      <c r="G36" s="83"/>
    </row>
    <row r="37" spans="1:7" s="77" customFormat="1" ht="14.25" customHeight="1">
      <c r="A37" s="45" t="s">
        <v>518</v>
      </c>
      <c r="B37" s="74">
        <v>14.936242077258598</v>
      </c>
      <c r="C37" s="75">
        <v>24.900719219312801</v>
      </c>
      <c r="D37" s="74">
        <v>45.850133332762596</v>
      </c>
      <c r="E37" s="75">
        <v>81.792363944100003</v>
      </c>
      <c r="F37" s="74">
        <v>1.320084085</v>
      </c>
      <c r="G37" s="76">
        <v>30.993269692781794</v>
      </c>
    </row>
    <row r="38" spans="1:7" s="89" customFormat="1" ht="14.25" customHeight="1">
      <c r="A38" s="88" t="s">
        <v>519</v>
      </c>
      <c r="B38" s="81"/>
      <c r="C38" s="82"/>
      <c r="D38" s="81"/>
      <c r="E38" s="82"/>
      <c r="F38" s="81"/>
      <c r="G38" s="83"/>
    </row>
    <row r="39" spans="1:7" ht="14.25" customHeight="1">
      <c r="A39" s="45" t="s">
        <v>520</v>
      </c>
      <c r="B39" s="85" t="s">
        <v>760</v>
      </c>
      <c r="C39" s="85" t="s">
        <v>760</v>
      </c>
      <c r="D39" s="85" t="s">
        <v>760</v>
      </c>
      <c r="E39" s="75">
        <v>36.880145000000006</v>
      </c>
      <c r="F39" s="85" t="s">
        <v>760</v>
      </c>
      <c r="G39" s="76">
        <v>13.328371600000002</v>
      </c>
    </row>
    <row r="40" spans="1:7" s="89" customFormat="1" ht="14.25" customHeight="1">
      <c r="A40" s="88" t="s">
        <v>521</v>
      </c>
      <c r="B40" s="81"/>
      <c r="C40" s="82"/>
      <c r="D40" s="81"/>
      <c r="E40" s="82"/>
      <c r="F40" s="81"/>
      <c r="G40" s="83"/>
    </row>
    <row r="41" spans="1:7" ht="14.25" customHeight="1">
      <c r="A41" s="45" t="s">
        <v>522</v>
      </c>
      <c r="B41" s="85" t="s">
        <v>760</v>
      </c>
      <c r="C41" s="85" t="s">
        <v>760</v>
      </c>
      <c r="D41" s="74">
        <v>6.1835785988497488E-3</v>
      </c>
      <c r="E41" s="75">
        <v>252.95276880668555</v>
      </c>
      <c r="F41" s="74">
        <v>1.4375200000000001E-2</v>
      </c>
      <c r="G41" s="76">
        <v>1.3735915767</v>
      </c>
    </row>
    <row r="42" spans="1:7" s="89" customFormat="1" ht="14.25" customHeight="1">
      <c r="A42" s="88" t="s">
        <v>434</v>
      </c>
      <c r="B42" s="81"/>
      <c r="C42" s="82"/>
      <c r="D42" s="81"/>
      <c r="E42" s="82"/>
      <c r="F42" s="81"/>
      <c r="G42" s="83"/>
    </row>
    <row r="43" spans="1:7" s="77" customFormat="1" ht="14.25" customHeight="1">
      <c r="A43" s="45" t="s">
        <v>523</v>
      </c>
      <c r="B43" s="85" t="s">
        <v>760</v>
      </c>
      <c r="C43" s="75">
        <v>231.150682738813</v>
      </c>
      <c r="D43" s="74">
        <v>502.35886664790826</v>
      </c>
      <c r="E43" s="75">
        <v>63.356308078289196</v>
      </c>
      <c r="F43" s="74">
        <v>4.3113454505061846</v>
      </c>
      <c r="G43" s="76">
        <v>14.313242343797286</v>
      </c>
    </row>
    <row r="44" spans="1:7" s="89" customFormat="1" ht="14.25" customHeight="1">
      <c r="A44" s="88" t="s">
        <v>524</v>
      </c>
      <c r="B44" s="81"/>
      <c r="C44" s="82"/>
      <c r="D44" s="81"/>
      <c r="E44" s="82"/>
      <c r="F44" s="81"/>
      <c r="G44" s="83"/>
    </row>
    <row r="45" spans="1:7" ht="14.25" customHeight="1">
      <c r="A45" s="91" t="s">
        <v>146</v>
      </c>
      <c r="B45" s="85" t="s">
        <v>760</v>
      </c>
      <c r="C45" s="82">
        <v>82.15257344427269</v>
      </c>
      <c r="D45" s="81">
        <v>380.61026314079652</v>
      </c>
      <c r="E45" s="82">
        <v>40.104777858937247</v>
      </c>
      <c r="F45" s="81">
        <v>4.0833643300046516</v>
      </c>
      <c r="G45" s="83">
        <v>3.3881114473975669</v>
      </c>
    </row>
    <row r="46" spans="1:7" s="89" customFormat="1" ht="14.25" customHeight="1">
      <c r="A46" s="90" t="s">
        <v>138</v>
      </c>
      <c r="B46" s="81"/>
      <c r="C46" s="82"/>
      <c r="D46" s="81"/>
      <c r="E46" s="82"/>
      <c r="F46" s="81"/>
      <c r="G46" s="83"/>
    </row>
    <row r="47" spans="1:7" ht="14.25" customHeight="1">
      <c r="A47" s="91" t="s">
        <v>147</v>
      </c>
      <c r="B47" s="85" t="s">
        <v>760</v>
      </c>
      <c r="C47" s="82">
        <v>31.002805162290294</v>
      </c>
      <c r="D47" s="81">
        <v>59.363174196049272</v>
      </c>
      <c r="E47" s="82">
        <v>5.5996376335683351</v>
      </c>
      <c r="F47" s="81">
        <v>0.12475676352653291</v>
      </c>
      <c r="G47" s="83">
        <v>1.7413586756870316</v>
      </c>
    </row>
    <row r="48" spans="1:7" s="89" customFormat="1" ht="14.25" customHeight="1">
      <c r="A48" s="90" t="s">
        <v>139</v>
      </c>
      <c r="B48" s="81"/>
      <c r="C48" s="82"/>
      <c r="D48" s="81"/>
      <c r="E48" s="82"/>
      <c r="F48" s="81"/>
      <c r="G48" s="83"/>
    </row>
    <row r="49" spans="1:7" ht="14.25" customHeight="1">
      <c r="A49" s="91" t="s">
        <v>1085</v>
      </c>
      <c r="B49" s="85" t="s">
        <v>760</v>
      </c>
      <c r="C49" s="95">
        <v>117.01943008627735</v>
      </c>
      <c r="D49" s="96">
        <v>29.944608702879911</v>
      </c>
      <c r="E49" s="95">
        <v>6.0930165833252925</v>
      </c>
      <c r="F49" s="81">
        <v>9.693129393500001E-2</v>
      </c>
      <c r="G49" s="97">
        <v>2.9281188920220176</v>
      </c>
    </row>
    <row r="50" spans="1:7" s="89" customFormat="1" ht="14.25" customHeight="1">
      <c r="A50" s="90" t="s">
        <v>1086</v>
      </c>
      <c r="B50" s="81"/>
      <c r="C50" s="82"/>
      <c r="D50" s="81"/>
      <c r="E50" s="82"/>
      <c r="F50" s="81"/>
      <c r="G50" s="83"/>
    </row>
    <row r="51" spans="1:7" ht="14.25" customHeight="1">
      <c r="A51" s="91" t="s">
        <v>148</v>
      </c>
      <c r="B51" s="85" t="s">
        <v>760</v>
      </c>
      <c r="C51" s="82">
        <v>0.97587404597265648</v>
      </c>
      <c r="D51" s="81">
        <v>32.44082060818252</v>
      </c>
      <c r="E51" s="82">
        <v>3.8863184275594018</v>
      </c>
      <c r="F51" s="81">
        <v>6.2930630399999996E-3</v>
      </c>
      <c r="G51" s="83">
        <v>6.8629688312999995E-2</v>
      </c>
    </row>
    <row r="52" spans="1:7" ht="14.25" customHeight="1">
      <c r="A52" s="90" t="s">
        <v>149</v>
      </c>
      <c r="B52" s="81"/>
      <c r="C52" s="82"/>
      <c r="D52" s="81"/>
      <c r="E52" s="82"/>
      <c r="F52" s="81"/>
      <c r="G52" s="83"/>
    </row>
    <row r="53" spans="1:7" ht="14.25" customHeight="1">
      <c r="A53" s="91" t="s">
        <v>753</v>
      </c>
      <c r="B53" s="85" t="s">
        <v>760</v>
      </c>
      <c r="C53" s="85" t="s">
        <v>760</v>
      </c>
      <c r="D53" s="85" t="s">
        <v>760</v>
      </c>
      <c r="E53" s="82">
        <v>7.6725575748989208</v>
      </c>
      <c r="F53" s="85" t="s">
        <v>760</v>
      </c>
      <c r="G53" s="85" t="s">
        <v>760</v>
      </c>
    </row>
    <row r="54" spans="1:7" s="89" customFormat="1" ht="14.25" customHeight="1">
      <c r="A54" s="90" t="s">
        <v>752</v>
      </c>
      <c r="B54" s="81"/>
      <c r="C54" s="82"/>
      <c r="D54" s="81"/>
      <c r="E54" s="82"/>
      <c r="F54" s="81"/>
      <c r="G54" s="83"/>
    </row>
    <row r="55" spans="1:7" ht="14.25" customHeight="1">
      <c r="A55" s="91" t="s">
        <v>150</v>
      </c>
      <c r="B55" s="85" t="s">
        <v>760</v>
      </c>
      <c r="C55" s="85" t="s">
        <v>760</v>
      </c>
      <c r="D55" s="85" t="s">
        <v>760</v>
      </c>
      <c r="E55" s="85" t="s">
        <v>760</v>
      </c>
      <c r="F55" s="85" t="s">
        <v>760</v>
      </c>
      <c r="G55" s="83">
        <v>6.1870236403776708</v>
      </c>
    </row>
    <row r="56" spans="1:7" s="89" customFormat="1" ht="14.25" customHeight="1">
      <c r="A56" s="90" t="s">
        <v>151</v>
      </c>
      <c r="B56" s="81"/>
      <c r="C56" s="82"/>
      <c r="D56" s="81"/>
      <c r="E56" s="82"/>
      <c r="F56" s="81"/>
      <c r="G56" s="83"/>
    </row>
    <row r="57" spans="1:7" s="77" customFormat="1" ht="14.25" customHeight="1">
      <c r="A57" s="45" t="s">
        <v>152</v>
      </c>
      <c r="B57" s="74">
        <v>0.2889014718788338</v>
      </c>
      <c r="C57" s="75">
        <v>75.934458690412896</v>
      </c>
      <c r="D57" s="74">
        <v>85.133904148770711</v>
      </c>
      <c r="E57" s="75">
        <v>9.4042141249985374</v>
      </c>
      <c r="F57" s="74">
        <v>1.3991376604690119E-2</v>
      </c>
      <c r="G57" s="76">
        <v>9.6213081932677476</v>
      </c>
    </row>
    <row r="58" spans="1:7" s="89" customFormat="1" ht="14.25" customHeight="1">
      <c r="A58" s="88" t="s">
        <v>153</v>
      </c>
      <c r="B58" s="81"/>
      <c r="C58" s="82"/>
      <c r="D58" s="81"/>
      <c r="E58" s="82"/>
      <c r="F58" s="81"/>
      <c r="G58" s="83"/>
    </row>
    <row r="59" spans="1:7" s="77" customFormat="1" ht="14.25" customHeight="1">
      <c r="A59" s="45" t="s">
        <v>529</v>
      </c>
      <c r="B59" s="74">
        <v>2.1034403736392999</v>
      </c>
      <c r="C59" s="75">
        <v>3.5913371447844975</v>
      </c>
      <c r="D59" s="74">
        <v>21.590040154820212</v>
      </c>
      <c r="E59" s="75">
        <v>5.3558157863892575</v>
      </c>
      <c r="F59" s="74">
        <v>1.5163772444444448</v>
      </c>
      <c r="G59" s="76">
        <v>11.6556509028593</v>
      </c>
    </row>
    <row r="60" spans="1:7" ht="14.25" customHeight="1">
      <c r="A60" s="98" t="s">
        <v>530</v>
      </c>
      <c r="B60" s="81"/>
      <c r="C60" s="82"/>
      <c r="D60" s="81"/>
      <c r="E60" s="82"/>
      <c r="F60" s="81"/>
      <c r="G60" s="83"/>
    </row>
    <row r="61" spans="1:7" s="89" customFormat="1" ht="14.25" customHeight="1">
      <c r="A61" s="50" t="s">
        <v>541</v>
      </c>
      <c r="B61" s="81">
        <v>0.11408976363929998</v>
      </c>
      <c r="C61" s="82">
        <v>0.82199334411689984</v>
      </c>
      <c r="D61" s="81">
        <v>0.47837245728999994</v>
      </c>
      <c r="E61" s="82">
        <v>4.9041747451500015</v>
      </c>
      <c r="F61" s="85" t="s">
        <v>760</v>
      </c>
      <c r="G61" s="83">
        <v>8.1779361463900013</v>
      </c>
    </row>
    <row r="62" spans="1:7" ht="14.25" customHeight="1">
      <c r="A62" s="98" t="s">
        <v>678</v>
      </c>
      <c r="B62" s="81"/>
      <c r="C62" s="82"/>
      <c r="D62" s="81"/>
      <c r="E62" s="82"/>
      <c r="F62" s="81"/>
      <c r="G62" s="83"/>
    </row>
    <row r="63" spans="1:7" s="89" customFormat="1" ht="14.25" customHeight="1">
      <c r="A63" s="99" t="s">
        <v>531</v>
      </c>
      <c r="B63" s="85" t="s">
        <v>760</v>
      </c>
      <c r="C63" s="82">
        <v>1.3670832606675971</v>
      </c>
      <c r="D63" s="81">
        <v>20.797840057530216</v>
      </c>
      <c r="E63" s="82">
        <v>0.39965715527095591</v>
      </c>
      <c r="F63" s="85" t="s">
        <v>760</v>
      </c>
      <c r="G63" s="83">
        <v>1.5076497564692972</v>
      </c>
    </row>
    <row r="64" spans="1:7" ht="14.25" customHeight="1">
      <c r="A64" s="100" t="s">
        <v>532</v>
      </c>
      <c r="B64" s="97"/>
      <c r="C64" s="82"/>
      <c r="D64" s="81"/>
      <c r="E64" s="82"/>
      <c r="F64" s="81"/>
      <c r="G64" s="83"/>
    </row>
    <row r="65" spans="1:9" s="101" customFormat="1" ht="14.25" customHeight="1">
      <c r="A65" s="45" t="s">
        <v>533</v>
      </c>
      <c r="B65" s="93" t="s">
        <v>760</v>
      </c>
      <c r="C65" s="75">
        <v>43.919687496615126</v>
      </c>
      <c r="D65" s="74">
        <v>0.48290001011971084</v>
      </c>
      <c r="E65" s="75">
        <v>9.8314118758449087E-3</v>
      </c>
      <c r="F65" s="74">
        <v>259.42076237399777</v>
      </c>
      <c r="G65" s="76">
        <v>57.48870611000001</v>
      </c>
    </row>
    <row r="66" spans="1:9" ht="14.25" customHeight="1">
      <c r="A66" s="98" t="s">
        <v>54</v>
      </c>
      <c r="B66" s="97"/>
      <c r="C66" s="82"/>
      <c r="D66" s="81"/>
      <c r="E66" s="82"/>
      <c r="F66" s="81"/>
      <c r="G66" s="83"/>
    </row>
    <row r="67" spans="1:9" s="89" customFormat="1" ht="14.25" customHeight="1">
      <c r="A67" s="50" t="s">
        <v>540</v>
      </c>
      <c r="B67" s="85" t="s">
        <v>760</v>
      </c>
      <c r="C67" s="82">
        <v>41.72</v>
      </c>
      <c r="D67" s="85" t="s">
        <v>760</v>
      </c>
      <c r="E67" s="82">
        <v>6.2114717699999992E-3</v>
      </c>
      <c r="F67" s="81">
        <v>44.275558599999997</v>
      </c>
      <c r="G67" s="85" t="s">
        <v>760</v>
      </c>
    </row>
    <row r="68" spans="1:9" ht="14.25" customHeight="1">
      <c r="A68" s="98" t="s">
        <v>679</v>
      </c>
      <c r="B68" s="81"/>
      <c r="C68" s="82"/>
      <c r="D68" s="81"/>
      <c r="E68" s="82"/>
      <c r="F68" s="81"/>
      <c r="G68" s="83"/>
    </row>
    <row r="69" spans="1:9" s="89" customFormat="1" ht="14.25" customHeight="1">
      <c r="A69" s="99" t="s">
        <v>534</v>
      </c>
      <c r="B69" s="85" t="s">
        <v>760</v>
      </c>
      <c r="C69" s="85" t="s">
        <v>760</v>
      </c>
      <c r="D69" s="96">
        <v>0.48290001011971084</v>
      </c>
      <c r="E69" s="85" t="s">
        <v>760</v>
      </c>
      <c r="F69" s="85" t="s">
        <v>760</v>
      </c>
      <c r="G69" s="83">
        <v>4.8832199999999999E-2</v>
      </c>
    </row>
    <row r="70" spans="1:9" ht="14.25" customHeight="1">
      <c r="A70" s="100" t="s">
        <v>535</v>
      </c>
      <c r="B70" s="81"/>
      <c r="C70" s="82"/>
      <c r="D70" s="81"/>
      <c r="E70" s="82"/>
      <c r="F70" s="81"/>
      <c r="G70" s="83"/>
    </row>
    <row r="71" spans="1:9" s="89" customFormat="1" ht="14.25" customHeight="1">
      <c r="A71" s="99" t="s">
        <v>536</v>
      </c>
      <c r="B71" s="85" t="s">
        <v>760</v>
      </c>
      <c r="C71" s="85" t="s">
        <v>760</v>
      </c>
      <c r="D71" s="85" t="s">
        <v>760</v>
      </c>
      <c r="E71" s="85" t="s">
        <v>760</v>
      </c>
      <c r="F71" s="81">
        <v>1.5358E-2</v>
      </c>
      <c r="G71" s="83">
        <v>32.592217310000002</v>
      </c>
    </row>
    <row r="72" spans="1:9" ht="14.25" customHeight="1">
      <c r="A72" s="100" t="s">
        <v>537</v>
      </c>
      <c r="B72" s="81"/>
      <c r="C72" s="82"/>
      <c r="D72" s="81"/>
      <c r="E72" s="82"/>
      <c r="F72" s="81"/>
      <c r="G72" s="83"/>
    </row>
    <row r="73" spans="1:9" s="101" customFormat="1" ht="14.25" customHeight="1">
      <c r="A73" s="45" t="s">
        <v>538</v>
      </c>
      <c r="B73" s="93" t="s">
        <v>760</v>
      </c>
      <c r="C73" s="93" t="s">
        <v>760</v>
      </c>
      <c r="D73" s="93" t="s">
        <v>760</v>
      </c>
      <c r="E73" s="75">
        <v>281.52837362166667</v>
      </c>
      <c r="F73" s="93" t="s">
        <v>760</v>
      </c>
      <c r="G73" s="76">
        <v>0.25857583784338722</v>
      </c>
    </row>
    <row r="74" spans="1:9" ht="14.25" customHeight="1">
      <c r="A74" s="98" t="s">
        <v>539</v>
      </c>
      <c r="B74" s="81"/>
      <c r="C74" s="82"/>
      <c r="D74" s="81"/>
      <c r="E74" s="82"/>
      <c r="F74" s="81"/>
      <c r="G74" s="83"/>
    </row>
    <row r="75" spans="1:9" ht="14.25" customHeight="1">
      <c r="A75" s="50" t="s">
        <v>542</v>
      </c>
      <c r="B75" s="85" t="s">
        <v>760</v>
      </c>
      <c r="C75" s="85" t="s">
        <v>760</v>
      </c>
      <c r="D75" s="85" t="s">
        <v>760</v>
      </c>
      <c r="E75" s="82">
        <v>1.9346666666666668E-2</v>
      </c>
      <c r="F75" s="85" t="s">
        <v>760</v>
      </c>
      <c r="G75" s="83">
        <v>0.25855514704338717</v>
      </c>
    </row>
    <row r="76" spans="1:9" ht="14.25" customHeight="1">
      <c r="A76" s="98" t="s">
        <v>680</v>
      </c>
      <c r="B76" s="102"/>
      <c r="C76" s="103"/>
      <c r="D76" s="104"/>
      <c r="E76" s="103"/>
      <c r="F76" s="104"/>
      <c r="G76" s="102"/>
    </row>
    <row r="77" spans="1:9" ht="6" customHeight="1">
      <c r="A77" s="60"/>
      <c r="B77" s="104"/>
      <c r="C77" s="104"/>
      <c r="D77" s="104"/>
      <c r="E77" s="104"/>
      <c r="F77" s="104"/>
      <c r="G77" s="104"/>
    </row>
    <row r="78" spans="1:9">
      <c r="A78" s="841" t="s">
        <v>1259</v>
      </c>
      <c r="B78" s="841"/>
      <c r="C78" s="841"/>
      <c r="D78" s="841"/>
      <c r="E78" s="841"/>
      <c r="F78" s="841"/>
      <c r="G78" s="106"/>
      <c r="H78" s="107"/>
      <c r="I78" s="107"/>
    </row>
    <row r="79" spans="1:9" ht="11.25" customHeight="1">
      <c r="A79" s="845" t="s">
        <v>941</v>
      </c>
      <c r="B79" s="845"/>
      <c r="C79" s="845"/>
      <c r="D79" s="845"/>
      <c r="E79" s="845"/>
      <c r="F79" s="845"/>
      <c r="G79" s="108"/>
      <c r="H79" s="109"/>
      <c r="I79" s="109"/>
    </row>
    <row r="80" spans="1:9" ht="12.75" customHeight="1">
      <c r="A80" s="842" t="s">
        <v>865</v>
      </c>
      <c r="B80" s="842"/>
      <c r="C80" s="842"/>
      <c r="D80" s="842"/>
      <c r="E80" s="842"/>
      <c r="F80" s="842"/>
      <c r="G80" s="110"/>
      <c r="H80" s="111"/>
      <c r="I80" s="111"/>
    </row>
    <row r="81" spans="1:9" ht="11.25" customHeight="1">
      <c r="A81" s="842" t="s">
        <v>1260</v>
      </c>
      <c r="B81" s="842"/>
      <c r="C81" s="842"/>
      <c r="D81" s="842"/>
      <c r="E81" s="842"/>
      <c r="F81" s="842"/>
      <c r="G81" s="110"/>
      <c r="H81" s="111"/>
      <c r="I81" s="111"/>
    </row>
  </sheetData>
  <customSheetViews>
    <customSheetView guid="{17A61E15-CB34-4E45-B54C-4890B27A542F}" showGridLines="0">
      <pane ySplit="6" topLeftCell="A61" activePane="bottomLeft" state="frozen"/>
      <selection pane="bottomLeft" activeCell="H22" sqref="H22"/>
      <pageMargins left="0.74803149606299213" right="0.74803149606299213" top="0.74803149606299213" bottom="0.51181102362204722" header="0.51181102362204722" footer="0.51181102362204722"/>
      <pageSetup paperSize="9" orientation="portrait" r:id="rId1"/>
      <headerFooter alignWithMargins="0"/>
    </customSheetView>
  </customSheetViews>
  <mergeCells count="6">
    <mergeCell ref="A81:F81"/>
    <mergeCell ref="A78:F78"/>
    <mergeCell ref="A80:F80"/>
    <mergeCell ref="A5:A6"/>
    <mergeCell ref="B6:G6"/>
    <mergeCell ref="A79:F79"/>
  </mergeCells>
  <phoneticPr fontId="6" type="noConversion"/>
  <hyperlinks>
    <hyperlink ref="I1" location="'Spis tablic_Contents'!A1" display="&lt; POWRÓT"/>
    <hyperlink ref="I2" location="'Spis tablic_Contents'!A1" display="&lt; BACK"/>
  </hyperlinks>
  <pageMargins left="0.74803149606299213" right="0.74803149606299213" top="0.74803149606299213" bottom="0.51181102362204722" header="0.51181102362204722" footer="0.51181102362204722"/>
  <pageSetup paperSize="9" scale="82"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zoomScale="110" zoomScaleNormal="110" zoomScaleSheetLayoutView="90" workbookViewId="0">
      <selection activeCell="L1" sqref="L1"/>
    </sheetView>
  </sheetViews>
  <sheetFormatPr defaultRowHeight="12"/>
  <cols>
    <col min="1" max="1" width="23.5703125" style="65" customWidth="1"/>
    <col min="2" max="9" width="7.85546875" style="65" customWidth="1"/>
    <col min="10" max="10" width="17.5703125" style="65" customWidth="1"/>
    <col min="11" max="12" width="9.28515625" style="65" bestFit="1" customWidth="1"/>
    <col min="13" max="16384" width="9.140625" style="65"/>
  </cols>
  <sheetData>
    <row r="1" spans="1:14" s="89" customFormat="1" ht="14.25" customHeight="1">
      <c r="A1" s="15" t="s">
        <v>1719</v>
      </c>
      <c r="B1" s="15"/>
      <c r="C1" s="15"/>
      <c r="D1" s="15"/>
      <c r="E1" s="15"/>
      <c r="F1" s="15"/>
      <c r="G1" s="15"/>
      <c r="H1" s="15"/>
      <c r="I1" s="15"/>
      <c r="J1" s="15"/>
      <c r="K1" s="15"/>
      <c r="L1" s="17" t="s">
        <v>661</v>
      </c>
      <c r="M1" s="16"/>
    </row>
    <row r="2" spans="1:14" ht="14.25" customHeight="1">
      <c r="A2" s="35" t="s">
        <v>1261</v>
      </c>
      <c r="B2" s="36"/>
      <c r="C2" s="36"/>
      <c r="D2" s="36"/>
      <c r="E2" s="36"/>
      <c r="F2" s="36"/>
      <c r="G2" s="36"/>
      <c r="H2" s="36"/>
      <c r="I2" s="36"/>
      <c r="J2" s="36"/>
      <c r="K2" s="36"/>
      <c r="L2" s="20" t="s">
        <v>662</v>
      </c>
      <c r="M2" s="16"/>
    </row>
    <row r="3" spans="1:14" ht="5.0999999999999996" customHeight="1">
      <c r="A3" s="35"/>
      <c r="B3" s="36"/>
      <c r="C3" s="36"/>
      <c r="D3" s="36"/>
      <c r="E3" s="36"/>
      <c r="F3" s="36"/>
      <c r="G3" s="36"/>
      <c r="H3" s="36"/>
      <c r="I3" s="36"/>
      <c r="J3" s="36"/>
      <c r="K3" s="36"/>
      <c r="L3" s="36"/>
      <c r="M3" s="22"/>
      <c r="N3" s="16"/>
    </row>
    <row r="4" spans="1:14" s="89" customFormat="1" ht="12" customHeight="1">
      <c r="A4" s="851" t="s">
        <v>405</v>
      </c>
      <c r="B4" s="40">
        <v>1988</v>
      </c>
      <c r="C4" s="40">
        <v>1990</v>
      </c>
      <c r="D4" s="40">
        <v>1995</v>
      </c>
      <c r="E4" s="40">
        <v>2000</v>
      </c>
      <c r="F4" s="40">
        <v>2005</v>
      </c>
      <c r="G4" s="40">
        <v>2010</v>
      </c>
      <c r="H4" s="40">
        <v>2015</v>
      </c>
      <c r="I4" s="40">
        <v>2016</v>
      </c>
      <c r="J4" s="811" t="s">
        <v>406</v>
      </c>
    </row>
    <row r="5" spans="1:14" ht="24" customHeight="1">
      <c r="A5" s="820"/>
      <c r="B5" s="837" t="s">
        <v>1234</v>
      </c>
      <c r="C5" s="852"/>
      <c r="D5" s="852"/>
      <c r="E5" s="852"/>
      <c r="F5" s="852"/>
      <c r="G5" s="852"/>
      <c r="H5" s="852"/>
      <c r="I5" s="112"/>
      <c r="J5" s="853"/>
      <c r="K5" s="113"/>
    </row>
    <row r="6" spans="1:14" s="89" customFormat="1" ht="14.25" customHeight="1">
      <c r="A6" s="114" t="s">
        <v>1262</v>
      </c>
      <c r="B6" s="115">
        <v>470650.55571294064</v>
      </c>
      <c r="C6" s="115">
        <v>375810.95178183389</v>
      </c>
      <c r="D6" s="115">
        <v>361072.03411636397</v>
      </c>
      <c r="E6" s="115">
        <v>316828.09247875505</v>
      </c>
      <c r="F6" s="115">
        <v>321099.16425393039</v>
      </c>
      <c r="G6" s="115">
        <v>331709.98105166142</v>
      </c>
      <c r="H6" s="115">
        <v>310526.31757880148</v>
      </c>
      <c r="I6" s="116">
        <v>321182.01003764506</v>
      </c>
      <c r="J6" s="117" t="s">
        <v>1263</v>
      </c>
    </row>
    <row r="7" spans="1:14" ht="14.25" customHeight="1">
      <c r="A7" s="55" t="s">
        <v>1264</v>
      </c>
      <c r="B7" s="28">
        <v>2788.8518331293608</v>
      </c>
      <c r="C7" s="28">
        <v>2560.5999140626895</v>
      </c>
      <c r="D7" s="28">
        <v>2145.4542027796151</v>
      </c>
      <c r="E7" s="28">
        <v>1947.1100921277782</v>
      </c>
      <c r="F7" s="28">
        <v>1972.6149737872965</v>
      </c>
      <c r="G7" s="28">
        <v>1899.8460951270456</v>
      </c>
      <c r="H7" s="28">
        <v>1866.3520728326937</v>
      </c>
      <c r="I7" s="27">
        <v>1844.3742952999096</v>
      </c>
      <c r="J7" s="34" t="s">
        <v>1265</v>
      </c>
      <c r="K7" s="89"/>
    </row>
    <row r="8" spans="1:14" s="89" customFormat="1" ht="14.25" customHeight="1">
      <c r="A8" s="55" t="s">
        <v>1266</v>
      </c>
      <c r="B8" s="28">
        <v>98.395972721167823</v>
      </c>
      <c r="C8" s="28">
        <v>91.653139656055643</v>
      </c>
      <c r="D8" s="28">
        <v>77.587277113959246</v>
      </c>
      <c r="E8" s="28">
        <v>75.615395739799837</v>
      </c>
      <c r="F8" s="28">
        <v>75.422800740598305</v>
      </c>
      <c r="G8" s="28">
        <v>66.133340109216064</v>
      </c>
      <c r="H8" s="28">
        <v>63.506253614341269</v>
      </c>
      <c r="I8" s="27">
        <v>65.382161597300083</v>
      </c>
      <c r="J8" s="34" t="s">
        <v>1267</v>
      </c>
    </row>
    <row r="9" spans="1:14" ht="25.5" customHeight="1">
      <c r="A9" s="803" t="s">
        <v>1268</v>
      </c>
      <c r="B9" s="803"/>
      <c r="C9" s="803"/>
      <c r="D9" s="803"/>
      <c r="E9" s="803"/>
      <c r="F9" s="803"/>
      <c r="G9" s="803"/>
      <c r="H9" s="803"/>
      <c r="I9" s="803"/>
      <c r="J9" s="803"/>
      <c r="K9" s="119"/>
      <c r="L9" s="119"/>
    </row>
    <row r="10" spans="1:14" s="89" customFormat="1" ht="14.25" customHeight="1">
      <c r="A10" s="119" t="s">
        <v>1269</v>
      </c>
      <c r="B10" s="115">
        <v>569841.10912848264</v>
      </c>
      <c r="C10" s="115">
        <v>467280.45503828576</v>
      </c>
      <c r="D10" s="115">
        <v>438165.18167496269</v>
      </c>
      <c r="E10" s="115">
        <v>389605.47683214984</v>
      </c>
      <c r="F10" s="115">
        <v>397661.47391516151</v>
      </c>
      <c r="G10" s="115">
        <v>405972.67010708305</v>
      </c>
      <c r="H10" s="115">
        <v>385169.88363973162</v>
      </c>
      <c r="I10" s="120">
        <v>395823.52571867727</v>
      </c>
      <c r="J10" s="121" t="s">
        <v>1270</v>
      </c>
    </row>
    <row r="11" spans="1:14" ht="14.25" customHeight="1">
      <c r="A11" s="61" t="s">
        <v>1271</v>
      </c>
      <c r="B11" s="28">
        <v>470650.55571294064</v>
      </c>
      <c r="C11" s="28">
        <v>375810.95178183389</v>
      </c>
      <c r="D11" s="28">
        <v>361072.03411636397</v>
      </c>
      <c r="E11" s="28">
        <v>316828.09247875505</v>
      </c>
      <c r="F11" s="28">
        <v>321099.16425393039</v>
      </c>
      <c r="G11" s="28">
        <v>331709.98105166142</v>
      </c>
      <c r="H11" s="28">
        <v>310526.31757880148</v>
      </c>
      <c r="I11" s="122">
        <v>321182.01003764506</v>
      </c>
      <c r="J11" s="34" t="s">
        <v>1263</v>
      </c>
      <c r="K11" s="89"/>
      <c r="L11" s="89"/>
    </row>
    <row r="12" spans="1:14" s="89" customFormat="1" ht="14.25" customHeight="1">
      <c r="A12" s="61" t="s">
        <v>1264</v>
      </c>
      <c r="B12" s="28">
        <v>69721.295828234026</v>
      </c>
      <c r="C12" s="28">
        <v>64014.997851567241</v>
      </c>
      <c r="D12" s="28">
        <v>53636.355069490375</v>
      </c>
      <c r="E12" s="28">
        <v>48677.752303194458</v>
      </c>
      <c r="F12" s="28">
        <v>49315.374344682416</v>
      </c>
      <c r="G12" s="28">
        <v>47496.152378176143</v>
      </c>
      <c r="H12" s="28">
        <v>46658.801820817345</v>
      </c>
      <c r="I12" s="122">
        <v>46109.357382497743</v>
      </c>
      <c r="J12" s="34" t="s">
        <v>1265</v>
      </c>
    </row>
    <row r="13" spans="1:14" ht="14.25" customHeight="1">
      <c r="A13" s="61" t="s">
        <v>1266</v>
      </c>
      <c r="B13" s="28">
        <v>29321.99987090801</v>
      </c>
      <c r="C13" s="28">
        <v>27312.63561750458</v>
      </c>
      <c r="D13" s="28">
        <v>23121.008579959853</v>
      </c>
      <c r="E13" s="28">
        <v>22533.387930460351</v>
      </c>
      <c r="F13" s="28">
        <v>22475.994620698293</v>
      </c>
      <c r="G13" s="28">
        <v>19707.735352546388</v>
      </c>
      <c r="H13" s="28">
        <v>18924.863577073698</v>
      </c>
      <c r="I13" s="122">
        <v>19483.884155995423</v>
      </c>
      <c r="J13" s="34" t="s">
        <v>1267</v>
      </c>
      <c r="K13" s="89"/>
      <c r="L13" s="89"/>
    </row>
    <row r="14" spans="1:14" s="89" customFormat="1" ht="14.25" customHeight="1">
      <c r="A14" s="61" t="s">
        <v>789</v>
      </c>
      <c r="B14" s="28"/>
      <c r="C14" s="28" t="s">
        <v>543</v>
      </c>
      <c r="D14" s="28" t="s">
        <v>543</v>
      </c>
      <c r="E14" s="28" t="s">
        <v>543</v>
      </c>
      <c r="F14" s="28" t="s">
        <v>543</v>
      </c>
      <c r="G14" s="28"/>
      <c r="H14" s="28"/>
      <c r="I14" s="122"/>
      <c r="J14" s="34" t="s">
        <v>790</v>
      </c>
    </row>
    <row r="15" spans="1:14" ht="14.25" customHeight="1">
      <c r="A15" s="33" t="s">
        <v>435</v>
      </c>
      <c r="B15" s="28" t="s">
        <v>791</v>
      </c>
      <c r="C15" s="28" t="s">
        <v>760</v>
      </c>
      <c r="D15" s="28">
        <v>134.6927276067</v>
      </c>
      <c r="E15" s="28">
        <v>1366.4971532637535</v>
      </c>
      <c r="F15" s="28">
        <v>4556.7324841130003</v>
      </c>
      <c r="G15" s="28">
        <v>7006.3631865525522</v>
      </c>
      <c r="H15" s="28">
        <v>8969.6666032616249</v>
      </c>
      <c r="I15" s="122">
        <v>8957.3505333820813</v>
      </c>
      <c r="J15" s="123" t="s">
        <v>436</v>
      </c>
      <c r="K15" s="89"/>
      <c r="L15" s="89"/>
    </row>
    <row r="16" spans="1:14" s="89" customFormat="1" ht="14.25" customHeight="1">
      <c r="A16" s="33" t="s">
        <v>437</v>
      </c>
      <c r="B16" s="28">
        <v>147.25771639999999</v>
      </c>
      <c r="C16" s="28">
        <v>141.86978737999999</v>
      </c>
      <c r="D16" s="28">
        <v>171.96936335999999</v>
      </c>
      <c r="E16" s="28">
        <v>176.68027556703751</v>
      </c>
      <c r="F16" s="28">
        <v>187.40703342314993</v>
      </c>
      <c r="G16" s="28">
        <v>17.069566535200149</v>
      </c>
      <c r="H16" s="28">
        <v>13.208105196325819</v>
      </c>
      <c r="I16" s="122">
        <v>12.54769993650949</v>
      </c>
      <c r="J16" s="123" t="s">
        <v>438</v>
      </c>
    </row>
    <row r="17" spans="1:12" ht="14.25" customHeight="1">
      <c r="A17" s="124" t="s">
        <v>1272</v>
      </c>
      <c r="B17" s="28" t="s">
        <v>791</v>
      </c>
      <c r="C17" s="28" t="s">
        <v>760</v>
      </c>
      <c r="D17" s="28">
        <v>29.121818181755998</v>
      </c>
      <c r="E17" s="28">
        <v>23.066690909160002</v>
      </c>
      <c r="F17" s="28">
        <v>26.801178314232001</v>
      </c>
      <c r="G17" s="28">
        <v>35.368571611379998</v>
      </c>
      <c r="H17" s="28">
        <v>77.025954581183996</v>
      </c>
      <c r="I17" s="122">
        <v>78.375909220452002</v>
      </c>
      <c r="J17" s="123" t="s">
        <v>1273</v>
      </c>
      <c r="K17" s="89"/>
      <c r="L17" s="89"/>
    </row>
    <row r="18" spans="1:12" ht="14.25" customHeight="1">
      <c r="A18" s="124" t="s">
        <v>1274</v>
      </c>
      <c r="B18" s="28" t="s">
        <v>791</v>
      </c>
      <c r="C18" s="28" t="s">
        <v>760</v>
      </c>
      <c r="D18" s="28" t="s">
        <v>760</v>
      </c>
      <c r="E18" s="28" t="s">
        <v>760</v>
      </c>
      <c r="F18" s="28" t="s">
        <v>760</v>
      </c>
      <c r="G18" s="28" t="s">
        <v>760</v>
      </c>
      <c r="H18" s="28" t="s">
        <v>760</v>
      </c>
      <c r="I18" s="27" t="s">
        <v>760</v>
      </c>
      <c r="J18" s="123" t="s">
        <v>1275</v>
      </c>
      <c r="K18" s="89"/>
      <c r="L18" s="89"/>
    </row>
    <row r="19" spans="1:12" s="89" customFormat="1" ht="5.0999999999999996" customHeight="1">
      <c r="A19" s="65"/>
      <c r="B19" s="125"/>
      <c r="C19" s="125"/>
      <c r="D19" s="125"/>
      <c r="E19" s="125"/>
      <c r="F19" s="125"/>
      <c r="G19" s="125"/>
      <c r="H19" s="125"/>
      <c r="I19" s="65"/>
      <c r="J19" s="65"/>
      <c r="K19" s="65"/>
      <c r="L19" s="65"/>
    </row>
    <row r="20" spans="1:12" ht="36.6" customHeight="1">
      <c r="A20" s="854" t="s">
        <v>1276</v>
      </c>
      <c r="B20" s="854"/>
      <c r="C20" s="854"/>
      <c r="D20" s="854"/>
      <c r="E20" s="854"/>
      <c r="F20" s="854"/>
      <c r="G20" s="854"/>
      <c r="H20" s="854"/>
      <c r="I20" s="854"/>
      <c r="J20" s="854"/>
      <c r="K20" s="63"/>
      <c r="L20" s="63"/>
    </row>
    <row r="21" spans="1:12" s="89" customFormat="1" ht="11.25" customHeight="1">
      <c r="A21" s="845" t="s">
        <v>941</v>
      </c>
      <c r="B21" s="845"/>
      <c r="C21" s="845"/>
      <c r="D21" s="845"/>
      <c r="E21" s="845"/>
      <c r="F21" s="845"/>
      <c r="G21" s="845"/>
      <c r="H21" s="845"/>
      <c r="I21" s="845"/>
      <c r="J21" s="845"/>
      <c r="K21" s="845"/>
      <c r="L21" s="845"/>
    </row>
    <row r="22" spans="1:12" ht="36" customHeight="1">
      <c r="A22" s="842" t="s">
        <v>1087</v>
      </c>
      <c r="B22" s="842"/>
      <c r="C22" s="842"/>
      <c r="D22" s="842"/>
      <c r="E22" s="842"/>
      <c r="F22" s="842"/>
      <c r="G22" s="842"/>
      <c r="H22" s="842"/>
      <c r="I22" s="842"/>
      <c r="J22" s="842"/>
      <c r="K22" s="63"/>
      <c r="L22" s="63"/>
    </row>
    <row r="23" spans="1:12" s="89" customFormat="1" ht="15" customHeight="1">
      <c r="A23" s="842" t="s">
        <v>943</v>
      </c>
      <c r="B23" s="842"/>
      <c r="C23" s="842"/>
      <c r="D23" s="842"/>
      <c r="E23" s="842"/>
      <c r="F23" s="842"/>
      <c r="G23" s="842"/>
      <c r="H23" s="842"/>
      <c r="I23" s="842"/>
      <c r="J23" s="842"/>
      <c r="K23" s="842"/>
      <c r="L23" s="842"/>
    </row>
    <row r="24" spans="1:12">
      <c r="A24" s="119"/>
      <c r="B24" s="119"/>
      <c r="C24" s="119"/>
      <c r="D24" s="126"/>
      <c r="E24" s="126"/>
      <c r="F24" s="126"/>
      <c r="G24" s="126"/>
      <c r="H24" s="126"/>
      <c r="I24" s="126"/>
      <c r="J24" s="126"/>
    </row>
    <row r="25" spans="1:12">
      <c r="A25" s="127"/>
      <c r="B25" s="127"/>
      <c r="C25" s="127"/>
      <c r="D25" s="128"/>
      <c r="E25" s="128"/>
      <c r="F25" s="128"/>
      <c r="G25" s="128"/>
      <c r="H25" s="128"/>
      <c r="I25" s="128"/>
      <c r="J25" s="128"/>
    </row>
    <row r="26" spans="1:12">
      <c r="A26" s="60"/>
      <c r="B26" s="60"/>
      <c r="C26" s="60"/>
      <c r="D26" s="60"/>
      <c r="E26" s="60"/>
      <c r="F26" s="60"/>
      <c r="G26" s="60"/>
      <c r="H26" s="60"/>
      <c r="I26" s="60"/>
      <c r="J26" s="60"/>
    </row>
    <row r="32" spans="1:12" s="89" customFormat="1"/>
    <row r="34" s="89" customFormat="1"/>
    <row r="36" s="89" customFormat="1"/>
    <row r="38" s="89" customFormat="1"/>
    <row r="40" s="89" customFormat="1"/>
    <row r="42" s="89" customFormat="1"/>
    <row r="44" s="89" customFormat="1"/>
    <row r="45" ht="22.5" customHeight="1"/>
    <row r="50" ht="22.5" customHeight="1"/>
    <row r="52" ht="22.5" customHeight="1"/>
  </sheetData>
  <mergeCells count="9">
    <mergeCell ref="A23:F23"/>
    <mergeCell ref="A4:A5"/>
    <mergeCell ref="B5:H5"/>
    <mergeCell ref="J4:J5"/>
    <mergeCell ref="A9:J9"/>
    <mergeCell ref="A20:J20"/>
    <mergeCell ref="A21:L21"/>
    <mergeCell ref="A22:J22"/>
    <mergeCell ref="G23:L23"/>
  </mergeCells>
  <hyperlinks>
    <hyperlink ref="L1" location="'Spis tablic_Contents'!A1" display="&lt; POWRÓT"/>
    <hyperlink ref="L2" location="'Spis tablic_Contents'!A1" display="&lt; BACK"/>
  </hyperlinks>
  <pageMargins left="0.74803149606299213" right="0.78740157480314965" top="0.74803149606299213" bottom="0.19685039370078741" header="0.51181102362204722" footer="0.31496062992125984"/>
  <pageSetup paperSize="9" scale="8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48</vt:i4>
      </vt:variant>
      <vt:variant>
        <vt:lpstr>Zakresy nazwane</vt:lpstr>
      </vt:variant>
      <vt:variant>
        <vt:i4>24</vt:i4>
      </vt:variant>
    </vt:vector>
  </HeadingPairs>
  <TitlesOfParts>
    <vt:vector size="72" baseType="lpstr">
      <vt:lpstr>Dział 4._Chapter 4.</vt:lpstr>
      <vt:lpstr>Spis tablic_Contents</vt:lpstr>
      <vt:lpstr>Tabl.1(114)</vt:lpstr>
      <vt:lpstr>Tabl.2(115)</vt:lpstr>
      <vt:lpstr>Tabl.3(116)</vt:lpstr>
      <vt:lpstr>Tabl.4(117)</vt:lpstr>
      <vt:lpstr>Tabl.5(118)</vt:lpstr>
      <vt:lpstr>Tabl.6(119)</vt:lpstr>
      <vt:lpstr>Tabl.7(120)</vt:lpstr>
      <vt:lpstr>Tabl.8(121)</vt:lpstr>
      <vt:lpstr>Tabl.9(122)</vt:lpstr>
      <vt:lpstr>Tabl.10(123)</vt:lpstr>
      <vt:lpstr>Tabl.11(124)</vt:lpstr>
      <vt:lpstr>Tabl.12(125)</vt:lpstr>
      <vt:lpstr>Tabl.13(126)</vt:lpstr>
      <vt:lpstr>Tabl.14(127)</vt:lpstr>
      <vt:lpstr>Tabl.15(128)</vt:lpstr>
      <vt:lpstr>Tabl.16(129)</vt:lpstr>
      <vt:lpstr>Tabl.17(130)</vt:lpstr>
      <vt:lpstr>Tabl.18(131)</vt:lpstr>
      <vt:lpstr>Tabl.19(132)</vt:lpstr>
      <vt:lpstr>Tabl.20(133)</vt:lpstr>
      <vt:lpstr>Tabl.21(134)</vt:lpstr>
      <vt:lpstr>Tabl.22(135)</vt:lpstr>
      <vt:lpstr>Tabl.23(136)</vt:lpstr>
      <vt:lpstr>Tabl.24(137)</vt:lpstr>
      <vt:lpstr>Tabl.25(138)</vt:lpstr>
      <vt:lpstr>Tabl.26(139)</vt:lpstr>
      <vt:lpstr>Tabl.27(140)</vt:lpstr>
      <vt:lpstr>Tabl.28(141)</vt:lpstr>
      <vt:lpstr>Tabl.29(142)</vt:lpstr>
      <vt:lpstr>Tabl.30(143)</vt:lpstr>
      <vt:lpstr>Tabl.31(144)</vt:lpstr>
      <vt:lpstr>Tabl.32(145)</vt:lpstr>
      <vt:lpstr>Tabl.33(146)</vt:lpstr>
      <vt:lpstr>Tabl.34(147)</vt:lpstr>
      <vt:lpstr>Tabl.35(148)</vt:lpstr>
      <vt:lpstr>Tabl.36(149)</vt:lpstr>
      <vt:lpstr>Tabl.37(150)</vt:lpstr>
      <vt:lpstr>Tabl.38(151)</vt:lpstr>
      <vt:lpstr>Tabl.39(152)</vt:lpstr>
      <vt:lpstr>Tabl.40(153)</vt:lpstr>
      <vt:lpstr>Tabl.41(154)</vt:lpstr>
      <vt:lpstr>Tabl.42(155)</vt:lpstr>
      <vt:lpstr>Tabl.43(156)</vt:lpstr>
      <vt:lpstr>Tabl.44(157)</vt:lpstr>
      <vt:lpstr>Tab. 45(158)</vt:lpstr>
      <vt:lpstr>Tabl.46(159)</vt:lpstr>
      <vt:lpstr>'Tabl.1(114)'!Obszar_wydruku</vt:lpstr>
      <vt:lpstr>'Tabl.10(123)'!Obszar_wydruku</vt:lpstr>
      <vt:lpstr>'Tabl.11(124)'!Obszar_wydruku</vt:lpstr>
      <vt:lpstr>'Tabl.12(125)'!Obszar_wydruku</vt:lpstr>
      <vt:lpstr>'Tabl.15(128)'!Obszar_wydruku</vt:lpstr>
      <vt:lpstr>'Tabl.2(115)'!Obszar_wydruku</vt:lpstr>
      <vt:lpstr>'Tabl.3(116)'!Obszar_wydruku</vt:lpstr>
      <vt:lpstr>'Tabl.4(117)'!Obszar_wydruku</vt:lpstr>
      <vt:lpstr>'Tabl.46(159)'!Obszar_wydruku</vt:lpstr>
      <vt:lpstr>'Tabl.5(118)'!Obszar_wydruku</vt:lpstr>
      <vt:lpstr>'Tabl.6(119)'!Obszar_wydruku</vt:lpstr>
      <vt:lpstr>'Tabl.7(120)'!Obszar_wydruku</vt:lpstr>
      <vt:lpstr>'Tabl.9(122)'!Obszar_wydruku</vt:lpstr>
      <vt:lpstr>'Tabl.17(130)'!Tytuły_wydruku</vt:lpstr>
      <vt:lpstr>'Tabl.19(132)'!Tytuły_wydruku</vt:lpstr>
      <vt:lpstr>'Tabl.20(133)'!Tytuły_wydruku</vt:lpstr>
      <vt:lpstr>'Tabl.23(136)'!Tytuły_wydruku</vt:lpstr>
      <vt:lpstr>'Tabl.24(137)'!Tytuły_wydruku</vt:lpstr>
      <vt:lpstr>'Tabl.25(138)'!Tytuły_wydruku</vt:lpstr>
      <vt:lpstr>'Tabl.26(139)'!Tytuły_wydruku</vt:lpstr>
      <vt:lpstr>'Tabl.27(140)'!Tytuły_wydruku</vt:lpstr>
      <vt:lpstr>'Tabl.28(141)'!Tytuły_wydruku</vt:lpstr>
      <vt:lpstr>'Tabl.29(142)'!Tytuły_wydruku</vt:lpstr>
      <vt:lpstr>'Tabl.30(143)'!Tytuły_wydruku</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Zagórska</dc:creator>
  <cp:lastModifiedBy>nowakowskab</cp:lastModifiedBy>
  <cp:lastPrinted>2018-09-21T10:34:31Z</cp:lastPrinted>
  <dcterms:created xsi:type="dcterms:W3CDTF">2012-06-19T07:49:07Z</dcterms:created>
  <dcterms:modified xsi:type="dcterms:W3CDTF">2018-11-29T12:56:51Z</dcterms:modified>
</cp:coreProperties>
</file>