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mfgus01a\D19\W3\OS2018\EXCEL\"/>
    </mc:Choice>
  </mc:AlternateContent>
  <bookViews>
    <workbookView xWindow="0" yWindow="0" windowWidth="19440" windowHeight="11835" tabRatio="945" firstSheet="15" activeTab="15"/>
  </bookViews>
  <sheets>
    <sheet name="Dział 3._Chapter 3." sheetId="35" r:id="rId1"/>
    <sheet name="Spis tablic_Contents" sheetId="37" r:id="rId2"/>
    <sheet name="TABL. 1(46)" sheetId="91" r:id="rId3"/>
    <sheet name="TABL. 2(47)" sheetId="92" r:id="rId4"/>
    <sheet name="TABL. 3(48)" sheetId="3" r:id="rId5"/>
    <sheet name="TABL. 4(49)" sheetId="4" r:id="rId6"/>
    <sheet name="TABL. 5(50)" sheetId="5" r:id="rId7"/>
    <sheet name="TABL. 6(51)" sheetId="6" r:id="rId8"/>
    <sheet name="TABL. 7(52)" sheetId="108" r:id="rId9"/>
    <sheet name="TABL. 8(53)" sheetId="8" r:id="rId10"/>
    <sheet name="TABL. 9(54)" sheetId="36" r:id="rId11"/>
    <sheet name="TABL. 10(55)" sheetId="10" r:id="rId12"/>
    <sheet name="TABL. 11(56)" sheetId="11" r:id="rId13"/>
    <sheet name="TABL. 12(57)" sheetId="12" r:id="rId14"/>
    <sheet name="TABL. 13(58)" sheetId="13" r:id="rId15"/>
    <sheet name="TABL. 14(59)" sheetId="14" r:id="rId16"/>
    <sheet name="TABL. 15(60)" sheetId="15" r:id="rId17"/>
    <sheet name="TABL. 16(61)" sheetId="16" r:id="rId18"/>
    <sheet name="TABL. 17(62)" sheetId="17" r:id="rId19"/>
    <sheet name="TABL. 18(63)" sheetId="18" r:id="rId20"/>
    <sheet name="TABL. 19(64)" sheetId="109" r:id="rId21"/>
    <sheet name="TABL. 20(65)" sheetId="20" r:id="rId22"/>
    <sheet name="TABL. 21(66)" sheetId="21" r:id="rId23"/>
    <sheet name="TABL. 22(67)" sheetId="22" r:id="rId24"/>
    <sheet name="TABL. 23(68)" sheetId="83" r:id="rId25"/>
    <sheet name="TABL. 24(69)" sheetId="27" r:id="rId26"/>
    <sheet name="TABL. 25(70)" sheetId="28" r:id="rId27"/>
    <sheet name="TABL. 26(71)" sheetId="29" r:id="rId28"/>
    <sheet name="TABL. 27(72)" sheetId="30" r:id="rId29"/>
    <sheet name="TABL. 28(73)" sheetId="31" r:id="rId30"/>
    <sheet name="TABL. 29(74)" sheetId="32" r:id="rId31"/>
    <sheet name="TABL. 30(75)" sheetId="34" r:id="rId32"/>
    <sheet name="TABL. 31(76)" sheetId="33" r:id="rId33"/>
    <sheet name="TABL. 32(77)" sheetId="38" r:id="rId34"/>
    <sheet name="TABL. 33(78)" sheetId="39" r:id="rId35"/>
    <sheet name="TABL. 34(79)" sheetId="40" r:id="rId36"/>
    <sheet name="TABL. 35(80)" sheetId="41" r:id="rId37"/>
    <sheet name="TABL. 36(81)" sheetId="42" r:id="rId38"/>
    <sheet name="TABL. 37(82)" sheetId="43" r:id="rId39"/>
    <sheet name="TABL. 38(83)" sheetId="44" r:id="rId40"/>
    <sheet name="TABL. 39(84)" sheetId="45" r:id="rId41"/>
    <sheet name="TABL. 40(85)" sheetId="59" r:id="rId42"/>
    <sheet name="TABL. 41(86)" sheetId="46" r:id="rId43"/>
    <sheet name="TABL. 42(87)" sheetId="47" r:id="rId44"/>
    <sheet name="TABL. 43(88)" sheetId="48" r:id="rId45"/>
    <sheet name="TABL. 44(89)" sheetId="49" r:id="rId46"/>
    <sheet name="TABL. 45(90)" sheetId="50" r:id="rId47"/>
    <sheet name="TABL. 46(91)" sheetId="51" r:id="rId48"/>
    <sheet name="TABL. 47(92)" sheetId="52" r:id="rId49"/>
    <sheet name="TABL. 48(93)" sheetId="53" r:id="rId50"/>
    <sheet name="TABL. 49(94)" sheetId="54" r:id="rId51"/>
    <sheet name="TABL. 50(95)" sheetId="55" r:id="rId52"/>
    <sheet name="TABL. 51(96)" sheetId="56" r:id="rId53"/>
    <sheet name="TABL. 52(97)" sheetId="57" r:id="rId54"/>
    <sheet name="TABL. 53(98)" sheetId="58" r:id="rId55"/>
    <sheet name="TABL. 54(99)" sheetId="60" r:id="rId56"/>
    <sheet name="TABL. 55(100)" sheetId="61" r:id="rId57"/>
    <sheet name="TABL. 56(101)" sheetId="62" r:id="rId58"/>
    <sheet name="TABL. 57(102)" sheetId="63" r:id="rId59"/>
    <sheet name="TABL. 58(103)" sheetId="64" r:id="rId60"/>
    <sheet name="TABL. 59(104)" sheetId="65" r:id="rId61"/>
    <sheet name="TABL. 60(105)" sheetId="93" r:id="rId62"/>
    <sheet name="TABL. 61(106)" sheetId="94" r:id="rId63"/>
    <sheet name="TABL. 62(107)" sheetId="95" r:id="rId64"/>
    <sheet name="TABL. 63(108)" sheetId="96" r:id="rId65"/>
    <sheet name="TABL. 64(109)" sheetId="98" r:id="rId66"/>
    <sheet name="TABL. 65(110)" sheetId="99" r:id="rId67"/>
    <sheet name="TABL. 66(111)" sheetId="100" r:id="rId68"/>
    <sheet name="TABL. 67(112)" sheetId="90" r:id="rId69"/>
    <sheet name="TABL. 68(113)" sheetId="86" r:id="rId70"/>
  </sheets>
  <externalReferences>
    <externalReference r:id="rId71"/>
    <externalReference r:id="rId72"/>
    <externalReference r:id="rId73"/>
    <externalReference r:id="rId74"/>
  </externalReferences>
  <definedNames>
    <definedName name="_GoBack" localSheetId="62">'TABL. 61(106)'!$G$12</definedName>
    <definedName name="_Toc46807974" localSheetId="8">'TABL. 7(52)'!#REF!</definedName>
    <definedName name="_Toc46807977" localSheetId="17">'TABL. 16(61)'!$A$9</definedName>
    <definedName name="_Toc46807980" localSheetId="19">'TABL. 18(63)'!$A$8</definedName>
    <definedName name="_Toc46807981" localSheetId="19">'TABL. 18(63)'!$A$10</definedName>
    <definedName name="_Toc46807982" localSheetId="18">'TABL. 17(62)'!$A$9</definedName>
    <definedName name="_Toc46807983" localSheetId="23">'TABL. 22(67)'!$A$8</definedName>
    <definedName name="_xlnm.Print_Area" localSheetId="20">'TABL. 19(64)'!$A$1:$J$112</definedName>
    <definedName name="_xlnm.Print_Area" localSheetId="4">'TABL. 3(48)'!$A$1:$O$106</definedName>
  </definedNames>
  <calcPr calcId="152511"/>
</workbook>
</file>

<file path=xl/calcChain.xml><?xml version="1.0" encoding="utf-8"?>
<calcChain xmlns="http://schemas.openxmlformats.org/spreadsheetml/2006/main">
  <c r="B14" i="50" l="1"/>
  <c r="B15" i="50"/>
  <c r="B16" i="50"/>
  <c r="B17" i="50"/>
  <c r="B18" i="50"/>
  <c r="B19" i="50"/>
  <c r="B20" i="50"/>
  <c r="B21" i="50"/>
  <c r="B22" i="50"/>
  <c r="B23" i="50"/>
  <c r="B24" i="50"/>
  <c r="B25" i="50"/>
  <c r="B26" i="50"/>
  <c r="B27" i="50"/>
  <c r="B28" i="50"/>
  <c r="B29" i="50"/>
  <c r="B13" i="50"/>
  <c r="B9" i="34" l="1"/>
  <c r="B15" i="36" l="1"/>
  <c r="C15" i="36"/>
  <c r="D15" i="36"/>
  <c r="E15" i="36"/>
  <c r="F15" i="36"/>
  <c r="G15" i="36"/>
  <c r="H15" i="36"/>
  <c r="I15" i="36"/>
  <c r="J15" i="36"/>
  <c r="B13" i="36"/>
  <c r="C13" i="36"/>
  <c r="D13" i="36"/>
  <c r="E13" i="36"/>
  <c r="F13" i="36"/>
  <c r="G13" i="36"/>
  <c r="H13" i="36"/>
  <c r="I13" i="36"/>
  <c r="J13" i="36"/>
  <c r="B11" i="36"/>
  <c r="C11" i="36"/>
  <c r="D11" i="36"/>
  <c r="E11" i="36"/>
  <c r="F11" i="36"/>
  <c r="G11" i="36"/>
  <c r="H11" i="36"/>
  <c r="I11" i="36"/>
  <c r="J11" i="36"/>
  <c r="B11" i="8" l="1"/>
  <c r="C11" i="8"/>
  <c r="D11" i="8"/>
  <c r="E11" i="8"/>
  <c r="F11" i="8"/>
  <c r="G11" i="8"/>
  <c r="H11" i="8"/>
  <c r="I11" i="8"/>
  <c r="J11" i="8"/>
  <c r="B13" i="8"/>
  <c r="C13" i="8"/>
  <c r="D13" i="8"/>
  <c r="E13" i="8"/>
  <c r="F13" i="8"/>
  <c r="G13" i="8"/>
  <c r="H13" i="8"/>
  <c r="I13" i="8"/>
  <c r="J13" i="8"/>
  <c r="B14" i="8"/>
  <c r="C14" i="8"/>
  <c r="D14" i="8"/>
  <c r="E14" i="8"/>
  <c r="F14" i="8"/>
  <c r="G14" i="8"/>
  <c r="H14" i="8"/>
  <c r="I14" i="8"/>
  <c r="J14" i="8"/>
  <c r="B15" i="8"/>
  <c r="C15" i="8"/>
  <c r="D15" i="8"/>
  <c r="E15" i="8"/>
  <c r="F15" i="8"/>
  <c r="G15" i="8"/>
  <c r="H15" i="8"/>
  <c r="I15" i="8"/>
  <c r="J15" i="8"/>
  <c r="B16" i="8"/>
  <c r="C16" i="8"/>
  <c r="D16" i="8"/>
  <c r="E16" i="8"/>
  <c r="F16" i="8"/>
  <c r="G16" i="8"/>
  <c r="H16" i="8"/>
  <c r="I16" i="8"/>
  <c r="J16" i="8"/>
  <c r="B17" i="8"/>
  <c r="C17" i="8"/>
  <c r="D17" i="8"/>
  <c r="E17" i="8"/>
  <c r="F17" i="8"/>
  <c r="G17" i="8"/>
  <c r="H17" i="8"/>
  <c r="I17" i="8"/>
  <c r="J17" i="8"/>
  <c r="B18" i="8"/>
  <c r="C18" i="8"/>
  <c r="D18" i="8"/>
  <c r="E18" i="8"/>
  <c r="F18" i="8"/>
  <c r="G18" i="8"/>
  <c r="H18" i="8"/>
  <c r="I18" i="8"/>
  <c r="J18" i="8"/>
  <c r="B19" i="8"/>
  <c r="C19" i="8"/>
  <c r="D19" i="8"/>
  <c r="E19" i="8"/>
  <c r="F19" i="8"/>
  <c r="G19" i="8"/>
  <c r="H19" i="8"/>
  <c r="I19" i="8"/>
  <c r="J19" i="8"/>
</calcChain>
</file>

<file path=xl/sharedStrings.xml><?xml version="1.0" encoding="utf-8"?>
<sst xmlns="http://schemas.openxmlformats.org/spreadsheetml/2006/main" count="6565" uniqueCount="2129">
  <si>
    <t>RESOURCES OF SURFACE WATER</t>
  </si>
  <si>
    <t>w tym z obszaru kraju</t>
  </si>
  <si>
    <t>of which from the area of the country</t>
  </si>
  <si>
    <t>na 1 mieszkańca</t>
  </si>
  <si>
    <t>per capita</t>
  </si>
  <si>
    <t>x</t>
  </si>
  <si>
    <t xml:space="preserve">Dorzecze Wisły </t>
  </si>
  <si>
    <t>Wisła drainage basin</t>
  </si>
  <si>
    <t xml:space="preserve">Dorzecze Odry </t>
  </si>
  <si>
    <t>Odra drainage basin</t>
  </si>
  <si>
    <t>.</t>
  </si>
  <si>
    <t>S o u r c e: data of the Institute of Meteorology and Water Management – National Research Institute.</t>
  </si>
  <si>
    <t>mm</t>
  </si>
  <si>
    <t xml:space="preserve">Kraków   </t>
  </si>
  <si>
    <t xml:space="preserve">Warszawa </t>
  </si>
  <si>
    <t>Ź r ó d ł o: dane Instytutu Meteorologii i Gospodarki Wodnej – Państwowego Instytutu Badawczego.</t>
  </si>
  <si>
    <t>Dorzecze górnej i środkowej Odry</t>
  </si>
  <si>
    <t>w tym dorzecza:</t>
  </si>
  <si>
    <t>of which drainage basins of:</t>
  </si>
  <si>
    <t xml:space="preserve">Nysy Kłodzkiej  </t>
  </si>
  <si>
    <t xml:space="preserve">Baryczy </t>
  </si>
  <si>
    <t xml:space="preserve">Bobru </t>
  </si>
  <si>
    <t xml:space="preserve">Nysy Łużyckiej </t>
  </si>
  <si>
    <t>Warta drainage basin</t>
  </si>
  <si>
    <t xml:space="preserve">Prosny </t>
  </si>
  <si>
    <t xml:space="preserve">Noteci </t>
  </si>
  <si>
    <t>Dorzecze dolnej Odry od Warty do</t>
  </si>
  <si>
    <t xml:space="preserve">w tym dorzecze Iny </t>
  </si>
  <si>
    <t>of which Ina drainage basin</t>
  </si>
  <si>
    <t>ZLEWISKO ZALEWU</t>
  </si>
  <si>
    <t xml:space="preserve">DRAINAGE AREA OF THE SZCZECIN BAY </t>
  </si>
  <si>
    <t xml:space="preserve">Regi </t>
  </si>
  <si>
    <t xml:space="preserve">Parsęty </t>
  </si>
  <si>
    <t xml:space="preserve">Wieprzy </t>
  </si>
  <si>
    <t xml:space="preserve">Słupi </t>
  </si>
  <si>
    <t xml:space="preserve">Łeby </t>
  </si>
  <si>
    <t>Dorzecze górnej Wisły do ujścia</t>
  </si>
  <si>
    <t xml:space="preserve">Przemszy </t>
  </si>
  <si>
    <t xml:space="preserve">Soły </t>
  </si>
  <si>
    <t xml:space="preserve">Skawy </t>
  </si>
  <si>
    <t xml:space="preserve">Raby </t>
  </si>
  <si>
    <t xml:space="preserve">Dunajca </t>
  </si>
  <si>
    <t xml:space="preserve">Wisłoki </t>
  </si>
  <si>
    <t>Stan w dniu 31 XII</t>
  </si>
  <si>
    <t>EXPLOITABLE UNDERGROUND WATER RESOURCES</t>
  </si>
  <si>
    <t>As of 31 XII</t>
  </si>
  <si>
    <t>WYSZCZEGÓLNIENIE</t>
  </si>
  <si>
    <t>SPECIFICATION</t>
  </si>
  <si>
    <t xml:space="preserve">Czwartorzędowych </t>
  </si>
  <si>
    <t>Quaternary period</t>
  </si>
  <si>
    <t xml:space="preserve">Trzeciorzędowych </t>
  </si>
  <si>
    <t>Tertiary period</t>
  </si>
  <si>
    <t xml:space="preserve">Kredowych </t>
  </si>
  <si>
    <t>Cretaceous period</t>
  </si>
  <si>
    <t xml:space="preserve">Starszych </t>
  </si>
  <si>
    <t>Older</t>
  </si>
  <si>
    <t>Ź r ó d ł o: dane Państwowego Instytutu Geologicznego – Państwowego Instytutu Badawczego.</t>
  </si>
  <si>
    <t>S o u r c e: data of the Polish Geological Institute – National Research Institute.</t>
  </si>
  <si>
    <t>POLAND</t>
  </si>
  <si>
    <t xml:space="preserve">Dolnośląskie </t>
  </si>
  <si>
    <t xml:space="preserve">Kujawsko-pomorskie </t>
  </si>
  <si>
    <t xml:space="preserve">Lubelskie </t>
  </si>
  <si>
    <t xml:space="preserve">Lubuskie </t>
  </si>
  <si>
    <t xml:space="preserve">Łódzkie </t>
  </si>
  <si>
    <t xml:space="preserve">Małopolskie </t>
  </si>
  <si>
    <t xml:space="preserve">Mazowieckie </t>
  </si>
  <si>
    <t xml:space="preserve">Opolskie </t>
  </si>
  <si>
    <t xml:space="preserve">Podkarpackie </t>
  </si>
  <si>
    <t xml:space="preserve">Podlaskie </t>
  </si>
  <si>
    <t xml:space="preserve">Pomorskie </t>
  </si>
  <si>
    <t xml:space="preserve">Śląskie </t>
  </si>
  <si>
    <t xml:space="preserve">Świętokrzyskie </t>
  </si>
  <si>
    <t xml:space="preserve">Warmińsko-mazurskie </t>
  </si>
  <si>
    <t xml:space="preserve">Wielkopolskie </t>
  </si>
  <si>
    <t xml:space="preserve">Zachodniopomorskie </t>
  </si>
  <si>
    <t>DOLNOŚLĄSKIE</t>
  </si>
  <si>
    <t xml:space="preserve">Wody mineralne </t>
  </si>
  <si>
    <t>Mineral water</t>
  </si>
  <si>
    <t>Mineral and low-mineralised water</t>
  </si>
  <si>
    <t xml:space="preserve">Wody słabo zmineralizowane </t>
  </si>
  <si>
    <t>Low-mineralised water</t>
  </si>
  <si>
    <t xml:space="preserve">Wody termalne, mineralne </t>
  </si>
  <si>
    <t>Thermal mineral water</t>
  </si>
  <si>
    <t>KUJAWSKO-POMORSKIE</t>
  </si>
  <si>
    <t>LUBELSKIE</t>
  </si>
  <si>
    <t>LUBUSKIE</t>
  </si>
  <si>
    <t>ŁÓDZKIE</t>
  </si>
  <si>
    <t>Thermal mineral and low-mineralised water</t>
  </si>
  <si>
    <t>MAŁOPOLSKIE</t>
  </si>
  <si>
    <t xml:space="preserve">Solanki </t>
  </si>
  <si>
    <t>Brine</t>
  </si>
  <si>
    <t>MAZOWIECKIE</t>
  </si>
  <si>
    <t>PODKARPACKIE</t>
  </si>
  <si>
    <t>POMORSKIE</t>
  </si>
  <si>
    <t>ŚLĄSKIE</t>
  </si>
  <si>
    <t>ŚWIĘTOKRZYSKIE</t>
  </si>
  <si>
    <t>WIELKOPOLSKIE</t>
  </si>
  <si>
    <t xml:space="preserve">Wody termalne </t>
  </si>
  <si>
    <t>Thermal water</t>
  </si>
  <si>
    <t>1985</t>
  </si>
  <si>
    <t>1990</t>
  </si>
  <si>
    <t>1995</t>
  </si>
  <si>
    <t>2000</t>
  </si>
  <si>
    <t>2005</t>
  </si>
  <si>
    <t>2006</t>
  </si>
  <si>
    <t>2007</t>
  </si>
  <si>
    <t>2008</t>
  </si>
  <si>
    <t>2009</t>
  </si>
  <si>
    <t>2010</t>
  </si>
  <si>
    <t>2011</t>
  </si>
  <si>
    <t>San drainage basin</t>
  </si>
  <si>
    <t xml:space="preserve">w tym dorzecze Wisłoka </t>
  </si>
  <si>
    <t>of which Wisłoka drainage basin</t>
  </si>
  <si>
    <t>Dorzecze środkowej Wisły od Sanu</t>
  </si>
  <si>
    <t xml:space="preserve">Wieprza </t>
  </si>
  <si>
    <t xml:space="preserve">Pilicy </t>
  </si>
  <si>
    <t>Narew drainage basin</t>
  </si>
  <si>
    <t xml:space="preserve">Biebrzy </t>
  </si>
  <si>
    <t xml:space="preserve">Bugu </t>
  </si>
  <si>
    <t xml:space="preserve">Wkry </t>
  </si>
  <si>
    <t>Dorzecze dolnej Wisły od Narwi do</t>
  </si>
  <si>
    <t xml:space="preserve">Bzury </t>
  </si>
  <si>
    <t xml:space="preserve">Drwęcy </t>
  </si>
  <si>
    <t xml:space="preserve">Brdy </t>
  </si>
  <si>
    <t>WISŁA DRAINAGE BASIN</t>
  </si>
  <si>
    <t xml:space="preserve">DRAINAGE AREA OF THE WISŁA BAY </t>
  </si>
  <si>
    <t xml:space="preserve">Pasłęki </t>
  </si>
  <si>
    <t xml:space="preserve">Łyny </t>
  </si>
  <si>
    <t>NIEMEN DRAINAGE BASIN</t>
  </si>
  <si>
    <t>ŁABA DRAINAGE BASIN</t>
  </si>
  <si>
    <t>DUNAJ DRAINAGE BASIN</t>
  </si>
  <si>
    <t>DNIESTR DRAINAGE BASIN</t>
  </si>
  <si>
    <t>WATER WITHDRAWAL FOR NEEDS OF THE NATIONAL ECONOMY AND POPULATION BY SOURCES OF WITHDRAWAL</t>
  </si>
  <si>
    <t xml:space="preserve">Wody powierzchniowe </t>
  </si>
  <si>
    <t>Surface waters</t>
  </si>
  <si>
    <t xml:space="preserve">Wody podziemne </t>
  </si>
  <si>
    <t>Underground waters</t>
  </si>
  <si>
    <t>Wody z odwadniania zakładów górniczych oraz</t>
  </si>
  <si>
    <t xml:space="preserve">obiektów budowlanych (użyte do produkcji) </t>
  </si>
  <si>
    <t xml:space="preserve">Nawodnienia w rolnictwie i leśnictwie oraz  </t>
  </si>
  <si>
    <t>Cele produkcyjne</t>
  </si>
  <si>
    <t xml:space="preserve">WATER WITHDRAWAL FOR NEEDS OF THE NATIONAL ECONOMY AND POPULATION BY SOURCES OF </t>
  </si>
  <si>
    <t xml:space="preserve">Kraków </t>
  </si>
  <si>
    <t xml:space="preserve">Wisła od źródeł do ujścia Dunajca </t>
  </si>
  <si>
    <t>Wisła from the source up to the Dunajec estuary</t>
  </si>
  <si>
    <t xml:space="preserve">Dorzecze Dunajca </t>
  </si>
  <si>
    <t>Dunajec drainage basin</t>
  </si>
  <si>
    <t xml:space="preserve">Wisła od ujścia Dunajca do ujścia Wisłoki </t>
  </si>
  <si>
    <t>Wisła from the Dunajec estuary up to the Wisłoka estuary</t>
  </si>
  <si>
    <t xml:space="preserve">Dorzecze Wisłoki </t>
  </si>
  <si>
    <t>Wisłoka drainage basin</t>
  </si>
  <si>
    <t xml:space="preserve">Wisła od ujścia Wisłoki do ujścia Sanu </t>
  </si>
  <si>
    <t>Wisła from the Wisłoka estuary up to the San estuary</t>
  </si>
  <si>
    <t xml:space="preserve">Dorzecze Sanu </t>
  </si>
  <si>
    <t xml:space="preserve">Wisła od ujścia Sanu do ujścia Wieprza </t>
  </si>
  <si>
    <t>Wisła from the San estuary up to the Wieprz estuary</t>
  </si>
  <si>
    <t xml:space="preserve">Dorzecze Wieprza </t>
  </si>
  <si>
    <t>Wieprz drainage basin</t>
  </si>
  <si>
    <t xml:space="preserve">Wisła od ujścia Wieprza do ujścia Pilicy </t>
  </si>
  <si>
    <t>Wisła from the Wieprz estuary up to the Pilica estuary</t>
  </si>
  <si>
    <t xml:space="preserve">Dorzecze Pilicy </t>
  </si>
  <si>
    <t>Pilica drainage basin</t>
  </si>
  <si>
    <t xml:space="preserve">Wisła od ujścia Pilicy do ujścia Narwi </t>
  </si>
  <si>
    <t>Wisła from the Pilica estuary up to the Narew estuary</t>
  </si>
  <si>
    <t xml:space="preserve">Narew od źródeł do ujścia Biebrzy </t>
  </si>
  <si>
    <t xml:space="preserve">Dorzecze Biebrzy </t>
  </si>
  <si>
    <t>Biebrza drainage basin</t>
  </si>
  <si>
    <t xml:space="preserve">Narew od ujścia Biebrzy do ujścia Bugu </t>
  </si>
  <si>
    <t>Narew from the Biebrza estuary up to the Bug estuary</t>
  </si>
  <si>
    <t xml:space="preserve">Dorzecze Bugu </t>
  </si>
  <si>
    <t>Bug drainage basin</t>
  </si>
  <si>
    <t xml:space="preserve">Narew od ujścia Bugu do ujścia Wisły </t>
  </si>
  <si>
    <t>Narew from the Bug estuary up to the Wisła estuary</t>
  </si>
  <si>
    <t xml:space="preserve">Wisła od ujścia Bzury do ujścia Drwęcy </t>
  </si>
  <si>
    <t>Wisła from the Bzura estuary up to the Drwęca estuary</t>
  </si>
  <si>
    <t xml:space="preserve">Dorzecze Drwęcy </t>
  </si>
  <si>
    <t>Drwęca drainage basin</t>
  </si>
  <si>
    <t xml:space="preserve">Narew from the source up to the Biebrza estuary   </t>
  </si>
  <si>
    <t>Wisła od ujścia Drwęcy do ujścia Brdy włącznie</t>
  </si>
  <si>
    <t>Wisła from the Brda estuary up to the Baltic Sea</t>
  </si>
  <si>
    <t>ODRA DRAINAGE BASIN</t>
  </si>
  <si>
    <t xml:space="preserve">Dorzecze Nysy Kłodzkiej </t>
  </si>
  <si>
    <t>Nysa Kłodzka drainage basin</t>
  </si>
  <si>
    <t xml:space="preserve">Odra od ujścia Nysy Kłodzkiej do ujścia Bobru </t>
  </si>
  <si>
    <t xml:space="preserve">Dorzecze Bobru </t>
  </si>
  <si>
    <t>Bóbr drainage basin</t>
  </si>
  <si>
    <t xml:space="preserve">Odra od ujścia Bobru do ujścia Warty </t>
  </si>
  <si>
    <t>Odra from the Bóbr estuary up to the Warta estuary</t>
  </si>
  <si>
    <t xml:space="preserve">Warta od źródeł do ujścia Prosny </t>
  </si>
  <si>
    <t>Warta from the source up to the Prosna estuary</t>
  </si>
  <si>
    <t xml:space="preserve">Dorzecze Prosny </t>
  </si>
  <si>
    <t>Prosna drainage basin</t>
  </si>
  <si>
    <t xml:space="preserve">Warta od ujścia Prosny do ujścia Noteci </t>
  </si>
  <si>
    <t>Warta from the Prosna estuary up to the Noteć estuary</t>
  </si>
  <si>
    <t xml:space="preserve">Dorzecze Noteci </t>
  </si>
  <si>
    <t xml:space="preserve">Warta od ujścia Noteci do ujścia do Odry </t>
  </si>
  <si>
    <t>Warta from the Noteć estuary up to the Odra</t>
  </si>
  <si>
    <t>DRAINAGE BASINS OF COASTAL RIVERS</t>
  </si>
  <si>
    <t xml:space="preserve">Dorzecze Pregoły </t>
  </si>
  <si>
    <t>Pregoła drainage basin</t>
  </si>
  <si>
    <t>OTHER DRAINAGE BASINS</t>
  </si>
  <si>
    <t xml:space="preserve">Dorzecze Niemna </t>
  </si>
  <si>
    <t>Niemen drainage basin</t>
  </si>
  <si>
    <t xml:space="preserve">Dorzecze Dniestru </t>
  </si>
  <si>
    <t>Dniestr drainage basin</t>
  </si>
  <si>
    <t xml:space="preserve">Dorzecze Dunaju </t>
  </si>
  <si>
    <t xml:space="preserve">Dorzecze Łaby </t>
  </si>
  <si>
    <t>Łaba drainage basin</t>
  </si>
  <si>
    <t xml:space="preserve">Świętokrzyskie  </t>
  </si>
  <si>
    <t xml:space="preserve">CONSUMPTION OF WATER FOR NEEDS OF THE NATIONAL ECONOMY AND POPULATION BY VOIVODSHIPS      </t>
  </si>
  <si>
    <t xml:space="preserve">CONSUMPTION OF WATER FOR NEEDS OF THE NATIONAL ECONOMY AND POPULATION BY HYDROGRAPHIC </t>
  </si>
  <si>
    <t>Wisła from the Wisłoki estuary up to the San estuary</t>
  </si>
  <si>
    <t>Narew from the source up to the Biebrza estuary</t>
  </si>
  <si>
    <t xml:space="preserve">Wisła od ujścia Narwi do ujścia Bzury włącznie </t>
  </si>
  <si>
    <t>Noteć drainage basin</t>
  </si>
  <si>
    <t>Odra from the Warta estuary up to the Szczecin Bay</t>
  </si>
  <si>
    <t xml:space="preserve">Zlewnia Zalewu Wiślanego  (bez dorzecza Wisły) </t>
  </si>
  <si>
    <t xml:space="preserve">Dniestr drainage basin </t>
  </si>
  <si>
    <t>Dunaj drainage basin</t>
  </si>
  <si>
    <t>w tym MIASTA</t>
  </si>
  <si>
    <t>of which CITIES</t>
  </si>
  <si>
    <t>10,1-           -50,0</t>
  </si>
  <si>
    <t>50,1-           -90,0</t>
  </si>
  <si>
    <t>90,1-            -99,0</t>
  </si>
  <si>
    <t>a Using water for production.</t>
  </si>
  <si>
    <t>Wisła from its source up to the Dunajec estuary</t>
  </si>
  <si>
    <t xml:space="preserve">Narew od ujścia Bugu do ujścia do Wisły </t>
  </si>
  <si>
    <t xml:space="preserve">Wisła od ujścia Drwęcy do ujścia Brdy włącznie </t>
  </si>
  <si>
    <t xml:space="preserve">Odra od źródeł do ujścia Nysy Kłodzkiej </t>
  </si>
  <si>
    <t>Odra from the source up to the Nysa Kłodzka estuary</t>
  </si>
  <si>
    <t xml:space="preserve">Warta od ujścia Noteci do ujścia Odry </t>
  </si>
  <si>
    <t>Warta from the Noteć estuary up to the Odra estuary</t>
  </si>
  <si>
    <t>SECTION B+C+D+E</t>
  </si>
  <si>
    <t>POZOSTAŁE</t>
  </si>
  <si>
    <t xml:space="preserve">WATERS FROM MINE DRAINAGE AND BUILDING CONSTRUCTIONS AND SALINE WATERS AND THEIR USE BY </t>
  </si>
  <si>
    <t xml:space="preserve">Dolnośląskie  </t>
  </si>
  <si>
    <t xml:space="preserve">Kujawsko-pomorskie  </t>
  </si>
  <si>
    <t xml:space="preserve">Lubelskie  </t>
  </si>
  <si>
    <t xml:space="preserve">Lubuskie  </t>
  </si>
  <si>
    <t xml:space="preserve">Łódzkie  </t>
  </si>
  <si>
    <t xml:space="preserve">Małopolskie  </t>
  </si>
  <si>
    <t xml:space="preserve">Mazowieckie  </t>
  </si>
  <si>
    <t xml:space="preserve">Opolskie  </t>
  </si>
  <si>
    <t xml:space="preserve">Podkarpackie  </t>
  </si>
  <si>
    <t xml:space="preserve">Podlaskie  </t>
  </si>
  <si>
    <t xml:space="preserve">Pomorskie  </t>
  </si>
  <si>
    <t xml:space="preserve">Śląskie  </t>
  </si>
  <si>
    <t xml:space="preserve">Wielkopolskie  </t>
  </si>
  <si>
    <t xml:space="preserve">Zachodniopomorskie  </t>
  </si>
  <si>
    <t>a Including saline waters from mine drainage. b Used for production in a plant, sold or transferred.</t>
  </si>
  <si>
    <t xml:space="preserve">Warmińsko-mazurskie  </t>
  </si>
  <si>
    <t>WIELKOŚCI OBIEKTÓW</t>
  </si>
  <si>
    <t>IRRIGATION IN AGRICULTURE AND FORESTRY AND COMPLETION OF FISHPONDS BY SIZE OF OBJECTS</t>
  </si>
  <si>
    <t>UŻYTKI ROLNE I GRUNTY LEŚNE</t>
  </si>
  <si>
    <t>AGRICULTURAL LAND AND FOREST LAND</t>
  </si>
  <si>
    <t>Irrigated area in thous. ha</t>
  </si>
  <si>
    <t xml:space="preserve">Obiekty nawadniane </t>
  </si>
  <si>
    <t>Irrigated objects</t>
  </si>
  <si>
    <t>o powierzchni w ha:</t>
  </si>
  <si>
    <t>with area in ha:</t>
  </si>
  <si>
    <t xml:space="preserve">20-25 </t>
  </si>
  <si>
    <t>20-25</t>
  </si>
  <si>
    <t xml:space="preserve">26-50 </t>
  </si>
  <si>
    <t>26-50</t>
  </si>
  <si>
    <t xml:space="preserve">51-100 </t>
  </si>
  <si>
    <t>51-100</t>
  </si>
  <si>
    <t xml:space="preserve">101-200 </t>
  </si>
  <si>
    <t>101-200</t>
  </si>
  <si>
    <t xml:space="preserve">201-500 </t>
  </si>
  <si>
    <t>201-500</t>
  </si>
  <si>
    <t xml:space="preserve">501-750 </t>
  </si>
  <si>
    <t>501-750</t>
  </si>
  <si>
    <t xml:space="preserve">751-1000 </t>
  </si>
  <si>
    <t>751-1000</t>
  </si>
  <si>
    <t xml:space="preserve">w tym ścieków </t>
  </si>
  <si>
    <t>of which wastewater</t>
  </si>
  <si>
    <t>STAWY RYBNE</t>
  </si>
  <si>
    <t>FISHPONDS</t>
  </si>
  <si>
    <t>Filled area in thous. ha</t>
  </si>
  <si>
    <t xml:space="preserve">Obiekty napełniane </t>
  </si>
  <si>
    <t>Filled objects</t>
  </si>
  <si>
    <t xml:space="preserve">51-75 </t>
  </si>
  <si>
    <t>51-75</t>
  </si>
  <si>
    <t xml:space="preserve">76-100 </t>
  </si>
  <si>
    <t>76-100</t>
  </si>
  <si>
    <t xml:space="preserve">101-150 </t>
  </si>
  <si>
    <t>101-150</t>
  </si>
  <si>
    <t xml:space="preserve">151-200 </t>
  </si>
  <si>
    <t>151-200</t>
  </si>
  <si>
    <t xml:space="preserve"> 10-25</t>
  </si>
  <si>
    <t>a Objects with the area of at least 20 ha. b Objects with the area of at least 10 ha. c Including withdrawal of wastewater for irrigation.</t>
  </si>
  <si>
    <t xml:space="preserve">w tym wody chłodnicze </t>
  </si>
  <si>
    <t>of which cooling water</t>
  </si>
  <si>
    <t xml:space="preserve">Municipal </t>
  </si>
  <si>
    <t>Wastewater requiring treatment</t>
  </si>
  <si>
    <t>treated</t>
  </si>
  <si>
    <t xml:space="preserve">mechanicznie </t>
  </si>
  <si>
    <t>mechanically</t>
  </si>
  <si>
    <t xml:space="preserve">chemicznie </t>
  </si>
  <si>
    <t>chemically</t>
  </si>
  <si>
    <t xml:space="preserve">biologicznie </t>
  </si>
  <si>
    <t>biologically</t>
  </si>
  <si>
    <t xml:space="preserve">z podwyższonym usuwaniem biogenów </t>
  </si>
  <si>
    <t>untreated</t>
  </si>
  <si>
    <t>odprowadzone:</t>
  </si>
  <si>
    <t>discharged</t>
  </si>
  <si>
    <t xml:space="preserve">bezpośrednio z zakładów przemysłowych </t>
  </si>
  <si>
    <t xml:space="preserve">siecią kanalizacyjną </t>
  </si>
  <si>
    <t>INDUSTRIAL WASTEWATER DISCHARGED INTO WATERS OR INTO THE GROUND</t>
  </si>
  <si>
    <t xml:space="preserve">Wody chłodnicze </t>
  </si>
  <si>
    <t>Cooling water</t>
  </si>
  <si>
    <t>Ścieki wymagające oczyszczania</t>
  </si>
  <si>
    <t>a Including polluted cooling water and water from mine drainage and building constructions.</t>
  </si>
  <si>
    <t xml:space="preserve">Zlewnia Zalewu Wiślanego (bez dorzecza Wisły) </t>
  </si>
  <si>
    <t>2012</t>
  </si>
  <si>
    <t>OPOLSKIE</t>
  </si>
  <si>
    <t>Thermal, mineral water</t>
  </si>
  <si>
    <t xml:space="preserve"> As of 31 XII</t>
  </si>
  <si>
    <t>a Water consumed for irrigation in agriculture and forestry as well as filling and completing fishponds. b Excluding consumption of water for industrial purposes by water networks owned by gminas, voivodship waterworks and water companies.</t>
  </si>
  <si>
    <t>Wisła od ujścia Brdy do ujścia do Morza Bałtyckiego</t>
  </si>
  <si>
    <t>Odra od granicy Państwa do ujścia Nysy Kłodzkiej</t>
  </si>
  <si>
    <t>Odra od ujścia Warty do ujścia do Zalewu Szczecińskiego</t>
  </si>
  <si>
    <t>Zlewnia Zalewu Szczecińskiego (bez dorzecza Odry)</t>
  </si>
  <si>
    <t>Szczecin</t>
  </si>
  <si>
    <t>Wrocław</t>
  </si>
  <si>
    <t>Gdańsk</t>
  </si>
  <si>
    <t>Poznań</t>
  </si>
  <si>
    <t>1965</t>
  </si>
  <si>
    <t>1960</t>
  </si>
  <si>
    <t>1970</t>
  </si>
  <si>
    <t>1975</t>
  </si>
  <si>
    <t>1980</t>
  </si>
  <si>
    <t>Drainage basin of the upper and middle</t>
  </si>
  <si>
    <t>Odra up to the Warta estuary</t>
  </si>
  <si>
    <t xml:space="preserve">Drainage basin of the lower Odra from </t>
  </si>
  <si>
    <t>the Warta up to the Szczecin Bay</t>
  </si>
  <si>
    <t>ZLEWISKO BAŁTYKU (od Dziwnej</t>
  </si>
  <si>
    <t xml:space="preserve">DRAINAGE AREA OF BALTIC SEA (from the </t>
  </si>
  <si>
    <t>Dziwna up to the Wisła estuary)</t>
  </si>
  <si>
    <t xml:space="preserve">the San estuary </t>
  </si>
  <si>
    <t xml:space="preserve">Drainage basin of the upper Wisła up to </t>
  </si>
  <si>
    <t xml:space="preserve">Drainage basin of the middle Wisła from </t>
  </si>
  <si>
    <t xml:space="preserve">the San up to the Narew estuary </t>
  </si>
  <si>
    <t xml:space="preserve">the Narew up to the estuary </t>
  </si>
  <si>
    <t xml:space="preserve">Drainage basin of the lower Wisła from </t>
  </si>
  <si>
    <t>ZLEWISKO ZALEWU WIŚLANEGO</t>
  </si>
  <si>
    <t>Water from mine and building constructions</t>
  </si>
  <si>
    <t xml:space="preserve"> drainage (used for production)</t>
  </si>
  <si>
    <t xml:space="preserve">Irrigation in agriculture and forestry and </t>
  </si>
  <si>
    <t>filling and completing fishponds</t>
  </si>
  <si>
    <t>Wisła od ujścia Dunajca do ujścia Wisłoki</t>
  </si>
  <si>
    <t xml:space="preserve">Wisła from the Dunajec estuary up to the Wisłoka </t>
  </si>
  <si>
    <t>estuary</t>
  </si>
  <si>
    <t xml:space="preserve">Wisła from the Wisłoka estuary up to the San </t>
  </si>
  <si>
    <t xml:space="preserve">Wisła from the San estuary up to the Wieprz </t>
  </si>
  <si>
    <t>Wisła from the Wieprz estuary up to the Pilica</t>
  </si>
  <si>
    <t xml:space="preserve"> estuary</t>
  </si>
  <si>
    <t xml:space="preserve">Wisła from the Pilica estuary up to the Narew </t>
  </si>
  <si>
    <t xml:space="preserve">Narew from the Biebrza estuary up to the Bug </t>
  </si>
  <si>
    <t xml:space="preserve">Narew from the Bug estuary up to the Wisła </t>
  </si>
  <si>
    <t>Wisła od ujścia Narwi do ujścia Bzury włącznie</t>
  </si>
  <si>
    <t xml:space="preserve">Wisła from the Narew estuary up to and including </t>
  </si>
  <si>
    <t>the Bzura estuary</t>
  </si>
  <si>
    <t xml:space="preserve">Wisła from the Bzura estuary up to the Drwęca </t>
  </si>
  <si>
    <t xml:space="preserve">Wisła from the Drwęca estuary up to and including </t>
  </si>
  <si>
    <t>the Brda estuary</t>
  </si>
  <si>
    <t>Bałtyckiego</t>
  </si>
  <si>
    <t xml:space="preserve">Wisła od ujścia Brdy do ujścia do Morza </t>
  </si>
  <si>
    <t xml:space="preserve">Odra od granicy Państwa do ujścia Nysy </t>
  </si>
  <si>
    <t xml:space="preserve">Kłodzkiej </t>
  </si>
  <si>
    <t xml:space="preserve">Odra from the border of the country up to </t>
  </si>
  <si>
    <t>the Nysa Kłodzka estuary</t>
  </si>
  <si>
    <t xml:space="preserve">Odra from the Nysa Kłodzka estuary up to </t>
  </si>
  <si>
    <t>the Bóbr estuary</t>
  </si>
  <si>
    <t xml:space="preserve">Odra from the Bóbr estuary up to the Warta </t>
  </si>
  <si>
    <t xml:space="preserve">Warta from the Prosna estuary up to the Noteć </t>
  </si>
  <si>
    <t xml:space="preserve">Odra od ujścia Warty do ujścia do Zalewu </t>
  </si>
  <si>
    <t>Szczecińskiego</t>
  </si>
  <si>
    <t xml:space="preserve"> the Szczecin Bay</t>
  </si>
  <si>
    <t>Odra from the Warta estuary up to</t>
  </si>
  <si>
    <t>Odry)</t>
  </si>
  <si>
    <t xml:space="preserve">Zlewnia Zalewu Szczecińskiego (bez dorzecza  </t>
  </si>
  <si>
    <t xml:space="preserve">Szczecin Bay catchment basin (excluding Odra </t>
  </si>
  <si>
    <t>drainage basin)</t>
  </si>
  <si>
    <t>up to the Wisła estuary</t>
  </si>
  <si>
    <t xml:space="preserve">Dorzecze rzek Pomorza Zachodniego do ujścia </t>
  </si>
  <si>
    <t>Wisły</t>
  </si>
  <si>
    <t xml:space="preserve">Wisła Bay catchment basin (excluding Wisła </t>
  </si>
  <si>
    <t>CONSUMPTION OF WATER FOR NEEDS OF THE NATIONAL ECONOMY AND POPULATION BY REGIONAL WATER</t>
  </si>
  <si>
    <t xml:space="preserve">Odra from the border of the country up to the Nysa </t>
  </si>
  <si>
    <t>Kłodzka estuary</t>
  </si>
  <si>
    <t xml:space="preserve">Odra from the Nysa Kłodzka estuary up to the Bóbr </t>
  </si>
  <si>
    <t xml:space="preserve">Szczecin Bay catchment basin (excluding Odra drainage </t>
  </si>
  <si>
    <t>basin)</t>
  </si>
  <si>
    <t>Dorzecze rzek Pomorza Zachodniego do ujścia Wisły</t>
  </si>
  <si>
    <t>the Wisła estuary</t>
  </si>
  <si>
    <t xml:space="preserve">Wisła Bay catchment basin (excluding Wisła drainage </t>
  </si>
  <si>
    <t>Go to the contents</t>
  </si>
  <si>
    <t>T A B L I C E</t>
  </si>
  <si>
    <t>T A B L E S</t>
  </si>
  <si>
    <t>Dział 3.</t>
  </si>
  <si>
    <t xml:space="preserve"> ZASOBY, WYKORZYSTANIE, ZANIECZYSZCZENIE I OCHRONA WÓD</t>
  </si>
  <si>
    <t>Chapter 3.</t>
  </si>
  <si>
    <t xml:space="preserve"> RESOURCES, USE, POLLUTION 
AND PROTECTION  OF WATERS</t>
  </si>
  <si>
    <t>CONTENTS</t>
  </si>
  <si>
    <t>ZASOBY WÓD POWIERZCHNIOWYCH</t>
  </si>
  <si>
    <t>&lt; POWRÓT</t>
  </si>
  <si>
    <t>&lt; BACK</t>
  </si>
  <si>
    <t>ZASOBY EKSPLOATACYJNE WÓD PODZIEMNYCH</t>
  </si>
  <si>
    <t xml:space="preserve">ZASOBY SOLANEK, WÓD LECZNICZYCH  I TERMALNYCH UDOKUMENTOWANE GEOLOGICZNIE </t>
  </si>
  <si>
    <t>POBÓR WODY NA POTRZEBY GOSPODARKI NARODOWEJ I LUDNOŚCI WEDŁUG ŹRÓDEŁ POBORU</t>
  </si>
  <si>
    <t xml:space="preserve">ZUŻYCIE WODY NA POTRZEBY GOSPODARKI NARODOWEJ I LUDNOŚCI WEDŁUG REGIONALNYCH </t>
  </si>
  <si>
    <t>ZUŻYCIE WODY NA POTRZEBY GOSPODARKI NARODOWEJ I LUDNOŚCI WEDŁUG WOJEWÓDZTW</t>
  </si>
  <si>
    <t>ZUŻYCIE WODY NA POTRZEBY GOSPODARKI NARODOWEJ I LUDNOŚCI WEDŁUG REGIONÓW</t>
  </si>
  <si>
    <t>ZUŻYCIE WODY W ZAKŁADACH I ICH WYPOSAŻENIE W ZAMKNIĘTE OBIEGI WODY WEDŁUG</t>
  </si>
  <si>
    <t>GOSPODAROWANIE WODĄ W PRZEMYŚLE WEDŁUG REGIONALNYCH ZARZĄDÓW GOSPODARKI</t>
  </si>
  <si>
    <t xml:space="preserve">Wisła od ujścia Brdy do ujścia do Morza Bałtyckiego  </t>
  </si>
  <si>
    <t>/bez delty/</t>
  </si>
  <si>
    <t xml:space="preserve">Wisła from the Brda estuary up to the Baltic Sea </t>
  </si>
  <si>
    <t>/excluding  the delta/</t>
  </si>
  <si>
    <t xml:space="preserve">Dorzecza  rzek  Przymorza  Zachodniego do ujścia </t>
  </si>
  <si>
    <t xml:space="preserve">with increased biogen </t>
  </si>
  <si>
    <t>removal</t>
  </si>
  <si>
    <t>plants</t>
  </si>
  <si>
    <t xml:space="preserve">directly form industrial </t>
  </si>
  <si>
    <t>through sewage network</t>
  </si>
  <si>
    <t>biogenów</t>
  </si>
  <si>
    <t xml:space="preserve">z podwyższonym usuwaniem </t>
  </si>
  <si>
    <t>a Including cooling water, water from mine drainage and building structures as well as polluted precipitation water.</t>
  </si>
  <si>
    <t>a Concerns industrial wastewater.</t>
  </si>
  <si>
    <t>w hektometrach sześciennych
in cubic hectometres</t>
  </si>
  <si>
    <t>Odra from the Nysa Kłodzka estuary up to the Bóbr</t>
  </si>
  <si>
    <t xml:space="preserve">WODY Z ODWADNIANIA ZAKŁADÓW GÓRNICZYCH ORAZ OBIEKTÓW BUDOWLANYCH I WODY </t>
  </si>
  <si>
    <t>Wisły)………………………………………………..</t>
  </si>
  <si>
    <t xml:space="preserve">Zlewnia Zalewu Wiślanego (bez dorzecza </t>
  </si>
  <si>
    <t>T O T A L</t>
  </si>
  <si>
    <t xml:space="preserve">ZASOBY WÓD POWIERZCHNIOWYCH WEDŁUG REGIONALNYCH ZARZĄDÓW GOSPODARKI     </t>
  </si>
  <si>
    <t>ŚCIEKI PRZEMYSŁOWE ODPROWADZONE BEZPOŚREDNIO DO WÓD LUB DO ZIEMI</t>
  </si>
  <si>
    <t>z utworów geologicznych:</t>
  </si>
  <si>
    <t>from geological formations of the:</t>
  </si>
  <si>
    <t>drainage (used for production)</t>
  </si>
  <si>
    <t>Przejdź do spisu tablic</t>
  </si>
  <si>
    <t>SPIS TABLIC</t>
  </si>
  <si>
    <t>Piaseczno</t>
  </si>
  <si>
    <t xml:space="preserve">R A Z E M </t>
  </si>
  <si>
    <t>w tym  MIASTA</t>
  </si>
  <si>
    <t>a Including polluted water from mine drainage and building constructions – data include also cooling water used by power plants in tank cooling systems of turbine condensers.</t>
  </si>
  <si>
    <t>a Into surface water.</t>
  </si>
  <si>
    <t xml:space="preserve">
439</t>
  </si>
  <si>
    <t xml:space="preserve">
482</t>
  </si>
  <si>
    <t xml:space="preserve">
528</t>
  </si>
  <si>
    <t xml:space="preserve">of which equipped with wastewater treatment </t>
  </si>
  <si>
    <t xml:space="preserve">sewage network </t>
  </si>
  <si>
    <t>sieci kanalizacyjnej</t>
  </si>
  <si>
    <t>discharging wastewater into:</t>
  </si>
  <si>
    <t>odprowadzające ścieki do:</t>
  </si>
  <si>
    <t>Without wastewater treatment plants</t>
  </si>
  <si>
    <t>with insufficient capacity</t>
  </si>
  <si>
    <t>with sufficient capacity</t>
  </si>
  <si>
    <t xml:space="preserve">o wystarczjącej przepustowości </t>
  </si>
  <si>
    <t>With wastewater treatment plants</t>
  </si>
  <si>
    <t>PLANTS</t>
  </si>
  <si>
    <t>ZAKŁADY</t>
  </si>
  <si>
    <t>PLANTS BY WASTEWATER TREATMENT PLANTS POSSESSED</t>
  </si>
  <si>
    <t>razem
total</t>
  </si>
  <si>
    <t xml:space="preserve">5001 – 10000 </t>
  </si>
  <si>
    <t xml:space="preserve">1001 – 5000 </t>
  </si>
  <si>
    <t xml:space="preserve">501 – 1000 </t>
  </si>
  <si>
    <t xml:space="preserve">201 – 500 </t>
  </si>
  <si>
    <t xml:space="preserve">101 – 200 </t>
  </si>
  <si>
    <t xml:space="preserve">41 – 100 </t>
  </si>
  <si>
    <t>in the amount of:</t>
  </si>
  <si>
    <t>Discharging wastewater requiring treatment</t>
  </si>
  <si>
    <t>w ilości:</t>
  </si>
  <si>
    <t xml:space="preserve">Odprowadzające ścieki wymagające oczyszczania </t>
  </si>
  <si>
    <t xml:space="preserve">PLANTS DISCHARGING WASTEWATER REQUIRING TREATMENT DIRECTLY INTO WATERS OR INTO THE </t>
  </si>
  <si>
    <t>OR INTO THE GROUND</t>
  </si>
  <si>
    <t xml:space="preserve">POLLUTANT LOAD IN MUNICIPAL WASTEWATER DISCHARGED AFTER TREATMENT INTO WATERS  </t>
  </si>
  <si>
    <t>PO OCZYSZCZENIU DO WÓD LUB DO ZIEMI</t>
  </si>
  <si>
    <t>Suspension</t>
  </si>
  <si>
    <t>Zawiesina</t>
  </si>
  <si>
    <t>90,1-
95,0</t>
  </si>
  <si>
    <t>75,1-
90,0</t>
  </si>
  <si>
    <t>60,1-
75,0</t>
  </si>
  <si>
    <t>50,1-
60,0</t>
  </si>
  <si>
    <t>30,1-
50,0</t>
  </si>
  <si>
    <t>TREATED INDUSTRIAL AND MUNICIPAL WASTEWATER BY THE DEGREE OF POLLUTANT REDUCTION</t>
  </si>
  <si>
    <t>ZANIECZYSZCZEŃ</t>
  </si>
  <si>
    <t>a given group of cities</t>
  </si>
  <si>
    <t xml:space="preserve">in % of total population in </t>
  </si>
  <si>
    <t xml:space="preserve">w % ogółu ludności danej </t>
  </si>
  <si>
    <t xml:space="preserve">z podwyższonym </t>
  </si>
  <si>
    <t>biological</t>
  </si>
  <si>
    <t xml:space="preserve">biologicznych </t>
  </si>
  <si>
    <t>mechanical</t>
  </si>
  <si>
    <t xml:space="preserve">mechanicznych </t>
  </si>
  <si>
    <t>of which wastewater treatment plants:</t>
  </si>
  <si>
    <t>w tym z oczyszczalni:</t>
  </si>
  <si>
    <t>in thousands</t>
  </si>
  <si>
    <t xml:space="preserve">w tysiącach </t>
  </si>
  <si>
    <t>connected to wastewater treatment plants:</t>
  </si>
  <si>
    <t>korzystająca z oczyszczalni ścieków:</t>
  </si>
  <si>
    <t xml:space="preserve">Population in cities </t>
  </si>
  <si>
    <t xml:space="preserve">Ludność w miastach </t>
  </si>
  <si>
    <t xml:space="preserve">niem biogenów </t>
  </si>
  <si>
    <t>z podwyższonym usuwa-</t>
  </si>
  <si>
    <t xml:space="preserve">biologiczne </t>
  </si>
  <si>
    <t xml:space="preserve">mechaniczne </t>
  </si>
  <si>
    <t>of which:</t>
  </si>
  <si>
    <t>w tym:</t>
  </si>
  <si>
    <t>plants servicing cities</t>
  </si>
  <si>
    <t>obsługujące miasta</t>
  </si>
  <si>
    <t xml:space="preserve">Wastewater treatment </t>
  </si>
  <si>
    <t xml:space="preserve">Oczyszczalnie ścieków </t>
  </si>
  <si>
    <t>treatment plants</t>
  </si>
  <si>
    <t>oczyszczalnie ścieków</t>
  </si>
  <si>
    <t xml:space="preserve">not served by wastewater </t>
  </si>
  <si>
    <t>nie obsługiwane przez</t>
  </si>
  <si>
    <t>usuwaniem biogenów</t>
  </si>
  <si>
    <t>z podwyższonym</t>
  </si>
  <si>
    <t xml:space="preserve">czalnie ścieków </t>
  </si>
  <si>
    <t xml:space="preserve">served by wastewater </t>
  </si>
  <si>
    <t>obsługiwane przez oczysz-</t>
  </si>
  <si>
    <t>Cities</t>
  </si>
  <si>
    <t>50000-
-99999</t>
  </si>
  <si>
    <t>20000-
-49999</t>
  </si>
  <si>
    <t>10000-
-19999</t>
  </si>
  <si>
    <t>5000-
-9999</t>
  </si>
  <si>
    <t>2000-
-4999</t>
  </si>
  <si>
    <t xml:space="preserve">Drainage basin of rivers in Western Pomerania </t>
  </si>
  <si>
    <t xml:space="preserve">Wisły </t>
  </si>
  <si>
    <t>Dorzecze rzek Pomorza Zachodniego do ujścia</t>
  </si>
  <si>
    <t xml:space="preserve">Odry) </t>
  </si>
  <si>
    <t>Zlewnia Zalewu Szczecińskiego (bez dorzecza</t>
  </si>
  <si>
    <t>Bay</t>
  </si>
  <si>
    <t xml:space="preserve">Odra from the Warta estuary up to the Szczecin </t>
  </si>
  <si>
    <t xml:space="preserve">Szczecińskiego </t>
  </si>
  <si>
    <t>Odra od ujścia Warty do ujścia do Zalewu</t>
  </si>
  <si>
    <t xml:space="preserve">Odra from the Bóbr estaury up to the Warta </t>
  </si>
  <si>
    <t>Bóbr estuary</t>
  </si>
  <si>
    <t xml:space="preserve">Odra from the Nysa Kłodzka estuary up to the </t>
  </si>
  <si>
    <t>Nysa Kłodzka estuary</t>
  </si>
  <si>
    <t xml:space="preserve">Odra from the border of the country up to the </t>
  </si>
  <si>
    <t>Odra od granicy Państwa do ujścia Nysy</t>
  </si>
  <si>
    <t xml:space="preserve">Bałtyckiego </t>
  </si>
  <si>
    <t>Wisła od ujścia Brdy do ujścia do Morza</t>
  </si>
  <si>
    <t>including the Brda estuary</t>
  </si>
  <si>
    <t xml:space="preserve">Wisła from the Drwęca estuary up to and </t>
  </si>
  <si>
    <t xml:space="preserve">Wisła from the Bzdura estuary up to the Drwęca </t>
  </si>
  <si>
    <t>Narew from the Bug estuary up to the Wisła</t>
  </si>
  <si>
    <t xml:space="preserve">Wisła from the Wieprz estuary up to the Pilica </t>
  </si>
  <si>
    <t>a Including precipitation, infiltration water and wastewater transported to wastewater treatment plant , excluding wastewater treated by industrial wastewater treatment plants.</t>
  </si>
  <si>
    <t>100001 and more</t>
  </si>
  <si>
    <t xml:space="preserve">100001 i  więcej </t>
  </si>
  <si>
    <t xml:space="preserve">50001 – 100000 </t>
  </si>
  <si>
    <t xml:space="preserve">25001 – 50000 </t>
  </si>
  <si>
    <t xml:space="preserve">10001 – 25000 </t>
  </si>
  <si>
    <t xml:space="preserve">101 – 500 </t>
  </si>
  <si>
    <t xml:space="preserve">51 – 100 </t>
  </si>
  <si>
    <t>below 50</t>
  </si>
  <si>
    <t xml:space="preserve">poniżej 50 </t>
  </si>
  <si>
    <r>
      <t xml:space="preserve">WASTEWATER TREATMENT PLANTS SERVICING CITIES AND VILLAGES </t>
    </r>
    <r>
      <rPr>
        <sz val="8"/>
        <color indexed="8"/>
        <rFont val="Times New Roman"/>
        <family val="1"/>
        <charset val="238"/>
      </rPr>
      <t/>
    </r>
  </si>
  <si>
    <t>a  Excluding precipitation and infiltration water.</t>
  </si>
  <si>
    <t>a Urban and rural. b Including municipal wastewater treated by industrial wastewater treatment plants.</t>
  </si>
  <si>
    <t xml:space="preserve">Wrocław </t>
  </si>
  <si>
    <t xml:space="preserve">Szczecin </t>
  </si>
  <si>
    <t xml:space="preserve">Poznań </t>
  </si>
  <si>
    <t xml:space="preserve">Gliwice </t>
  </si>
  <si>
    <t xml:space="preserve">Gdańsk </t>
  </si>
  <si>
    <t>a Urban and rural. b  Including municipal wastewater treated by industrial wastewater treatment plants.</t>
  </si>
  <si>
    <t>a Main sewage network. b Including connections leading to collective accommodation facilities.</t>
  </si>
  <si>
    <t>ŚCIEKI PRZEMYSŁOWE OCZYSZCZANE I NIEOCZYSZCZANE WEDŁUG POLSKIEJ KLASYFIKACJI</t>
  </si>
  <si>
    <t>ZAKŁADY WEDŁUG WYPOSAŻENIA W OCZYSZCZALNIE ŚCIEKÓW</t>
  </si>
  <si>
    <t>ZAKŁADY ODPROWADZAJĄCE ŚCIEKI WYMAGAJĄCE OCZYSZCZANIA BEZPOŚREDNIO DO WÓD</t>
  </si>
  <si>
    <t xml:space="preserve">ŁADUNKI ZANIECZYSZCZEŃ W ŚCIEKACH KOMUNALNYCH ODPROWADZONYCH </t>
  </si>
  <si>
    <t>ŚCIEKI OCZYSZCZANE PRZEMYSŁOWE I KOMUNALNE WEDŁUG STOPNIA REDUKCJI</t>
  </si>
  <si>
    <t>ŚCIEKI ODPROWADZONE SIECIĄ KANALIZACYJNĄ OCZYSZCZANE I NIEOCZYSZCZANE WEDŁUG</t>
  </si>
  <si>
    <t xml:space="preserve">MIASTA OBSŁUGIWANE PRZEZ OCZYSZCZALNIE ŚCIEKÓW  WEDŁUG REGIONÓW   </t>
  </si>
  <si>
    <t>OCZYSZCZALNIE ŚCIEKÓW KOMUNALNYCH WEDŁUG PRZEPUSTOWOŚCI I ILOŚCI ŚCIEKÓW</t>
  </si>
  <si>
    <t xml:space="preserve">OCZYSZCZALNIE ŚCIEKÓW OBSŁUGUJĄCE MIASTA I WSIE </t>
  </si>
  <si>
    <t>WASTEWATER TREATMENT PLANTS SERVICING CITIES AND VILLAGES</t>
  </si>
  <si>
    <t>OCZYSZCZALNIE ŚCIEKÓW KOMUNALNYCH TYPU MECHANICZNEGO WEDŁUG WOJEWÓDZTW</t>
  </si>
  <si>
    <t xml:space="preserve">OCZYSZCZALNIE ŚCIEKÓW KOMUNALNYCH TYPU MECHANICZNEGO WEDŁUG REGIONALNYCH </t>
  </si>
  <si>
    <t xml:space="preserve">OCZYSZCZALNIE ŚCIEKÓW KOMUNALNYCH TYPU BIOLOGICZNEGO WEDŁUG </t>
  </si>
  <si>
    <t>OCZYSZCZALNIE ŚCIEKÓW KOMUNALNYCH TYPU BIOLOGICZNEGO WEDŁUG REGIONALNYCH</t>
  </si>
  <si>
    <t>OCZYSZCZALNIE ŚCIEKÓW KOMUNALNYCH Z PODWYŻSZONYM USUWANIEM BIOGENÓW</t>
  </si>
  <si>
    <t>a Estimated data.</t>
  </si>
  <si>
    <t>end of year</t>
  </si>
  <si>
    <t xml:space="preserve">Osady nagromadzone na terenie oczyszczalnib – stan w końcu roku... </t>
  </si>
  <si>
    <t>landfilled</t>
  </si>
  <si>
    <t xml:space="preserve">składowane </t>
  </si>
  <si>
    <t xml:space="preserve">przekształcone termicznie </t>
  </si>
  <si>
    <t>applied in cultivation of plants intended for compost production</t>
  </si>
  <si>
    <t xml:space="preserve">stosowane do uprawy roślin przeznaczonych do produkcji kompostu </t>
  </si>
  <si>
    <t>purposes</t>
  </si>
  <si>
    <t xml:space="preserve">applied in land reclamation including reclamation of land for agricultural </t>
  </si>
  <si>
    <t xml:space="preserve">stosowane do rekultywacji terenów, w tym gruntów na cele rolne </t>
  </si>
  <si>
    <t>Total sewage sludge generated during the year</t>
  </si>
  <si>
    <t>applied in land reclamation including reclamation of land for agricultural</t>
  </si>
  <si>
    <t>SEWAGE SLUDGE FROM INDUSTRIAL AND MUNICIPAL WASTEWATER TREATMENT PLANTS</t>
  </si>
  <si>
    <t xml:space="preserve">Zachodnio-pomorskie </t>
  </si>
  <si>
    <t>VILLAGES SERVED BY SEWAGE NETWORK AND WASTEWATER TREATMENT PLANTS</t>
  </si>
  <si>
    <t xml:space="preserve">S o u r c e: on the basis of data of the Ministry of Health </t>
  </si>
  <si>
    <t>Ź r ó d ł o: na podstawie danych Ministerstwa Zdrowia</t>
  </si>
  <si>
    <t>not meeting requirements</t>
  </si>
  <si>
    <t xml:space="preserve">nieodpowiadającą wymaganiom </t>
  </si>
  <si>
    <t>meeting requirements</t>
  </si>
  <si>
    <t xml:space="preserve">odpowiadającą wymaganiom </t>
  </si>
  <si>
    <t>% of population supplied with water</t>
  </si>
  <si>
    <t>% ludności zaopatrywanej w wodę:</t>
  </si>
  <si>
    <t xml:space="preserve">nieodpowiadająca wymaganiom </t>
  </si>
  <si>
    <t xml:space="preserve">odpowiadająca wymaganiom </t>
  </si>
  <si>
    <t>Quality of water in % of inspected facilities</t>
  </si>
  <si>
    <t>of which inspected facilities</t>
  </si>
  <si>
    <t xml:space="preserve">w tym skontrolowane </t>
  </si>
  <si>
    <t>Registered facilities (as of 31 XII)</t>
  </si>
  <si>
    <t>10001 - 100000</t>
  </si>
  <si>
    <t>1001 - 10000</t>
  </si>
  <si>
    <t>100 - 1000</t>
  </si>
  <si>
    <t xml:space="preserve">  QUALITY OF WATER SUPPLIED TO POPULATION FOR CONSUMPTION </t>
  </si>
  <si>
    <t xml:space="preserve">o zwierciadle napiętym </t>
  </si>
  <si>
    <t xml:space="preserve">o zwierciadle swobodnym </t>
  </si>
  <si>
    <t>V</t>
  </si>
  <si>
    <t>IV</t>
  </si>
  <si>
    <t>III</t>
  </si>
  <si>
    <t>II</t>
  </si>
  <si>
    <t>I</t>
  </si>
  <si>
    <t xml:space="preserve">OSADY Z PRZEMYSŁOWYCH I KOMUNALNYCH OCZYSZCZALNI ŚCIEKÓW </t>
  </si>
  <si>
    <t>MIASTA OBSŁUGIWANE PRZEZ SIEĆ WODOCIĄGOWĄ, KANALIZACYJNĄ I OCZYSZCZALNIE ŚCIEKÓW</t>
  </si>
  <si>
    <t xml:space="preserve">QUALITY OF WATER SUPPLIED TO POPULATION FOR CONSUMPTION </t>
  </si>
  <si>
    <t xml:space="preserve">ŚCIEKI PRZEMYSŁOWE I KOMUNALNE WYMAGAJĄCE OCZYSZCZANIA ODPROWADZONE DO WÓD </t>
  </si>
  <si>
    <t>CITIES SERVED BY WATER SUPPLY NETWORK, SEWAGE NETWORK  AND WASTEWATER TREATMENT PLANTS</t>
  </si>
  <si>
    <t>Exploitation of water supply network</t>
  </si>
  <si>
    <t>a Water consumed for irrigation in agriculture and forestry as well as filling and completing fishponds. b Excluding consumption of water for industrial purposes by water supply networks owned by gminas, voivodship waterworks and water companies.</t>
  </si>
  <si>
    <t>a Including connections leading to collective accommodation facilities. b Water supplied to receivers by water supply network.</t>
  </si>
  <si>
    <t>Niemen</t>
  </si>
  <si>
    <t>Pregoła</t>
  </si>
  <si>
    <t>Odra</t>
  </si>
  <si>
    <t>Świeża</t>
  </si>
  <si>
    <t>Wisła</t>
  </si>
  <si>
    <t>OCENA STANU WÓD</t>
  </si>
  <si>
    <t>WATER STATUS ASSESSMENT</t>
  </si>
  <si>
    <t>P O L A N D</t>
  </si>
  <si>
    <t>O G Ó Ł E M  
T O T A L</t>
  </si>
  <si>
    <t>Bardzo dobry</t>
  </si>
  <si>
    <t>Dobry</t>
  </si>
  <si>
    <t>Umiarkowany</t>
  </si>
  <si>
    <t>Słaby</t>
  </si>
  <si>
    <t>Zły</t>
  </si>
  <si>
    <t xml:space="preserve">Liczba ocenionych naturalnych </t>
  </si>
  <si>
    <t>natural water bodies</t>
  </si>
  <si>
    <t>Maksymalny</t>
  </si>
  <si>
    <t>bodies</t>
  </si>
  <si>
    <t xml:space="preserve">heavily modified water </t>
  </si>
  <si>
    <t>Poniżej dobrego</t>
  </si>
  <si>
    <t>uniform water bodies</t>
  </si>
  <si>
    <t xml:space="preserve">Liczba ocenionych jednolitych </t>
  </si>
  <si>
    <t>jednolitych części wód</t>
  </si>
  <si>
    <t>zmienionych jednolitych</t>
  </si>
  <si>
    <t>części wód</t>
  </si>
  <si>
    <t>High</t>
  </si>
  <si>
    <t>Good</t>
  </si>
  <si>
    <t>Moderate</t>
  </si>
  <si>
    <t>Poor</t>
  </si>
  <si>
    <t>Bad</t>
  </si>
  <si>
    <t xml:space="preserve">The number of evaluated </t>
  </si>
  <si>
    <t>Maksimum</t>
  </si>
  <si>
    <t>Below good</t>
  </si>
  <si>
    <t>a For the period 1951-1985, for the area of the country; for individual years together with catchment basins outside the borders of the country. b Together with foreign tributaries. c Area of the country. d Annual average from multi-year periods. e Together with the Martwa Wisła drainage basin. f Catchment basin of the Szczecin Bay and the Wisła Bay and fragments of the Niemen, Dunaj, Dniestr and Łeba catchment basins.</t>
  </si>
  <si>
    <t>–</t>
  </si>
  <si>
    <t>with unconfined water table</t>
  </si>
  <si>
    <t>with confined water table</t>
  </si>
  <si>
    <t>2013</t>
  </si>
  <si>
    <t>Water and wastewater</t>
  </si>
  <si>
    <t xml:space="preserve">a Including cooling water and polluted water from mine drainage and building constructions. b Concerns industrial wastewater. </t>
  </si>
  <si>
    <t>WSIE OBSŁUGIWANE PRZEZ SIEĆ KANALIZACYJNĄ I OCZYSZCZALNIE ŚCIEKÓW</t>
  </si>
  <si>
    <t xml:space="preserve">with increased biogene </t>
  </si>
  <si>
    <t>RURAL GMINAS SERVED BY WASTEWATER TREATMENT PLANTS AND TREATED MUNICIPAL WASTEWATER</t>
  </si>
  <si>
    <t xml:space="preserve">GMINY WIEJSKIE OBSŁUGIWANE PRZEZ OCZYSZCZALNIE ŚCIEKÓW ORAZ ŚCIEKI KOMUNALNE       </t>
  </si>
  <si>
    <t>WARMIŃSKO-MAZURSKIE</t>
  </si>
  <si>
    <t>a Meaning cultivation of all crops marketed, including crops designed to produce fodder. b On landfill areas.</t>
  </si>
  <si>
    <t>a Including land for agricultural purposes. b Meaning cultivation of all crops marketed, including crops designed to produce fodder.c Designed to produce compost. d On landfill areas.</t>
  </si>
  <si>
    <t>Dniestr</t>
  </si>
  <si>
    <t>Dunaj</t>
  </si>
  <si>
    <t>Jarft</t>
  </si>
  <si>
    <t>Łaba</t>
  </si>
  <si>
    <t>Ucker</t>
  </si>
  <si>
    <t xml:space="preserve">Bardzo dobry </t>
  </si>
  <si>
    <t xml:space="preserve">Dobry </t>
  </si>
  <si>
    <t xml:space="preserve">Umiarkowany </t>
  </si>
  <si>
    <t xml:space="preserve">Słaby </t>
  </si>
  <si>
    <t xml:space="preserve">Zły </t>
  </si>
  <si>
    <t xml:space="preserve">Dobry i powyżej dobrego </t>
  </si>
  <si>
    <t>Good and belowe good</t>
  </si>
  <si>
    <t xml:space="preserve">Poniżej dobrego </t>
  </si>
  <si>
    <t>Liczba ocenionych silnie zmienionych</t>
  </si>
  <si>
    <t>The number of evaluated heavily</t>
  </si>
  <si>
    <t>modified water bodies</t>
  </si>
  <si>
    <t xml:space="preserve"> wód </t>
  </si>
  <si>
    <t>Liczba ocenionych jednolitych części</t>
  </si>
  <si>
    <t>water bodies</t>
  </si>
  <si>
    <t xml:space="preserve">The number of evaluated uniform </t>
  </si>
  <si>
    <t xml:space="preserve">wód </t>
  </si>
  <si>
    <t xml:space="preserve">Liczba ocenionych jednolitych części </t>
  </si>
  <si>
    <t>Odry</t>
  </si>
  <si>
    <t xml:space="preserve">At least good </t>
  </si>
  <si>
    <t>mg/kg</t>
  </si>
  <si>
    <t>Zlewnia Zalewu Wiślanego (bez dorzecza Wisły)</t>
  </si>
  <si>
    <r>
      <t xml:space="preserve">Wisła Bay catchment basin (excluding Wisła drainage </t>
    </r>
    <r>
      <rPr>
        <i/>
        <sz val="8"/>
        <color indexed="8"/>
        <rFont val="Times New Roman"/>
        <family val="1"/>
        <charset val="238"/>
      </rPr>
      <t/>
    </r>
  </si>
  <si>
    <t xml:space="preserve">1001 i więcej </t>
  </si>
  <si>
    <t>1001 and more</t>
  </si>
  <si>
    <t xml:space="preserve">501 i więcej </t>
  </si>
  <si>
    <t>501 and more</t>
  </si>
  <si>
    <t>Jakość wody w % obiektów skontrolowanych:</t>
  </si>
  <si>
    <t>2014</t>
  </si>
  <si>
    <t>Thermal low-mineralised water</t>
  </si>
  <si>
    <t>Konin.............................................</t>
  </si>
  <si>
    <t>Ostrołęka.......................................</t>
  </si>
  <si>
    <t>Warszawa...................................</t>
  </si>
  <si>
    <t>Skawina..........................................</t>
  </si>
  <si>
    <t>Szczecin.............................................</t>
  </si>
  <si>
    <t>Stalowa Wola.................................</t>
  </si>
  <si>
    <t>Puławy...........................................</t>
  </si>
  <si>
    <t>Wrocław...........................................</t>
  </si>
  <si>
    <t>Gdańsk.........................................</t>
  </si>
  <si>
    <t>Kraków......................................</t>
  </si>
  <si>
    <t>Kwidzyn.............................................</t>
  </si>
  <si>
    <t>Łódź..........................................</t>
  </si>
  <si>
    <t>Poznań...........................................</t>
  </si>
  <si>
    <t>Płock.............................................</t>
  </si>
  <si>
    <t>Elbląg.........................................</t>
  </si>
  <si>
    <t>Katowice........................................</t>
  </si>
  <si>
    <t>Bogatynia.......................................</t>
  </si>
  <si>
    <t>Lublin.............................................</t>
  </si>
  <si>
    <t>Rybnik............................................</t>
  </si>
  <si>
    <t>Kielce...........................................</t>
  </si>
  <si>
    <t>Turek.........................................</t>
  </si>
  <si>
    <t>Chorzów.........................................</t>
  </si>
  <si>
    <t>Trzebinia........................................</t>
  </si>
  <si>
    <t>Kalisz.............................................</t>
  </si>
  <si>
    <t>Kostrzyn nad Odrą.........................</t>
  </si>
  <si>
    <t>Zawiercie........................................</t>
  </si>
  <si>
    <t>Legnica..........................................</t>
  </si>
  <si>
    <t>Tarnobrzeg.....................................</t>
  </si>
  <si>
    <t>Słupsk.............................................</t>
  </si>
  <si>
    <t>Czechowice-Dziedzice....................</t>
  </si>
  <si>
    <t>Tomaszów Mazowiecki..................</t>
  </si>
  <si>
    <t>Ostrowiec Świętokrzyski................</t>
  </si>
  <si>
    <t>Suwałki...........................................</t>
  </si>
  <si>
    <t>Bieruń............................................</t>
  </si>
  <si>
    <t>Piotrków Trybunalski................</t>
  </si>
  <si>
    <t>Nowy Sącz.................................</t>
  </si>
  <si>
    <t>Jelenia Góra....................................</t>
  </si>
  <si>
    <t>Dębica........................................</t>
  </si>
  <si>
    <t>Starachowice..................................</t>
  </si>
  <si>
    <t xml:space="preserve">WYSZCZEGÓLNIENIE
</t>
  </si>
  <si>
    <t>JAKOŚĆ WODY DOSTARCZANEJ LUDNOŚCI DO SPOŻYCIA  .</t>
  </si>
  <si>
    <t>µg/kg</t>
  </si>
  <si>
    <t>Suma PCBd
Sum of PCBsd</t>
  </si>
  <si>
    <t>2015</t>
  </si>
  <si>
    <t xml:space="preserve">Wody mineralne, słabo zmineralizowane </t>
  </si>
  <si>
    <t xml:space="preserve">Wody termalne, słabo zmineralizowane </t>
  </si>
  <si>
    <t xml:space="preserve">Wody mineralne i słabo zmineralizowane </t>
  </si>
  <si>
    <t xml:space="preserve">Wody termalne, mineralne i słabo </t>
  </si>
  <si>
    <t xml:space="preserve">zmineralizowane </t>
  </si>
  <si>
    <t>ZACHODNIO-POMORSKIE</t>
  </si>
  <si>
    <t xml:space="preserve">Wody termalne, mineralne i słabo zmineralizowane </t>
  </si>
  <si>
    <t xml:space="preserve">Thermal mineral and low-mineralised </t>
  </si>
  <si>
    <t>—</t>
  </si>
  <si>
    <t>``</t>
  </si>
  <si>
    <t xml:space="preserve">WYSZCZEGÓLNIENIE
SPECIFICATION
</t>
  </si>
  <si>
    <t>WYSZCZEGÓLNIENIE
SPECIFICATION</t>
  </si>
  <si>
    <t>―</t>
  </si>
  <si>
    <t xml:space="preserve">Grupa/Group 05.1 </t>
  </si>
  <si>
    <t xml:space="preserve">Grupa/Group 05.2 </t>
  </si>
  <si>
    <t xml:space="preserve">Grupa/Group 08.1 </t>
  </si>
  <si>
    <t xml:space="preserve">Grupa/Group 08.9 </t>
  </si>
  <si>
    <t xml:space="preserve">Grupa/Group 10.1 </t>
  </si>
  <si>
    <t xml:space="preserve">Grupa/Group 10.2 </t>
  </si>
  <si>
    <t xml:space="preserve">Grupa/Group 10.3 </t>
  </si>
  <si>
    <t xml:space="preserve">Grupa/Group 10.4 </t>
  </si>
  <si>
    <t xml:space="preserve">Grupa/Group 10.5 </t>
  </si>
  <si>
    <t xml:space="preserve">Grupa/Group 10.8 </t>
  </si>
  <si>
    <t xml:space="preserve">Grupa/Group 11.0 </t>
  </si>
  <si>
    <t xml:space="preserve">Grupa/Group 13.1 </t>
  </si>
  <si>
    <t xml:space="preserve">Grupa/Group 13.2 </t>
  </si>
  <si>
    <t xml:space="preserve">Grupa/Group 14.1 </t>
  </si>
  <si>
    <t xml:space="preserve">Grupa/Group 15.1 </t>
  </si>
  <si>
    <t xml:space="preserve">Grupa/Group 16.2 </t>
  </si>
  <si>
    <t xml:space="preserve">Grupa/Group 17.1 </t>
  </si>
  <si>
    <t xml:space="preserve">Grupa/Group 17.2 </t>
  </si>
  <si>
    <t xml:space="preserve">Grupa/Group 19.1 </t>
  </si>
  <si>
    <t xml:space="preserve">Grupa/Group 19.2 </t>
  </si>
  <si>
    <t xml:space="preserve">Grupa/Group 20.1 </t>
  </si>
  <si>
    <t xml:space="preserve">Grupa/Group 20.2 </t>
  </si>
  <si>
    <t xml:space="preserve">Grupa/Group 20.3 </t>
  </si>
  <si>
    <t xml:space="preserve">Grupa/Group 20.4 </t>
  </si>
  <si>
    <t xml:space="preserve">Grupa/Group 20.5 </t>
  </si>
  <si>
    <t xml:space="preserve">Dział/Sector 21 </t>
  </si>
  <si>
    <t xml:space="preserve">Grupa/Group 21.1 </t>
  </si>
  <si>
    <t xml:space="preserve">Grupa/Group 21.2 </t>
  </si>
  <si>
    <t xml:space="preserve">Dział/Sector 22 </t>
  </si>
  <si>
    <t xml:space="preserve">Grupa/Group 22.1 </t>
  </si>
  <si>
    <t xml:space="preserve">Grupa/Group 22.2 </t>
  </si>
  <si>
    <t xml:space="preserve">Dział/Sector 23 </t>
  </si>
  <si>
    <t xml:space="preserve">Grupa/Group 23.1 </t>
  </si>
  <si>
    <t xml:space="preserve">Grupa/Group 23.4 </t>
  </si>
  <si>
    <t xml:space="preserve">Grupa/Group 23.5 </t>
  </si>
  <si>
    <t xml:space="preserve">Grupa/Group 23.6 </t>
  </si>
  <si>
    <t xml:space="preserve">Grupa/Group 24.1 </t>
  </si>
  <si>
    <t xml:space="preserve">Grupa/Group 24.2 </t>
  </si>
  <si>
    <t xml:space="preserve">Grupa/Group 24.3 </t>
  </si>
  <si>
    <t xml:space="preserve">Grupa/Group 24.4 </t>
  </si>
  <si>
    <t xml:space="preserve">Grupa/Group 24.5 </t>
  </si>
  <si>
    <t xml:space="preserve">Dział/Sector 25 </t>
  </si>
  <si>
    <t xml:space="preserve">Grupa/Group 25.1 </t>
  </si>
  <si>
    <t xml:space="preserve">Grupa/Group 25.2 </t>
  </si>
  <si>
    <t xml:space="preserve">Grupa/Group 25.5 </t>
  </si>
  <si>
    <t xml:space="preserve">Grupa/Group 25.9 </t>
  </si>
  <si>
    <t xml:space="preserve">Dział/Sector 26 </t>
  </si>
  <si>
    <t xml:space="preserve">Dział/Sector 27 </t>
  </si>
  <si>
    <t xml:space="preserve">Grupa/Group 27.4 </t>
  </si>
  <si>
    <t xml:space="preserve">Dział/Sector 28 </t>
  </si>
  <si>
    <t xml:space="preserve">Grupa/Group 28.2 </t>
  </si>
  <si>
    <t xml:space="preserve">Grupa/Group 28.3 </t>
  </si>
  <si>
    <t xml:space="preserve">Grupa/Group 28.9 </t>
  </si>
  <si>
    <t xml:space="preserve">Dział/Sector 29 </t>
  </si>
  <si>
    <t xml:space="preserve">Grupa/Group 29.1 </t>
  </si>
  <si>
    <t xml:space="preserve">Dział/Sector 30 </t>
  </si>
  <si>
    <t xml:space="preserve">Grupa/Group 30.1 </t>
  </si>
  <si>
    <t xml:space="preserve">Grupa/Group 30.2 </t>
  </si>
  <si>
    <t xml:space="preserve">Dział/Sector 31 </t>
  </si>
  <si>
    <t xml:space="preserve">Grupa/Group 35.1 </t>
  </si>
  <si>
    <t xml:space="preserve">Grupa/Group 35.3 </t>
  </si>
  <si>
    <t xml:space="preserve">SEKCJA/SECTION E </t>
  </si>
  <si>
    <t xml:space="preserve">Dział/Sector 36 </t>
  </si>
  <si>
    <t xml:space="preserve">Dział/Sector 37 </t>
  </si>
  <si>
    <t xml:space="preserve">Dział/Sector 38 </t>
  </si>
  <si>
    <t xml:space="preserve">Grupa/Group 38.2 </t>
  </si>
  <si>
    <t xml:space="preserve">SEKCJA/SECTION F </t>
  </si>
  <si>
    <t xml:space="preserve">Dział/Sector 41 </t>
  </si>
  <si>
    <t xml:space="preserve">Dział/Sector 42 </t>
  </si>
  <si>
    <t xml:space="preserve">Dział/Sector 43 </t>
  </si>
  <si>
    <t xml:space="preserve">SEKCJA/SECTION G </t>
  </si>
  <si>
    <t xml:space="preserve">SEKCJA/SECTION O </t>
  </si>
  <si>
    <t xml:space="preserve">SEKCJA/SECTION Q </t>
  </si>
  <si>
    <t xml:space="preserve">Grupa/Group 31.0 </t>
  </si>
  <si>
    <t>SEKCJE/</t>
  </si>
  <si>
    <t>a Excluding agriculture (except industrial livestock farming and crop production plants), forestry, hunting and fishing. b And filling and completing fishponds. c Water withdrawal by intakes, before entering the water supply network.</t>
  </si>
  <si>
    <t xml:space="preserve">a Excluding agriculture (except industrial livestock farming and crop production plants), forestry, hunting and fishing. b And filling and completing fishponds. c Water withdrawal by intakes, before entering the water supply network. </t>
  </si>
  <si>
    <t>a Excluding agriculture (except industrial livestock farming and crop production plants), forestry, hunting and fishing. b And filling and completing fishponds.b And filling and completing fishponds. c Water withdrawal by intakes, before entering the water supply network.</t>
  </si>
  <si>
    <t>a Excluding agriculture (except industrial livestock farming and crop production plants), forestry, hunting and fishing. b And filling and completing fishponds. b Excluding consumption of water for industrial purposes by water supply networks owned by gminas, voivodship waterworks and water companies.</t>
  </si>
  <si>
    <t>a Excluding agriculture (except industrial livestock farming and crop production plants), forestry, hunting and fishing – from own intakes. b for irrigation</t>
  </si>
  <si>
    <t xml:space="preserve">Radomsko </t>
  </si>
  <si>
    <t>Ełk............................................</t>
  </si>
  <si>
    <t>Grupa/Group 31.0</t>
  </si>
  <si>
    <t>Police</t>
  </si>
  <si>
    <t>Świecie..</t>
  </si>
  <si>
    <t>Jaworzno..</t>
  </si>
  <si>
    <t>Bydgoszcz</t>
  </si>
  <si>
    <t>Włocławek.</t>
  </si>
  <si>
    <t>Gdynia…</t>
  </si>
  <si>
    <t>Kędzierzyn-Koźle.</t>
  </si>
  <si>
    <t>Rzeszów</t>
  </si>
  <si>
    <t>Gliwice.</t>
  </si>
  <si>
    <t>Ruda Śląska</t>
  </si>
  <si>
    <t>Radom</t>
  </si>
  <si>
    <t>Sosnowiec…</t>
  </si>
  <si>
    <t>Bielsko-Biała.</t>
  </si>
  <si>
    <t>Bytom.</t>
  </si>
  <si>
    <t>odprowadzone do wód</t>
  </si>
  <si>
    <t>Zabrze</t>
  </si>
  <si>
    <t>Opole.</t>
  </si>
  <si>
    <t>Janikowo</t>
  </si>
  <si>
    <t>Gorzów Wielkopolski…</t>
  </si>
  <si>
    <t>Brzeg Dolny</t>
  </si>
  <si>
    <t>Koszalin</t>
  </si>
  <si>
    <t>Knurów.</t>
  </si>
  <si>
    <t>Jastrzębie-Zdrój.</t>
  </si>
  <si>
    <t>Lędziny</t>
  </si>
  <si>
    <t>Kutno.</t>
  </si>
  <si>
    <t>Grudziądz</t>
  </si>
  <si>
    <t>Starogard Gdański.</t>
  </si>
  <si>
    <t>Żywiec.</t>
  </si>
  <si>
    <t>Mysłowice..</t>
  </si>
  <si>
    <t>Siedlce</t>
  </si>
  <si>
    <t>Piła..</t>
  </si>
  <si>
    <t>Łomża.</t>
  </si>
  <si>
    <t>Ostrów Wielkopolski</t>
  </si>
  <si>
    <t>Kołobrzeg.</t>
  </si>
  <si>
    <t>Przemyśl</t>
  </si>
  <si>
    <t>Siemianowice Śląskie</t>
  </si>
  <si>
    <t>Leszno</t>
  </si>
  <si>
    <t xml:space="preserve">   a Concerns industrial waste water.</t>
  </si>
  <si>
    <t>a Including cooling water and polluted water from mine drainage and building constructions b Concerns only industrial wastewater</t>
  </si>
  <si>
    <t>Grupa/Group 23.6</t>
  </si>
  <si>
    <t>Grupa/Group 28.3</t>
  </si>
  <si>
    <t>Dział/Sector 46</t>
  </si>
  <si>
    <t>Dział/Sector 47</t>
  </si>
  <si>
    <t>Grupa/Group 47.1</t>
  </si>
  <si>
    <t>2016</t>
  </si>
  <si>
    <t>2061.3</t>
  </si>
  <si>
    <t>SEWAGE NETWORK  BY VOIVODSHIPS IN 2016</t>
  </si>
  <si>
    <t>Ź r ó d ł o: dane Głównego Inspektoratu Ochrony Środowiska.</t>
  </si>
  <si>
    <t>S o u r c e: data of the Chief Inspectorate for Environmental Protection.</t>
  </si>
  <si>
    <t xml:space="preserve">  </t>
  </si>
  <si>
    <t xml:space="preserve"> </t>
  </si>
  <si>
    <t xml:space="preserve">Odra - Kędzierzyn-Koźle </t>
  </si>
  <si>
    <t xml:space="preserve">Wisła - Oświęcim </t>
  </si>
  <si>
    <t>a Sum of PAH  - polycyclic aromatic hydrocarbons: naphthalene, acenaphthylene, acenaphthene, fluorene, phenanthrene, anthracene, fluoranthene, pyrene, benzo (a) anthracene, chrysene, benzo [b] fluoranthene, benzo [k] fluoranthene, benzo [a] fluoranthene, benzo [a] pyrene, benzo [e] pyrene, perylene, dibenzo [ah] anthracene, indeno [1,2,3-cd] pyrene, benzo [ghi] terylenu. b Sum of pesticides from the group of HCH (α–HCH, β–HCH γ–HCH (lindane), δ–HCH),  c . Dichlorodiphenylotrichloroetan, insecticide. d sum of PCBs – polychlorinated biphenyls sum: PCB 28, PCB 52, PCB 101, PCB 118, PCB 138, PCB 153, PCB 180, e HCB hexachlorobenzene.</t>
  </si>
  <si>
    <t xml:space="preserve">Narew - Bondary </t>
  </si>
  <si>
    <t xml:space="preserve">Odra - Siadło Dolne </t>
  </si>
  <si>
    <t xml:space="preserve">Parsęta - Kołobrzeg </t>
  </si>
  <si>
    <t>&lt;0,10</t>
  </si>
  <si>
    <t>grupy miast………………</t>
  </si>
  <si>
    <t>usuwaniem biogenów…</t>
  </si>
  <si>
    <t>incinerated</t>
  </si>
  <si>
    <t>I REGIONALNYCH ZARZĄDÓW GOSPODARKI WODNEJ W 2017 R.</t>
  </si>
  <si>
    <t>WITHDRAWAL AND REGIONAL WATER MANAGEMENT BOARDS IN 2017</t>
  </si>
  <si>
    <t>2017</t>
  </si>
  <si>
    <t>WODNEJ W 2017 R.</t>
  </si>
  <si>
    <t>RESOURCES OF SURFACE WATER BY REGIONAL WATER MANAGEMENT BOARDS IN 2017</t>
  </si>
  <si>
    <t>RESOURCES OF SURFACE WATER BY HYDROGRAPHIC REGIONS IN 2017</t>
  </si>
  <si>
    <t>EXPLOITABLE UNDERGROUND WATER RESOURCES BY VOIVODSHIPS IN 2017</t>
  </si>
  <si>
    <t>I WOJEWÓDZTW W 2017 R.</t>
  </si>
  <si>
    <t>WITHDRAWAL AND VOIVODSHIPS IN 2017</t>
  </si>
  <si>
    <t>ZARZĄDÓW GOSPODARKI WODNEJ W 2017 R.</t>
  </si>
  <si>
    <t>MANAGEMENT BOARDS IN 2017</t>
  </si>
  <si>
    <t>W 2017 R.</t>
  </si>
  <si>
    <t>IN 2017</t>
  </si>
  <si>
    <t>HYDROGRAFICZNYCH W 2017 R.</t>
  </si>
  <si>
    <t>REGIONS IN 2017</t>
  </si>
  <si>
    <t>WOJEWÓDZTW W 2017 R.</t>
  </si>
  <si>
    <t>CONSUMPTION OF WATER IN PLANTS EQUIPPED WITH CLOSED WATER CYCLES BY VOIVODSHIPS IN 2017</t>
  </si>
  <si>
    <t>BALANCE OF WATER MANAGEMENT IN INDUSTRY BY VOIVODSHIPS IN 2017</t>
  </si>
  <si>
    <t>powierzchnio―we
surface</t>
  </si>
  <si>
    <t>Grupa/Group 25.7</t>
  </si>
  <si>
    <t>Grupa/Group 27.1</t>
  </si>
  <si>
    <t>pozostałe Działy/</t>
  </si>
  <si>
    <t>other Sector</t>
  </si>
  <si>
    <t xml:space="preserve">Dział/Sector 39 </t>
  </si>
  <si>
    <t>ZASOLONE ORAZ ICH WYKORZYSTANIE WEDŁUG WOJEWÓDZTW W 2017 R.</t>
  </si>
  <si>
    <t>VOIVODSHIPS IN 2017</t>
  </si>
  <si>
    <t>SALINE WATERS AND THEIR MANAGEMENT BY VOIVODSHIPS IN 2017</t>
  </si>
  <si>
    <t>IRRIGATED AGRICULTURAL LAND AND FOREST LAND BY IRRIGATION METHOD AND VOIVODSHIPS IN 2017</t>
  </si>
  <si>
    <t>LUB DO ZIEMI WEDŁUG REGIONALNYCH ZARZĄDÓW GOSPODARKI WODNEJ W 2017 R.</t>
  </si>
  <si>
    <t>THE GROUND BY REGIONAL WATER MANAGEMENT BOARDS  IN 2017</t>
  </si>
  <si>
    <t>LUB DO ZIEMI WEDŁUG WOJEWÓDZTW W 2017 R.</t>
  </si>
  <si>
    <t>z podwyższonym usuwaniem biogenów
with increased biogen removal</t>
  </si>
  <si>
    <t>biologicznie
biologically</t>
  </si>
  <si>
    <t>chemiczniea
chemicallya</t>
  </si>
  <si>
    <t>mechanicznie
mechanically</t>
  </si>
  <si>
    <t>z zakładów
from plants</t>
  </si>
  <si>
    <t>siecią kanalizacyjną
through sewage network</t>
  </si>
  <si>
    <t>TREATED AND UNTREATED INDUSTRIAL WASTEWATER BY VOIVODSHIPS IN 2017</t>
  </si>
  <si>
    <t>LUB DO ZIEMI W 2017 R.</t>
  </si>
  <si>
    <t>GROUND IN 2017</t>
  </si>
  <si>
    <t xml:space="preserve">WEDŁUG  WOJEWÓDZTW W 2017R. </t>
  </si>
  <si>
    <t>GEOLOGICALLY DOCUMENTED RESOURCES OF BRINE, THERAPEUTIC AND THERMAL WATER BY VOIVODSHIPS IN 2017</t>
  </si>
  <si>
    <t>CITIES WITH DECISIVE WATER CONSUMPTION IN THE NATIONAL ECONOMY IN 2017</t>
  </si>
  <si>
    <t xml:space="preserve"> - </t>
  </si>
  <si>
    <t>Dąbrowa Górnicza......</t>
  </si>
  <si>
    <t>Łaziska Górne</t>
  </si>
  <si>
    <t>Tarnów.......</t>
  </si>
  <si>
    <t>Częstochowa....</t>
  </si>
  <si>
    <t>Białystok</t>
  </si>
  <si>
    <t>Olsztyn...</t>
  </si>
  <si>
    <t>Tychy</t>
  </si>
  <si>
    <t>Toruń</t>
  </si>
  <si>
    <t>Oświęcim.</t>
  </si>
  <si>
    <t>Będzin</t>
  </si>
  <si>
    <t>Bukowno</t>
  </si>
  <si>
    <t>Inowrocław</t>
  </si>
  <si>
    <t>Zdieszowice</t>
  </si>
  <si>
    <t>Zielona Góra</t>
  </si>
  <si>
    <t>Walbrzych</t>
  </si>
  <si>
    <t>Wysokie Mazowieckie</t>
  </si>
  <si>
    <t>Mielec</t>
  </si>
  <si>
    <t>Glogów</t>
  </si>
  <si>
    <t>Pruszków</t>
  </si>
  <si>
    <t>WATER MANAGEMENT IN INDUSTRY BY HYDROGRAPHIC REGIONS IN 2017</t>
  </si>
  <si>
    <t>IRRIGATED AGRICULTURAL LAND AND FOREST LAND AND FILLED FISHPONDS BY VOIVODSHIPS IN 2017</t>
  </si>
  <si>
    <t>WOJEWÓDZTW W 2017R.</t>
  </si>
  <si>
    <t>THE GROUND BY VOIVODSHIPS IN 2017</t>
  </si>
  <si>
    <t>st Warszawa</t>
  </si>
  <si>
    <t>Kraków</t>
  </si>
  <si>
    <t>Jaworzno</t>
  </si>
  <si>
    <t>Kwidzyn</t>
  </si>
  <si>
    <t>Łódź</t>
  </si>
  <si>
    <t>Świecie</t>
  </si>
  <si>
    <t>Katowice</t>
  </si>
  <si>
    <t>Bytom</t>
  </si>
  <si>
    <t>Sosnowiec</t>
  </si>
  <si>
    <t>Morawica</t>
  </si>
  <si>
    <t>Bogatynia</t>
  </si>
  <si>
    <t>Płock</t>
  </si>
  <si>
    <t>Dąbrowa Górnicza</t>
  </si>
  <si>
    <t>Lublin</t>
  </si>
  <si>
    <t>Opole</t>
  </si>
  <si>
    <t>Kielce</t>
  </si>
  <si>
    <t>Gliwice</t>
  </si>
  <si>
    <t>Włocławek</t>
  </si>
  <si>
    <t>Ostrołęka</t>
  </si>
  <si>
    <t>Gdynia</t>
  </si>
  <si>
    <t>Puławy</t>
  </si>
  <si>
    <t>Częstochowa</t>
  </si>
  <si>
    <t>Tarnów</t>
  </si>
  <si>
    <t>Rybnik</t>
  </si>
  <si>
    <t>Olsztyn</t>
  </si>
  <si>
    <t>Libiąż</t>
  </si>
  <si>
    <t>Bieruń</t>
  </si>
  <si>
    <t>Mysłowice</t>
  </si>
  <si>
    <t>Oświęcim</t>
  </si>
  <si>
    <t>Głogów</t>
  </si>
  <si>
    <t>Jelenia Góra</t>
  </si>
  <si>
    <t>Legnica</t>
  </si>
  <si>
    <t>Gorzów Wielkopolski</t>
  </si>
  <si>
    <t>Skawina</t>
  </si>
  <si>
    <t>Rydułtowy</t>
  </si>
  <si>
    <t>Stalowa Wola</t>
  </si>
  <si>
    <t>Knurów</t>
  </si>
  <si>
    <t>Elbląg</t>
  </si>
  <si>
    <t>Starogard Gdański</t>
  </si>
  <si>
    <t>Ząbki</t>
  </si>
  <si>
    <t>Kostrzyn nad Odrą</t>
  </si>
  <si>
    <t>Kalisz</t>
  </si>
  <si>
    <t>Słupsk</t>
  </si>
  <si>
    <t>Wałbrzych</t>
  </si>
  <si>
    <t>Brzeszcze</t>
  </si>
  <si>
    <t>Turek</t>
  </si>
  <si>
    <t>Chorzów</t>
  </si>
  <si>
    <t>Konin</t>
  </si>
  <si>
    <t>Suwałki</t>
  </si>
  <si>
    <t>Nowy Sącz</t>
  </si>
  <si>
    <t>Kutno</t>
  </si>
  <si>
    <t>Piła</t>
  </si>
  <si>
    <t>Kołobrzeg</t>
  </si>
  <si>
    <t>Łomża</t>
  </si>
  <si>
    <t>Dębica</t>
  </si>
  <si>
    <t>Sandomierz</t>
  </si>
  <si>
    <t>Pabianice</t>
  </si>
  <si>
    <t>Ostrowiec Świętokrzyski</t>
  </si>
  <si>
    <t>Świnoujście</t>
  </si>
  <si>
    <t>Lubin</t>
  </si>
  <si>
    <t>Ełk</t>
  </si>
  <si>
    <t>Legionowo</t>
  </si>
  <si>
    <t>Świdnica</t>
  </si>
  <si>
    <t>Piotrków Trybunalski</t>
  </si>
  <si>
    <t>Jasło</t>
  </si>
  <si>
    <t>Piekary Śląskie</t>
  </si>
  <si>
    <t>Radomsko</t>
  </si>
  <si>
    <t>Zawiercie</t>
  </si>
  <si>
    <t>Starachowice</t>
  </si>
  <si>
    <t>Łowicz</t>
  </si>
  <si>
    <t>Gniezno</t>
  </si>
  <si>
    <t>Racibórz</t>
  </si>
  <si>
    <t>Zakopane</t>
  </si>
  <si>
    <t>Tczew</t>
  </si>
  <si>
    <t>Zamość</t>
  </si>
  <si>
    <t>Tarnobrzeg</t>
  </si>
  <si>
    <t>Mrągowo</t>
  </si>
  <si>
    <t>Skierniewice</t>
  </si>
  <si>
    <t>Krosno</t>
  </si>
  <si>
    <t>Chełm</t>
  </si>
  <si>
    <t>Chojnice</t>
  </si>
  <si>
    <t>Ciechanów</t>
  </si>
  <si>
    <t>Żary</t>
  </si>
  <si>
    <t>Tomaszów Mazowiecki</t>
  </si>
  <si>
    <t>Żory</t>
  </si>
  <si>
    <t>Żywiec</t>
  </si>
  <si>
    <t>Iława</t>
  </si>
  <si>
    <t>Biała Podlaska</t>
  </si>
  <si>
    <t>Stargard</t>
  </si>
  <si>
    <t>Otwock</t>
  </si>
  <si>
    <t>Nysa</t>
  </si>
  <si>
    <t>Bełchatów</t>
  </si>
  <si>
    <t>Tarnowskie Góry</t>
  </si>
  <si>
    <t>Trzebinia</t>
  </si>
  <si>
    <t>Zgierz</t>
  </si>
  <si>
    <t>Zdzieszowice</t>
  </si>
  <si>
    <t>Bolesławiec</t>
  </si>
  <si>
    <t>Lębork</t>
  </si>
  <si>
    <t>Świętochłowice</t>
  </si>
  <si>
    <t>Zduńska Wola</t>
  </si>
  <si>
    <t>Sopot</t>
  </si>
  <si>
    <t>Koło</t>
  </si>
  <si>
    <t>Sierpc</t>
  </si>
  <si>
    <t>Nowy Targ</t>
  </si>
  <si>
    <t>Bochnia</t>
  </si>
  <si>
    <t>Brzeg</t>
  </si>
  <si>
    <t>Brzesko</t>
  </si>
  <si>
    <t>Świdnik</t>
  </si>
  <si>
    <t>Rumia</t>
  </si>
  <si>
    <t>Giżycko</t>
  </si>
  <si>
    <t>Sieradz</t>
  </si>
  <si>
    <t>Jarosław</t>
  </si>
  <si>
    <t>Gostyń</t>
  </si>
  <si>
    <t>Kęty</t>
  </si>
  <si>
    <t>Grajewo</t>
  </si>
  <si>
    <t>Cieszyn</t>
  </si>
  <si>
    <t>Mińsk Mazowiecki</t>
  </si>
  <si>
    <t>Malbork</t>
  </si>
  <si>
    <t>Wejherowo</t>
  </si>
  <si>
    <t>Sochaczew</t>
  </si>
  <si>
    <t>Wieliczka</t>
  </si>
  <si>
    <t>Grodzisk Mazowiecki</t>
  </si>
  <si>
    <t>Pszczyna</t>
  </si>
  <si>
    <t>Września</t>
  </si>
  <si>
    <t>Łuków</t>
  </si>
  <si>
    <t>Marki</t>
  </si>
  <si>
    <t>Brodnica</t>
  </si>
  <si>
    <t>Nowa Sól</t>
  </si>
  <si>
    <t>Szczecinek</t>
  </si>
  <si>
    <t>Sanok</t>
  </si>
  <si>
    <t>Chrzanów</t>
  </si>
  <si>
    <t>Oleśnica</t>
  </si>
  <si>
    <t>Środa Wielkopolska</t>
  </si>
  <si>
    <t>Hajnówka</t>
  </si>
  <si>
    <t>Lidzbark Warmiński</t>
  </si>
  <si>
    <t>Mława</t>
  </si>
  <si>
    <t>Oława</t>
  </si>
  <si>
    <t>Ożarów Mazowiecki</t>
  </si>
  <si>
    <t>Mikołów</t>
  </si>
  <si>
    <t>Nowy Dwór Mazowiecki</t>
  </si>
  <si>
    <t>Ostróda</t>
  </si>
  <si>
    <t>Sokołów Podlaski</t>
  </si>
  <si>
    <t>Krotoszyn</t>
  </si>
  <si>
    <t>Pionki</t>
  </si>
  <si>
    <t>Żyrardów</t>
  </si>
  <si>
    <t>Pruszcz Gdański</t>
  </si>
  <si>
    <t>Krasnystaw</t>
  </si>
  <si>
    <t>Wołomin</t>
  </si>
  <si>
    <t>Krapkowice</t>
  </si>
  <si>
    <t>Zgorzelec</t>
  </si>
  <si>
    <t>Wodzisław Śląski</t>
  </si>
  <si>
    <t>Dzierżoniów</t>
  </si>
  <si>
    <t>Solec Kujawski</t>
  </si>
  <si>
    <t>Wyszków</t>
  </si>
  <si>
    <t>Olkusz</t>
  </si>
  <si>
    <t>Działdowo</t>
  </si>
  <si>
    <t>Gryfino</t>
  </si>
  <si>
    <t>Śrem</t>
  </si>
  <si>
    <t>Szczytno</t>
  </si>
  <si>
    <t>Goleniów</t>
  </si>
  <si>
    <t>Kościerzyna</t>
  </si>
  <si>
    <t>CITIES WITH HIGH THREAT OF WASTEWATER IN 2017</t>
  </si>
  <si>
    <t>Grupa/Group 21.2</t>
  </si>
  <si>
    <t xml:space="preserve">Grupa/Group 27.1 </t>
  </si>
  <si>
    <t>PLANTS BY WASTEWATER TREATMENT PLANTS POSSESSED AND VOIVODSHIPS IN 2017</t>
  </si>
  <si>
    <t>TREATED AND UNTREATED WASTEWATER DISCHARGED THROUGH SEWAGE NETWORK  BY VOIVODSHIPS  IN 2017</t>
  </si>
  <si>
    <t>CITIES AND WASTEWATER TREATMENT PLANTS IN CITIES IN 2017</t>
  </si>
  <si>
    <t>HYDROGRAFICZNYCH W 2017 R .</t>
  </si>
  <si>
    <t>CITIES SERVED BY WASTEWATER TREATMENT PLANTS BY HYDROGRAPHIC REGIONS IN 2017</t>
  </si>
  <si>
    <t>OCZYSZCZANYCH W 2017 R.</t>
  </si>
  <si>
    <t>MUNICIPAL WASTEWATER TREATMENT PLANTS BY CAPACITY AND AMOUNT OF TREATED WASTEWATER IN 2017</t>
  </si>
  <si>
    <t>ODPROWADZONE SIECIĄ KANALIZACYJNĄ Z GMIN WIEJSKICH OCZYSZCZANE WEDŁUG WOJEWÓDZTW W 2017 R.</t>
  </si>
  <si>
    <t>DISCHARGED THROUGH SEWAGE NETWORK FROM RURAL GMINAS BY VOIVODSHIPS IN 2017</t>
  </si>
  <si>
    <t>MUNICIPAL WASTEWATER TREATMENT PLANTS BY VOIVODSHIPS IN 2017</t>
  </si>
  <si>
    <t>WEDŁUG WOJEWÓDZTW W 2017 R.</t>
  </si>
  <si>
    <t>INDUSTRIAL WASTEWATER TREATMENT PLANTS BY VOIVODSHIPS IN 2017</t>
  </si>
  <si>
    <t>WASTEWATER PRETREATMENT PLANTS BY VOIVODSHIPS IN 2017</t>
  </si>
  <si>
    <t>SEWAGE SLUDGE FROM INDUSTRIAL AND MUNICIPAL WASTEWATER TREATMENT PLANTS BY VOIVODSHIPS IN 2017</t>
  </si>
  <si>
    <t>Biebrza  Wierciszewo</t>
  </si>
  <si>
    <t>Brda - Bydgoszcz</t>
  </si>
  <si>
    <t>Drwęca- Złotoria</t>
  </si>
  <si>
    <t>Kanał Gliwicki - m. Dzierżno</t>
  </si>
  <si>
    <t>Dunajec - Siedliszowice</t>
  </si>
  <si>
    <t>Biała Przemsza - Sosnowiec</t>
  </si>
  <si>
    <t>Ślęża - Ujscie do Odry</t>
  </si>
  <si>
    <t xml:space="preserve">Bzura - Przęsławice </t>
  </si>
  <si>
    <t>Bagułówka - Suchorzów</t>
  </si>
  <si>
    <t>Odra - Ścinawa</t>
  </si>
  <si>
    <t>Biała - Kaniów</t>
  </si>
  <si>
    <t>Przemsza - Chełmek</t>
  </si>
  <si>
    <t>Jeziorka - Obórki</t>
  </si>
  <si>
    <t xml:space="preserve">Warta -Kromołów </t>
  </si>
  <si>
    <t>Rega - Mrzeżyno</t>
  </si>
  <si>
    <t>Narew - Łomża</t>
  </si>
  <si>
    <t xml:space="preserve">Radomno </t>
  </si>
  <si>
    <t>Jegocin</t>
  </si>
  <si>
    <t xml:space="preserve">Trzesiecko </t>
  </si>
  <si>
    <t xml:space="preserve">Resko Górne </t>
  </si>
  <si>
    <t>Mielno</t>
  </si>
  <si>
    <t xml:space="preserve">Żerdno </t>
  </si>
  <si>
    <t xml:space="preserve">Probarskie </t>
  </si>
  <si>
    <t>Pile</t>
  </si>
  <si>
    <t>Wolickie</t>
  </si>
  <si>
    <t>Kortowskie</t>
  </si>
  <si>
    <t>Wielimie</t>
  </si>
  <si>
    <t>Żnińskie Duże</t>
  </si>
  <si>
    <t>Łąkie</t>
  </si>
  <si>
    <t>Wukśniki</t>
  </si>
  <si>
    <t>Solecko</t>
  </si>
  <si>
    <t>Ołówka (Haleckie)</t>
  </si>
  <si>
    <t xml:space="preserve">Borzymowskie </t>
  </si>
  <si>
    <t>Wilczyńskie</t>
  </si>
  <si>
    <t>Białe (na N od Gostynina)</t>
  </si>
  <si>
    <t>Stobno</t>
  </si>
  <si>
    <t xml:space="preserve">a Diagnostic. b According to the classification of underground waters for the purposes of environmental monitoring; </t>
  </si>
  <si>
    <t>&lt;2,0</t>
  </si>
  <si>
    <t>&lt;0,5</t>
  </si>
  <si>
    <t>&lt;1,5</t>
  </si>
  <si>
    <t>Odra - Chałupki</t>
  </si>
  <si>
    <t>Elbląg - m. Elbląg</t>
  </si>
  <si>
    <t xml:space="preserve">Bystrzyca - Ujście do Odry </t>
  </si>
  <si>
    <t xml:space="preserve">Bierawka - ujście do Odry </t>
  </si>
  <si>
    <t>Dłubnia - Nowa Huta</t>
  </si>
  <si>
    <t xml:space="preserve">Dzięrżęcinka - Koszalin </t>
  </si>
  <si>
    <t>Liwa - Biała Góra</t>
  </si>
  <si>
    <t>Parsęta - Bardy - Gościnki</t>
  </si>
  <si>
    <t>Parsęta - Kołobrzeg</t>
  </si>
  <si>
    <t>Odra - Miedonia</t>
  </si>
  <si>
    <t>Olza - ujście do Odry</t>
  </si>
  <si>
    <t xml:space="preserve">Odra - Wrocław </t>
  </si>
  <si>
    <t>Wda - Świecie</t>
  </si>
  <si>
    <t xml:space="preserve">Warta - Konin </t>
  </si>
  <si>
    <t>Wisła - Tyniec</t>
  </si>
  <si>
    <t xml:space="preserve">Wisła – Annopol  </t>
  </si>
  <si>
    <t xml:space="preserve">Jegocin </t>
  </si>
  <si>
    <t xml:space="preserve">Pamer </t>
  </si>
  <si>
    <t xml:space="preserve">Kortowskie </t>
  </si>
  <si>
    <t>Berzyńskie</t>
  </si>
  <si>
    <t>Trzesiecko</t>
  </si>
  <si>
    <t>Więcborskie</t>
  </si>
  <si>
    <t>Żerdno</t>
  </si>
  <si>
    <t>Morzycko</t>
  </si>
  <si>
    <t>Pełcz</t>
  </si>
  <si>
    <t xml:space="preserve">Symsar </t>
  </si>
  <si>
    <t>Ostrowskie</t>
  </si>
  <si>
    <t>Szydłowskie</t>
  </si>
  <si>
    <t>Śremskie</t>
  </si>
  <si>
    <t>Reskowo (Reskowskie)</t>
  </si>
  <si>
    <t xml:space="preserve"> Święte (koło Łasina) </t>
  </si>
  <si>
    <t>Witosławskie</t>
  </si>
  <si>
    <t xml:space="preserve">Oborskie (Chojeńskie) </t>
  </si>
  <si>
    <t>CONTENT OF PERSISTENT ORGANIC POLLUTANTS IN RIVERS AND LAKES SEDIMENTS IN 2017</t>
  </si>
  <si>
    <t xml:space="preserve">    Ź r ó d ł o: dane Głównegoo Inspektoratu Ochrony Środowiska.</t>
  </si>
  <si>
    <t>THE STATUS OF UNIFORM TRANSITIONAL AND COASTAL WATER BODIES MONITORED IN 2017</t>
  </si>
  <si>
    <t xml:space="preserve">INDUSTRIAL AND MUNICIPAL WASTEWATER REQUIRING TREATMENT DISCHARGED INTO WATERS OR INTO   </t>
  </si>
  <si>
    <t xml:space="preserve">WEDŁUG REGIONÓW HYDROGRAFICZNYCH W 2017 R. </t>
  </si>
  <si>
    <t>THE GROUND BY HYDROGRAPHIC REGIONS IN 2017</t>
  </si>
  <si>
    <t>BOARDS IN 2017</t>
  </si>
  <si>
    <t>a Including polluted water from mine drainage and building constructions ― data also include cooling water used by power plants in tank cooling systems of turbine condensers.</t>
  </si>
  <si>
    <t>WEDŁUG REGIONALNYCH ZARZĄDÓW GOSPODARKI WODNEJ W 2017 R.</t>
  </si>
  <si>
    <t>WATER MANAGEMENT BOARDS IN 2017</t>
  </si>
  <si>
    <t>TABL. 1(46).</t>
  </si>
  <si>
    <t>TABL. 2(47).</t>
  </si>
  <si>
    <t>TABL. 1(46). ZASOBY WÓD POWIERZCHNIOWYCH</t>
  </si>
  <si>
    <t>TABL. 3(48).</t>
  </si>
  <si>
    <t xml:space="preserve">TABL. 4(49). </t>
  </si>
  <si>
    <t>TABL. 5(50).</t>
  </si>
  <si>
    <t>TABL. 6(51).</t>
  </si>
  <si>
    <t>TABL. 7(52).</t>
  </si>
  <si>
    <t>TABL. 8(53).</t>
  </si>
  <si>
    <t>TABL. 9(54).</t>
  </si>
  <si>
    <t>TABL. 10(55).</t>
  </si>
  <si>
    <t>TABL. 11(56).</t>
  </si>
  <si>
    <t xml:space="preserve">TABL. 12(57). </t>
  </si>
  <si>
    <t>TABL. 13(58).</t>
  </si>
  <si>
    <t xml:space="preserve">TABL. 14(59). </t>
  </si>
  <si>
    <t xml:space="preserve">TABL. 15(60). </t>
  </si>
  <si>
    <t>TABL. 16(61).</t>
  </si>
  <si>
    <t xml:space="preserve">TABL. 17(62). </t>
  </si>
  <si>
    <t>TABL. 18(63).</t>
  </si>
  <si>
    <t>TABL. 19(64).</t>
  </si>
  <si>
    <t>TABL. 20(65).</t>
  </si>
  <si>
    <t>TABL. 21(66).</t>
  </si>
  <si>
    <t>TABL. 22(67).</t>
  </si>
  <si>
    <t>TABL. 26(71).</t>
  </si>
  <si>
    <t>TABL. 27(72).</t>
  </si>
  <si>
    <t>TABL. 29(74).</t>
  </si>
  <si>
    <t>TABL. 30(75).</t>
  </si>
  <si>
    <t>TABL. 33(78).</t>
  </si>
  <si>
    <t>TABL. 36(81).</t>
  </si>
  <si>
    <t>TABL. 39(84).</t>
  </si>
  <si>
    <t xml:space="preserve">TABL. 40(85). </t>
  </si>
  <si>
    <t xml:space="preserve">TABL. 44(89). </t>
  </si>
  <si>
    <t xml:space="preserve">TABL. 47(92). </t>
  </si>
  <si>
    <t xml:space="preserve">TABL. 50(95). </t>
  </si>
  <si>
    <t xml:space="preserve">TABL. 51(96). </t>
  </si>
  <si>
    <t xml:space="preserve">TABL. 53(98). </t>
  </si>
  <si>
    <t xml:space="preserve">TABL. 54(99). </t>
  </si>
  <si>
    <t xml:space="preserve">TABL. 56(101). </t>
  </si>
  <si>
    <t xml:space="preserve">TABL. 57(102). </t>
  </si>
  <si>
    <t>TABL. 58(103).</t>
  </si>
  <si>
    <t xml:space="preserve">TABL. 60(105). </t>
  </si>
  <si>
    <t>TABL. 61(106).</t>
  </si>
  <si>
    <t>TABL. 64(109).</t>
  </si>
  <si>
    <t>TABL. 66(111).</t>
  </si>
  <si>
    <t xml:space="preserve">TABL. 68(113). </t>
  </si>
  <si>
    <t xml:space="preserve">TABL. 2(47). ZASOBY WÓD POWIERZCHNIOWYCH WEDŁUG REGIONALNYCH ZARZĄDÓW GOSPODARKI     </t>
  </si>
  <si>
    <t>TABL. 4(49). ZASOBY EKSPLOATACYJNE WÓD PODZIEMNYCH</t>
  </si>
  <si>
    <t>TABL. 5(50). ZASOBY EKSPLOATACYJNE WÓD PODZIEMNYCH WEDŁUG WOJEWÓDZTW W 2017 R.</t>
  </si>
  <si>
    <r>
      <t>NAWODNIENIA W ROLNICTWIE I LEŚNICTWIE ORAZ  UZUPEŁNIANIE STAWÓW RYBNYCH</t>
    </r>
    <r>
      <rPr>
        <sz val="9"/>
        <color indexed="8"/>
        <rFont val="Arial"/>
        <family val="2"/>
        <charset val="238"/>
      </rPr>
      <t xml:space="preserve"> WEDŁUG</t>
    </r>
  </si>
  <si>
    <r>
      <t>ŚCIEKI PRZEMYSŁOWE I KOMUNALNE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ODPROWADZONE DO WÓD LUB DO ZIEMI</t>
    </r>
  </si>
  <si>
    <r>
      <t>INDUSTRIAL AND MUNICIPAL</t>
    </r>
    <r>
      <rPr>
        <i/>
        <sz val="9"/>
        <rFont val="Arial"/>
        <family val="2"/>
        <charset val="238"/>
      </rPr>
      <t xml:space="preserve"> WASTEWATER DISCHARGED INTO WATERS OR INTO THE GROUND</t>
    </r>
  </si>
  <si>
    <r>
      <t>ŚCIEKI PRZEMYSŁOWE I KOMUNALNE</t>
    </r>
    <r>
      <rPr>
        <sz val="9"/>
        <color indexed="8"/>
        <rFont val="Arial"/>
        <family val="2"/>
        <charset val="238"/>
      </rPr>
      <t xml:space="preserve"> ODPROWADZONE DO WÓD LUB DO ZIEMI WEDŁUG      </t>
    </r>
    <r>
      <rPr>
        <b/>
        <sz val="9"/>
        <color indexed="8"/>
        <rFont val="Arial"/>
        <family val="2"/>
        <charset val="238"/>
      </rPr>
      <t xml:space="preserve"> </t>
    </r>
  </si>
  <si>
    <r>
      <t>INDUSTRIAL AND MUNICIPAL</t>
    </r>
    <r>
      <rPr>
        <i/>
        <sz val="9"/>
        <rFont val="Arial"/>
        <family val="2"/>
        <charset val="238"/>
      </rPr>
      <t xml:space="preserve"> WASTEWATER DISCHARGED INTO WATERS OR INTO THE GROUND BY     </t>
    </r>
  </si>
  <si>
    <r>
      <t>ŚCIEKI PRZEMYSŁOWE I KOMUNALNE</t>
    </r>
    <r>
      <rPr>
        <sz val="9"/>
        <color indexed="8"/>
        <rFont val="Arial"/>
        <family val="2"/>
        <charset val="238"/>
      </rPr>
      <t xml:space="preserve"> WYMAGAJĄCE OCZYSZCZANIA ODPROWADZONE DO WÓD </t>
    </r>
  </si>
  <si>
    <r>
      <t>INDUSTRIAL AND MUNICIPAL</t>
    </r>
    <r>
      <rPr>
        <i/>
        <sz val="9"/>
        <color indexed="8"/>
        <rFont val="Arial"/>
        <family val="2"/>
        <charset val="238"/>
      </rPr>
      <t xml:space="preserve"> WASTEWATER REQUIRING TREATMENT DISCHARGED INTO WATERS OR INTO </t>
    </r>
  </si>
  <si>
    <r>
      <t>INDUSTRIAL AND MUNICIPAL</t>
    </r>
    <r>
      <rPr>
        <i/>
        <sz val="9"/>
        <color indexed="8"/>
        <rFont val="Arial"/>
        <family val="2"/>
        <charset val="238"/>
      </rPr>
      <t xml:space="preserve"> WASTEWATER REQUIRING TREATMENT DISCHARGED INTO WATERS OR INTO   </t>
    </r>
  </si>
  <si>
    <r>
      <t>MECHANICAL</t>
    </r>
    <r>
      <rPr>
        <i/>
        <sz val="9"/>
        <color indexed="8"/>
        <rFont val="Arial"/>
        <family val="2"/>
        <charset val="238"/>
      </rPr>
      <t xml:space="preserve"> MUNICIPAL WASTEWATER TREATMENT PLANTS BY REGIONAL WATER MANAGEMENT</t>
    </r>
  </si>
  <si>
    <r>
      <t>BIOLOGICAL</t>
    </r>
    <r>
      <rPr>
        <i/>
        <sz val="9"/>
        <color indexed="8"/>
        <rFont val="Arial"/>
        <family val="2"/>
        <charset val="238"/>
      </rPr>
      <t xml:space="preserve"> MUNICIPAL WASTEWATER TREATMENT PLANTS BY REGIONAL WATER MANAGEMENT</t>
    </r>
  </si>
  <si>
    <r>
      <t>MUNICIPAL</t>
    </r>
    <r>
      <rPr>
        <i/>
        <sz val="9"/>
        <color indexed="8"/>
        <rFont val="Arial"/>
        <family val="2"/>
        <charset val="238"/>
      </rPr>
      <t xml:space="preserve"> WASTEWATER TREATMENT PLANTS WITH INCREASED BIOGEN REMOVAL BY REGIONAL </t>
    </r>
  </si>
  <si>
    <t>TABL. 7(52). POBÓR WODY NA POTRZEBY GOSPODARKI NARODOWEJ I LUDNOŚCI WEDŁUG ŹRÓDEŁ POBORU</t>
  </si>
  <si>
    <t>TABL. 8(53). POBÓR WODY NA POTRZEBY GOSPODARKI NARODOWEJ I LUDNOŚCI WEDŁUG ŹRÓDEŁ POBORU</t>
  </si>
  <si>
    <t>TABL. 9(54). POBÓR WODY NA POTRZEBY GOSPODARKI NARODOWEJ I LUDNOŚCI WEDŁUG ŹRÓDEŁ POBORU</t>
  </si>
  <si>
    <t>TABL. 10(55). POBÓR WODY NA POTRZEBY GOSPODARKI NARODOWEJ I LUDNOŚCI WEDŁUG ŹRÓDEŁ POBORU</t>
  </si>
  <si>
    <t xml:space="preserve">TABL. 11(56). ZUŻYCIE WODY NA POTRZEBY GOSPODARKI NARODOWEJ I LUDNOŚCI WEDŁUG REGIONALNYCH </t>
  </si>
  <si>
    <t>TABL. 12(57). ZUŻYCIE WODY NA POTRZEBY GOSPODARKI NARODOWEJ I LUDNOŚCI WEDŁUG WOJEWÓDZTW</t>
  </si>
  <si>
    <t>TABL. 13(58). ZUŻYCIE WODY NA POTRZEBY GOSPODARKI NARODOWEJ I LUDNOŚCI WEDŁUG REGIONÓW</t>
  </si>
  <si>
    <t>TABL. 14(59). MIASTA O DECYDUJĄCYM ZUŻYCIU WODY W GOSPODARCE NARODOWEJ W 2017 R.</t>
  </si>
  <si>
    <t>TABL. 15(60). ZUŻYCIE WODY W ZAKŁADACH I ICH WYPOSAŻENIE W ZAMKNIĘTE OBIEGI WODY WEDŁUG</t>
  </si>
  <si>
    <t>TABL. 16(61). BILANS GOSPODAROWANIA WODĄ W PRZEMYŚLE WEDŁUG WOJEWÓDZTW W 2017 R.</t>
  </si>
  <si>
    <t>TABL. 17(62). GOSPODAROWANIE WODĄ W PRZEMYŚLE WEDŁUG REGIONALNYCH ZARZĄDÓW GOSPODARKI</t>
  </si>
  <si>
    <t>TABL. 18(63). GOSPODAROWANIE WODĄ W PRZEMYŚLE WEDŁUG REGIONÓW HYDROGRAFICZNYCH W 2017 R.</t>
  </si>
  <si>
    <t xml:space="preserve">TABL. 21(66). WODY Z ODWADNIANIA ZAKŁADÓW GÓRNICZYCH ORAZ OBIEKTÓW BUDOWLANYCH I WODY </t>
  </si>
  <si>
    <t>TABL. 22(67). WODY ZASOLONE I ICH ZAGOSPODAROWANIE WEDŁUG WOJEWÓDZTW W 2017 R.</t>
  </si>
  <si>
    <t>TABL. 24(69). NAWODNIENIA W ROLNICTWIE I LEŚNICTWIE ORAZ  UZUPEŁNIANIE STAWÓW RYBNYCH WEDŁUG</t>
  </si>
  <si>
    <t>ZASOBY WÓD POWIERZCHNIOWYCH WEDŁUG REGIONÓW HYDROGRAFICZNYCH W 2017 R.</t>
  </si>
  <si>
    <t>ZASOBY EKSPLOATACYJNE WÓD PODZIEMNYCH WEDŁUG WOJEWÓDZTW W 2017 R.</t>
  </si>
  <si>
    <t xml:space="preserve">WEDŁUG  WOJEWÓDZTW W 2017 R. </t>
  </si>
  <si>
    <t>I REGIONÓW HYDROGRAFICZNYCH W 2017 R.</t>
  </si>
  <si>
    <t>WITHDRAWAL AND HYDROGRAPHIC REGIONS IN 2017</t>
  </si>
  <si>
    <t>MIASTA O DECYDUJĄCYM ZUŻYCIU WODY W GOSPODARCE NARODOWEJ W 2017 R.</t>
  </si>
  <si>
    <t>BILANS GOSPODAROWANIA WODĄ W PRZEMYŚLE WEDŁUG WOJEWÓDZTW W 2017 R.</t>
  </si>
  <si>
    <t>WATER MANAGEMENT IN INDUSTRY BY REGIONAL WATER MANAGEMENT BOARDS IN 2017</t>
  </si>
  <si>
    <t>GOSPODAROWANIE WODĄ W PRZEMYŚLE WEDŁUG REGIONÓW HYDROGRAFICZNYCH W 2017 R.</t>
  </si>
  <si>
    <t>GOSPODAROWANIE WODĄ W PRZEMYŚLE WEDŁUG POLSKIEJ KLASYFIKACJI DZIAŁALNOŚCI W 2017 R.</t>
  </si>
  <si>
    <t>WATER MANAGEMENT IN INDUSTRY BY POLISH CLASSIFICATION OF ACTIVITIES IN 2017</t>
  </si>
  <si>
    <t>GOSPODAROWANIE WODĄ W SIECI WODOCIĄGOWEJ WEDŁUG WOJEWÓDZTW W 2017R.</t>
  </si>
  <si>
    <t>WATER MANAGEMENT IN WATER SUPPLY NETWORK BY VOIVODSHIPS IN 2017</t>
  </si>
  <si>
    <t>WODY ZASOLONE I ICH ZAGOSPODAROWANIE WEDŁUG WOJEWÓDZTW W 2017 R.</t>
  </si>
  <si>
    <t>NAWADNIANE UŻYTKI ROLNE I GRUNTY LEŚNE WEDŁUG SPOSOBU NAWADNIANIA I WOJEWÓDZTW W 2017 R.</t>
  </si>
  <si>
    <t>NAWADNIANE UŻYTKI ROLNE I GRUNTY LEŚNE ORAZ NAPEŁNIANE STAWY RYBNE WEDŁUG WOJEWÓDZTW W 2017 R.</t>
  </si>
  <si>
    <t xml:space="preserve">MIASTA O DUŻEJ SKALI ZAGROŻENIA ŚCIEKAMI W 2017 R. </t>
  </si>
  <si>
    <t>ŚCIEKI PRZEMYSŁOWE OCZYSZCZANE I NIEOCZYSZCZANE WEDŁUG WOJEWÓDZTW W 2017 R.</t>
  </si>
  <si>
    <t>DZIAŁALNOŚCI W 2017 R.</t>
  </si>
  <si>
    <t>TREATED AND UNTREATED INDUSTRIAL WASTEWATER BY POLISH CLASSIFICATION OF ACTIVITIES IN 2017</t>
  </si>
  <si>
    <t>ZAKŁADY WEDŁUG WYPOSAŻENIA W OCZYSZCZALNIE ŚCIEKÓW I WOJEWÓDZTW W 2017 R.</t>
  </si>
  <si>
    <t>SIEĆ KANALIZACYJNA WEDŁUG WOJEWÓDZTW W 2017 R.</t>
  </si>
  <si>
    <t>SEWAGE NETWORK  BY VOIVODSHIPS IN 2017</t>
  </si>
  <si>
    <t>MIASTA I OCZYSZCZALNIE ŚCIEKÓW W MIASTACH W 2017 R.</t>
  </si>
  <si>
    <t xml:space="preserve">HYDROGRAFICZNYCH W 2017 R </t>
  </si>
  <si>
    <t>OCZYSZCZALNIE ŚCIEKÓW KOMUNALNYCH WEDŁUG WOJEWÓDZTW W 2017 R.</t>
  </si>
  <si>
    <t>MECHANICAL MUNICIPAL WASTEWATER TREATMENT PLANTS BY VOIVODSHIPS IN 2017</t>
  </si>
  <si>
    <t>BIOLOGICA MUNICIPAL WASTEWATER TREATMENT PLANTS BY VOIVODSHIPS IN 2017</t>
  </si>
  <si>
    <t>MUNICIPALWASTEWATER TREATMENT PLANTS WITH INCREASED BIOGEN REMOVAL BY VOIVODSHIPS IN 2017</t>
  </si>
  <si>
    <t>LUDNOŚĆ KORZYSTAJĄCA Z OCZYSZCZALNI ŚCIEKÓW WEDŁUG WOJEWÓDZTW W 2017 R.</t>
  </si>
  <si>
    <t>POPULATION CONNECTED TO WASTEWATER TREATMENT PLANTS BY VOIVODSHIPS IN 2017</t>
  </si>
  <si>
    <t>LUDNOŚĆ MIAST I WSI KORZYSTAJĄCA Z OCZYSZCZALNI ŚCIEKÓW WEDŁUG WOJEWÓDZTW W 2017 R.</t>
  </si>
  <si>
    <t>POPULATION OF CITIES AND VILLAGES CONNECTED TO WASTEWATER TREATMENT PLANTS BY VOIVODSHIPS IN 2017</t>
  </si>
  <si>
    <t>OCZYSZCZALNIE ŚCIEKÓW PRZEMYSŁOWYCH WEDŁUG WOJEWÓDZTW W 2017 R.</t>
  </si>
  <si>
    <t>PODCZYSZCZALNIE ŚCIEKÓW PRZEMYSŁOWYCH WEDŁUG WOJEWÓDZTW W 2017 R.</t>
  </si>
  <si>
    <t>OSADY Z OCZYSZCZALNI ŚCIEKÓW PRZEMYSŁOWYCH I KOMUNALNYCH WEDŁUG WOJEWÓDZTW W 2017 R.</t>
  </si>
  <si>
    <t>STAN JEDNOLITYCH CZĘŚCI WÓD POWIERZCHNIOWYCH RZECZNYCH I ZBIORNIKÓW ZAPOROWYCH I MONITOROWANYCH W LATACH 2012-2017</t>
  </si>
  <si>
    <t>THE STATUS OF UNIFORM SURFACE WATER RIVER BODIES AND DAM RESERVOIRS MONITORED IN 2012-2017</t>
  </si>
  <si>
    <t>STAN JEDNOLITYCH CZĘŚCI WÓD POWIERZCHNIOWYCH JEZIORNYCH MONITOROWANYCH W LATACH 2012-2017</t>
  </si>
  <si>
    <t>THE STATUS OF UNIFORM SURFACE WATER LAKE BODIES MONITORED IN 2012-2017</t>
  </si>
  <si>
    <t>STAN JEDNOLITYCH CZĘŚCI WOD PRZEJŚCIOWYCH I PRZYBŻEŻNYCH MONITOROWANYCH W 2017 R.</t>
  </si>
  <si>
    <t>WYNIKI MONITORINGU JAKOŚCI WÓD PODZIEMNYCH W SIECI KRAJOWEJ W 2017 R.</t>
  </si>
  <si>
    <t>THE RESULTS OF MONITORING OF UNDERGROUND WATERS QUALITY IN DOMESTIC NETWORK IN 2017</t>
  </si>
  <si>
    <t>ZAWARTOŚĆ TRWAŁYCH ZANIECZYSZCZEŃ ORGANICZNYCH W OSADACH RZECZNYCH I JEZIORNYCH W 2017 R.</t>
  </si>
  <si>
    <t>ZAWARTOŚĆ PIERWIASTKÓW W OSADACH RZECZNYCH I JEZIORNYCH W 2017 R</t>
  </si>
  <si>
    <t>CONTENT OF ELEMENTS IN RIVERS AND LAKES SEDIMENTS IN 2017</t>
  </si>
  <si>
    <t>TABL. 23(68).</t>
  </si>
  <si>
    <t>TABL. 24(69).</t>
  </si>
  <si>
    <t xml:space="preserve">TABL. 25(70). </t>
  </si>
  <si>
    <t>TABL. 28(73).</t>
  </si>
  <si>
    <t>TABL. 31(76). </t>
  </si>
  <si>
    <t xml:space="preserve">TABL. 32(77). </t>
  </si>
  <si>
    <t>TABL. 34(79).</t>
  </si>
  <si>
    <t>TABL. 35(80).</t>
  </si>
  <si>
    <t>TABL. 27(72). ŚCIEKI PRZEMYSŁOWE ODPROWADZONE BEZPOŚREDNIO DO WÓD LUB DO ZIEMI</t>
  </si>
  <si>
    <t xml:space="preserve">TABL. 31(76). ŚCIEKI PRZEMYSŁOWE I KOMUNALNE WYMAGAJĄCE OCZYSZCZANIA ODPROWADZONE DO WÓD </t>
  </si>
  <si>
    <t xml:space="preserve">TABL. 32(77).  MIASTA O DUŻEJ SKALI ZAGROŻENIA ŚCIEKAMI W 2017 R. </t>
  </si>
  <si>
    <t>TABL. 33(78). ŚCIEKI PRZEMYSŁOWE OCZYSZCZANE I NIEOCZYSZCZANE WEDŁUG WOJEWÓDZTW W 2017 R.</t>
  </si>
  <si>
    <t>TABL. 34(79). ŚCIEKI PRZEMYSŁOWE OCZYSZCZANE I NIEOCZYSZCZANE WEDŁUG POLSKIEJ KLASYFIKACJI</t>
  </si>
  <si>
    <t>TABL. 37(82). ZAKŁADY ODPROWADZAJĄCE ŚCIEKI WYMAGAJĄCE OCZYSZCZANIA BEZPOŚREDNIO DO WÓD</t>
  </si>
  <si>
    <t xml:space="preserve">TABL. 38(83). ŁADUNKI ZANIECZYSZCZEŃ W ŚCIEKACH KOMUNALNYCH ODPROWADZONYCH </t>
  </si>
  <si>
    <t>TABL. 39(84). ŚCIEKI OCZYSZCZANE PRZEMYSŁOWE I KOMUNALNE WEDŁUG STOPNIA REDUKCJI</t>
  </si>
  <si>
    <t>TABL. 40(85). SIEĆ KANALIZACYJNA WEDŁUG WOJEWÓDZTW W 2016 R.</t>
  </si>
  <si>
    <t>TABL. 42(87).  MIASTA I OCZYSZCZALNIE ŚCIEKÓW W MIASTACH W 2017 R.</t>
  </si>
  <si>
    <t xml:space="preserve">TABL. 43(88).  MIASTA OBSŁUGIWANE PRZEZ OCZYSZCZALNIE ŚCIEKÓW  WEDŁUG REGIONÓW   </t>
  </si>
  <si>
    <t>TABL. 43(89). OCZYSZCZALNIE ŚCIEKÓW KOMUNALNYCH WEDŁUG PRZEPUSTOWOŚCI I ILOŚCI ŚCIEKÓW</t>
  </si>
  <si>
    <t xml:space="preserve">TABL. 45(90). OCZYSZCZALNIE ŚCIEKÓW OBSŁUGUJĄCE MIASTA I WSIE </t>
  </si>
  <si>
    <t xml:space="preserve">TABL. 37(82). </t>
  </si>
  <si>
    <t>TABL. 38(83).</t>
  </si>
  <si>
    <t xml:space="preserve">TABL. 41(86). </t>
  </si>
  <si>
    <t xml:space="preserve">TABL. 42(87). </t>
  </si>
  <si>
    <t>TABL. 43(88).  </t>
  </si>
  <si>
    <t>TABL. 45(90).</t>
  </si>
  <si>
    <t>TABL. 47(92). OCZYSZCZALNIE ŚCIEKÓW KOMUNALNYCH WEDŁUG WOJEWÓDZTW W 2017 R.</t>
  </si>
  <si>
    <t>TABL. 46(91).</t>
  </si>
  <si>
    <t xml:space="preserve">TABL. 48(93). </t>
  </si>
  <si>
    <t xml:space="preserve">TABL. 49(94).  </t>
  </si>
  <si>
    <t xml:space="preserve">TABL. 52(97). </t>
  </si>
  <si>
    <t>TABL. 55(100).</t>
  </si>
  <si>
    <t>TABL. 56(101). OCZYSZCZALNIE ŚCIEKÓW PRZEMYSŁOWYCH WEDŁUG WOJEWÓDZTW W 2017 R.</t>
  </si>
  <si>
    <t>TABL. 57(102). PODCZYSZCZALNIE ŚCIEKÓW PRZEMYSŁOWYCH WEDŁUG WOJEWÓDZTW W 2017 R.</t>
  </si>
  <si>
    <t xml:space="preserve">TABL. 58(103). OSADY Z PRZEMYSŁOWYCH I KOMUNALNYCH OCZYSZCZALNI ŚCIEKÓW </t>
  </si>
  <si>
    <t>TABL. 59 (104). OSADY Z OCZYSZCZALNI ŚCIEKÓW PRZEMYSŁOWYCH I KOMUNALNYCH WEDŁUG WOJEWÓDZTW W 2017 R.</t>
  </si>
  <si>
    <t>TABL. 60(105). MIASTA OBSŁUGIWANE PRZEZ SIEĆ WODOCIĄGOWĄ, KANALIZACYJNĄ I OCZYSZCZALNIE ŚCIEKÓW</t>
  </si>
  <si>
    <t>TABL. 61(106). WSIE OBSŁUGIWANE PRZEZ SIEĆ KANALIZACYJNĄ  I OCZYSZCZALNIE ŚCIEKÓW</t>
  </si>
  <si>
    <t>TABL. 62(107). STAN JEDNOLITYCH CZĘŚCI WÓD POWIERZCHNIOWYCH RZECZNYCH I ZBIORNIKÓW ZAPOROWYCH</t>
  </si>
  <si>
    <t xml:space="preserve">TABL. 63(108). STAN JEDNOLITYCH CZĘŚCI WÓD POWIERZCHNIOWYCH JEZIORNYCH </t>
  </si>
  <si>
    <t>TABL. 64(109).  STAN JEDNOLITYCH CZĘŚCI WÓD PRZEJŚCIOWYCH I PRZYBRZEŻNYCH MONITOROWANYCH W 2017 R.</t>
  </si>
  <si>
    <t xml:space="preserve">TABL. 65(110). JAKOŚĆ WODY DOSTARCZANEJ LUDNOŚCI DO SPOŻYCIA </t>
  </si>
  <si>
    <t>TABL. 67(112). ZAWARTOŚĆ TRWAŁYCH ZANIECZYSZCZEŃ ORGANICZNYCH W OSADACH RZECZNYCH I JEZIORNYCH W 2017 R.</t>
  </si>
  <si>
    <t>TABL. 68(113). ZAWARTOŚĆ PIERWIASTKÓW W OSADACH RZECZNYCH I JEZIORNYCH W 2017 R.</t>
  </si>
  <si>
    <t xml:space="preserve">TABL. 59 (104). </t>
  </si>
  <si>
    <t xml:space="preserve">TABL. 62(107). </t>
  </si>
  <si>
    <t>TABL. 63(108).</t>
  </si>
  <si>
    <t xml:space="preserve">TABL. 65(110). </t>
  </si>
  <si>
    <t xml:space="preserve">TABL. 67(112). </t>
  </si>
  <si>
    <r>
      <t xml:space="preserve">REGIONALNE ZARZĄDY GOSPODARKI WODNEJ
</t>
    </r>
    <r>
      <rPr>
        <i/>
        <sz val="9"/>
        <rFont val="Arial"/>
        <family val="2"/>
        <charset val="238"/>
      </rPr>
      <t>REGIONAL WATER MANAGEMENT BOARDS</t>
    </r>
  </si>
  <si>
    <r>
      <t xml:space="preserve">Powierzchnia
</t>
    </r>
    <r>
      <rPr>
        <i/>
        <sz val="9"/>
        <rFont val="Arial"/>
        <family val="2"/>
        <charset val="238"/>
      </rPr>
      <t>Area</t>
    </r>
  </si>
  <si>
    <r>
      <t xml:space="preserve">Opady na obszar RZGW
</t>
    </r>
    <r>
      <rPr>
        <i/>
        <sz val="9"/>
        <rFont val="Arial"/>
        <family val="2"/>
        <charset val="238"/>
      </rPr>
      <t>Precipitation on the area of RZGW</t>
    </r>
  </si>
  <si>
    <r>
      <t xml:space="preserve">Dopływ wód spoza RZGW
</t>
    </r>
    <r>
      <rPr>
        <i/>
        <sz val="9"/>
        <rFont val="Arial"/>
        <family val="2"/>
        <charset val="238"/>
      </rPr>
      <t>Water inflow outside RZGW</t>
    </r>
  </si>
  <si>
    <r>
      <t xml:space="preserve">Odpływ z obszaru RZGW
</t>
    </r>
    <r>
      <rPr>
        <i/>
        <sz val="9"/>
        <rFont val="Arial"/>
        <family val="2"/>
        <charset val="238"/>
      </rPr>
      <t>Outflow from the area of RZGW</t>
    </r>
  </si>
  <si>
    <r>
      <t xml:space="preserve">Łączne zasoby wód płynących
</t>
    </r>
    <r>
      <rPr>
        <i/>
        <sz val="9"/>
        <rFont val="Arial"/>
        <family val="2"/>
        <charset val="238"/>
      </rPr>
      <t xml:space="preserve">Total resources of flowing waters </t>
    </r>
  </si>
  <si>
    <r>
      <t>km</t>
    </r>
    <r>
      <rPr>
        <vertAlign val="superscript"/>
        <sz val="9"/>
        <rFont val="Arial"/>
        <family val="2"/>
        <charset val="238"/>
      </rPr>
      <t>2</t>
    </r>
  </si>
  <si>
    <r>
      <t>mln m</t>
    </r>
    <r>
      <rPr>
        <vertAlign val="superscript"/>
        <sz val="9"/>
        <rFont val="Arial"/>
        <family val="2"/>
        <charset val="238"/>
      </rPr>
      <t>3</t>
    </r>
  </si>
  <si>
    <r>
      <t xml:space="preserve">WYSZCZEGÓLNIENIE
</t>
    </r>
    <r>
      <rPr>
        <i/>
        <sz val="9"/>
        <rFont val="Arial"/>
        <family val="2"/>
        <charset val="238"/>
      </rPr>
      <t>SPECIFICATION</t>
    </r>
  </si>
  <si>
    <r>
      <t>Opady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Precipitation</t>
    </r>
    <r>
      <rPr>
        <i/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
</t>
    </r>
  </si>
  <si>
    <r>
      <t xml:space="preserve">Odpływy wód   </t>
    </r>
    <r>
      <rPr>
        <i/>
        <sz val="9"/>
        <rFont val="Arial"/>
        <family val="2"/>
        <charset val="238"/>
      </rPr>
      <t>Water outflow</t>
    </r>
  </si>
  <si>
    <r>
      <t>ogółem</t>
    </r>
    <r>
      <rPr>
        <i/>
        <vertAlign val="superscript"/>
        <sz val="9"/>
        <rFont val="Arial"/>
        <family val="2"/>
        <charset val="238"/>
      </rPr>
      <t>b</t>
    </r>
  </si>
  <si>
    <r>
      <t>total</t>
    </r>
    <r>
      <rPr>
        <i/>
        <vertAlign val="superscript"/>
        <sz val="9"/>
        <rFont val="Arial"/>
        <family val="2"/>
        <charset val="238"/>
      </rPr>
      <t>b</t>
    </r>
  </si>
  <si>
    <r>
      <t xml:space="preserve">w mm
</t>
    </r>
    <r>
      <rPr>
        <i/>
        <sz val="9"/>
        <rFont val="Arial"/>
        <family val="2"/>
        <charset val="238"/>
      </rPr>
      <t>in mm</t>
    </r>
  </si>
  <si>
    <r>
      <t>w km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in km</t>
    </r>
    <r>
      <rPr>
        <i/>
        <vertAlign val="superscript"/>
        <sz val="9"/>
        <rFont val="Arial"/>
        <family val="2"/>
        <charset val="238"/>
      </rPr>
      <t>3</t>
    </r>
  </si>
  <si>
    <r>
      <t>z 1 km</t>
    </r>
    <r>
      <rPr>
        <vertAlign val="superscript"/>
        <sz val="9"/>
        <rFont val="Arial"/>
        <family val="2"/>
        <charset val="238"/>
      </rPr>
      <t xml:space="preserve">2 </t>
    </r>
    <r>
      <rPr>
        <i/>
        <vertAlign val="superscript"/>
        <sz val="9"/>
        <rFont val="Arial"/>
        <family val="2"/>
        <charset val="238"/>
      </rPr>
      <t>c</t>
    </r>
  </si>
  <si>
    <r>
      <t>z 1 km</t>
    </r>
    <r>
      <rPr>
        <vertAlign val="superscript"/>
        <sz val="9"/>
        <rFont val="Arial"/>
        <family val="2"/>
        <charset val="238"/>
      </rPr>
      <t>2</t>
    </r>
  </si>
  <si>
    <r>
      <t>from 1 km</t>
    </r>
    <r>
      <rPr>
        <i/>
        <vertAlign val="superscript"/>
        <sz val="9"/>
        <rFont val="Arial"/>
        <family val="2"/>
        <charset val="238"/>
      </rPr>
      <t>2</t>
    </r>
    <r>
      <rPr>
        <vertAlign val="superscript"/>
        <sz val="9"/>
        <rFont val="Arial"/>
        <family val="2"/>
        <charset val="238"/>
      </rPr>
      <t xml:space="preserve"> </t>
    </r>
    <r>
      <rPr>
        <i/>
        <vertAlign val="superscript"/>
        <sz val="9"/>
        <rFont val="Arial"/>
        <family val="2"/>
        <charset val="238"/>
      </rPr>
      <t>c</t>
    </r>
  </si>
  <si>
    <r>
      <t>from 1 km</t>
    </r>
    <r>
      <rPr>
        <i/>
        <vertAlign val="superscript"/>
        <sz val="9"/>
        <rFont val="Arial"/>
        <family val="2"/>
        <charset val="238"/>
      </rPr>
      <t>2</t>
    </r>
  </si>
  <si>
    <r>
      <t>w dam</t>
    </r>
    <r>
      <rPr>
        <vertAlign val="superscript"/>
        <sz val="9"/>
        <rFont val="Arial"/>
        <family val="2"/>
        <charset val="238"/>
      </rPr>
      <t xml:space="preserve">3 </t>
    </r>
    <r>
      <rPr>
        <i/>
        <sz val="9"/>
        <rFont val="Arial"/>
        <family val="2"/>
        <charset val="238"/>
      </rPr>
      <t>in dam</t>
    </r>
    <r>
      <rPr>
        <i/>
        <vertAlign val="superscript"/>
        <sz val="9"/>
        <rFont val="Arial"/>
        <family val="2"/>
        <charset val="238"/>
      </rPr>
      <t>3</t>
    </r>
  </si>
  <si>
    <r>
      <t>1951 - 1985</t>
    </r>
    <r>
      <rPr>
        <i/>
        <vertAlign val="superscript"/>
        <sz val="9"/>
        <rFont val="Arial"/>
        <family val="2"/>
        <charset val="238"/>
      </rPr>
      <t xml:space="preserve">d </t>
    </r>
    <r>
      <rPr>
        <i/>
        <sz val="9"/>
        <rFont val="Arial"/>
        <family val="2"/>
        <charset val="238"/>
      </rPr>
      <t>……….…....…………..</t>
    </r>
  </si>
  <si>
    <r>
      <t>Bezpośrednie zlewisko Bałtyku</t>
    </r>
    <r>
      <rPr>
        <i/>
        <vertAlign val="superscript"/>
        <sz val="9"/>
        <rFont val="Arial"/>
        <family val="2"/>
        <charset val="238"/>
      </rPr>
      <t>e</t>
    </r>
    <r>
      <rPr>
        <i/>
        <sz val="9"/>
        <rFont val="Arial"/>
        <family val="2"/>
        <charset val="238"/>
      </rPr>
      <t>.……</t>
    </r>
  </si>
  <si>
    <r>
      <t>Direct drainage area of Baltic Sea</t>
    </r>
    <r>
      <rPr>
        <i/>
        <vertAlign val="superscript"/>
        <sz val="9"/>
        <rFont val="Arial"/>
        <family val="2"/>
        <charset val="238"/>
      </rPr>
      <t>e</t>
    </r>
  </si>
  <si>
    <r>
      <t>Pozostałe obszary</t>
    </r>
    <r>
      <rPr>
        <i/>
        <vertAlign val="superscript"/>
        <sz val="9"/>
        <rFont val="Arial"/>
        <family val="2"/>
        <charset val="238"/>
      </rPr>
      <t>f</t>
    </r>
    <r>
      <rPr>
        <sz val="9"/>
        <rFont val="Arial"/>
        <family val="2"/>
        <charset val="238"/>
      </rPr>
      <t>…………………....</t>
    </r>
  </si>
  <si>
    <r>
      <t>Other areas</t>
    </r>
    <r>
      <rPr>
        <i/>
        <vertAlign val="superscript"/>
        <sz val="9"/>
        <rFont val="Arial"/>
        <family val="2"/>
        <charset val="238"/>
      </rPr>
      <t>f</t>
    </r>
  </si>
  <si>
    <r>
      <t>1951 – 2000</t>
    </r>
    <r>
      <rPr>
        <i/>
        <vertAlign val="superscript"/>
        <sz val="9"/>
        <rFont val="Arial"/>
        <family val="2"/>
        <charset val="238"/>
      </rPr>
      <t>d</t>
    </r>
    <r>
      <rPr>
        <sz val="9"/>
        <rFont val="Arial"/>
        <family val="2"/>
        <charset val="238"/>
      </rPr>
      <t>……………..…….….…</t>
    </r>
  </si>
  <si>
    <r>
      <t>1991 – 2000</t>
    </r>
    <r>
      <rPr>
        <i/>
        <vertAlign val="superscript"/>
        <sz val="9"/>
        <rFont val="Arial"/>
        <family val="2"/>
        <charset val="238"/>
      </rPr>
      <t>d</t>
    </r>
    <r>
      <rPr>
        <sz val="9"/>
        <rFont val="Arial"/>
        <family val="2"/>
        <charset val="238"/>
      </rPr>
      <t>……………..…….….…</t>
    </r>
  </si>
  <si>
    <r>
      <t xml:space="preserve">a </t>
    </r>
    <r>
      <rPr>
        <sz val="9"/>
        <rFont val="Arial"/>
        <family val="2"/>
        <charset val="238"/>
      </rPr>
      <t xml:space="preserve">Dla okresu 1951-1985, dla obszaru kraju; dla poszczególnych lat łącznie z obszarami zlewni poza granicami kraju. </t>
    </r>
    <r>
      <rPr>
        <i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 Łącznie z dopływami z zagranicy. </t>
    </r>
    <r>
      <rPr>
        <i/>
        <sz val="9"/>
        <rFont val="Arial"/>
        <family val="2"/>
        <charset val="238"/>
      </rPr>
      <t>c</t>
    </r>
    <r>
      <rPr>
        <sz val="9"/>
        <rFont val="Arial"/>
        <family val="2"/>
        <charset val="238"/>
      </rPr>
      <t xml:space="preserve"> Powierzchni kraju. </t>
    </r>
    <r>
      <rPr>
        <i/>
        <sz val="9"/>
        <rFont val="Arial"/>
        <family val="2"/>
        <charset val="238"/>
      </rPr>
      <t>d</t>
    </r>
    <r>
      <rPr>
        <sz val="9"/>
        <rFont val="Arial"/>
        <family val="2"/>
        <charset val="238"/>
      </rPr>
      <t xml:space="preserve"> Średnie roczne z wielolecia. </t>
    </r>
    <r>
      <rPr>
        <i/>
        <sz val="9"/>
        <rFont val="Arial"/>
        <family val="2"/>
        <charset val="238"/>
      </rPr>
      <t xml:space="preserve">e </t>
    </r>
    <r>
      <rPr>
        <sz val="9"/>
        <rFont val="Arial"/>
        <family val="2"/>
        <charset val="238"/>
      </rPr>
      <t xml:space="preserve">Łącznie z dorzeczem Martwej Wisły. </t>
    </r>
    <r>
      <rPr>
        <i/>
        <sz val="9"/>
        <rFont val="Arial"/>
        <family val="2"/>
        <charset val="238"/>
      </rPr>
      <t>f</t>
    </r>
    <r>
      <rPr>
        <sz val="9"/>
        <rFont val="Arial"/>
        <family val="2"/>
        <charset val="238"/>
      </rPr>
      <t xml:space="preserve"> Zlewnie Zalewu Szczecińskiego i Zalewu Wiślanego oraz fragmenty zlewni Niemna, Dunaju, Dniestru i Łaby.</t>
    </r>
  </si>
  <si>
    <t>TABL. 3(48). ZASOBY WÓD POWIERZCHNIOWYCH WEDŁUG REGIONÓW HYDROGRAFICZNYCH W 2017 R.</t>
  </si>
  <si>
    <r>
      <t xml:space="preserve">REGIONY HYDROGRAFICZNE
</t>
    </r>
    <r>
      <rPr>
        <i/>
        <sz val="9"/>
        <rFont val="Arial"/>
        <family val="2"/>
        <charset val="238"/>
      </rPr>
      <t>HYDROGRAPHIC REGIONS</t>
    </r>
  </si>
  <si>
    <r>
      <t xml:space="preserve">Opady
</t>
    </r>
    <r>
      <rPr>
        <i/>
        <sz val="9"/>
        <rFont val="Arial"/>
        <family val="2"/>
        <charset val="238"/>
      </rPr>
      <t>Precipitation</t>
    </r>
  </si>
  <si>
    <r>
      <t xml:space="preserve">Odpływy
</t>
    </r>
    <r>
      <rPr>
        <i/>
        <sz val="9"/>
        <rFont val="Arial"/>
        <family val="2"/>
        <charset val="238"/>
      </rPr>
      <t>Outflow</t>
    </r>
  </si>
  <si>
    <r>
      <t xml:space="preserve">ogółem
</t>
    </r>
    <r>
      <rPr>
        <i/>
        <sz val="9"/>
        <rFont val="Arial"/>
        <family val="2"/>
        <charset val="238"/>
      </rPr>
      <t>total</t>
    </r>
  </si>
  <si>
    <r>
      <t xml:space="preserve">w tym obszar kraju
</t>
    </r>
    <r>
      <rPr>
        <i/>
        <sz val="9"/>
        <rFont val="Arial"/>
        <family val="2"/>
        <charset val="238"/>
      </rPr>
      <t>of which the area of the country</t>
    </r>
  </si>
  <si>
    <r>
      <t xml:space="preserve">poza granicami kraju
</t>
    </r>
    <r>
      <rPr>
        <i/>
        <sz val="9"/>
        <rFont val="Arial"/>
        <family val="2"/>
        <charset val="238"/>
      </rPr>
      <t>outside the borders of the country</t>
    </r>
  </si>
  <si>
    <r>
      <t xml:space="preserve">w tym na obszar kraju
</t>
    </r>
    <r>
      <rPr>
        <i/>
        <sz val="9"/>
        <rFont val="Arial"/>
        <family val="2"/>
        <charset val="238"/>
      </rPr>
      <t>of which per the area of the country</t>
    </r>
  </si>
  <si>
    <r>
      <t xml:space="preserve">w tym z obszaru kraju
</t>
    </r>
    <r>
      <rPr>
        <i/>
        <sz val="9"/>
        <rFont val="Arial"/>
        <family val="2"/>
        <charset val="238"/>
      </rPr>
      <t>of which from the area of the country</t>
    </r>
  </si>
  <si>
    <r>
      <t>O G Ó Ł E M</t>
    </r>
    <r>
      <rPr>
        <sz val="9"/>
        <rFont val="Arial"/>
        <family val="2"/>
        <charset val="238"/>
      </rPr>
      <t xml:space="preserve"> </t>
    </r>
  </si>
  <si>
    <r>
      <t>do ujścia Warty</t>
    </r>
    <r>
      <rPr>
        <sz val="9"/>
        <rFont val="Arial"/>
        <family val="2"/>
        <charset val="238"/>
      </rPr>
      <t xml:space="preserve"> </t>
    </r>
  </si>
  <si>
    <r>
      <t>Dorzecze Warty</t>
    </r>
    <r>
      <rPr>
        <sz val="9"/>
        <rFont val="Arial"/>
        <family val="2"/>
        <charset val="238"/>
      </rPr>
      <t xml:space="preserve"> </t>
    </r>
  </si>
  <si>
    <r>
      <t>ujścia do Zalewu Szczecińskiego</t>
    </r>
    <r>
      <rPr>
        <sz val="9"/>
        <rFont val="Arial"/>
        <family val="2"/>
        <charset val="238"/>
      </rPr>
      <t xml:space="preserve"> </t>
    </r>
  </si>
  <si>
    <r>
      <t>DORZECZE ODRY</t>
    </r>
    <r>
      <rPr>
        <sz val="9"/>
        <rFont val="Arial"/>
        <family val="2"/>
        <charset val="238"/>
      </rPr>
      <t xml:space="preserve"> </t>
    </r>
  </si>
  <si>
    <r>
      <t>SZCZECIŃSKIEGO</t>
    </r>
    <r>
      <rPr>
        <sz val="9"/>
        <rFont val="Arial"/>
        <family val="2"/>
        <charset val="238"/>
      </rPr>
      <t xml:space="preserve"> </t>
    </r>
  </si>
  <si>
    <r>
      <t xml:space="preserve"> do ujścia Wisły)</t>
    </r>
    <r>
      <rPr>
        <sz val="9"/>
        <rFont val="Arial"/>
        <family val="2"/>
        <charset val="238"/>
      </rPr>
      <t xml:space="preserve"> </t>
    </r>
  </si>
  <si>
    <r>
      <t>Sanu</t>
    </r>
    <r>
      <rPr>
        <sz val="9"/>
        <rFont val="Arial"/>
        <family val="2"/>
        <charset val="238"/>
      </rPr>
      <t xml:space="preserve"> </t>
    </r>
  </si>
  <si>
    <r>
      <t>Dorzecze Sanu</t>
    </r>
    <r>
      <rPr>
        <sz val="9"/>
        <rFont val="Arial"/>
        <family val="2"/>
        <charset val="238"/>
      </rPr>
      <t xml:space="preserve"> </t>
    </r>
  </si>
  <si>
    <r>
      <t>do ujścia Narwi</t>
    </r>
    <r>
      <rPr>
        <sz val="9"/>
        <rFont val="Arial"/>
        <family val="2"/>
        <charset val="238"/>
      </rPr>
      <t xml:space="preserve"> </t>
    </r>
  </si>
  <si>
    <r>
      <t>Dorzecze Narwi</t>
    </r>
    <r>
      <rPr>
        <sz val="9"/>
        <rFont val="Arial"/>
        <family val="2"/>
        <charset val="238"/>
      </rPr>
      <t xml:space="preserve"> </t>
    </r>
  </si>
  <si>
    <r>
      <t>ujścia</t>
    </r>
    <r>
      <rPr>
        <sz val="9"/>
        <rFont val="Arial"/>
        <family val="2"/>
        <charset val="238"/>
      </rPr>
      <t xml:space="preserve"> </t>
    </r>
  </si>
  <si>
    <r>
      <t>DORZECZE WISŁY</t>
    </r>
    <r>
      <rPr>
        <sz val="9"/>
        <rFont val="Arial"/>
        <family val="2"/>
        <charset val="238"/>
      </rPr>
      <t xml:space="preserve"> </t>
    </r>
  </si>
  <si>
    <r>
      <t>DORZECZE NIEMNA</t>
    </r>
    <r>
      <rPr>
        <sz val="9"/>
        <rFont val="Arial"/>
        <family val="2"/>
        <charset val="238"/>
      </rPr>
      <t xml:space="preserve"> </t>
    </r>
  </si>
  <si>
    <r>
      <t>DORZECZE ŁABY</t>
    </r>
    <r>
      <rPr>
        <sz val="9"/>
        <rFont val="Arial"/>
        <family val="2"/>
        <charset val="238"/>
      </rPr>
      <t xml:space="preserve"> </t>
    </r>
  </si>
  <si>
    <r>
      <t>DORZECZE DUNAJU</t>
    </r>
    <r>
      <rPr>
        <sz val="9"/>
        <rFont val="Arial"/>
        <family val="2"/>
        <charset val="238"/>
      </rPr>
      <t xml:space="preserve"> </t>
    </r>
  </si>
  <si>
    <r>
      <t>DORZECZE DNIESTRU</t>
    </r>
    <r>
      <rPr>
        <sz val="9"/>
        <rFont val="Arial"/>
        <family val="2"/>
        <charset val="238"/>
      </rPr>
      <t xml:space="preserve"> </t>
    </r>
  </si>
  <si>
    <r>
      <t>w hektometrach sześciennych na rok</t>
    </r>
    <r>
      <rPr>
        <i/>
        <sz val="9"/>
        <color indexed="8"/>
        <rFont val="Arial"/>
        <family val="2"/>
        <charset val="238"/>
      </rPr>
      <t xml:space="preserve">
in cubic hectometers per year</t>
    </r>
  </si>
  <si>
    <r>
      <t>O G Ó Ł E M</t>
    </r>
    <r>
      <rPr>
        <sz val="9"/>
        <color indexed="8"/>
        <rFont val="Arial"/>
        <family val="2"/>
        <charset val="238"/>
      </rPr>
      <t xml:space="preserve"> </t>
    </r>
  </si>
  <si>
    <r>
      <t xml:space="preserve">WOJEWÓDZTWA
</t>
    </r>
    <r>
      <rPr>
        <i/>
        <sz val="9"/>
        <color indexed="8"/>
        <rFont val="Arial"/>
        <family val="2"/>
        <charset val="238"/>
      </rPr>
      <t>VOIVODSHIPS</t>
    </r>
  </si>
  <si>
    <r>
      <t xml:space="preserve">Ogółem
</t>
    </r>
    <r>
      <rPr>
        <i/>
        <sz val="9"/>
        <color indexed="8"/>
        <rFont val="Arial"/>
        <family val="2"/>
        <charset val="238"/>
      </rPr>
      <t>Total</t>
    </r>
  </si>
  <si>
    <r>
      <t xml:space="preserve">Z utworów geologicznych
</t>
    </r>
    <r>
      <rPr>
        <i/>
        <sz val="9"/>
        <color indexed="8"/>
        <rFont val="Arial"/>
        <family val="2"/>
        <charset val="238"/>
      </rPr>
      <t>From geological formations of the</t>
    </r>
  </si>
  <si>
    <r>
      <t xml:space="preserve">stan w dniu           31 XII
</t>
    </r>
    <r>
      <rPr>
        <i/>
        <sz val="9"/>
        <color indexed="8"/>
        <rFont val="Arial"/>
        <family val="2"/>
        <charset val="238"/>
      </rPr>
      <t>as of 31 XII</t>
    </r>
  </si>
  <si>
    <r>
      <t>przyrost lub ubytek (</t>
    </r>
    <r>
      <rPr>
        <b/>
        <sz val="9"/>
        <color indexed="8"/>
        <rFont val="Arial"/>
        <family val="2"/>
        <charset val="238"/>
      </rPr>
      <t>-</t>
    </r>
    <r>
      <rPr>
        <sz val="9"/>
        <color indexed="8"/>
        <rFont val="Arial"/>
        <family val="2"/>
        <charset val="238"/>
      </rPr>
      <t xml:space="preserve">)             w stosunku do 2016r.
</t>
    </r>
    <r>
      <rPr>
        <i/>
        <sz val="9"/>
        <color indexed="8"/>
        <rFont val="Arial"/>
        <family val="2"/>
        <charset val="238"/>
      </rPr>
      <t>increase or decrease (-) in relation to 2016</t>
    </r>
  </si>
  <si>
    <r>
      <t xml:space="preserve">czwartorzędowych
</t>
    </r>
    <r>
      <rPr>
        <i/>
        <sz val="9"/>
        <color indexed="8"/>
        <rFont val="Arial"/>
        <family val="2"/>
        <charset val="238"/>
      </rPr>
      <t>quaternary period</t>
    </r>
  </si>
  <si>
    <r>
      <t xml:space="preserve">trzeciorzędowych
</t>
    </r>
    <r>
      <rPr>
        <i/>
        <sz val="9"/>
        <color indexed="8"/>
        <rFont val="Arial"/>
        <family val="2"/>
        <charset val="238"/>
      </rPr>
      <t>tertiary period</t>
    </r>
  </si>
  <si>
    <r>
      <t xml:space="preserve">kredowych
</t>
    </r>
    <r>
      <rPr>
        <i/>
        <sz val="9"/>
        <color indexed="8"/>
        <rFont val="Arial"/>
        <family val="2"/>
        <charset val="238"/>
      </rPr>
      <t>cretaceous period</t>
    </r>
  </si>
  <si>
    <r>
      <t xml:space="preserve">starszych
</t>
    </r>
    <r>
      <rPr>
        <i/>
        <sz val="9"/>
        <color indexed="8"/>
        <rFont val="Arial"/>
        <family val="2"/>
        <charset val="238"/>
      </rPr>
      <t>older</t>
    </r>
  </si>
  <si>
    <r>
      <t xml:space="preserve">w hektometrach sześciennych na rok
</t>
    </r>
    <r>
      <rPr>
        <i/>
        <sz val="9"/>
        <color indexed="8"/>
        <rFont val="Arial"/>
        <family val="2"/>
        <charset val="238"/>
      </rPr>
      <t>in cubic hectometers per year</t>
    </r>
  </si>
  <si>
    <r>
      <t>P O L S K A</t>
    </r>
    <r>
      <rPr>
        <sz val="9"/>
        <rFont val="Arial"/>
        <family val="2"/>
        <charset val="238"/>
      </rPr>
      <t xml:space="preserve"> </t>
    </r>
  </si>
  <si>
    <t xml:space="preserve">TABL. 6(51).  ZASOBY SOLANEK, WÓD LECZNICZYCH  I TERMALNYCH UDOKUMENTOWANE GEOLOGICZNIE </t>
  </si>
  <si>
    <r>
      <t xml:space="preserve">Liczba złóż
</t>
    </r>
    <r>
      <rPr>
        <i/>
        <sz val="9"/>
        <rFont val="Arial"/>
        <family val="2"/>
        <charset val="238"/>
      </rPr>
      <t>Number of deposits</t>
    </r>
  </si>
  <si>
    <r>
      <t xml:space="preserve">Zasoby eksploatacyjne w m3 na h
</t>
    </r>
    <r>
      <rPr>
        <i/>
        <sz val="9"/>
        <rFont val="Arial"/>
        <family val="2"/>
        <charset val="238"/>
      </rPr>
      <t>Exploitable resources in m3 per h</t>
    </r>
  </si>
  <si>
    <r>
      <t xml:space="preserve">Pobór wód w tys. m3 na rok
</t>
    </r>
    <r>
      <rPr>
        <i/>
        <sz val="9"/>
        <rFont val="Arial"/>
        <family val="2"/>
        <charset val="238"/>
      </rPr>
      <t xml:space="preserve">Water withdrawal in thous. m3 per year </t>
    </r>
  </si>
  <si>
    <r>
      <t>hm</t>
    </r>
    <r>
      <rPr>
        <vertAlign val="superscript"/>
        <sz val="9"/>
        <color theme="1"/>
        <rFont val="Arial"/>
        <family val="2"/>
        <charset val="238"/>
      </rPr>
      <t>3</t>
    </r>
  </si>
  <si>
    <r>
      <t>O G Ó Ł E M</t>
    </r>
    <r>
      <rPr>
        <sz val="9"/>
        <color theme="1"/>
        <rFont val="Arial"/>
        <family val="2"/>
        <charset val="238"/>
      </rPr>
      <t xml:space="preserve"> </t>
    </r>
  </si>
  <si>
    <r>
      <t>Production purposes</t>
    </r>
    <r>
      <rPr>
        <b/>
        <i/>
        <vertAlign val="superscript"/>
        <sz val="9"/>
        <color theme="1"/>
        <rFont val="Arial"/>
        <family val="2"/>
        <charset val="238"/>
      </rPr>
      <t>a</t>
    </r>
  </si>
  <si>
    <r>
      <t xml:space="preserve">   napełnianie i uzupełnianie stawów rybnych</t>
    </r>
    <r>
      <rPr>
        <sz val="9"/>
        <color theme="1"/>
        <rFont val="Arial"/>
        <family val="2"/>
        <charset val="238"/>
      </rPr>
      <t xml:space="preserve"> </t>
    </r>
  </si>
  <si>
    <r>
      <t>Wody podziemne</t>
    </r>
    <r>
      <rPr>
        <i/>
        <vertAlign val="superscript"/>
        <sz val="9"/>
        <color theme="1"/>
        <rFont val="Arial"/>
        <family val="2"/>
        <charset val="238"/>
      </rPr>
      <t>b</t>
    </r>
    <r>
      <rPr>
        <i/>
        <sz val="9"/>
        <color theme="1"/>
        <rFont val="Arial"/>
        <family val="2"/>
        <charset val="238"/>
      </rPr>
      <t>……………………………………..</t>
    </r>
  </si>
  <si>
    <r>
      <t>Eksploatacja sieci wodociągowej</t>
    </r>
    <r>
      <rPr>
        <sz val="9"/>
        <color theme="1"/>
        <rFont val="Arial"/>
        <family val="2"/>
        <charset val="238"/>
      </rPr>
      <t xml:space="preserve"> </t>
    </r>
  </si>
  <si>
    <r>
      <t xml:space="preserve">a </t>
    </r>
    <r>
      <rPr>
        <sz val="9"/>
        <color theme="1"/>
        <rFont val="Arial"/>
        <family val="2"/>
        <charset val="238"/>
      </rPr>
      <t xml:space="preserve">Poza rolnictwem (z wyłączeniem ferm przemysłowego chowu zwierząt oraz zakładów zajmujących się produkcją roślinną), leśnictwem, łowiectwem i rybactwem – z ujęć własnych </t>
    </r>
    <r>
      <rPr>
        <i/>
        <sz val="9"/>
        <color theme="1"/>
        <rFont val="Arial"/>
        <family val="2"/>
        <charset val="238"/>
      </rPr>
      <t xml:space="preserve">b </t>
    </r>
    <r>
      <rPr>
        <sz val="9"/>
        <color theme="1"/>
        <rFont val="Arial"/>
        <family val="2"/>
        <charset val="238"/>
      </rPr>
      <t>do nawodnień</t>
    </r>
  </si>
  <si>
    <r>
      <t xml:space="preserve">REGIONALNE ZARZĄDY GOSPODARKI WODNEJ
</t>
    </r>
    <r>
      <rPr>
        <i/>
        <sz val="9"/>
        <color indexed="8"/>
        <rFont val="Arial"/>
        <family val="2"/>
        <charset val="238"/>
      </rPr>
      <t xml:space="preserve">REGIONAL WATER MANAGEMENT BOARDS </t>
    </r>
    <r>
      <rPr>
        <sz val="9"/>
        <color indexed="8"/>
        <rFont val="Arial"/>
        <family val="2"/>
        <charset val="238"/>
      </rPr>
      <t xml:space="preserve"> </t>
    </r>
  </si>
  <si>
    <r>
      <t xml:space="preserve">Na cele
</t>
    </r>
    <r>
      <rPr>
        <i/>
        <sz val="9"/>
        <color indexed="8"/>
        <rFont val="Arial"/>
        <family val="2"/>
        <charset val="238"/>
      </rPr>
      <t>For purposes of</t>
    </r>
  </si>
  <si>
    <r>
      <t>produkcyjne</t>
    </r>
    <r>
      <rPr>
        <vertAlign val="superscript"/>
        <sz val="9"/>
        <color indexed="8"/>
        <rFont val="Arial"/>
        <family val="2"/>
        <charset val="238"/>
      </rPr>
      <t xml:space="preserve">a
</t>
    </r>
    <r>
      <rPr>
        <sz val="9"/>
        <color indexed="8"/>
        <rFont val="Arial"/>
        <family val="2"/>
        <charset val="238"/>
      </rPr>
      <t>(z ujęć własnych)</t>
    </r>
    <r>
      <rPr>
        <i/>
        <sz val="9"/>
        <color indexed="8"/>
        <rFont val="Arial"/>
        <family val="2"/>
        <charset val="238"/>
      </rPr>
      <t xml:space="preserve">
production</t>
    </r>
    <r>
      <rPr>
        <i/>
        <vertAlign val="superscript"/>
        <sz val="9"/>
        <color indexed="8"/>
        <rFont val="Arial"/>
        <family val="2"/>
        <charset val="238"/>
      </rPr>
      <t>a</t>
    </r>
    <r>
      <rPr>
        <i/>
        <sz val="9"/>
        <color indexed="8"/>
        <rFont val="Arial"/>
        <family val="2"/>
        <charset val="238"/>
      </rPr>
      <t xml:space="preserve"> (from own intakes)</t>
    </r>
  </si>
  <si>
    <r>
      <t>nawodnień w rolnictwie i leśnictwie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
</t>
    </r>
    <r>
      <rPr>
        <i/>
        <sz val="9"/>
        <color indexed="8"/>
        <rFont val="Arial"/>
        <family val="2"/>
        <charset val="238"/>
      </rPr>
      <t>irrigation in agriculture and forestr</t>
    </r>
    <r>
      <rPr>
        <vertAlign val="superscript"/>
        <sz val="9"/>
        <color indexed="8"/>
        <rFont val="Arial"/>
        <family val="2"/>
        <charset val="238"/>
      </rPr>
      <t>b</t>
    </r>
  </si>
  <si>
    <r>
      <t>eksploatacji sieci wodociągowej</t>
    </r>
    <r>
      <rPr>
        <i/>
        <vertAlign val="superscript"/>
        <sz val="9"/>
        <color indexed="8"/>
        <rFont val="Arial"/>
        <family val="2"/>
        <charset val="238"/>
      </rPr>
      <t xml:space="preserve">c
</t>
    </r>
    <r>
      <rPr>
        <i/>
        <sz val="9"/>
        <color indexed="8"/>
        <rFont val="Arial"/>
        <family val="2"/>
        <charset val="238"/>
      </rPr>
      <t>exploitation of water supply network</t>
    </r>
    <r>
      <rPr>
        <i/>
        <vertAlign val="superscript"/>
        <sz val="9"/>
        <color indexed="8"/>
        <rFont val="Arial"/>
        <family val="2"/>
        <charset val="238"/>
      </rPr>
      <t>c</t>
    </r>
  </si>
  <si>
    <r>
      <t xml:space="preserve">razem
</t>
    </r>
    <r>
      <rPr>
        <i/>
        <sz val="9"/>
        <color indexed="8"/>
        <rFont val="Arial"/>
        <family val="2"/>
        <charset val="238"/>
      </rPr>
      <t>total</t>
    </r>
  </si>
  <si>
    <r>
      <t xml:space="preserve">w tym wody
</t>
    </r>
    <r>
      <rPr>
        <i/>
        <sz val="9"/>
        <color indexed="8"/>
        <rFont val="Arial"/>
        <family val="2"/>
        <charset val="238"/>
      </rPr>
      <t>of which waters</t>
    </r>
  </si>
  <si>
    <r>
      <t xml:space="preserve">wody
</t>
    </r>
    <r>
      <rPr>
        <i/>
        <sz val="9"/>
        <color indexed="8"/>
        <rFont val="Arial"/>
        <family val="2"/>
        <charset val="238"/>
      </rPr>
      <t>waters</t>
    </r>
  </si>
  <si>
    <r>
      <t xml:space="preserve">powierz-chniowe
</t>
    </r>
    <r>
      <rPr>
        <i/>
        <sz val="9"/>
        <color indexed="8"/>
        <rFont val="Arial"/>
        <family val="2"/>
        <charset val="238"/>
      </rPr>
      <t>surface</t>
    </r>
  </si>
  <si>
    <r>
      <t xml:space="preserve">pod-
ziemne
</t>
    </r>
    <r>
      <rPr>
        <i/>
        <sz val="9"/>
        <color indexed="8"/>
        <rFont val="Arial"/>
        <family val="2"/>
        <charset val="238"/>
      </rPr>
      <t>under-
ground</t>
    </r>
  </si>
  <si>
    <r>
      <t>w hm</t>
    </r>
    <r>
      <rPr>
        <vertAlign val="superscript"/>
        <sz val="9"/>
        <color indexed="8"/>
        <rFont val="Arial"/>
        <family val="2"/>
        <charset val="238"/>
      </rPr>
      <t xml:space="preserve">3
</t>
    </r>
    <r>
      <rPr>
        <i/>
        <sz val="9"/>
        <color indexed="8"/>
        <rFont val="Arial"/>
        <family val="2"/>
        <charset val="238"/>
      </rPr>
      <t>in hm</t>
    </r>
    <r>
      <rPr>
        <i/>
        <vertAlign val="superscript"/>
        <sz val="9"/>
        <color indexed="8"/>
        <rFont val="Arial"/>
        <family val="2"/>
        <charset val="238"/>
      </rPr>
      <t>3</t>
    </r>
  </si>
  <si>
    <r>
      <t>na 1 km</t>
    </r>
    <r>
      <rPr>
        <vertAlign val="superscript"/>
        <sz val="9"/>
        <color indexed="8"/>
        <rFont val="Arial"/>
        <family val="2"/>
        <charset val="238"/>
      </rPr>
      <t xml:space="preserve">2 </t>
    </r>
    <r>
      <rPr>
        <sz val="9"/>
        <color indexed="8"/>
        <rFont val="Arial"/>
        <family val="2"/>
        <charset val="238"/>
      </rPr>
      <t>w dam</t>
    </r>
    <r>
      <rPr>
        <vertAlign val="superscript"/>
        <sz val="9"/>
        <color indexed="8"/>
        <rFont val="Arial"/>
        <family val="2"/>
        <charset val="238"/>
      </rPr>
      <t xml:space="preserve">3
</t>
    </r>
    <r>
      <rPr>
        <i/>
        <sz val="9"/>
        <color indexed="8"/>
        <rFont val="Arial"/>
        <family val="2"/>
        <charset val="238"/>
      </rPr>
      <t>per 1 km</t>
    </r>
    <r>
      <rPr>
        <i/>
        <vertAlign val="superscript"/>
        <sz val="9"/>
        <color indexed="8"/>
        <rFont val="Arial"/>
        <family val="2"/>
        <charset val="238"/>
      </rPr>
      <t>2</t>
    </r>
    <r>
      <rPr>
        <i/>
        <sz val="9"/>
        <color indexed="8"/>
        <rFont val="Arial"/>
        <family val="2"/>
        <charset val="238"/>
      </rPr>
      <t xml:space="preserve"> in dam</t>
    </r>
    <r>
      <rPr>
        <i/>
        <vertAlign val="superscript"/>
        <sz val="9"/>
        <color indexed="8"/>
        <rFont val="Arial"/>
        <family val="2"/>
        <charset val="238"/>
      </rPr>
      <t>3</t>
    </r>
  </si>
  <si>
    <r>
      <t xml:space="preserve">w hektometrach sześciennych
</t>
    </r>
    <r>
      <rPr>
        <i/>
        <sz val="9"/>
        <color indexed="8"/>
        <rFont val="Arial"/>
        <family val="2"/>
        <charset val="238"/>
      </rPr>
      <t xml:space="preserve">in cubic hectometres </t>
    </r>
  </si>
  <si>
    <r>
      <t>P O L S K A</t>
    </r>
    <r>
      <rPr>
        <sz val="9"/>
        <color indexed="8"/>
        <rFont val="Arial"/>
        <family val="2"/>
        <charset val="238"/>
      </rPr>
      <t xml:space="preserve"> </t>
    </r>
  </si>
  <si>
    <r>
      <t>Gdańsk</t>
    </r>
    <r>
      <rPr>
        <sz val="9"/>
        <color indexed="8"/>
        <rFont val="Arial"/>
        <family val="2"/>
        <charset val="238"/>
      </rPr>
      <t xml:space="preserve"> </t>
    </r>
  </si>
  <si>
    <r>
      <t>Gliwice</t>
    </r>
    <r>
      <rPr>
        <sz val="9"/>
        <color indexed="8"/>
        <rFont val="Arial"/>
        <family val="2"/>
        <charset val="238"/>
      </rPr>
      <t xml:space="preserve"> </t>
    </r>
  </si>
  <si>
    <r>
      <t>Poznań</t>
    </r>
    <r>
      <rPr>
        <sz val="9"/>
        <color indexed="8"/>
        <rFont val="Arial"/>
        <family val="2"/>
        <charset val="238"/>
      </rPr>
      <t xml:space="preserve"> </t>
    </r>
  </si>
  <si>
    <r>
      <t>Szczecin</t>
    </r>
    <r>
      <rPr>
        <sz val="9"/>
        <color indexed="8"/>
        <rFont val="Arial"/>
        <family val="2"/>
        <charset val="238"/>
      </rPr>
      <t xml:space="preserve"> </t>
    </r>
  </si>
  <si>
    <r>
      <t>Wrocław</t>
    </r>
    <r>
      <rPr>
        <sz val="9"/>
        <color indexed="8"/>
        <rFont val="Arial"/>
        <family val="2"/>
        <charset val="238"/>
      </rPr>
      <t xml:space="preserve"> </t>
    </r>
  </si>
  <si>
    <r>
      <t xml:space="preserve">a </t>
    </r>
    <r>
      <rPr>
        <sz val="9"/>
        <rFont val="Arial"/>
        <family val="2"/>
        <charset val="238"/>
      </rPr>
      <t xml:space="preserve">Poza rolnictwem (z wyłączeniem ferm przemysłowego chowu zwierząt oraz zakładów zajmujących się produkcją roślinną), leśnictwem, łowiectwem i rybactwem. </t>
    </r>
    <r>
      <rPr>
        <i/>
        <sz val="9"/>
        <rFont val="Arial"/>
        <family val="2"/>
        <charset val="238"/>
      </rPr>
      <t xml:space="preserve">b </t>
    </r>
    <r>
      <rPr>
        <sz val="9"/>
        <rFont val="Arial"/>
        <family val="2"/>
        <charset val="238"/>
      </rPr>
      <t xml:space="preserve">Oraz napełnianie i uzupełnianie stawów rybnych. </t>
    </r>
    <r>
      <rPr>
        <i/>
        <sz val="9"/>
        <rFont val="Arial"/>
        <family val="2"/>
        <charset val="238"/>
      </rPr>
      <t xml:space="preserve">c </t>
    </r>
    <r>
      <rPr>
        <sz val="9"/>
        <rFont val="Arial"/>
        <family val="2"/>
        <charset val="238"/>
      </rPr>
      <t>Pobór wód na ujęciach, przed wtłoczeniem do sieci.</t>
    </r>
  </si>
  <si>
    <r>
      <t xml:space="preserve">REGIONY HYDROGRAFICZNE
</t>
    </r>
    <r>
      <rPr>
        <i/>
        <sz val="9"/>
        <rFont val="Arial"/>
        <family val="2"/>
        <charset val="238"/>
      </rPr>
      <t xml:space="preserve">HYDROGRAPHIC REGIONS </t>
    </r>
  </si>
  <si>
    <r>
      <t xml:space="preserve">Ogółem
</t>
    </r>
    <r>
      <rPr>
        <i/>
        <sz val="9"/>
        <rFont val="Arial"/>
        <family val="2"/>
        <charset val="238"/>
      </rPr>
      <t>Total</t>
    </r>
  </si>
  <si>
    <r>
      <t xml:space="preserve">Na cele
</t>
    </r>
    <r>
      <rPr>
        <i/>
        <sz val="9"/>
        <rFont val="Arial"/>
        <family val="2"/>
        <charset val="238"/>
      </rPr>
      <t>For purposes of</t>
    </r>
  </si>
  <si>
    <r>
      <t>produkcyjne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
(z ujęć własnych)
</t>
    </r>
    <r>
      <rPr>
        <i/>
        <sz val="9"/>
        <rFont val="Arial"/>
        <family val="2"/>
        <charset val="238"/>
      </rPr>
      <t xml:space="preserve">production </t>
    </r>
    <r>
      <rPr>
        <i/>
        <vertAlign val="superscript"/>
        <sz val="9"/>
        <rFont val="Arial"/>
        <family val="2"/>
        <charset val="238"/>
      </rPr>
      <t xml:space="preserve">a </t>
    </r>
    <r>
      <rPr>
        <i/>
        <sz val="9"/>
        <rFont val="Arial"/>
        <family val="2"/>
        <charset val="238"/>
      </rPr>
      <t xml:space="preserve">
(from own intakes)</t>
    </r>
  </si>
  <si>
    <r>
      <t>nawodnień
w rolnictwie       i leśnictwie</t>
    </r>
    <r>
      <rPr>
        <vertAlign val="superscript"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irrigation in agriculture and forestry</t>
    </r>
    <r>
      <rPr>
        <i/>
        <vertAlign val="superscript"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
</t>
    </r>
  </si>
  <si>
    <r>
      <t>eksploatacji sieci wodociągowej</t>
    </r>
    <r>
      <rPr>
        <i/>
        <vertAlign val="superscript"/>
        <sz val="9"/>
        <rFont val="Arial"/>
        <family val="2"/>
        <charset val="238"/>
      </rPr>
      <t xml:space="preserve">c
</t>
    </r>
    <r>
      <rPr>
        <i/>
        <sz val="9"/>
        <rFont val="Arial"/>
        <family val="2"/>
        <charset val="238"/>
      </rPr>
      <t>exploitation of water sypply network</t>
    </r>
    <r>
      <rPr>
        <i/>
        <vertAlign val="superscript"/>
        <sz val="9"/>
        <rFont val="Arial"/>
        <family val="2"/>
        <charset val="238"/>
      </rPr>
      <t>c</t>
    </r>
  </si>
  <si>
    <r>
      <t xml:space="preserve">razem
</t>
    </r>
    <r>
      <rPr>
        <i/>
        <sz val="9"/>
        <rFont val="Arial"/>
        <family val="2"/>
        <charset val="238"/>
      </rPr>
      <t>total</t>
    </r>
  </si>
  <si>
    <r>
      <t xml:space="preserve">w tym wody
</t>
    </r>
    <r>
      <rPr>
        <i/>
        <sz val="9"/>
        <rFont val="Arial"/>
        <family val="2"/>
        <charset val="238"/>
      </rPr>
      <t>of which waters</t>
    </r>
  </si>
  <si>
    <r>
      <t xml:space="preserve">wody
</t>
    </r>
    <r>
      <rPr>
        <i/>
        <sz val="9"/>
        <rFont val="Arial"/>
        <family val="2"/>
        <charset val="238"/>
      </rPr>
      <t>waters</t>
    </r>
  </si>
  <si>
    <r>
      <t xml:space="preserve">powierz-chniowe
</t>
    </r>
    <r>
      <rPr>
        <i/>
        <sz val="9"/>
        <rFont val="Arial"/>
        <family val="2"/>
        <charset val="238"/>
      </rPr>
      <t>surface</t>
    </r>
  </si>
  <si>
    <r>
      <t xml:space="preserve">pod-
ziemne
</t>
    </r>
    <r>
      <rPr>
        <i/>
        <sz val="9"/>
        <rFont val="Arial"/>
        <family val="2"/>
        <charset val="238"/>
      </rPr>
      <t>under-
ground</t>
    </r>
  </si>
  <si>
    <r>
      <t>w hm</t>
    </r>
    <r>
      <rPr>
        <vertAlign val="superscript"/>
        <sz val="9"/>
        <rFont val="Arial"/>
        <family val="2"/>
        <charset val="238"/>
      </rPr>
      <t xml:space="preserve">3
</t>
    </r>
    <r>
      <rPr>
        <i/>
        <sz val="9"/>
        <rFont val="Arial"/>
        <family val="2"/>
        <charset val="238"/>
      </rPr>
      <t>in hm</t>
    </r>
    <r>
      <rPr>
        <i/>
        <vertAlign val="superscript"/>
        <sz val="9"/>
        <rFont val="Arial"/>
        <family val="2"/>
        <charset val="238"/>
      </rPr>
      <t>3</t>
    </r>
  </si>
  <si>
    <r>
      <t>na 1 km</t>
    </r>
    <r>
      <rPr>
        <vertAlign val="superscript"/>
        <sz val="9"/>
        <rFont val="Arial"/>
        <family val="2"/>
        <charset val="238"/>
      </rPr>
      <t xml:space="preserve">2 </t>
    </r>
    <r>
      <rPr>
        <sz val="9"/>
        <rFont val="Arial"/>
        <family val="2"/>
        <charset val="238"/>
      </rPr>
      <t>w dam</t>
    </r>
    <r>
      <rPr>
        <vertAlign val="superscript"/>
        <sz val="9"/>
        <rFont val="Arial"/>
        <family val="2"/>
        <charset val="238"/>
      </rPr>
      <t xml:space="preserve">3
</t>
    </r>
    <r>
      <rPr>
        <i/>
        <sz val="9"/>
        <rFont val="Arial"/>
        <family val="2"/>
        <charset val="238"/>
      </rPr>
      <t>per 1 km</t>
    </r>
    <r>
      <rPr>
        <i/>
        <vertAlign val="superscript"/>
        <sz val="9"/>
        <rFont val="Arial"/>
        <family val="2"/>
        <charset val="238"/>
      </rPr>
      <t>2</t>
    </r>
    <r>
      <rPr>
        <i/>
        <sz val="9"/>
        <rFont val="Arial"/>
        <family val="2"/>
        <charset val="238"/>
      </rPr>
      <t xml:space="preserve"> in dam</t>
    </r>
    <r>
      <rPr>
        <i/>
        <vertAlign val="superscript"/>
        <sz val="9"/>
        <rFont val="Arial"/>
        <family val="2"/>
        <charset val="238"/>
      </rPr>
      <t>3</t>
    </r>
  </si>
  <si>
    <r>
      <t xml:space="preserve">w hektometrach sześciennych
</t>
    </r>
    <r>
      <rPr>
        <i/>
        <sz val="9"/>
        <rFont val="Arial"/>
        <family val="2"/>
        <charset val="238"/>
      </rPr>
      <t xml:space="preserve">in cubic hectometres </t>
    </r>
  </si>
  <si>
    <r>
      <t>Noteć</t>
    </r>
    <r>
      <rPr>
        <sz val="9"/>
        <rFont val="Arial"/>
        <family val="2"/>
        <charset val="238"/>
      </rPr>
      <t xml:space="preserve"> </t>
    </r>
    <r>
      <rPr>
        <i/>
        <sz val="9"/>
        <rFont val="Arial"/>
        <family val="2"/>
        <charset val="238"/>
      </rPr>
      <t>drainage basin</t>
    </r>
  </si>
  <si>
    <r>
      <t>DORZECZA RZEK PRZYMORZA</t>
    </r>
    <r>
      <rPr>
        <sz val="9"/>
        <rFont val="Arial"/>
        <family val="2"/>
        <charset val="238"/>
      </rPr>
      <t xml:space="preserve"> </t>
    </r>
  </si>
  <si>
    <r>
      <t>Drainage basin</t>
    </r>
    <r>
      <rPr>
        <b/>
        <i/>
        <sz val="9"/>
        <rFont val="Arial"/>
        <family val="2"/>
        <charset val="238"/>
      </rPr>
      <t xml:space="preserve"> </t>
    </r>
    <r>
      <rPr>
        <i/>
        <sz val="9"/>
        <rFont val="Arial"/>
        <family val="2"/>
        <charset val="238"/>
      </rPr>
      <t xml:space="preserve">of rivers in Western Pomerania </t>
    </r>
  </si>
  <si>
    <r>
      <t>POZOSTAŁE DORZECZA</t>
    </r>
    <r>
      <rPr>
        <sz val="9"/>
        <rFont val="Arial"/>
        <family val="2"/>
        <charset val="238"/>
      </rPr>
      <t xml:space="preserve"> </t>
    </r>
  </si>
  <si>
    <r>
      <t>Dunaj</t>
    </r>
    <r>
      <rPr>
        <sz val="9"/>
        <rFont val="Arial"/>
        <family val="2"/>
        <charset val="238"/>
      </rPr>
      <t xml:space="preserve"> </t>
    </r>
    <r>
      <rPr>
        <i/>
        <sz val="9"/>
        <rFont val="Arial"/>
        <family val="2"/>
        <charset val="238"/>
      </rPr>
      <t>drainage basin</t>
    </r>
  </si>
  <si>
    <r>
      <t xml:space="preserve">a </t>
    </r>
    <r>
      <rPr>
        <sz val="9"/>
        <rFont val="Arial"/>
        <family val="2"/>
        <charset val="238"/>
      </rPr>
      <t>Poza rolnictwem (z wyłączeniem ferm przemysłowego chowu zwierząt oraz zakładów zajmujących się produkcją roślinną), leśnictwem, łowiectwem i rybactwem.</t>
    </r>
    <r>
      <rPr>
        <i/>
        <sz val="9"/>
        <rFont val="Arial"/>
        <family val="2"/>
        <charset val="238"/>
      </rPr>
      <t xml:space="preserve"> b </t>
    </r>
    <r>
      <rPr>
        <sz val="9"/>
        <rFont val="Arial"/>
        <family val="2"/>
        <charset val="238"/>
      </rPr>
      <t>Oraz napełnianie i uzupełnianie stawów rybnych.</t>
    </r>
    <r>
      <rPr>
        <i/>
        <sz val="9"/>
        <rFont val="Arial"/>
        <family val="2"/>
        <charset val="238"/>
      </rPr>
      <t xml:space="preserve"> c </t>
    </r>
    <r>
      <rPr>
        <sz val="9"/>
        <rFont val="Arial"/>
        <family val="2"/>
        <charset val="238"/>
      </rPr>
      <t xml:space="preserve">Pobór wód na ujęciach, przed wtłoczeniem do sieci. </t>
    </r>
  </si>
  <si>
    <r>
      <t>produkcyjne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(z ujęć własnych)
production </t>
    </r>
    <r>
      <rPr>
        <vertAlign val="superscript"/>
        <sz val="9"/>
        <color indexed="8"/>
        <rFont val="Arial"/>
        <family val="2"/>
        <charset val="238"/>
      </rPr>
      <t xml:space="preserve">a </t>
    </r>
    <r>
      <rPr>
        <sz val="9"/>
        <color indexed="8"/>
        <rFont val="Arial"/>
        <family val="2"/>
        <charset val="238"/>
      </rPr>
      <t>(from own intakes)</t>
    </r>
  </si>
  <si>
    <r>
      <t>nawodnień
w rolnictwie       i leśnictwie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
</t>
    </r>
    <r>
      <rPr>
        <i/>
        <sz val="9"/>
        <color indexed="8"/>
        <rFont val="Arial"/>
        <family val="2"/>
        <charset val="238"/>
      </rPr>
      <t>irrigation in agriculture and forestry</t>
    </r>
    <r>
      <rPr>
        <i/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
</t>
    </r>
  </si>
  <si>
    <r>
      <t>w hm</t>
    </r>
    <r>
      <rPr>
        <vertAlign val="superscript"/>
        <sz val="9"/>
        <color indexed="8"/>
        <rFont val="Arial"/>
        <family val="2"/>
        <charset val="238"/>
      </rPr>
      <t xml:space="preserve">3
</t>
    </r>
    <r>
      <rPr>
        <sz val="9"/>
        <color indexed="8"/>
        <rFont val="Arial"/>
        <family val="2"/>
        <charset val="238"/>
      </rPr>
      <t>in hm</t>
    </r>
    <r>
      <rPr>
        <vertAlign val="superscript"/>
        <sz val="9"/>
        <color indexed="8"/>
        <rFont val="Arial"/>
        <family val="2"/>
        <charset val="238"/>
      </rPr>
      <t>3</t>
    </r>
  </si>
  <si>
    <r>
      <t xml:space="preserve">a Poza rolnictwem (z wyłączeniem ferm przemysłowego chowu zwierząt oraz zakładów zajmujących się produkcją roślinną), leśnictwem, łowiectwem i rybactwem.  b </t>
    </r>
    <r>
      <rPr>
        <sz val="9"/>
        <rFont val="Arial"/>
        <family val="2"/>
        <charset val="238"/>
      </rPr>
      <t>Oraz napełnianie i uzupełnianie stawów rybnych.</t>
    </r>
    <r>
      <rPr>
        <i/>
        <sz val="9"/>
        <rFont val="Arial"/>
        <family val="2"/>
        <charset val="238"/>
      </rPr>
      <t xml:space="preserve"> c </t>
    </r>
    <r>
      <rPr>
        <sz val="9"/>
        <rFont val="Arial"/>
        <family val="2"/>
        <charset val="238"/>
      </rPr>
      <t>Pobór wód na ujęciach, przed wtłoczeniem do sieci.</t>
    </r>
  </si>
  <si>
    <r>
      <t xml:space="preserve">REGIONALNE ZARZĄDY GOSPODARKI WODNEJ
</t>
    </r>
    <r>
      <rPr>
        <i/>
        <sz val="9"/>
        <color indexed="8"/>
        <rFont val="Arial"/>
        <family val="2"/>
        <charset val="238"/>
      </rPr>
      <t>REGIONAL WATER MANAGEMENT BOARDS</t>
    </r>
  </si>
  <si>
    <r>
      <t xml:space="preserve">Przemysł
</t>
    </r>
    <r>
      <rPr>
        <i/>
        <sz val="9"/>
        <rFont val="Arial"/>
        <family val="2"/>
        <charset val="238"/>
      </rPr>
      <t>Industry</t>
    </r>
  </si>
  <si>
    <r>
      <t>Rolnictwo i leśnictwo</t>
    </r>
    <r>
      <rPr>
        <i/>
        <vertAlign val="superscript"/>
        <sz val="9"/>
        <rFont val="Arial"/>
        <family val="2"/>
        <charset val="238"/>
      </rPr>
      <t xml:space="preserve">a
</t>
    </r>
    <r>
      <rPr>
        <i/>
        <sz val="9"/>
        <rFont val="Arial"/>
        <family val="2"/>
        <charset val="238"/>
      </rPr>
      <t>Agriculture and forestry</t>
    </r>
    <r>
      <rPr>
        <i/>
        <vertAlign val="superscript"/>
        <sz val="9"/>
        <rFont val="Arial"/>
        <family val="2"/>
        <charset val="238"/>
      </rPr>
      <t>a</t>
    </r>
  </si>
  <si>
    <r>
      <t>Eksploatacja sieci wodociągowej</t>
    </r>
    <r>
      <rPr>
        <i/>
        <vertAlign val="superscript"/>
        <sz val="9"/>
        <rFont val="Arial"/>
        <family val="2"/>
        <charset val="238"/>
      </rPr>
      <t xml:space="preserve">b
</t>
    </r>
    <r>
      <rPr>
        <i/>
        <sz val="9"/>
        <rFont val="Arial"/>
        <family val="2"/>
        <charset val="238"/>
      </rPr>
      <t>Exploitation of water supply network</t>
    </r>
    <r>
      <rPr>
        <i/>
        <vertAlign val="superscript"/>
        <sz val="9"/>
        <rFont val="Arial"/>
        <family val="2"/>
        <charset val="238"/>
      </rPr>
      <t>b</t>
    </r>
  </si>
  <si>
    <r>
      <t xml:space="preserve">w odsetkach ogółem
</t>
    </r>
    <r>
      <rPr>
        <i/>
        <sz val="9"/>
        <rFont val="Arial"/>
        <family val="2"/>
        <charset val="238"/>
      </rPr>
      <t>in total percent</t>
    </r>
  </si>
  <si>
    <r>
      <t xml:space="preserve">a </t>
    </r>
    <r>
      <rPr>
        <sz val="9"/>
        <rFont val="Arial"/>
        <family val="2"/>
        <charset val="238"/>
      </rPr>
      <t>Woda zużyta do nawadniania w rolnictwie i leśnictwie oraz napełniania i uzupełniania stawów rybnych</t>
    </r>
    <r>
      <rPr>
        <i/>
        <sz val="9"/>
        <rFont val="Arial"/>
        <family val="2"/>
        <charset val="238"/>
      </rPr>
      <t xml:space="preserve">. b </t>
    </r>
    <r>
      <rPr>
        <sz val="9"/>
        <rFont val="Arial"/>
        <family val="2"/>
        <charset val="238"/>
      </rPr>
      <t>Bez zużycia wody na cele przemysłowe przez wodociągi stanowiące własność gmin, wojewódzkich zakładów usług wodnych i spółek wodnych</t>
    </r>
    <r>
      <rPr>
        <i/>
        <sz val="9"/>
        <rFont val="Arial"/>
        <family val="2"/>
        <charset val="238"/>
      </rPr>
      <t>.</t>
    </r>
  </si>
  <si>
    <r>
      <t xml:space="preserve">WOJEWÓDZTWA
</t>
    </r>
    <r>
      <rPr>
        <i/>
        <sz val="9"/>
        <rFont val="Arial"/>
        <family val="2"/>
        <charset val="238"/>
      </rPr>
      <t>VOIVODSHIPS</t>
    </r>
  </si>
  <si>
    <r>
      <t>Eksploatacja sieci wodociągowej</t>
    </r>
    <r>
      <rPr>
        <i/>
        <vertAlign val="superscript"/>
        <sz val="9"/>
        <rFont val="Arial"/>
        <family val="2"/>
        <charset val="238"/>
      </rPr>
      <t xml:space="preserve">b
</t>
    </r>
    <r>
      <rPr>
        <i/>
        <sz val="9"/>
        <rFont val="Arial"/>
        <family val="2"/>
        <charset val="238"/>
      </rPr>
      <t>Exploitation of water network</t>
    </r>
    <r>
      <rPr>
        <i/>
        <vertAlign val="superscript"/>
        <sz val="9"/>
        <rFont val="Arial"/>
        <family val="2"/>
        <charset val="238"/>
      </rPr>
      <t>b</t>
    </r>
  </si>
  <si>
    <r>
      <t xml:space="preserve">a </t>
    </r>
    <r>
      <rPr>
        <sz val="9"/>
        <rFont val="Arial"/>
        <family val="2"/>
        <charset val="238"/>
      </rPr>
      <t>Woda zużyta do nawadniania w rolnictwie i leśnictwie oraz napełniania i uzupełniania stawów rybnych.</t>
    </r>
    <r>
      <rPr>
        <i/>
        <sz val="9"/>
        <rFont val="Arial"/>
        <family val="2"/>
        <charset val="238"/>
      </rPr>
      <t xml:space="preserve"> b </t>
    </r>
    <r>
      <rPr>
        <sz val="9"/>
        <rFont val="Arial"/>
        <family val="2"/>
        <charset val="238"/>
      </rPr>
      <t>Bez zużycia wody na cele przemysłowe przez wodociągi stanowiące własność gmin, wojewódzkich zakładów usług wodnych i spółek wodnych.</t>
    </r>
  </si>
  <si>
    <r>
      <t>Eksploatacja sieci wodo-ciągowej</t>
    </r>
    <r>
      <rPr>
        <i/>
        <vertAlign val="superscript"/>
        <sz val="9"/>
        <rFont val="Arial"/>
        <family val="2"/>
        <charset val="238"/>
      </rPr>
      <t xml:space="preserve">b
</t>
    </r>
    <r>
      <rPr>
        <i/>
        <sz val="9"/>
        <rFont val="Arial"/>
        <family val="2"/>
        <charset val="238"/>
      </rPr>
      <t>Exploitation of water supply network</t>
    </r>
    <r>
      <rPr>
        <i/>
        <vertAlign val="superscript"/>
        <sz val="9"/>
        <rFont val="Arial"/>
        <family val="2"/>
        <charset val="238"/>
      </rPr>
      <t>b</t>
    </r>
  </si>
  <si>
    <r>
      <t>Drainage basin</t>
    </r>
    <r>
      <rPr>
        <b/>
        <i/>
        <sz val="9"/>
        <rFont val="Arial"/>
        <family val="2"/>
        <charset val="238"/>
      </rPr>
      <t xml:space="preserve"> </t>
    </r>
    <r>
      <rPr>
        <i/>
        <sz val="9"/>
        <rFont val="Arial"/>
        <family val="2"/>
        <charset val="238"/>
      </rPr>
      <t xml:space="preserve">of rivers in Western Pomerania up to </t>
    </r>
  </si>
  <si>
    <r>
      <rPr>
        <sz val="9"/>
        <rFont val="Arial"/>
        <family val="2"/>
        <charset val="238"/>
      </rPr>
      <t>MIASTA</t>
    </r>
    <r>
      <rPr>
        <i/>
        <sz val="9"/>
        <rFont val="Arial"/>
        <family val="2"/>
        <charset val="238"/>
      </rPr>
      <t xml:space="preserve">
CITIES</t>
    </r>
  </si>
  <si>
    <r>
      <t xml:space="preserve">Zużycie wody
</t>
    </r>
    <r>
      <rPr>
        <i/>
        <sz val="9"/>
        <rFont val="Arial"/>
        <family val="2"/>
        <charset val="238"/>
      </rPr>
      <t>Water consumption</t>
    </r>
  </si>
  <si>
    <r>
      <t>Woda z zakupu zużyta na cele przemysło-we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Water from purchase for industrial purposes</t>
    </r>
    <r>
      <rPr>
        <vertAlign val="superscript"/>
        <sz val="9"/>
        <rFont val="Arial"/>
        <family val="2"/>
        <charset val="238"/>
      </rPr>
      <t>a</t>
    </r>
  </si>
  <si>
    <r>
      <t>na cele przemysłowe</t>
    </r>
    <r>
      <rPr>
        <i/>
        <vertAlign val="superscript"/>
        <sz val="9"/>
        <rFont val="Arial"/>
        <family val="2"/>
        <charset val="238"/>
      </rPr>
      <t xml:space="preserve">a
</t>
    </r>
    <r>
      <rPr>
        <i/>
        <sz val="9"/>
        <rFont val="Arial"/>
        <family val="2"/>
        <charset val="238"/>
      </rPr>
      <t>for industrial purposes</t>
    </r>
    <r>
      <rPr>
        <i/>
        <vertAlign val="superscript"/>
        <sz val="9"/>
        <rFont val="Arial"/>
        <family val="2"/>
        <charset val="238"/>
      </rPr>
      <t>a</t>
    </r>
  </si>
  <si>
    <r>
      <t>na cele eksploatacji sieci wodociągowej</t>
    </r>
    <r>
      <rPr>
        <i/>
        <vertAlign val="superscript"/>
        <sz val="9"/>
        <rFont val="Arial"/>
        <family val="2"/>
        <charset val="238"/>
      </rPr>
      <t xml:space="preserve">b
</t>
    </r>
    <r>
      <rPr>
        <i/>
        <sz val="9"/>
        <rFont val="Arial"/>
        <family val="2"/>
        <charset val="238"/>
      </rPr>
      <t>for purposes of exploitation of water supply network</t>
    </r>
    <r>
      <rPr>
        <i/>
        <vertAlign val="superscript"/>
        <sz val="9"/>
        <rFont val="Arial"/>
        <family val="2"/>
        <charset val="238"/>
      </rPr>
      <t>b</t>
    </r>
  </si>
  <si>
    <r>
      <t xml:space="preserve">w tym do produkcji
</t>
    </r>
    <r>
      <rPr>
        <i/>
        <sz val="9"/>
        <rFont val="Arial"/>
        <family val="2"/>
        <charset val="238"/>
      </rPr>
      <t>of which for production</t>
    </r>
  </si>
  <si>
    <r>
      <t xml:space="preserve">z ujęć własnych zakładu
</t>
    </r>
    <r>
      <rPr>
        <i/>
        <sz val="9"/>
        <rFont val="Arial"/>
        <family val="2"/>
        <charset val="238"/>
      </rPr>
      <t>from plant’s own intakes</t>
    </r>
  </si>
  <si>
    <r>
      <t xml:space="preserve">z sieci wodocią-gowej
</t>
    </r>
    <r>
      <rPr>
        <i/>
        <sz val="9"/>
        <rFont val="Arial"/>
        <family val="2"/>
        <charset val="238"/>
      </rPr>
      <t>from water network</t>
    </r>
  </si>
  <si>
    <r>
      <rPr>
        <sz val="9"/>
        <rFont val="Arial"/>
        <family val="2"/>
        <charset val="238"/>
      </rPr>
      <t>w tym gospodarstwa domowe</t>
    </r>
    <r>
      <rPr>
        <i/>
        <sz val="9"/>
        <rFont val="Arial"/>
        <family val="2"/>
        <charset val="238"/>
      </rPr>
      <t xml:space="preserve">
of which households</t>
    </r>
  </si>
  <si>
    <r>
      <t>w hektometrach sześciennych</t>
    </r>
    <r>
      <rPr>
        <i/>
        <sz val="9"/>
        <rFont val="Arial"/>
        <family val="2"/>
        <charset val="238"/>
      </rPr>
      <t xml:space="preserve">
in cubic hectometers </t>
    </r>
  </si>
  <si>
    <r>
      <t>na 1 mieszkańca  w m</t>
    </r>
    <r>
      <rPr>
        <vertAlign val="superscript"/>
        <sz val="9"/>
        <rFont val="Arial"/>
        <family val="2"/>
        <charset val="238"/>
      </rPr>
      <t xml:space="preserve">3
</t>
    </r>
    <r>
      <rPr>
        <i/>
        <sz val="9"/>
        <rFont val="Arial"/>
        <family val="2"/>
        <charset val="238"/>
      </rPr>
      <t>per capita in m</t>
    </r>
    <r>
      <rPr>
        <i/>
        <vertAlign val="superscript"/>
        <sz val="9"/>
        <rFont val="Arial"/>
        <family val="2"/>
        <charset val="238"/>
      </rPr>
      <t>3</t>
    </r>
  </si>
  <si>
    <r>
      <t>w hm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in hm</t>
    </r>
    <r>
      <rPr>
        <i/>
        <vertAlign val="superscript"/>
        <sz val="9"/>
        <rFont val="Arial"/>
        <family val="2"/>
        <charset val="238"/>
      </rPr>
      <t>3</t>
    </r>
  </si>
  <si>
    <r>
      <t>R A Z E M</t>
    </r>
    <r>
      <rPr>
        <sz val="9"/>
        <rFont val="Arial"/>
        <family val="2"/>
        <charset val="238"/>
      </rPr>
      <t xml:space="preserve"> </t>
    </r>
  </si>
  <si>
    <r>
      <t xml:space="preserve">w tym </t>
    </r>
    <r>
      <rPr>
        <b/>
        <sz val="9"/>
        <rFont val="Arial"/>
        <family val="2"/>
        <charset val="238"/>
      </rPr>
      <t>96</t>
    </r>
    <r>
      <rPr>
        <sz val="9"/>
        <rFont val="Arial"/>
        <family val="2"/>
        <charset val="238"/>
      </rPr>
      <t xml:space="preserve"> miast uszeregowanych od największego zużycia wody w których koncentrowało się </t>
    </r>
    <r>
      <rPr>
        <b/>
        <sz val="9"/>
        <rFont val="Arial"/>
        <family val="2"/>
        <charset val="238"/>
      </rPr>
      <t>40,2</t>
    </r>
    <r>
      <rPr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%</t>
    </r>
    <r>
      <rPr>
        <sz val="9"/>
        <rFont val="Arial"/>
        <family val="2"/>
        <charset val="238"/>
      </rPr>
      <t xml:space="preserve"> </t>
    </r>
  </si>
  <si>
    <r>
      <t>krajowego zużycia wody na cele przemysłowe oraz</t>
    </r>
    <r>
      <rPr>
        <b/>
        <sz val="9"/>
        <rFont val="Arial"/>
        <family val="2"/>
        <charset val="238"/>
      </rPr>
      <t xml:space="preserve"> 43,0% </t>
    </r>
    <r>
      <rPr>
        <sz val="9"/>
        <rFont val="Arial"/>
        <family val="2"/>
        <charset val="238"/>
      </rPr>
      <t>na cele komunalne</t>
    </r>
  </si>
  <si>
    <r>
      <t xml:space="preserve">of which </t>
    </r>
    <r>
      <rPr>
        <b/>
        <i/>
        <sz val="9"/>
        <rFont val="Arial"/>
        <family val="2"/>
        <charset val="238"/>
      </rPr>
      <t xml:space="preserve">96 </t>
    </r>
    <r>
      <rPr>
        <i/>
        <sz val="9"/>
        <rFont val="Arial"/>
        <family val="2"/>
        <charset val="238"/>
      </rPr>
      <t xml:space="preserve">cities listed starting with the one of the largest water consumption amounting to </t>
    </r>
    <r>
      <rPr>
        <b/>
        <i/>
        <sz val="9"/>
        <rFont val="Arial"/>
        <family val="2"/>
        <charset val="238"/>
      </rPr>
      <t xml:space="preserve">40,2% </t>
    </r>
  </si>
  <si>
    <r>
      <t>of national water consumption for industrial and 43,0</t>
    </r>
    <r>
      <rPr>
        <b/>
        <i/>
        <sz val="9"/>
        <rFont val="Arial"/>
        <family val="2"/>
        <charset val="238"/>
      </rPr>
      <t>%</t>
    </r>
    <r>
      <rPr>
        <i/>
        <sz val="9"/>
        <rFont val="Arial"/>
        <family val="2"/>
        <charset val="238"/>
      </rPr>
      <t xml:space="preserve"> for municipal purposes</t>
    </r>
  </si>
  <si>
    <r>
      <t xml:space="preserve">a </t>
    </r>
    <r>
      <rPr>
        <sz val="9"/>
        <rFont val="Arial"/>
        <family val="2"/>
        <charset val="238"/>
      </rPr>
      <t xml:space="preserve">Poza rolnictwem (z wyłączeniem ferm przemysłowego chowu zwierząt oraz zakładów zajmujących się produkcją roślinną), leśnictwem, łowiectwem i rybactwem. </t>
    </r>
    <r>
      <rPr>
        <i/>
        <sz val="9"/>
        <rFont val="Arial"/>
        <family val="2"/>
        <charset val="238"/>
      </rPr>
      <t xml:space="preserve">b </t>
    </r>
    <r>
      <rPr>
        <sz val="9"/>
        <rFont val="Arial"/>
        <family val="2"/>
        <charset val="238"/>
      </rPr>
      <t>Bez zużycia wody na cele przemysłowe przez wodociągi stanowiące własność gmin, wojewódzkich zakładów usług wodnych i spółek wodnych.</t>
    </r>
  </si>
  <si>
    <r>
      <t xml:space="preserve">Zużycie wody na cele produkcyjne
</t>
    </r>
    <r>
      <rPr>
        <i/>
        <sz val="9"/>
        <color indexed="8"/>
        <rFont val="Arial"/>
        <family val="2"/>
        <charset val="238"/>
      </rPr>
      <t>Consumption of water for production purposes</t>
    </r>
  </si>
  <si>
    <r>
      <t xml:space="preserve">Zakłady wyposażone w obiegi zamknięte
</t>
    </r>
    <r>
      <rPr>
        <i/>
        <sz val="9"/>
        <color indexed="8"/>
        <rFont val="Arial"/>
        <family val="2"/>
        <charset val="238"/>
      </rPr>
      <t>Plants equipped with closed water cycles</t>
    </r>
  </si>
  <si>
    <r>
      <t>ogółem           w hm</t>
    </r>
    <r>
      <rPr>
        <vertAlign val="superscript"/>
        <sz val="9"/>
        <rFont val="Arial"/>
        <family val="2"/>
        <charset val="238"/>
      </rPr>
      <t xml:space="preserve">3
</t>
    </r>
    <r>
      <rPr>
        <i/>
        <sz val="9"/>
        <rFont val="Arial"/>
        <family val="2"/>
        <charset val="238"/>
      </rPr>
      <t>total
in hm</t>
    </r>
    <r>
      <rPr>
        <i/>
        <vertAlign val="superscript"/>
        <sz val="9"/>
        <rFont val="Arial"/>
        <family val="2"/>
        <charset val="238"/>
      </rPr>
      <t>3</t>
    </r>
  </si>
  <si>
    <r>
      <t xml:space="preserve">w tym w obiegach  zamkniętych w % ogółem
</t>
    </r>
    <r>
      <rPr>
        <i/>
        <sz val="9"/>
        <rFont val="Arial"/>
        <family val="2"/>
        <charset val="238"/>
      </rPr>
      <t>of which in closed cycles in  % of total</t>
    </r>
  </si>
  <si>
    <r>
      <t>w % zakładów ogółem</t>
    </r>
    <r>
      <rPr>
        <i/>
        <vertAlign val="superscript"/>
        <sz val="9"/>
        <rFont val="Arial"/>
        <family val="2"/>
        <charset val="238"/>
      </rPr>
      <t xml:space="preserve">a
</t>
    </r>
    <r>
      <rPr>
        <i/>
        <sz val="9"/>
        <rFont val="Arial"/>
        <family val="2"/>
        <charset val="238"/>
      </rPr>
      <t>in % of total plants</t>
    </r>
    <r>
      <rPr>
        <i/>
        <vertAlign val="superscript"/>
        <sz val="9"/>
        <rFont val="Arial"/>
        <family val="2"/>
        <charset val="238"/>
      </rPr>
      <t>a</t>
    </r>
  </si>
  <si>
    <r>
      <t xml:space="preserve">według wskaźnika ujęcia w obiegi zużywanej wody
</t>
    </r>
    <r>
      <rPr>
        <i/>
        <sz val="9"/>
        <rFont val="Arial"/>
        <family val="2"/>
        <charset val="238"/>
      </rPr>
      <t>by indicator of withdrawal to fill used water circulation</t>
    </r>
  </si>
  <si>
    <r>
      <t xml:space="preserve">poniżej 10%
</t>
    </r>
    <r>
      <rPr>
        <i/>
        <sz val="9"/>
        <rFont val="Arial"/>
        <family val="2"/>
        <charset val="238"/>
      </rPr>
      <t>below 10%</t>
    </r>
  </si>
  <si>
    <r>
      <t xml:space="preserve">99,1%  i więcej
</t>
    </r>
    <r>
      <rPr>
        <i/>
        <sz val="9"/>
        <rFont val="Arial"/>
        <family val="2"/>
        <charset val="238"/>
      </rPr>
      <t>99.1% and more</t>
    </r>
  </si>
  <si>
    <r>
      <t xml:space="preserve">a </t>
    </r>
    <r>
      <rPr>
        <sz val="9"/>
        <color indexed="8"/>
        <rFont val="Arial"/>
        <family val="2"/>
        <charset val="238"/>
      </rPr>
      <t>Zużywających wodę do produkcji.</t>
    </r>
  </si>
  <si>
    <r>
      <t xml:space="preserve">WOJEWÓDZTWA
</t>
    </r>
    <r>
      <rPr>
        <i/>
        <sz val="9"/>
        <color indexed="8"/>
        <rFont val="Arial"/>
        <family val="2"/>
        <charset val="238"/>
      </rPr>
      <t>VOIVODSHIP</t>
    </r>
  </si>
  <si>
    <r>
      <t xml:space="preserve">Przychód wody
</t>
    </r>
    <r>
      <rPr>
        <i/>
        <sz val="9"/>
        <color indexed="8"/>
        <rFont val="Arial"/>
        <family val="2"/>
        <charset val="238"/>
      </rPr>
      <t>Income of water</t>
    </r>
  </si>
  <si>
    <r>
      <t xml:space="preserve">Rozchód wody
</t>
    </r>
    <r>
      <rPr>
        <i/>
        <sz val="9"/>
        <color indexed="8"/>
        <rFont val="Arial"/>
        <family val="2"/>
        <charset val="238"/>
      </rPr>
      <t>Outcome of water</t>
    </r>
  </si>
  <si>
    <r>
      <t xml:space="preserve">ogółem
</t>
    </r>
    <r>
      <rPr>
        <i/>
        <sz val="9"/>
        <color indexed="8"/>
        <rFont val="Arial"/>
        <family val="2"/>
        <charset val="238"/>
      </rPr>
      <t>total</t>
    </r>
  </si>
  <si>
    <r>
      <t xml:space="preserve">z ujęć własnych
</t>
    </r>
    <r>
      <rPr>
        <i/>
        <sz val="9"/>
        <color indexed="8"/>
        <rFont val="Arial"/>
        <family val="2"/>
        <charset val="238"/>
      </rPr>
      <t>from own intakes</t>
    </r>
  </si>
  <si>
    <r>
      <t xml:space="preserve">z zakupu od innych jednostek
</t>
    </r>
    <r>
      <rPr>
        <i/>
        <sz val="9"/>
        <color indexed="8"/>
        <rFont val="Arial"/>
        <family val="2"/>
        <charset val="238"/>
      </rPr>
      <t>from purchase from other entities</t>
    </r>
  </si>
  <si>
    <r>
      <t xml:space="preserve">zużycie na potrzeby zakładów
</t>
    </r>
    <r>
      <rPr>
        <i/>
        <sz val="9"/>
        <color indexed="8"/>
        <rFont val="Arial"/>
        <family val="2"/>
        <charset val="238"/>
      </rPr>
      <t>consumption for plants needs</t>
    </r>
  </si>
  <si>
    <r>
      <t xml:space="preserve">sprzedaż
</t>
    </r>
    <r>
      <rPr>
        <i/>
        <sz val="9"/>
        <color indexed="8"/>
        <rFont val="Arial"/>
        <family val="2"/>
        <charset val="238"/>
      </rPr>
      <t>sale</t>
    </r>
  </si>
  <si>
    <r>
      <t xml:space="preserve">straty w sieci
</t>
    </r>
    <r>
      <rPr>
        <i/>
        <sz val="9"/>
        <color indexed="8"/>
        <rFont val="Arial"/>
        <family val="2"/>
        <charset val="238"/>
      </rPr>
      <t>losses in network</t>
    </r>
  </si>
  <si>
    <r>
      <t xml:space="preserve">w tym do produkcji
</t>
    </r>
    <r>
      <rPr>
        <i/>
        <sz val="9"/>
        <color indexed="8"/>
        <rFont val="Arial"/>
        <family val="2"/>
        <charset val="238"/>
      </rPr>
      <t>of which for production</t>
    </r>
  </si>
  <si>
    <r>
      <t xml:space="preserve">powierzchniowe
</t>
    </r>
    <r>
      <rPr>
        <i/>
        <sz val="9"/>
        <color indexed="8"/>
        <rFont val="Arial"/>
        <family val="2"/>
        <charset val="238"/>
      </rPr>
      <t>surface</t>
    </r>
  </si>
  <si>
    <r>
      <t xml:space="preserve">podziemne
</t>
    </r>
    <r>
      <rPr>
        <i/>
        <sz val="9"/>
        <color indexed="8"/>
        <rFont val="Arial"/>
        <family val="2"/>
        <charset val="238"/>
      </rPr>
      <t>underground</t>
    </r>
  </si>
  <si>
    <r>
      <t xml:space="preserve">z odwadniania zakładów górniczych oraz obiektów budowlanych
</t>
    </r>
    <r>
      <rPr>
        <i/>
        <sz val="9"/>
        <color indexed="8"/>
        <rFont val="Arial"/>
        <family val="2"/>
        <charset val="238"/>
      </rPr>
      <t>from mine drainage and building constructions</t>
    </r>
  </si>
  <si>
    <r>
      <t xml:space="preserve">w tym z sieci wodociągowej
</t>
    </r>
    <r>
      <rPr>
        <i/>
        <sz val="9"/>
        <color indexed="8"/>
        <rFont val="Arial"/>
        <family val="2"/>
        <charset val="238"/>
      </rPr>
      <t xml:space="preserve">of which from water supply network </t>
    </r>
  </si>
  <si>
    <r>
      <t xml:space="preserve">w hektometrach sześciennych
</t>
    </r>
    <r>
      <rPr>
        <i/>
        <sz val="9"/>
        <color indexed="8"/>
        <rFont val="Arial"/>
        <family val="2"/>
        <charset val="238"/>
      </rPr>
      <t>in cubic hectometres</t>
    </r>
  </si>
  <si>
    <r>
      <t>WATER MANAGEMENT IN INDUSTRY BY</t>
    </r>
    <r>
      <rPr>
        <b/>
        <i/>
        <sz val="9"/>
        <color indexed="8"/>
        <rFont val="Arial"/>
        <family val="2"/>
        <charset val="238"/>
      </rPr>
      <t xml:space="preserve"> </t>
    </r>
    <r>
      <rPr>
        <i/>
        <sz val="9"/>
        <color indexed="8"/>
        <rFont val="Arial"/>
        <family val="2"/>
        <charset val="238"/>
      </rPr>
      <t>REGIONAL WATER MANAGEMENT BOARDS IN 2017</t>
    </r>
  </si>
  <si>
    <r>
      <t xml:space="preserve">REGIONALNE ZARZĄDY GOSPODARKI WODNEJ
</t>
    </r>
    <r>
      <rPr>
        <i/>
        <sz val="9"/>
        <color indexed="8"/>
        <rFont val="Arial"/>
        <family val="2"/>
        <charset val="238"/>
      </rPr>
      <t>REGIONAL WATER MANAGEMENT</t>
    </r>
    <r>
      <rPr>
        <sz val="9"/>
        <color indexed="8"/>
        <rFont val="Arial"/>
        <family val="2"/>
        <charset val="238"/>
      </rPr>
      <t xml:space="preserve"> BOARDS </t>
    </r>
  </si>
  <si>
    <r>
      <t xml:space="preserve">Pobór wód
</t>
    </r>
    <r>
      <rPr>
        <i/>
        <sz val="9"/>
        <color indexed="8"/>
        <rFont val="Arial"/>
        <family val="2"/>
        <charset val="238"/>
      </rPr>
      <t>Water withdrawal</t>
    </r>
  </si>
  <si>
    <r>
      <t xml:space="preserve">Zakup wody
</t>
    </r>
    <r>
      <rPr>
        <i/>
        <sz val="9"/>
        <color indexed="8"/>
        <rFont val="Arial"/>
        <family val="2"/>
        <charset val="238"/>
      </rPr>
      <t>Purchase of water</t>
    </r>
  </si>
  <si>
    <r>
      <t xml:space="preserve">Zużycie wody
</t>
    </r>
    <r>
      <rPr>
        <i/>
        <sz val="9"/>
        <color indexed="8"/>
        <rFont val="Arial"/>
        <family val="2"/>
        <charset val="238"/>
      </rPr>
      <t>Water consumption</t>
    </r>
  </si>
  <si>
    <r>
      <t xml:space="preserve">Zakłady
</t>
    </r>
    <r>
      <rPr>
        <i/>
        <sz val="9"/>
        <color indexed="8"/>
        <rFont val="Arial"/>
        <family val="2"/>
        <charset val="238"/>
      </rPr>
      <t>Plants</t>
    </r>
  </si>
  <si>
    <r>
      <t xml:space="preserve">w tym
</t>
    </r>
    <r>
      <rPr>
        <i/>
        <sz val="9"/>
        <color indexed="8"/>
        <rFont val="Arial"/>
        <family val="2"/>
        <charset val="238"/>
      </rPr>
      <t>of which</t>
    </r>
  </si>
  <si>
    <r>
      <t xml:space="preserve">powierz-chniowych
</t>
    </r>
    <r>
      <rPr>
        <i/>
        <sz val="9"/>
        <color indexed="8"/>
        <rFont val="Arial"/>
        <family val="2"/>
        <charset val="238"/>
      </rPr>
      <t>surface</t>
    </r>
  </si>
  <si>
    <r>
      <t xml:space="preserve">podziemnych
</t>
    </r>
    <r>
      <rPr>
        <i/>
        <sz val="9"/>
        <color indexed="8"/>
        <rFont val="Arial"/>
        <family val="2"/>
        <charset val="238"/>
      </rPr>
      <t>underground</t>
    </r>
  </si>
  <si>
    <r>
      <t xml:space="preserve">w tym z sieci wodociągowej na cele produkcyjne
</t>
    </r>
    <r>
      <rPr>
        <i/>
        <sz val="9"/>
        <color indexed="8"/>
        <rFont val="Arial"/>
        <family val="2"/>
        <charset val="238"/>
      </rPr>
      <t>of which from water supply network for production purposes</t>
    </r>
  </si>
  <si>
    <r>
      <t xml:space="preserve">zużywające wodę
</t>
    </r>
    <r>
      <rPr>
        <i/>
        <sz val="9"/>
        <color indexed="8"/>
        <rFont val="Arial"/>
        <family val="2"/>
        <charset val="238"/>
      </rPr>
      <t>using water</t>
    </r>
  </si>
  <si>
    <r>
      <t xml:space="preserve">odprowadzające ścieki wymagające oczyszczania
</t>
    </r>
    <r>
      <rPr>
        <i/>
        <sz val="9"/>
        <color indexed="8"/>
        <rFont val="Arial"/>
        <family val="2"/>
        <charset val="238"/>
      </rPr>
      <t>discharging wastewater requiring treatment</t>
    </r>
  </si>
  <si>
    <r>
      <t>Gdańsk</t>
    </r>
    <r>
      <rPr>
        <sz val="9"/>
        <color indexed="8"/>
        <rFont val="Arial"/>
        <family val="2"/>
        <charset val="238"/>
      </rPr>
      <t xml:space="preserve">  </t>
    </r>
  </si>
  <si>
    <r>
      <t xml:space="preserve">REGIONY HYDROGRAFICZNE
</t>
    </r>
    <r>
      <rPr>
        <i/>
        <sz val="9"/>
        <color indexed="8"/>
        <rFont val="Arial"/>
        <family val="2"/>
        <charset val="238"/>
      </rPr>
      <t>HYDROGRAPHIC REGIONS</t>
    </r>
    <r>
      <rPr>
        <sz val="9"/>
        <color indexed="8"/>
        <rFont val="Arial"/>
        <family val="2"/>
        <charset val="238"/>
      </rPr>
      <t xml:space="preserve"> </t>
    </r>
  </si>
  <si>
    <r>
      <t xml:space="preserve">Pobór wody z ujęć własnych
</t>
    </r>
    <r>
      <rPr>
        <i/>
        <sz val="9"/>
        <color indexed="8"/>
        <rFont val="Arial"/>
        <family val="2"/>
        <charset val="238"/>
      </rPr>
      <t>Water withdrawal from own intakes</t>
    </r>
  </si>
  <si>
    <r>
      <t xml:space="preserve">Zużycie wody przez zakłady
</t>
    </r>
    <r>
      <rPr>
        <i/>
        <sz val="9"/>
        <color indexed="8"/>
        <rFont val="Arial"/>
        <family val="2"/>
        <charset val="238"/>
      </rPr>
      <t>Water consumption by plants</t>
    </r>
  </si>
  <si>
    <r>
      <t xml:space="preserve">w tym z sieci wodociągowej 
</t>
    </r>
    <r>
      <rPr>
        <i/>
        <sz val="9"/>
        <color indexed="8"/>
        <rFont val="Arial"/>
        <family val="2"/>
        <charset val="238"/>
      </rPr>
      <t>of which from water supply network</t>
    </r>
  </si>
  <si>
    <r>
      <t>DORZECZE ODRY</t>
    </r>
    <r>
      <rPr>
        <sz val="9"/>
        <color indexed="8"/>
        <rFont val="Arial"/>
        <family val="2"/>
        <charset val="238"/>
      </rPr>
      <t xml:space="preserve"> </t>
    </r>
  </si>
  <si>
    <r>
      <t>DORZECZA RZEK PRZYMORZA</t>
    </r>
    <r>
      <rPr>
        <sz val="9"/>
        <color indexed="8"/>
        <rFont val="Arial"/>
        <family val="2"/>
        <charset val="238"/>
      </rPr>
      <t xml:space="preserve"> </t>
    </r>
  </si>
  <si>
    <r>
      <t>Drainage basin</t>
    </r>
    <r>
      <rPr>
        <b/>
        <i/>
        <sz val="9"/>
        <color indexed="8"/>
        <rFont val="Arial"/>
        <family val="2"/>
        <charset val="238"/>
      </rPr>
      <t xml:space="preserve"> </t>
    </r>
    <r>
      <rPr>
        <i/>
        <sz val="9"/>
        <color indexed="8"/>
        <rFont val="Arial"/>
        <family val="2"/>
        <charset val="238"/>
      </rPr>
      <t xml:space="preserve">of rivers in Western Pomerania up to </t>
    </r>
  </si>
  <si>
    <r>
      <t>POZOSTAŁE DORZECZA</t>
    </r>
    <r>
      <rPr>
        <sz val="9"/>
        <color indexed="8"/>
        <rFont val="Arial"/>
        <family val="2"/>
        <charset val="238"/>
      </rPr>
      <t xml:space="preserve"> </t>
    </r>
  </si>
  <si>
    <r>
      <t>TABL. 19(64). GOSPODAROWANIE WODĄ W PRZEMYŚLE WEDŁUG POLSKIEJ KLASYFIKACJI DZIAŁALNOŚCI</t>
    </r>
    <r>
      <rPr>
        <b/>
        <i/>
        <vertAlign val="superscript"/>
        <sz val="9"/>
        <color indexed="8"/>
        <rFont val="Arial"/>
        <family val="2"/>
        <charset val="238"/>
      </rPr>
      <t xml:space="preserve">a </t>
    </r>
    <r>
      <rPr>
        <b/>
        <sz val="9"/>
        <color indexed="8"/>
        <rFont val="Arial"/>
        <family val="2"/>
        <charset val="238"/>
      </rPr>
      <t>W 2017 R.</t>
    </r>
  </si>
  <si>
    <r>
      <t>WATER MANAGEMENT IN INDUSTRY BY POLISH CLASSIFICATION OF ACTIVITIES</t>
    </r>
    <r>
      <rPr>
        <i/>
        <vertAlign val="superscript"/>
        <sz val="9"/>
        <color indexed="8"/>
        <rFont val="Arial"/>
        <family val="2"/>
        <charset val="238"/>
      </rPr>
      <t>a</t>
    </r>
    <r>
      <rPr>
        <i/>
        <sz val="9"/>
        <color indexed="8"/>
        <rFont val="Arial"/>
        <family val="2"/>
        <charset val="238"/>
      </rPr>
      <t xml:space="preserve"> IN 2017</t>
    </r>
  </si>
  <si>
    <r>
      <t xml:space="preserve">Poziom
</t>
    </r>
    <r>
      <rPr>
        <i/>
        <sz val="9"/>
        <color indexed="8"/>
        <rFont val="Arial"/>
        <family val="2"/>
        <charset val="238"/>
      </rPr>
      <t>Level of</t>
    </r>
  </si>
  <si>
    <r>
      <t xml:space="preserve">zużycie na potrzeby zakładu
</t>
    </r>
    <r>
      <rPr>
        <i/>
        <sz val="9"/>
        <color indexed="8"/>
        <rFont val="Arial"/>
        <family val="2"/>
        <charset val="238"/>
      </rPr>
      <t>consumption for plant’s needs</t>
    </r>
  </si>
  <si>
    <r>
      <t xml:space="preserve">powie-rzchnio-wych
</t>
    </r>
    <r>
      <rPr>
        <i/>
        <sz val="9"/>
        <color indexed="8"/>
        <rFont val="Arial"/>
        <family val="2"/>
        <charset val="238"/>
      </rPr>
      <t>surface</t>
    </r>
  </si>
  <si>
    <r>
      <t xml:space="preserve">podziem-nych
</t>
    </r>
    <r>
      <rPr>
        <i/>
        <sz val="9"/>
        <color indexed="8"/>
        <rFont val="Arial"/>
        <family val="2"/>
        <charset val="238"/>
      </rPr>
      <t>under-ground</t>
    </r>
  </si>
  <si>
    <r>
      <t xml:space="preserve">z odwadniania zakładów górniczych oraz obiektów budowlanych
</t>
    </r>
    <r>
      <rPr>
        <i/>
        <sz val="9"/>
        <color indexed="8"/>
        <rFont val="Arial"/>
        <family val="2"/>
        <charset val="238"/>
      </rPr>
      <t xml:space="preserve"> from mine drainage and building constructions</t>
    </r>
  </si>
  <si>
    <r>
      <t xml:space="preserve">w tym z sieci wodo-ciągowej
</t>
    </r>
    <r>
      <rPr>
        <i/>
        <sz val="9"/>
        <color indexed="8"/>
        <rFont val="Arial"/>
        <family val="2"/>
        <charset val="238"/>
      </rPr>
      <t>of which from water supply network</t>
    </r>
  </si>
  <si>
    <r>
      <t>SEKCJA B+C+D+E</t>
    </r>
    <r>
      <rPr>
        <sz val="9"/>
        <color indexed="8"/>
        <rFont val="Arial"/>
        <family val="2"/>
        <charset val="238"/>
      </rPr>
      <t xml:space="preserve"> </t>
    </r>
  </si>
  <si>
    <r>
      <t>SEKCJA/</t>
    </r>
    <r>
      <rPr>
        <b/>
        <i/>
        <sz val="9"/>
        <color indexed="8"/>
        <rFont val="Arial"/>
        <family val="2"/>
        <charset val="238"/>
      </rPr>
      <t>SECTION</t>
    </r>
    <r>
      <rPr>
        <b/>
        <sz val="9"/>
        <color indexed="8"/>
        <rFont val="Arial"/>
        <family val="2"/>
        <charset val="238"/>
      </rPr>
      <t xml:space="preserve"> B</t>
    </r>
    <r>
      <rPr>
        <sz val="9"/>
        <color indexed="8"/>
        <rFont val="Arial"/>
        <family val="2"/>
        <charset val="238"/>
      </rPr>
      <t xml:space="preserve"> </t>
    </r>
  </si>
  <si>
    <r>
      <t>Dział/</t>
    </r>
    <r>
      <rPr>
        <b/>
        <i/>
        <sz val="9"/>
        <color indexed="8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05</t>
    </r>
    <r>
      <rPr>
        <sz val="9"/>
        <color indexed="8"/>
        <rFont val="Arial"/>
        <family val="2"/>
        <charset val="238"/>
      </rPr>
      <t xml:space="preserve"> </t>
    </r>
  </si>
  <si>
    <r>
      <t>Dział/</t>
    </r>
    <r>
      <rPr>
        <b/>
        <i/>
        <sz val="9"/>
        <color indexed="8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08</t>
    </r>
    <r>
      <rPr>
        <sz val="9"/>
        <color indexed="8"/>
        <rFont val="Arial"/>
        <family val="2"/>
        <charset val="238"/>
      </rPr>
      <t xml:space="preserve"> </t>
    </r>
  </si>
  <si>
    <r>
      <t xml:space="preserve">SEKCJA/ </t>
    </r>
    <r>
      <rPr>
        <b/>
        <i/>
        <sz val="9"/>
        <color indexed="8"/>
        <rFont val="Arial"/>
        <family val="2"/>
        <charset val="238"/>
      </rPr>
      <t>SECTION</t>
    </r>
    <r>
      <rPr>
        <b/>
        <sz val="9"/>
        <color indexed="8"/>
        <rFont val="Arial"/>
        <family val="2"/>
        <charset val="238"/>
      </rPr>
      <t xml:space="preserve"> C</t>
    </r>
    <r>
      <rPr>
        <sz val="9"/>
        <color indexed="8"/>
        <rFont val="Arial"/>
        <family val="2"/>
        <charset val="238"/>
      </rPr>
      <t xml:space="preserve"> </t>
    </r>
  </si>
  <si>
    <r>
      <t>Dział/</t>
    </r>
    <r>
      <rPr>
        <b/>
        <i/>
        <sz val="9"/>
        <color indexed="8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10</t>
    </r>
    <r>
      <rPr>
        <sz val="9"/>
        <color indexed="8"/>
        <rFont val="Arial"/>
        <family val="2"/>
        <charset val="238"/>
      </rPr>
      <t xml:space="preserve"> </t>
    </r>
  </si>
  <si>
    <r>
      <t>Dział/</t>
    </r>
    <r>
      <rPr>
        <b/>
        <i/>
        <sz val="9"/>
        <color indexed="8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11</t>
    </r>
    <r>
      <rPr>
        <sz val="9"/>
        <color indexed="8"/>
        <rFont val="Arial"/>
        <family val="2"/>
        <charset val="238"/>
      </rPr>
      <t xml:space="preserve"> </t>
    </r>
  </si>
  <si>
    <r>
      <t>Dział/</t>
    </r>
    <r>
      <rPr>
        <b/>
        <i/>
        <sz val="9"/>
        <color indexed="8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13</t>
    </r>
    <r>
      <rPr>
        <sz val="9"/>
        <color indexed="8"/>
        <rFont val="Arial"/>
        <family val="2"/>
        <charset val="238"/>
      </rPr>
      <t xml:space="preserve"> </t>
    </r>
  </si>
  <si>
    <r>
      <t>Dział/</t>
    </r>
    <r>
      <rPr>
        <b/>
        <i/>
        <sz val="9"/>
        <color indexed="8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14</t>
    </r>
    <r>
      <rPr>
        <sz val="9"/>
        <color indexed="8"/>
        <rFont val="Arial"/>
        <family val="2"/>
        <charset val="238"/>
      </rPr>
      <t xml:space="preserve"> </t>
    </r>
  </si>
  <si>
    <r>
      <t>Dział/</t>
    </r>
    <r>
      <rPr>
        <b/>
        <i/>
        <sz val="9"/>
        <color indexed="8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15</t>
    </r>
    <r>
      <rPr>
        <sz val="9"/>
        <color indexed="8"/>
        <rFont val="Arial"/>
        <family val="2"/>
        <charset val="238"/>
      </rPr>
      <t xml:space="preserve"> </t>
    </r>
  </si>
  <si>
    <r>
      <t>Dział/</t>
    </r>
    <r>
      <rPr>
        <b/>
        <i/>
        <sz val="9"/>
        <color indexed="8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16 </t>
    </r>
  </si>
  <si>
    <r>
      <t>Dział/</t>
    </r>
    <r>
      <rPr>
        <b/>
        <i/>
        <sz val="9"/>
        <color indexed="8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17 </t>
    </r>
  </si>
  <si>
    <r>
      <t>Dział/</t>
    </r>
    <r>
      <rPr>
        <b/>
        <i/>
        <sz val="9"/>
        <color indexed="8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19 </t>
    </r>
  </si>
  <si>
    <r>
      <t>Dział/</t>
    </r>
    <r>
      <rPr>
        <b/>
        <i/>
        <sz val="9"/>
        <color indexed="8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20 </t>
    </r>
  </si>
  <si>
    <r>
      <t>Dział/</t>
    </r>
    <r>
      <rPr>
        <b/>
        <i/>
        <sz val="9"/>
        <color indexed="8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24</t>
    </r>
    <r>
      <rPr>
        <sz val="9"/>
        <color indexed="8"/>
        <rFont val="Arial"/>
        <family val="2"/>
        <charset val="238"/>
      </rPr>
      <t xml:space="preserve"> </t>
    </r>
  </si>
  <si>
    <r>
      <t>SEKCJA/</t>
    </r>
    <r>
      <rPr>
        <b/>
        <i/>
        <sz val="9"/>
        <color indexed="8"/>
        <rFont val="Arial"/>
        <family val="2"/>
        <charset val="238"/>
      </rPr>
      <t>SECTION</t>
    </r>
    <r>
      <rPr>
        <b/>
        <sz val="9"/>
        <color indexed="8"/>
        <rFont val="Arial"/>
        <family val="2"/>
        <charset val="238"/>
      </rPr>
      <t xml:space="preserve"> D</t>
    </r>
    <r>
      <rPr>
        <sz val="9"/>
        <color indexed="8"/>
        <rFont val="Arial"/>
        <family val="2"/>
        <charset val="238"/>
      </rPr>
      <t xml:space="preserve"> </t>
    </r>
  </si>
  <si>
    <r>
      <t>Dział/</t>
    </r>
    <r>
      <rPr>
        <b/>
        <i/>
        <sz val="9"/>
        <color indexed="8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35</t>
    </r>
    <r>
      <rPr>
        <sz val="9"/>
        <color indexed="8"/>
        <rFont val="Arial"/>
        <family val="2"/>
        <charset val="238"/>
      </rPr>
      <t xml:space="preserve"> </t>
    </r>
  </si>
  <si>
    <r>
      <t>POZOSTAŁE SEKCJE</t>
    </r>
    <r>
      <rPr>
        <b/>
        <i/>
        <sz val="9"/>
        <color indexed="8"/>
        <rFont val="Arial"/>
        <family val="2"/>
        <charset val="238"/>
      </rPr>
      <t>/</t>
    </r>
  </si>
  <si>
    <r>
      <t>OTHER SECTIONS</t>
    </r>
    <r>
      <rPr>
        <sz val="9"/>
        <color indexed="8"/>
        <rFont val="Arial"/>
        <family val="2"/>
        <charset val="238"/>
      </rPr>
      <t xml:space="preserve"> </t>
    </r>
  </si>
  <si>
    <r>
      <t xml:space="preserve">Miasta
</t>
    </r>
    <r>
      <rPr>
        <i/>
        <sz val="9"/>
        <rFont val="Arial"/>
        <family val="2"/>
        <charset val="238"/>
      </rPr>
      <t>Cities</t>
    </r>
  </si>
  <si>
    <r>
      <t xml:space="preserve">Pobór wody
</t>
    </r>
    <r>
      <rPr>
        <i/>
        <sz val="9"/>
        <rFont val="Arial"/>
        <family val="2"/>
        <charset val="238"/>
      </rPr>
      <t>Water withdrawal</t>
    </r>
  </si>
  <si>
    <r>
      <t>Zużycie wody</t>
    </r>
    <r>
      <rPr>
        <i/>
        <vertAlign val="superscript"/>
        <sz val="9"/>
        <rFont val="Arial"/>
        <family val="2"/>
        <charset val="238"/>
      </rPr>
      <t xml:space="preserve">b
</t>
    </r>
    <r>
      <rPr>
        <i/>
        <sz val="9"/>
        <rFont val="Arial"/>
        <family val="2"/>
        <charset val="238"/>
      </rPr>
      <t>Water consumption</t>
    </r>
    <r>
      <rPr>
        <i/>
        <vertAlign val="superscript"/>
        <sz val="9"/>
        <rFont val="Arial"/>
        <family val="2"/>
        <charset val="238"/>
      </rPr>
      <t>b</t>
    </r>
  </si>
  <si>
    <r>
      <t xml:space="preserve">ludność korzystająca z sieci wodociągowej
</t>
    </r>
    <r>
      <rPr>
        <i/>
        <sz val="9"/>
        <rFont val="Arial"/>
        <family val="2"/>
        <charset val="238"/>
      </rPr>
      <t>population using water supply network</t>
    </r>
  </si>
  <si>
    <r>
      <t>na 1 mieszkańca miast w m</t>
    </r>
    <r>
      <rPr>
        <vertAlign val="superscript"/>
        <sz val="9"/>
        <rFont val="Arial"/>
        <family val="2"/>
        <charset val="238"/>
      </rPr>
      <t xml:space="preserve">3 </t>
    </r>
    <r>
      <rPr>
        <sz val="9"/>
        <rFont val="Arial"/>
        <family val="2"/>
        <charset val="238"/>
      </rPr>
      <t xml:space="preserve">na  rok
</t>
    </r>
    <r>
      <rPr>
        <i/>
        <sz val="9"/>
        <rFont val="Arial"/>
        <family val="2"/>
        <charset val="238"/>
      </rPr>
      <t>per capita in cities in m</t>
    </r>
    <r>
      <rPr>
        <i/>
        <vertAlign val="superscript"/>
        <sz val="9"/>
        <rFont val="Arial"/>
        <family val="2"/>
        <charset val="238"/>
      </rPr>
      <t>3</t>
    </r>
    <r>
      <rPr>
        <i/>
        <sz val="9"/>
        <rFont val="Arial"/>
        <family val="2"/>
        <charset val="238"/>
      </rPr>
      <t xml:space="preserve"> per year</t>
    </r>
  </si>
  <si>
    <r>
      <t xml:space="preserve">a </t>
    </r>
    <r>
      <rPr>
        <sz val="9"/>
        <rFont val="Arial"/>
        <family val="2"/>
        <charset val="238"/>
      </rPr>
      <t>Łącznie z przyłączami prowadzącymi do budynków zbiorowego zamieszkania.</t>
    </r>
    <r>
      <rPr>
        <i/>
        <sz val="9"/>
        <rFont val="Arial"/>
        <family val="2"/>
        <charset val="238"/>
      </rPr>
      <t xml:space="preserve"> b </t>
    </r>
    <r>
      <rPr>
        <sz val="9"/>
        <rFont val="Arial"/>
        <family val="2"/>
        <charset val="238"/>
      </rPr>
      <t>Woda dostarczona odbiorcom przez sieć wodociągową.</t>
    </r>
  </si>
  <si>
    <r>
      <t xml:space="preserve">Wody z odwadniania zakładów górniczych oraz obiektów budowlanych
</t>
    </r>
    <r>
      <rPr>
        <i/>
        <sz val="9"/>
        <color indexed="8"/>
        <rFont val="Arial"/>
        <family val="2"/>
        <charset val="238"/>
      </rPr>
      <t>Waters from mine drainage and building constructions</t>
    </r>
  </si>
  <si>
    <r>
      <t xml:space="preserve">Wody zasolone </t>
    </r>
    <r>
      <rPr>
        <i/>
        <vertAlign val="superscript"/>
        <sz val="9"/>
        <color indexed="8"/>
        <rFont val="Arial"/>
        <family val="2"/>
        <charset val="238"/>
      </rPr>
      <t xml:space="preserve">a
</t>
    </r>
    <r>
      <rPr>
        <i/>
        <sz val="9"/>
        <color indexed="8"/>
        <rFont val="Arial"/>
        <family val="2"/>
        <charset val="238"/>
      </rPr>
      <t xml:space="preserve">Saline waters </t>
    </r>
    <r>
      <rPr>
        <i/>
        <vertAlign val="superscript"/>
        <sz val="9"/>
        <color indexed="8"/>
        <rFont val="Arial"/>
        <family val="2"/>
        <charset val="238"/>
      </rPr>
      <t>a</t>
    </r>
  </si>
  <si>
    <r>
      <t xml:space="preserve">w tym           </t>
    </r>
    <r>
      <rPr>
        <i/>
        <sz val="9"/>
        <color indexed="8"/>
        <rFont val="Arial"/>
        <family val="2"/>
        <charset val="238"/>
      </rPr>
      <t>of which</t>
    </r>
  </si>
  <si>
    <r>
      <t xml:space="preserve">w tym    </t>
    </r>
    <r>
      <rPr>
        <i/>
        <sz val="9"/>
        <color indexed="8"/>
        <rFont val="Arial"/>
        <family val="2"/>
        <charset val="238"/>
      </rPr>
      <t>of which</t>
    </r>
  </si>
  <si>
    <r>
      <t xml:space="preserve">nadające się do wykorzystania
</t>
    </r>
    <r>
      <rPr>
        <i/>
        <sz val="9"/>
        <color indexed="8"/>
        <rFont val="Arial"/>
        <family val="2"/>
        <charset val="238"/>
      </rPr>
      <t>suitable  for use</t>
    </r>
  </si>
  <si>
    <r>
      <t xml:space="preserve">w tym wykorzystane </t>
    </r>
    <r>
      <rPr>
        <i/>
        <vertAlign val="superscript"/>
        <sz val="9"/>
        <color indexed="8"/>
        <rFont val="Arial"/>
        <family val="2"/>
        <charset val="238"/>
      </rPr>
      <t xml:space="preserve">b
</t>
    </r>
    <r>
      <rPr>
        <i/>
        <sz val="9"/>
        <color indexed="8"/>
        <rFont val="Arial"/>
        <family val="2"/>
        <charset val="238"/>
      </rPr>
      <t xml:space="preserve">of which used </t>
    </r>
    <r>
      <rPr>
        <i/>
        <vertAlign val="superscript"/>
        <sz val="9"/>
        <color indexed="8"/>
        <rFont val="Arial"/>
        <family val="2"/>
        <charset val="238"/>
      </rPr>
      <t>b</t>
    </r>
  </si>
  <si>
    <r>
      <t xml:space="preserve">odprowadzone do wód powierz-chinowych
</t>
    </r>
    <r>
      <rPr>
        <i/>
        <sz val="9"/>
        <color indexed="8"/>
        <rFont val="Arial"/>
        <family val="2"/>
        <charset val="238"/>
      </rPr>
      <t>discharged into surface waters</t>
    </r>
  </si>
  <si>
    <r>
      <t xml:space="preserve">zagospo- darowane
</t>
    </r>
    <r>
      <rPr>
        <i/>
        <sz val="9"/>
        <color indexed="8"/>
        <rFont val="Arial"/>
        <family val="2"/>
        <charset val="238"/>
      </rPr>
      <t>managed</t>
    </r>
  </si>
  <si>
    <r>
      <t xml:space="preserve">w % nadających się do wykorzystania
</t>
    </r>
    <r>
      <rPr>
        <i/>
        <sz val="9"/>
        <color indexed="8"/>
        <rFont val="Arial"/>
        <family val="2"/>
        <charset val="238"/>
      </rPr>
      <t>in % of suitable for use</t>
    </r>
  </si>
  <si>
    <r>
      <t xml:space="preserve">w dekametrach sześciennych
</t>
    </r>
    <r>
      <rPr>
        <i/>
        <sz val="9"/>
        <color indexed="8"/>
        <rFont val="Arial"/>
        <family val="2"/>
        <charset val="238"/>
      </rPr>
      <t>in cubic decametres</t>
    </r>
  </si>
  <si>
    <r>
      <t xml:space="preserve">a </t>
    </r>
    <r>
      <rPr>
        <sz val="9"/>
        <color indexed="8"/>
        <rFont val="Arial"/>
        <family val="2"/>
        <charset val="238"/>
      </rPr>
      <t>Łącznie z wodami zasolonymi z odwadniania zakładów górniczych.</t>
    </r>
    <r>
      <rPr>
        <i/>
        <sz val="9"/>
        <color indexed="8"/>
        <rFont val="Arial"/>
        <family val="2"/>
        <charset val="238"/>
      </rPr>
      <t xml:space="preserve"> b </t>
    </r>
    <r>
      <rPr>
        <sz val="9"/>
        <color indexed="8"/>
        <rFont val="Arial"/>
        <family val="2"/>
        <charset val="238"/>
      </rPr>
      <t>Użyte do produkcji w zakładzie bądź sprzedane lub przekazane.</t>
    </r>
  </si>
  <si>
    <r>
      <t xml:space="preserve">Odpro-wadzone do wód powierz-chniowych
</t>
    </r>
    <r>
      <rPr>
        <i/>
        <sz val="9"/>
        <color indexed="8"/>
        <rFont val="Arial"/>
        <family val="2"/>
        <charset val="238"/>
      </rPr>
      <t>Discharged into surface waters</t>
    </r>
  </si>
  <si>
    <r>
      <t xml:space="preserve">Zagospodarowane </t>
    </r>
    <r>
      <rPr>
        <i/>
        <sz val="9"/>
        <color indexed="8"/>
        <rFont val="Arial"/>
        <family val="2"/>
        <charset val="238"/>
      </rPr>
      <t>Managed</t>
    </r>
  </si>
  <si>
    <r>
      <t>Ładunek sumy jonów Cl</t>
    </r>
    <r>
      <rPr>
        <vertAlign val="superscript"/>
        <sz val="9"/>
        <color indexed="8"/>
        <rFont val="Arial"/>
        <family val="2"/>
        <charset val="238"/>
      </rPr>
      <t xml:space="preserve">- </t>
    </r>
    <r>
      <rPr>
        <sz val="9"/>
        <color indexed="8"/>
        <rFont val="Arial"/>
        <family val="2"/>
        <charset val="238"/>
      </rPr>
      <t>+SO</t>
    </r>
    <r>
      <rPr>
        <vertAlign val="subscript"/>
        <sz val="9"/>
        <color indexed="8"/>
        <rFont val="Arial"/>
        <family val="2"/>
        <charset val="238"/>
      </rPr>
      <t>4</t>
    </r>
    <r>
      <rPr>
        <vertAlign val="superscript"/>
        <sz val="9"/>
        <color indexed="8"/>
        <rFont val="Arial"/>
        <family val="2"/>
        <charset val="238"/>
      </rPr>
      <t xml:space="preserve">2- </t>
    </r>
    <r>
      <rPr>
        <sz val="9"/>
        <color indexed="8"/>
        <rFont val="Arial"/>
        <family val="2"/>
        <charset val="238"/>
      </rPr>
      <t xml:space="preserve">w wodach zasolonych
</t>
    </r>
    <r>
      <rPr>
        <i/>
        <sz val="9"/>
        <color indexed="8"/>
        <rFont val="Arial"/>
        <family val="2"/>
        <charset val="238"/>
      </rPr>
      <t>Charge of sum of ions Cl</t>
    </r>
    <r>
      <rPr>
        <i/>
        <vertAlign val="superscript"/>
        <sz val="9"/>
        <color indexed="8"/>
        <rFont val="Arial"/>
        <family val="2"/>
        <charset val="238"/>
      </rPr>
      <t>-</t>
    </r>
    <r>
      <rPr>
        <i/>
        <sz val="9"/>
        <color indexed="8"/>
        <rFont val="Arial"/>
        <family val="2"/>
        <charset val="238"/>
      </rPr>
      <t>+SO</t>
    </r>
    <r>
      <rPr>
        <i/>
        <vertAlign val="subscript"/>
        <sz val="9"/>
        <color indexed="8"/>
        <rFont val="Arial"/>
        <family val="2"/>
        <charset val="238"/>
      </rPr>
      <t>4</t>
    </r>
    <r>
      <rPr>
        <i/>
        <vertAlign val="superscript"/>
        <sz val="9"/>
        <color indexed="8"/>
        <rFont val="Arial"/>
        <family val="2"/>
        <charset val="238"/>
      </rPr>
      <t>2-</t>
    </r>
    <r>
      <rPr>
        <i/>
        <sz val="9"/>
        <color indexed="8"/>
        <rFont val="Arial"/>
        <family val="2"/>
        <charset val="238"/>
      </rPr>
      <t xml:space="preserve"> in saline waters</t>
    </r>
  </si>
  <si>
    <r>
      <t xml:space="preserve">w tym metodami
</t>
    </r>
    <r>
      <rPr>
        <i/>
        <sz val="9"/>
        <color indexed="8"/>
        <rFont val="Arial"/>
        <family val="2"/>
        <charset val="238"/>
      </rPr>
      <t>of which by methods of</t>
    </r>
  </si>
  <si>
    <r>
      <t xml:space="preserve">utylizacji termicznej
</t>
    </r>
    <r>
      <rPr>
        <i/>
        <sz val="9"/>
        <color indexed="8"/>
        <rFont val="Arial"/>
        <family val="2"/>
        <charset val="238"/>
      </rPr>
      <t>thermal treatment</t>
    </r>
  </si>
  <si>
    <r>
      <t xml:space="preserve">recyrkulacji
</t>
    </r>
    <r>
      <rPr>
        <i/>
        <sz val="9"/>
        <color indexed="8"/>
        <rFont val="Arial"/>
        <family val="2"/>
        <charset val="238"/>
      </rPr>
      <t>recirculation</t>
    </r>
  </si>
  <si>
    <r>
      <t xml:space="preserve">odprowadzonych do wód powierzchnio-wych
</t>
    </r>
    <r>
      <rPr>
        <i/>
        <sz val="9"/>
        <color indexed="8"/>
        <rFont val="Arial"/>
        <family val="2"/>
        <charset val="238"/>
      </rPr>
      <t>discharged into surface waters</t>
    </r>
  </si>
  <si>
    <r>
      <t xml:space="preserve">zagospoda-rowanych
</t>
    </r>
    <r>
      <rPr>
        <i/>
        <sz val="9"/>
        <color indexed="8"/>
        <rFont val="Arial"/>
        <family val="2"/>
        <charset val="238"/>
      </rPr>
      <t>managed</t>
    </r>
  </si>
  <si>
    <r>
      <t xml:space="preserve">w tonach na rok
</t>
    </r>
    <r>
      <rPr>
        <i/>
        <sz val="9"/>
        <color indexed="8"/>
        <rFont val="Arial"/>
        <family val="2"/>
        <charset val="238"/>
      </rPr>
      <t>in tonnes per year</t>
    </r>
  </si>
  <si>
    <r>
      <t>TABL. 23(68).</t>
    </r>
    <r>
      <rPr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NAWADNIANE UŻYTKI ROLNE I GRUNTY LEŚNE WEDŁUG SPOSOBU NAWADNIANIA I WOJEWÓDZTW W 2017R.</t>
    </r>
  </si>
  <si>
    <r>
      <t xml:space="preserve">Powierzchnia nawadniana w ha
</t>
    </r>
    <r>
      <rPr>
        <i/>
        <sz val="9"/>
        <rFont val="Arial"/>
        <family val="2"/>
        <charset val="238"/>
      </rPr>
      <t>Irrigated area in ha</t>
    </r>
  </si>
  <si>
    <r>
      <t>Pobór wody i ścieków do nawodnień w dam</t>
    </r>
    <r>
      <rPr>
        <vertAlign val="superscript"/>
        <sz val="9"/>
        <rFont val="Arial"/>
        <family val="2"/>
        <charset val="238"/>
      </rPr>
      <t xml:space="preserve">3
</t>
    </r>
    <r>
      <rPr>
        <i/>
        <sz val="9"/>
        <rFont val="Arial"/>
        <family val="2"/>
        <charset val="238"/>
      </rPr>
      <t>Water and wastewater withdrawal  for irrigation in dam</t>
    </r>
    <r>
      <rPr>
        <i/>
        <vertAlign val="superscript"/>
        <sz val="9"/>
        <rFont val="Arial"/>
        <family val="2"/>
        <charset val="238"/>
      </rPr>
      <t>3</t>
    </r>
  </si>
  <si>
    <r>
      <t xml:space="preserve">w tym według sposobu nawadniania
</t>
    </r>
    <r>
      <rPr>
        <i/>
        <sz val="9"/>
        <rFont val="Arial"/>
        <family val="2"/>
        <charset val="238"/>
      </rPr>
      <t>of which by irrigation method</t>
    </r>
  </si>
  <si>
    <r>
      <t xml:space="preserve">podsiąk
</t>
    </r>
    <r>
      <rPr>
        <i/>
        <sz val="9"/>
        <rFont val="Arial"/>
        <family val="2"/>
        <charset val="238"/>
      </rPr>
      <t>ascent</t>
    </r>
  </si>
  <si>
    <r>
      <t xml:space="preserve">deszczowanie
</t>
    </r>
    <r>
      <rPr>
        <i/>
        <sz val="9"/>
        <rFont val="Arial"/>
        <family val="2"/>
        <charset val="238"/>
      </rPr>
      <t>sprinkling machines</t>
    </r>
  </si>
  <si>
    <r>
      <t xml:space="preserve">zalew
</t>
    </r>
    <r>
      <rPr>
        <i/>
        <sz val="9"/>
        <rFont val="Arial"/>
        <family val="2"/>
        <charset val="238"/>
      </rPr>
      <t>flooding</t>
    </r>
  </si>
  <si>
    <r>
      <t xml:space="preserve">inne  </t>
    </r>
    <r>
      <rPr>
        <i/>
        <sz val="9"/>
        <rFont val="Arial"/>
        <family val="2"/>
        <charset val="238"/>
      </rPr>
      <t>other</t>
    </r>
  </si>
  <si>
    <r>
      <t>Powierzchnia nawadniana w tys. ha</t>
    </r>
    <r>
      <rPr>
        <sz val="9"/>
        <rFont val="Arial"/>
        <family val="2"/>
        <charset val="238"/>
      </rPr>
      <t xml:space="preserve"> </t>
    </r>
  </si>
  <si>
    <r>
      <t xml:space="preserve"> withdrawal in hm</t>
    </r>
    <r>
      <rPr>
        <b/>
        <i/>
        <vertAlign val="superscript"/>
        <sz val="9"/>
        <rFont val="Arial"/>
        <family val="2"/>
        <charset val="238"/>
      </rPr>
      <t>3</t>
    </r>
  </si>
  <si>
    <r>
      <t>Powierzchnia napełniana w tys. ha</t>
    </r>
    <r>
      <rPr>
        <sz val="9"/>
        <rFont val="Arial"/>
        <family val="2"/>
        <charset val="238"/>
      </rPr>
      <t xml:space="preserve"> </t>
    </r>
  </si>
  <si>
    <r>
      <t>Pobór wody w hm</t>
    </r>
    <r>
      <rPr>
        <b/>
        <vertAlign val="superscript"/>
        <sz val="9"/>
        <rFont val="Arial"/>
        <family val="2"/>
        <charset val="238"/>
      </rPr>
      <t xml:space="preserve">3 </t>
    </r>
    <r>
      <rPr>
        <b/>
        <sz val="9"/>
        <rFont val="Arial"/>
        <family val="2"/>
        <charset val="238"/>
      </rPr>
      <t xml:space="preserve"> ……………………..……</t>
    </r>
  </si>
  <si>
    <r>
      <t>Water withdrawal in hm</t>
    </r>
    <r>
      <rPr>
        <b/>
        <i/>
        <vertAlign val="superscript"/>
        <sz val="9"/>
        <rFont val="Arial"/>
        <family val="2"/>
        <charset val="238"/>
      </rPr>
      <t>3</t>
    </r>
  </si>
  <si>
    <t>Pobór wody i ścieków w hm3  ………………....</t>
  </si>
  <si>
    <r>
      <t>TABL. 25(70).</t>
    </r>
    <r>
      <rPr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NAWADNIANE UŻYTKI ROLNE I GRUNTY LEŚNE ORAZ NAPEŁNIANE STAWY RYBNE WEDŁUG WOJEWÓDZTW W 2017 R.</t>
    </r>
  </si>
  <si>
    <r>
      <t>Nawadniane użytki rolne i grunty leśne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Irrigated agricultural land and forest land</t>
    </r>
    <r>
      <rPr>
        <i/>
        <vertAlign val="superscript"/>
        <sz val="9"/>
        <rFont val="Arial"/>
        <family val="2"/>
        <charset val="238"/>
      </rPr>
      <t xml:space="preserve">a </t>
    </r>
  </si>
  <si>
    <r>
      <t>Napełniane stawy rybne</t>
    </r>
    <r>
      <rPr>
        <vertAlign val="superscript"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Filled fishponds</t>
    </r>
    <r>
      <rPr>
        <i/>
        <vertAlign val="superscript"/>
        <sz val="9"/>
        <rFont val="Arial"/>
        <family val="2"/>
        <charset val="238"/>
      </rPr>
      <t>b</t>
    </r>
  </si>
  <si>
    <r>
      <t>Pobór wody</t>
    </r>
    <r>
      <rPr>
        <i/>
        <vertAlign val="superscript"/>
        <sz val="9"/>
        <rFont val="Arial"/>
        <family val="2"/>
        <charset val="238"/>
      </rPr>
      <t>c</t>
    </r>
    <r>
      <rPr>
        <i/>
        <sz val="9"/>
        <rFont val="Arial"/>
        <family val="2"/>
        <charset val="238"/>
      </rPr>
      <t xml:space="preserve">
Water withdrawal</t>
    </r>
    <r>
      <rPr>
        <i/>
        <vertAlign val="superscript"/>
        <sz val="9"/>
        <rFont val="Arial"/>
        <family val="2"/>
        <charset val="238"/>
      </rPr>
      <t>c</t>
    </r>
  </si>
  <si>
    <r>
      <t xml:space="preserve">w tym leśne
</t>
    </r>
    <r>
      <rPr>
        <i/>
        <sz val="9"/>
        <rFont val="Arial"/>
        <family val="2"/>
        <charset val="238"/>
      </rPr>
      <t>of which forest</t>
    </r>
  </si>
  <si>
    <r>
      <t xml:space="preserve">ogółem
</t>
    </r>
    <r>
      <rPr>
        <i/>
        <sz val="9"/>
        <rFont val="Arial"/>
        <family val="2"/>
        <charset val="238"/>
      </rPr>
      <t>grand total</t>
    </r>
  </si>
  <si>
    <r>
      <t xml:space="preserve">do nawodnień użytków rolnych 
i gruntów leśnych
</t>
    </r>
    <r>
      <rPr>
        <i/>
        <sz val="9"/>
        <rFont val="Arial"/>
        <family val="2"/>
        <charset val="238"/>
      </rPr>
      <t>for irrigation of agricultural land and forest land</t>
    </r>
  </si>
  <si>
    <r>
      <t xml:space="preserve">do napełniania stawów rybnych
</t>
    </r>
    <r>
      <rPr>
        <i/>
        <sz val="9"/>
        <rFont val="Arial"/>
        <family val="2"/>
        <charset val="238"/>
      </rPr>
      <t>for filling fishponds</t>
    </r>
  </si>
  <si>
    <r>
      <t xml:space="preserve">w tym ścieków
</t>
    </r>
    <r>
      <rPr>
        <i/>
        <sz val="9"/>
        <rFont val="Arial"/>
        <family val="2"/>
        <charset val="238"/>
      </rPr>
      <t>of which wastewater</t>
    </r>
  </si>
  <si>
    <r>
      <t xml:space="preserve">na 1 ha
</t>
    </r>
    <r>
      <rPr>
        <i/>
        <sz val="9"/>
        <rFont val="Arial"/>
        <family val="2"/>
        <charset val="238"/>
      </rPr>
      <t>per 1 ha</t>
    </r>
  </si>
  <si>
    <r>
      <t xml:space="preserve">w tym leśnych
</t>
    </r>
    <r>
      <rPr>
        <i/>
        <sz val="9"/>
        <rFont val="Arial"/>
        <family val="2"/>
        <charset val="238"/>
      </rPr>
      <t>of which forest</t>
    </r>
  </si>
  <si>
    <r>
      <t xml:space="preserve">wód 
powierz-chniowych 
</t>
    </r>
    <r>
      <rPr>
        <i/>
        <sz val="9"/>
        <rFont val="Arial"/>
        <family val="2"/>
        <charset val="238"/>
      </rPr>
      <t>surfrace water</t>
    </r>
  </si>
  <si>
    <r>
      <t xml:space="preserve">ścieków 
</t>
    </r>
    <r>
      <rPr>
        <i/>
        <sz val="9"/>
        <rFont val="Arial"/>
        <family val="2"/>
        <charset val="238"/>
      </rPr>
      <t>waste-
water</t>
    </r>
  </si>
  <si>
    <r>
      <t xml:space="preserve">w hektarach
</t>
    </r>
    <r>
      <rPr>
        <i/>
        <sz val="9"/>
        <rFont val="Arial"/>
        <family val="2"/>
        <charset val="238"/>
      </rPr>
      <t>in hectares</t>
    </r>
  </si>
  <si>
    <r>
      <t xml:space="preserve">w dekametrach sześciennych
</t>
    </r>
    <r>
      <rPr>
        <i/>
        <sz val="9"/>
        <rFont val="Arial"/>
        <family val="2"/>
        <charset val="238"/>
      </rPr>
      <t>in cubic decametres</t>
    </r>
  </si>
  <si>
    <r>
      <t>a</t>
    </r>
    <r>
      <rPr>
        <sz val="9"/>
        <rFont val="Arial"/>
        <family val="2"/>
        <charset val="238"/>
      </rPr>
      <t xml:space="preserve"> Obiekty o powierzchni co najmniej 20 ha. </t>
    </r>
    <r>
      <rPr>
        <i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 Obiekty o powierzchni co najmniej 10 ha. </t>
    </r>
    <r>
      <rPr>
        <i/>
        <sz val="9"/>
        <rFont val="Arial"/>
        <family val="2"/>
        <charset val="238"/>
      </rPr>
      <t xml:space="preserve">c </t>
    </r>
    <r>
      <rPr>
        <sz val="9"/>
        <rFont val="Arial"/>
        <family val="2"/>
        <charset val="238"/>
      </rPr>
      <t>Łącznie z poborem ścieków do nawodnień.</t>
    </r>
  </si>
  <si>
    <r>
      <t>TABL. 26(71). ŚCIEKI PRZEMYSŁOWE I KOMUNALNE</t>
    </r>
    <r>
      <rPr>
        <b/>
        <i/>
        <vertAlign val="superscript"/>
        <sz val="9"/>
        <rFont val="Arial"/>
        <family val="2"/>
        <charset val="238"/>
      </rPr>
      <t>a</t>
    </r>
    <r>
      <rPr>
        <b/>
        <sz val="9"/>
        <rFont val="Arial"/>
        <family val="2"/>
        <charset val="238"/>
      </rPr>
      <t xml:space="preserve"> ODPROWADZONE DO WÓD LUB DO ZIEMI</t>
    </r>
  </si>
  <si>
    <r>
      <t>INDUSTRIAL AND MUNICIPAL</t>
    </r>
    <r>
      <rPr>
        <i/>
        <vertAlign val="superscript"/>
        <sz val="9"/>
        <rFont val="Arial"/>
        <family val="2"/>
        <charset val="238"/>
      </rPr>
      <t>a</t>
    </r>
    <r>
      <rPr>
        <i/>
        <sz val="9"/>
        <rFont val="Arial"/>
        <family val="2"/>
        <charset val="238"/>
      </rPr>
      <t xml:space="preserve"> WASTEWATER DISCHARGED INTO WATERS OR INTO THE GROUND</t>
    </r>
  </si>
  <si>
    <r>
      <t>hm</t>
    </r>
    <r>
      <rPr>
        <vertAlign val="superscript"/>
        <sz val="9"/>
        <color indexed="8"/>
        <rFont val="Arial"/>
        <family val="2"/>
        <charset val="238"/>
      </rPr>
      <t>3</t>
    </r>
  </si>
  <si>
    <r>
      <t xml:space="preserve">Industrial </t>
    </r>
    <r>
      <rPr>
        <b/>
        <i/>
        <vertAlign val="superscript"/>
        <sz val="9"/>
        <color indexed="8"/>
        <rFont val="Arial"/>
        <family val="2"/>
        <charset val="238"/>
      </rPr>
      <t>a</t>
    </r>
  </si>
  <si>
    <r>
      <t>Komunalne</t>
    </r>
    <r>
      <rPr>
        <sz val="9"/>
        <color indexed="8"/>
        <rFont val="Arial"/>
        <family val="2"/>
        <charset val="238"/>
      </rPr>
      <t xml:space="preserve"> </t>
    </r>
  </si>
  <si>
    <r>
      <t>Ścieki wymagające oczyszczania</t>
    </r>
    <r>
      <rPr>
        <sz val="9"/>
        <color indexed="8"/>
        <rFont val="Arial"/>
        <family val="2"/>
        <charset val="238"/>
      </rPr>
      <t xml:space="preserve"> </t>
    </r>
  </si>
  <si>
    <r>
      <t>oczyszczane</t>
    </r>
    <r>
      <rPr>
        <sz val="9"/>
        <color indexed="8"/>
        <rFont val="Arial"/>
        <family val="2"/>
        <charset val="238"/>
      </rPr>
      <t xml:space="preserve"> </t>
    </r>
  </si>
  <si>
    <r>
      <t>109,0</t>
    </r>
    <r>
      <rPr>
        <i/>
        <vertAlign val="superscript"/>
        <sz val="9"/>
        <rFont val="Arial"/>
        <family val="2"/>
        <charset val="238"/>
      </rPr>
      <t xml:space="preserve"> b</t>
    </r>
  </si>
  <si>
    <r>
      <t>121,8</t>
    </r>
    <r>
      <rPr>
        <vertAlign val="superscript"/>
        <sz val="9"/>
        <rFont val="Arial"/>
        <family val="2"/>
        <charset val="238"/>
      </rPr>
      <t>b</t>
    </r>
  </si>
  <si>
    <r>
      <t>87,0</t>
    </r>
    <r>
      <rPr>
        <vertAlign val="superscript"/>
        <sz val="9"/>
        <rFont val="Arial"/>
        <family val="2"/>
        <charset val="238"/>
      </rPr>
      <t>b</t>
    </r>
  </si>
  <si>
    <r>
      <t>87,4</t>
    </r>
    <r>
      <rPr>
        <i/>
        <vertAlign val="superscript"/>
        <sz val="9"/>
        <color theme="1"/>
        <rFont val="Arial"/>
        <family val="2"/>
        <charset val="238"/>
      </rPr>
      <t xml:space="preserve"> b</t>
    </r>
  </si>
  <si>
    <r>
      <t xml:space="preserve">94,8 </t>
    </r>
    <r>
      <rPr>
        <i/>
        <vertAlign val="superscript"/>
        <sz val="9"/>
        <color theme="1"/>
        <rFont val="Arial"/>
        <family val="2"/>
        <charset val="238"/>
      </rPr>
      <t>b</t>
    </r>
  </si>
  <si>
    <r>
      <t>nieoczyszczane</t>
    </r>
    <r>
      <rPr>
        <sz val="9"/>
        <color indexed="8"/>
        <rFont val="Arial"/>
        <family val="2"/>
        <charset val="238"/>
      </rPr>
      <t xml:space="preserve"> </t>
    </r>
  </si>
  <si>
    <r>
      <t xml:space="preserve">a </t>
    </r>
    <r>
      <rPr>
        <sz val="9"/>
        <rFont val="Arial"/>
        <family val="2"/>
        <charset val="238"/>
      </rPr>
      <t xml:space="preserve">Łącznie z wodami chłodniczymi i zanieczyszczonymi wodami z odwadniania zakładów górniczych oraz obiektów budowlanych.
</t>
    </r>
    <r>
      <rPr>
        <i/>
        <sz val="9"/>
        <rFont val="Arial"/>
        <family val="2"/>
        <charset val="238"/>
      </rPr>
      <t xml:space="preserve">b </t>
    </r>
    <r>
      <rPr>
        <sz val="9"/>
        <rFont val="Arial"/>
        <family val="2"/>
        <charset val="238"/>
      </rPr>
      <t xml:space="preserve">Dotyczy ścieków przemysłowych. </t>
    </r>
  </si>
  <si>
    <r>
      <t>Waste water requiring treatment</t>
    </r>
    <r>
      <rPr>
        <b/>
        <i/>
        <vertAlign val="superscript"/>
        <sz val="9"/>
        <color indexed="8"/>
        <rFont val="Arial"/>
        <family val="2"/>
        <charset val="238"/>
      </rPr>
      <t>a</t>
    </r>
  </si>
  <si>
    <r>
      <t xml:space="preserve">a </t>
    </r>
    <r>
      <rPr>
        <sz val="9"/>
        <color indexed="8"/>
        <rFont val="Arial"/>
        <family val="2"/>
        <charset val="238"/>
      </rPr>
      <t>Łącznie z zanieczyszczonymi wodami chłodniczymi i z odwadniania zakładów górniczych oraz obiektów budowlanych.</t>
    </r>
  </si>
  <si>
    <t xml:space="preserve">INDUSTRIAL AND MUNICIPAL WASTEWATER DISCHARGED INTO WATERS OR INTO THE GROUND BY     </t>
  </si>
  <si>
    <r>
      <t>TABL. 28(73). ŚCIEKI PRZEMYSŁOWE I KOMUNALNE</t>
    </r>
    <r>
      <rPr>
        <b/>
        <sz val="9"/>
        <color indexed="8"/>
        <rFont val="Arial"/>
        <family val="2"/>
        <charset val="238"/>
      </rPr>
      <t xml:space="preserve"> ODPROWADZONE DO WÓD LUB DO ZIEMI WEDŁUG       </t>
    </r>
  </si>
  <si>
    <r>
      <t xml:space="preserve">Ogółem
</t>
    </r>
    <r>
      <rPr>
        <i/>
        <sz val="9"/>
        <color indexed="8"/>
        <rFont val="Arial"/>
        <family val="2"/>
        <charset val="238"/>
      </rPr>
      <t>Grand total</t>
    </r>
  </si>
  <si>
    <r>
      <t>Bezpośrednio z zakładów</t>
    </r>
    <r>
      <rPr>
        <vertAlign val="superscript"/>
        <sz val="9"/>
        <color indexed="8"/>
        <rFont val="Arial"/>
        <family val="2"/>
        <charset val="238"/>
      </rPr>
      <t xml:space="preserve"> </t>
    </r>
    <r>
      <rPr>
        <i/>
        <vertAlign val="superscript"/>
        <sz val="9"/>
        <color indexed="8"/>
        <rFont val="Arial"/>
        <family val="2"/>
        <charset val="238"/>
      </rPr>
      <t xml:space="preserve">a
</t>
    </r>
    <r>
      <rPr>
        <i/>
        <sz val="9"/>
        <color indexed="8"/>
        <rFont val="Arial"/>
        <family val="2"/>
        <charset val="238"/>
      </rPr>
      <t>Directly from plants</t>
    </r>
    <r>
      <rPr>
        <i/>
        <vertAlign val="superscript"/>
        <sz val="9"/>
        <color indexed="8"/>
        <rFont val="Arial"/>
        <family val="2"/>
        <charset val="238"/>
      </rPr>
      <t xml:space="preserve"> a</t>
    </r>
  </si>
  <si>
    <r>
      <t xml:space="preserve">Siecią kanalizacyjną
</t>
    </r>
    <r>
      <rPr>
        <i/>
        <sz val="9"/>
        <color indexed="8"/>
        <rFont val="Arial"/>
        <family val="2"/>
        <charset val="238"/>
      </rPr>
      <t>Through sewage network</t>
    </r>
  </si>
  <si>
    <r>
      <t xml:space="preserve">w tym wody chłodnicze
</t>
    </r>
    <r>
      <rPr>
        <i/>
        <sz val="9"/>
        <color indexed="8"/>
        <rFont val="Arial"/>
        <family val="2"/>
        <charset val="238"/>
      </rPr>
      <t>of which cooling water</t>
    </r>
  </si>
  <si>
    <r>
      <t>a</t>
    </r>
    <r>
      <rPr>
        <sz val="9"/>
        <rFont val="Arial"/>
        <family val="2"/>
        <charset val="238"/>
      </rPr>
      <t xml:space="preserve"> Łącznie z wodami chłodniczymi, wodami z odwadniania zakładów górniczych oraz obiektów budowlanych, a także z zanieczy-szczonymi wodami opadowymi.</t>
    </r>
  </si>
  <si>
    <r>
      <t>TABL. 29(74). ŚCIEKI PRZEMYSŁOWE I KOMUNALNE</t>
    </r>
    <r>
      <rPr>
        <b/>
        <sz val="9"/>
        <color indexed="8"/>
        <rFont val="Arial"/>
        <family val="2"/>
        <charset val="238"/>
      </rPr>
      <t xml:space="preserve"> WYMAGAJĄCE OCZYSZCZANIA ODPROWADZONE DO WÓD </t>
    </r>
  </si>
  <si>
    <r>
      <t xml:space="preserve">Oczyszczane
</t>
    </r>
    <r>
      <rPr>
        <i/>
        <sz val="9"/>
        <color indexed="8"/>
        <rFont val="Arial"/>
        <family val="2"/>
        <charset val="238"/>
      </rPr>
      <t>Treated</t>
    </r>
  </si>
  <si>
    <r>
      <t xml:space="preserve">Nieoczyszczane
</t>
    </r>
    <r>
      <rPr>
        <i/>
        <sz val="9"/>
        <color indexed="8"/>
        <rFont val="Arial"/>
        <family val="2"/>
        <charset val="238"/>
      </rPr>
      <t>Untreated</t>
    </r>
  </si>
  <si>
    <r>
      <t xml:space="preserve">mechanicznie
</t>
    </r>
    <r>
      <rPr>
        <i/>
        <sz val="9"/>
        <color indexed="8"/>
        <rFont val="Arial"/>
        <family val="2"/>
        <charset val="238"/>
      </rPr>
      <t>mechanically</t>
    </r>
  </si>
  <si>
    <r>
      <t>chemicznie</t>
    </r>
    <r>
      <rPr>
        <vertAlign val="superscript"/>
        <sz val="9"/>
        <color indexed="8"/>
        <rFont val="Arial"/>
        <family val="2"/>
        <charset val="238"/>
      </rPr>
      <t>a</t>
    </r>
    <r>
      <rPr>
        <i/>
        <vertAlign val="superscript"/>
        <sz val="9"/>
        <color indexed="8"/>
        <rFont val="Arial"/>
        <family val="2"/>
        <charset val="238"/>
      </rPr>
      <t xml:space="preserve">
</t>
    </r>
    <r>
      <rPr>
        <i/>
        <sz val="9"/>
        <color indexed="8"/>
        <rFont val="Arial"/>
        <family val="2"/>
        <charset val="238"/>
      </rPr>
      <t>chemically</t>
    </r>
    <r>
      <rPr>
        <i/>
        <vertAlign val="superscript"/>
        <sz val="9"/>
        <color indexed="8"/>
        <rFont val="Arial"/>
        <family val="2"/>
        <charset val="238"/>
      </rPr>
      <t>a</t>
    </r>
  </si>
  <si>
    <r>
      <t xml:space="preserve">biologicz-nie
</t>
    </r>
    <r>
      <rPr>
        <i/>
        <sz val="9"/>
        <color indexed="8"/>
        <rFont val="Arial"/>
        <family val="2"/>
        <charset val="238"/>
      </rPr>
      <t>biologically</t>
    </r>
  </si>
  <si>
    <r>
      <t>z podwyż-szonym usuwaniem miogenów</t>
    </r>
    <r>
      <rPr>
        <i/>
        <sz val="9"/>
        <color indexed="8"/>
        <rFont val="Arial"/>
        <family val="2"/>
        <charset val="238"/>
      </rPr>
      <t xml:space="preserve">
with increased biogen removal</t>
    </r>
  </si>
  <si>
    <r>
      <t xml:space="preserve">w tym odprowadzone siecią kanalizacyjną
</t>
    </r>
    <r>
      <rPr>
        <i/>
        <sz val="9"/>
        <color indexed="8"/>
        <rFont val="Arial"/>
        <family val="2"/>
        <charset val="238"/>
      </rPr>
      <t>of which discharged through sewage network</t>
    </r>
  </si>
  <si>
    <r>
      <t xml:space="preserve">a </t>
    </r>
    <r>
      <rPr>
        <sz val="9"/>
        <rFont val="Arial"/>
        <family val="2"/>
        <charset val="238"/>
      </rPr>
      <t>Dotyczy ścieków przemysłowych.</t>
    </r>
  </si>
  <si>
    <r>
      <t>TABL. 30(75). ŚCIEKI PRZEMYSŁOWE I KOMUNALNE</t>
    </r>
    <r>
      <rPr>
        <b/>
        <sz val="9"/>
        <color indexed="8"/>
        <rFont val="Arial"/>
        <family val="2"/>
        <charset val="238"/>
      </rPr>
      <t xml:space="preserve"> WYMAGAJĄCE OCZYSZCZANIA ODPROWADZONE DO WÓD </t>
    </r>
  </si>
  <si>
    <r>
      <t xml:space="preserve">Ogółem
</t>
    </r>
    <r>
      <rPr>
        <i/>
        <sz val="9"/>
        <rFont val="Arial"/>
        <family val="2"/>
        <charset val="238"/>
      </rPr>
      <t>Grand total</t>
    </r>
  </si>
  <si>
    <r>
      <t xml:space="preserve">Oczyszczane
</t>
    </r>
    <r>
      <rPr>
        <i/>
        <sz val="9"/>
        <rFont val="Arial"/>
        <family val="2"/>
        <charset val="238"/>
      </rPr>
      <t>Treated</t>
    </r>
  </si>
  <si>
    <r>
      <t xml:space="preserve">Nieoczyszczane
</t>
    </r>
    <r>
      <rPr>
        <i/>
        <sz val="9"/>
        <rFont val="Arial"/>
        <family val="2"/>
        <charset val="238"/>
      </rPr>
      <t>Untreated</t>
    </r>
  </si>
  <si>
    <r>
      <t xml:space="preserve">mechanicznie
</t>
    </r>
    <r>
      <rPr>
        <i/>
        <sz val="9"/>
        <rFont val="Arial"/>
        <family val="2"/>
        <charset val="238"/>
      </rPr>
      <t>mechanically</t>
    </r>
  </si>
  <si>
    <r>
      <t>chemicznie</t>
    </r>
    <r>
      <rPr>
        <vertAlign val="superscript"/>
        <sz val="9"/>
        <rFont val="Arial"/>
        <family val="2"/>
        <charset val="238"/>
      </rPr>
      <t>a</t>
    </r>
    <r>
      <rPr>
        <i/>
        <vertAlign val="superscript"/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chemically</t>
    </r>
    <r>
      <rPr>
        <i/>
        <vertAlign val="superscript"/>
        <sz val="9"/>
        <rFont val="Arial"/>
        <family val="2"/>
        <charset val="238"/>
      </rPr>
      <t>a</t>
    </r>
  </si>
  <si>
    <r>
      <t xml:space="preserve">biologicznie
</t>
    </r>
    <r>
      <rPr>
        <i/>
        <sz val="9"/>
        <rFont val="Arial"/>
        <family val="2"/>
        <charset val="238"/>
      </rPr>
      <t>biologically</t>
    </r>
  </si>
  <si>
    <r>
      <t>z podwyż-szonym usuwaniem biogenów</t>
    </r>
    <r>
      <rPr>
        <i/>
        <sz val="9"/>
        <rFont val="Arial"/>
        <family val="2"/>
        <charset val="238"/>
      </rPr>
      <t xml:space="preserve">
with increased biogen removal</t>
    </r>
  </si>
  <si>
    <r>
      <t xml:space="preserve">w tym odprowadzone siecią kanalizacyjną
</t>
    </r>
    <r>
      <rPr>
        <i/>
        <sz val="9"/>
        <rFont val="Arial"/>
        <family val="2"/>
        <charset val="238"/>
      </rPr>
      <t>of which discharged through sewage network</t>
    </r>
  </si>
  <si>
    <r>
      <t>a</t>
    </r>
    <r>
      <rPr>
        <sz val="9"/>
        <rFont val="Arial"/>
        <family val="2"/>
        <charset val="238"/>
      </rPr>
      <t xml:space="preserve"> Dotyczy ścieków przemysłowych.</t>
    </r>
  </si>
  <si>
    <r>
      <t xml:space="preserve">REGIONY HYDROGRAFICZNE
</t>
    </r>
    <r>
      <rPr>
        <i/>
        <sz val="9"/>
        <color indexed="8"/>
        <rFont val="Arial"/>
        <family val="2"/>
        <charset val="238"/>
      </rPr>
      <t xml:space="preserve">HYDROGRAPHIC REGIONS </t>
    </r>
  </si>
  <si>
    <r>
      <t xml:space="preserve">odprowadzane
</t>
    </r>
    <r>
      <rPr>
        <i/>
        <sz val="9"/>
        <color indexed="8"/>
        <rFont val="Arial"/>
        <family val="2"/>
        <charset val="238"/>
      </rPr>
      <t>discharged</t>
    </r>
  </si>
  <si>
    <r>
      <rPr>
        <sz val="9"/>
        <color indexed="8"/>
        <rFont val="Arial"/>
        <family val="2"/>
        <charset val="238"/>
      </rPr>
      <t>w hektometrach sześciennych</t>
    </r>
    <r>
      <rPr>
        <i/>
        <sz val="9"/>
        <color indexed="8"/>
        <rFont val="Arial"/>
        <family val="2"/>
        <charset val="238"/>
      </rPr>
      <t xml:space="preserve">
in cubic hectometres</t>
    </r>
  </si>
  <si>
    <r>
      <t>DORZECZE WISŁY</t>
    </r>
    <r>
      <rPr>
        <sz val="9"/>
        <color indexed="8"/>
        <rFont val="Arial"/>
        <family val="2"/>
        <charset val="238"/>
      </rPr>
      <t xml:space="preserve"> </t>
    </r>
  </si>
  <si>
    <r>
      <t>Narew from the Biebrza estuary up to the Bug</t>
    </r>
    <r>
      <rPr>
        <sz val="9"/>
        <color indexed="8"/>
        <rFont val="Arial"/>
        <family val="2"/>
        <charset val="238"/>
      </rPr>
      <t xml:space="preserve"> </t>
    </r>
    <r>
      <rPr>
        <i/>
        <sz val="9"/>
        <color indexed="8"/>
        <rFont val="Arial"/>
        <family val="2"/>
        <charset val="238"/>
      </rPr>
      <t>estuary</t>
    </r>
  </si>
  <si>
    <r>
      <t>Wisła from the Narew estuary up to and including</t>
    </r>
    <r>
      <rPr>
        <sz val="9"/>
        <color indexed="8"/>
        <rFont val="Arial"/>
        <family val="2"/>
        <charset val="238"/>
      </rPr>
      <t xml:space="preserve"> </t>
    </r>
  </si>
  <si>
    <r>
      <t>Wisła from the Bzura estuary up to the Drwęca</t>
    </r>
    <r>
      <rPr>
        <sz val="9"/>
        <color indexed="8"/>
        <rFont val="Arial"/>
        <family val="2"/>
        <charset val="238"/>
      </rPr>
      <t xml:space="preserve"> </t>
    </r>
    <r>
      <rPr>
        <i/>
        <sz val="9"/>
        <color indexed="8"/>
        <rFont val="Arial"/>
        <family val="2"/>
        <charset val="238"/>
      </rPr>
      <t>estuary</t>
    </r>
  </si>
  <si>
    <r>
      <t>Wisła from the Drwęca estuary up to and including</t>
    </r>
    <r>
      <rPr>
        <sz val="9"/>
        <color indexed="8"/>
        <rFont val="Arial"/>
        <family val="2"/>
        <charset val="238"/>
      </rPr>
      <t xml:space="preserve"> </t>
    </r>
  </si>
  <si>
    <r>
      <t>a</t>
    </r>
    <r>
      <rPr>
        <i/>
        <sz val="9"/>
        <color indexed="8"/>
        <rFont val="Arial"/>
        <family val="2"/>
        <charset val="238"/>
      </rPr>
      <t xml:space="preserve"> Concerns industrial wastewater</t>
    </r>
  </si>
  <si>
    <r>
      <t xml:space="preserve">MIASTA
</t>
    </r>
    <r>
      <rPr>
        <i/>
        <sz val="9"/>
        <rFont val="Arial"/>
        <family val="2"/>
        <charset val="238"/>
      </rPr>
      <t>CITIES</t>
    </r>
  </si>
  <si>
    <r>
      <t>Ścieki przemysłowe</t>
    </r>
    <r>
      <rPr>
        <i/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i komunalne wymagające oczyszczania odprowadzone do wód lub do ziemi
</t>
    </r>
    <r>
      <rPr>
        <i/>
        <sz val="9"/>
        <rFont val="Arial"/>
        <family val="2"/>
        <charset val="238"/>
      </rPr>
      <t>Industrial</t>
    </r>
    <r>
      <rPr>
        <i/>
        <vertAlign val="superscript"/>
        <sz val="9"/>
        <rFont val="Arial"/>
        <family val="2"/>
        <charset val="238"/>
      </rPr>
      <t>a</t>
    </r>
    <r>
      <rPr>
        <i/>
        <sz val="9"/>
        <rFont val="Arial"/>
        <family val="2"/>
        <charset val="238"/>
      </rPr>
      <t xml:space="preserve"> and municipal wastewater requiring treatment discharged into waters or into the ground</t>
    </r>
  </si>
  <si>
    <r>
      <t xml:space="preserve">oczyszczane
</t>
    </r>
    <r>
      <rPr>
        <i/>
        <sz val="9"/>
        <rFont val="Arial"/>
        <family val="2"/>
        <charset val="238"/>
      </rPr>
      <t>treated</t>
    </r>
  </si>
  <si>
    <r>
      <t xml:space="preserve">nieoczyszczane
</t>
    </r>
    <r>
      <rPr>
        <i/>
        <sz val="9"/>
        <rFont val="Arial"/>
        <family val="2"/>
        <charset val="238"/>
      </rPr>
      <t>untreated</t>
    </r>
  </si>
  <si>
    <r>
      <t xml:space="preserve">mecha-nicznie
</t>
    </r>
    <r>
      <rPr>
        <i/>
        <sz val="9"/>
        <rFont val="Arial"/>
        <family val="2"/>
        <charset val="238"/>
      </rPr>
      <t>mecha-nically</t>
    </r>
  </si>
  <si>
    <r>
      <t>chemi-cznie</t>
    </r>
    <r>
      <rPr>
        <i/>
        <vertAlign val="superscript"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chemically</t>
    </r>
    <r>
      <rPr>
        <i/>
        <vertAlign val="superscript"/>
        <sz val="9"/>
        <rFont val="Arial"/>
        <family val="2"/>
        <charset val="238"/>
      </rPr>
      <t>b</t>
    </r>
  </si>
  <si>
    <r>
      <t xml:space="preserve">biolo-gicznie
</t>
    </r>
    <r>
      <rPr>
        <i/>
        <sz val="9"/>
        <rFont val="Arial"/>
        <family val="2"/>
        <charset val="238"/>
      </rPr>
      <t>biologically</t>
    </r>
  </si>
  <si>
    <r>
      <t xml:space="preserve">z podwyż-szonym usuwaniem biogenów
</t>
    </r>
    <r>
      <rPr>
        <i/>
        <sz val="9"/>
        <rFont val="Arial"/>
        <family val="2"/>
        <charset val="238"/>
      </rPr>
      <t>with increased biogen removal</t>
    </r>
  </si>
  <si>
    <r>
      <t xml:space="preserve">odprowadzane
</t>
    </r>
    <r>
      <rPr>
        <i/>
        <sz val="9"/>
        <rFont val="Arial"/>
        <family val="2"/>
        <charset val="238"/>
      </rPr>
      <t>disharged</t>
    </r>
  </si>
  <si>
    <r>
      <t xml:space="preserve">bezpośrednio z zakładów przemysłowych
</t>
    </r>
    <r>
      <rPr>
        <i/>
        <sz val="9"/>
        <rFont val="Arial"/>
        <family val="2"/>
        <charset val="238"/>
      </rPr>
      <t>directly from industrial plants</t>
    </r>
  </si>
  <si>
    <r>
      <t xml:space="preserve">siecią kanalizacji miejskiej
</t>
    </r>
    <r>
      <rPr>
        <i/>
        <sz val="9"/>
        <rFont val="Arial"/>
        <family val="2"/>
        <charset val="238"/>
      </rPr>
      <t>through sewage network</t>
    </r>
  </si>
  <si>
    <r>
      <t xml:space="preserve">w tym </t>
    </r>
    <r>
      <rPr>
        <b/>
        <sz val="9"/>
        <rFont val="Arial"/>
        <family val="2"/>
        <charset val="238"/>
      </rPr>
      <t xml:space="preserve"> 198 </t>
    </r>
    <r>
      <rPr>
        <sz val="9"/>
        <rFont val="Arial"/>
        <family val="2"/>
        <charset val="238"/>
      </rPr>
      <t>miasta o dużej skali zagrożenia środowiska ściekami które odprowadziły</t>
    </r>
    <r>
      <rPr>
        <b/>
        <sz val="9"/>
        <rFont val="Arial"/>
        <family val="2"/>
        <charset val="238"/>
      </rPr>
      <t xml:space="preserve"> 66,2%
</t>
    </r>
    <r>
      <rPr>
        <sz val="9"/>
        <rFont val="Arial"/>
        <family val="2"/>
        <charset val="238"/>
      </rPr>
      <t xml:space="preserve">krajowej ilości ścieków wymagających oczyszczania oraz </t>
    </r>
    <r>
      <rPr>
        <b/>
        <sz val="9"/>
        <rFont val="Arial"/>
        <family val="2"/>
        <charset val="238"/>
      </rPr>
      <t>69,1 %</t>
    </r>
    <r>
      <rPr>
        <sz val="9"/>
        <rFont val="Arial"/>
        <family val="2"/>
        <charset val="238"/>
      </rPr>
      <t xml:space="preserve"> ścieków nie oczyszczonych</t>
    </r>
  </si>
  <si>
    <r>
      <t xml:space="preserve">of which </t>
    </r>
    <r>
      <rPr>
        <b/>
        <i/>
        <sz val="9"/>
        <rFont val="Arial"/>
        <family val="2"/>
        <charset val="238"/>
      </rPr>
      <t xml:space="preserve">198 </t>
    </r>
    <r>
      <rPr>
        <i/>
        <sz val="9"/>
        <rFont val="Arial"/>
        <family val="2"/>
        <charset val="238"/>
      </rPr>
      <t xml:space="preserve">cities with high wastewater threat that have discharged </t>
    </r>
    <r>
      <rPr>
        <b/>
        <i/>
        <sz val="9"/>
        <rFont val="Arial"/>
        <family val="2"/>
        <charset val="238"/>
      </rPr>
      <t xml:space="preserve">66,2%
</t>
    </r>
    <r>
      <rPr>
        <i/>
        <sz val="9"/>
        <rFont val="Arial"/>
        <family val="2"/>
        <charset val="238"/>
      </rPr>
      <t xml:space="preserve">of national wastewater requiring treatment and </t>
    </r>
    <r>
      <rPr>
        <b/>
        <i/>
        <sz val="9"/>
        <rFont val="Arial"/>
        <family val="2"/>
        <charset val="238"/>
      </rPr>
      <t xml:space="preserve">69,1% </t>
    </r>
    <r>
      <rPr>
        <i/>
        <sz val="9"/>
        <rFont val="Arial"/>
        <family val="2"/>
        <charset val="238"/>
      </rPr>
      <t>of untreated wastewater</t>
    </r>
  </si>
  <si>
    <r>
      <rPr>
        <i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Łącznie z zanieczyszczonymi wodami chłodniczymi i wodami z odwadniania zakładów górniczych oraz obiektów budowlanych a także z zanieczyszczonymi wodami opadowymi. b Dane dotyczą tylko ścieków przemysłowych.</t>
    </r>
  </si>
  <si>
    <r>
      <rPr>
        <sz val="9"/>
        <color indexed="8"/>
        <rFont val="Arial"/>
        <family val="2"/>
        <charset val="238"/>
      </rPr>
      <t>Ścieki odprowadzone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
</t>
    </r>
    <r>
      <rPr>
        <i/>
        <sz val="9"/>
        <color indexed="8"/>
        <rFont val="Arial"/>
        <family val="2"/>
        <charset val="238"/>
      </rPr>
      <t>Discharged wastewater</t>
    </r>
    <r>
      <rPr>
        <i/>
        <vertAlign val="superscript"/>
        <sz val="9"/>
        <color indexed="8"/>
        <rFont val="Arial"/>
        <family val="2"/>
        <charset val="238"/>
      </rPr>
      <t>a</t>
    </r>
  </si>
  <si>
    <r>
      <t>ogółem
g</t>
    </r>
    <r>
      <rPr>
        <i/>
        <sz val="9"/>
        <rFont val="Arial"/>
        <family val="2"/>
        <charset val="238"/>
      </rPr>
      <t>rand totoal</t>
    </r>
  </si>
  <si>
    <r>
      <t xml:space="preserve">w tym bezpośrednio do wód lub do ziemi
</t>
    </r>
    <r>
      <rPr>
        <i/>
        <sz val="9"/>
        <color indexed="8"/>
        <rFont val="Arial"/>
        <family val="2"/>
        <charset val="238"/>
      </rPr>
      <t>of which directly into waters or into the ground</t>
    </r>
  </si>
  <si>
    <r>
      <t xml:space="preserve">w tym zawierające substancje szczególnie szkodliwe dla środowiska wodnego
</t>
    </r>
    <r>
      <rPr>
        <i/>
        <sz val="9"/>
        <color indexed="8"/>
        <rFont val="Arial"/>
        <family val="2"/>
        <charset val="238"/>
      </rPr>
      <t>of which containing substances especially harmful to water environment</t>
    </r>
  </si>
  <si>
    <r>
      <t xml:space="preserve"> wody chłodni-cze
</t>
    </r>
    <r>
      <rPr>
        <i/>
        <sz val="9"/>
        <color indexed="8"/>
        <rFont val="Arial"/>
        <family val="2"/>
        <charset val="238"/>
      </rPr>
      <t xml:space="preserve"> cooling water</t>
    </r>
  </si>
  <si>
    <r>
      <t xml:space="preserve">ścieki wymagające oczyszczania 
</t>
    </r>
    <r>
      <rPr>
        <i/>
        <sz val="9"/>
        <color indexed="8"/>
        <rFont val="Arial"/>
        <family val="2"/>
        <charset val="238"/>
      </rPr>
      <t xml:space="preserve"> wastewater requiring treatment </t>
    </r>
  </si>
  <si>
    <r>
      <t xml:space="preserve">oczyszczane
</t>
    </r>
    <r>
      <rPr>
        <i/>
        <sz val="9"/>
        <color indexed="8"/>
        <rFont val="Arial"/>
        <family val="2"/>
        <charset val="238"/>
      </rPr>
      <t>treated</t>
    </r>
  </si>
  <si>
    <r>
      <t xml:space="preserve">nieoczy-szczane
</t>
    </r>
    <r>
      <rPr>
        <i/>
        <sz val="9"/>
        <color indexed="8"/>
        <rFont val="Arial"/>
        <family val="2"/>
        <charset val="238"/>
      </rPr>
      <t>untreated</t>
    </r>
  </si>
  <si>
    <r>
      <t xml:space="preserve">mecha-nicznie
</t>
    </r>
    <r>
      <rPr>
        <i/>
        <sz val="9"/>
        <color indexed="8"/>
        <rFont val="Arial"/>
        <family val="2"/>
        <charset val="238"/>
      </rPr>
      <t>mecha-nically</t>
    </r>
  </si>
  <si>
    <r>
      <t xml:space="preserve">chemi-cznie
</t>
    </r>
    <r>
      <rPr>
        <i/>
        <sz val="9"/>
        <color indexed="8"/>
        <rFont val="Arial"/>
        <family val="2"/>
        <charset val="238"/>
      </rPr>
      <t>chemi-cally</t>
    </r>
  </si>
  <si>
    <r>
      <t xml:space="preserve">biolo-gi-cznie
</t>
    </r>
    <r>
      <rPr>
        <i/>
        <sz val="9"/>
        <color indexed="8"/>
        <rFont val="Arial"/>
        <family val="2"/>
        <charset val="238"/>
      </rPr>
      <t>bio-logi-cally</t>
    </r>
  </si>
  <si>
    <r>
      <t xml:space="preserve">z podwyż-szonym usuwa-niem biogenów
</t>
    </r>
    <r>
      <rPr>
        <i/>
        <sz val="9"/>
        <color indexed="8"/>
        <rFont val="Arial"/>
        <family val="2"/>
        <charset val="238"/>
      </rPr>
      <t>with increased biogen removal</t>
    </r>
  </si>
  <si>
    <r>
      <t xml:space="preserve">a </t>
    </r>
    <r>
      <rPr>
        <sz val="9"/>
        <rFont val="Arial"/>
        <family val="2"/>
        <charset val="238"/>
      </rPr>
      <t>Łącznie z zanieczyszczonymi wodami z odwadniania zakładów górniczych oraz obiektów budowlanych – dane obejmują również wody chłodnicze używane przez elektrownie w zbiornikowych układach chłodzenia skraplaczy turbin.</t>
    </r>
  </si>
  <si>
    <r>
      <t>Ścieki odpro-wadzone</t>
    </r>
    <r>
      <rPr>
        <i/>
        <vertAlign val="superscript"/>
        <sz val="9"/>
        <rFont val="Arial"/>
        <family val="2"/>
        <charset val="238"/>
      </rPr>
      <t xml:space="preserve">a
</t>
    </r>
    <r>
      <rPr>
        <i/>
        <sz val="9"/>
        <rFont val="Arial"/>
        <family val="2"/>
        <charset val="238"/>
      </rPr>
      <t>Dis-charged waste- water</t>
    </r>
    <r>
      <rPr>
        <i/>
        <vertAlign val="superscript"/>
        <sz val="9"/>
        <rFont val="Arial"/>
        <family val="2"/>
        <charset val="238"/>
      </rPr>
      <t>a</t>
    </r>
  </si>
  <si>
    <r>
      <t xml:space="preserve">W tym ścieki wymagające oczyszczania
odprowadzane bezpośrednio do wód lub do ziemi
</t>
    </r>
    <r>
      <rPr>
        <i/>
        <sz val="9"/>
        <rFont val="Arial"/>
        <family val="2"/>
        <charset val="238"/>
      </rPr>
      <t>Of which wastewater requiring treatment
discharged directly into waters or into the ground</t>
    </r>
  </si>
  <si>
    <r>
      <t xml:space="preserve">mechani-cznie
</t>
    </r>
    <r>
      <rPr>
        <i/>
        <sz val="9"/>
        <rFont val="Arial"/>
        <family val="2"/>
        <charset val="238"/>
      </rPr>
      <t>mechani-cally</t>
    </r>
  </si>
  <si>
    <r>
      <t xml:space="preserve">chemicz-nie
</t>
    </r>
    <r>
      <rPr>
        <i/>
        <sz val="9"/>
        <rFont val="Arial"/>
        <family val="2"/>
        <charset val="238"/>
      </rPr>
      <t>chemically</t>
    </r>
  </si>
  <si>
    <r>
      <t xml:space="preserve">w hektometrach sześciennych
</t>
    </r>
    <r>
      <rPr>
        <i/>
        <sz val="9"/>
        <rFont val="Arial"/>
        <family val="2"/>
        <charset val="238"/>
      </rPr>
      <t>in cubic hectometres</t>
    </r>
  </si>
  <si>
    <r>
      <t>SEKCJA B+C+D+E</t>
    </r>
    <r>
      <rPr>
        <sz val="9"/>
        <rFont val="Arial"/>
        <family val="2"/>
        <charset val="238"/>
      </rPr>
      <t xml:space="preserve"> </t>
    </r>
  </si>
  <si>
    <r>
      <t>Dział/</t>
    </r>
    <r>
      <rPr>
        <b/>
        <i/>
        <sz val="9"/>
        <color indexed="8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16</t>
    </r>
    <r>
      <rPr>
        <sz val="9"/>
        <color indexed="8"/>
        <rFont val="Arial"/>
        <family val="2"/>
        <charset val="238"/>
      </rPr>
      <t xml:space="preserve"> </t>
    </r>
  </si>
  <si>
    <r>
      <t>Dział/</t>
    </r>
    <r>
      <rPr>
        <b/>
        <i/>
        <sz val="9"/>
        <color indexed="8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17</t>
    </r>
    <r>
      <rPr>
        <sz val="9"/>
        <color indexed="8"/>
        <rFont val="Arial"/>
        <family val="2"/>
        <charset val="238"/>
      </rPr>
      <t xml:space="preserve"> </t>
    </r>
  </si>
  <si>
    <r>
      <t>Dział/</t>
    </r>
    <r>
      <rPr>
        <b/>
        <i/>
        <sz val="9"/>
        <color indexed="8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19</t>
    </r>
    <r>
      <rPr>
        <sz val="9"/>
        <color indexed="8"/>
        <rFont val="Arial"/>
        <family val="2"/>
        <charset val="238"/>
      </rPr>
      <t xml:space="preserve"> </t>
    </r>
  </si>
  <si>
    <r>
      <t>Dział/</t>
    </r>
    <r>
      <rPr>
        <b/>
        <i/>
        <sz val="9"/>
        <color indexed="8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20</t>
    </r>
    <r>
      <rPr>
        <sz val="9"/>
        <color indexed="8"/>
        <rFont val="Arial"/>
        <family val="2"/>
        <charset val="238"/>
      </rPr>
      <t xml:space="preserve"> </t>
    </r>
  </si>
  <si>
    <r>
      <t>Dział/Sector 21</t>
    </r>
    <r>
      <rPr>
        <sz val="9"/>
        <color indexed="8"/>
        <rFont val="Arial"/>
        <family val="2"/>
        <charset val="238"/>
      </rPr>
      <t xml:space="preserve"> </t>
    </r>
  </si>
  <si>
    <r>
      <t>Dział/Sector 22</t>
    </r>
    <r>
      <rPr>
        <sz val="9"/>
        <color indexed="8"/>
        <rFont val="Arial"/>
        <family val="2"/>
        <charset val="238"/>
      </rPr>
      <t xml:space="preserve"> </t>
    </r>
  </si>
  <si>
    <r>
      <t>Dział/Sector 23</t>
    </r>
    <r>
      <rPr>
        <sz val="9"/>
        <color indexed="8"/>
        <rFont val="Arial"/>
        <family val="2"/>
        <charset val="238"/>
      </rPr>
      <t xml:space="preserve"> </t>
    </r>
  </si>
  <si>
    <r>
      <t>Dział/Sector 25</t>
    </r>
    <r>
      <rPr>
        <sz val="9"/>
        <color indexed="8"/>
        <rFont val="Arial"/>
        <family val="2"/>
        <charset val="238"/>
      </rPr>
      <t xml:space="preserve"> </t>
    </r>
  </si>
  <si>
    <r>
      <t>Dział/Sector 26</t>
    </r>
    <r>
      <rPr>
        <sz val="9"/>
        <color indexed="8"/>
        <rFont val="Arial"/>
        <family val="2"/>
        <charset val="238"/>
      </rPr>
      <t xml:space="preserve"> </t>
    </r>
  </si>
  <si>
    <r>
      <t>Dział/Sector 27</t>
    </r>
    <r>
      <rPr>
        <sz val="9"/>
        <color indexed="8"/>
        <rFont val="Arial"/>
        <family val="2"/>
        <charset val="238"/>
      </rPr>
      <t xml:space="preserve"> </t>
    </r>
  </si>
  <si>
    <r>
      <t>Dział/Sector 28</t>
    </r>
    <r>
      <rPr>
        <sz val="9"/>
        <color indexed="8"/>
        <rFont val="Arial"/>
        <family val="2"/>
        <charset val="238"/>
      </rPr>
      <t xml:space="preserve"> </t>
    </r>
  </si>
  <si>
    <r>
      <t>Dział/Sector 29</t>
    </r>
    <r>
      <rPr>
        <sz val="9"/>
        <color indexed="8"/>
        <rFont val="Arial"/>
        <family val="2"/>
        <charset val="238"/>
      </rPr>
      <t xml:space="preserve"> </t>
    </r>
  </si>
  <si>
    <r>
      <t>Dział/Sector 30</t>
    </r>
    <r>
      <rPr>
        <sz val="9"/>
        <color indexed="8"/>
        <rFont val="Arial"/>
        <family val="2"/>
        <charset val="238"/>
      </rPr>
      <t xml:space="preserve"> </t>
    </r>
  </si>
  <si>
    <r>
      <t>Dział/Sector 31</t>
    </r>
    <r>
      <rPr>
        <sz val="9"/>
        <color indexed="8"/>
        <rFont val="Arial"/>
        <family val="2"/>
        <charset val="238"/>
      </rPr>
      <t xml:space="preserve"> </t>
    </r>
  </si>
  <si>
    <r>
      <t>SEKCJA/SECTION E</t>
    </r>
    <r>
      <rPr>
        <sz val="9"/>
        <color indexed="8"/>
        <rFont val="Arial"/>
        <family val="2"/>
        <charset val="238"/>
      </rPr>
      <t xml:space="preserve"> </t>
    </r>
  </si>
  <si>
    <r>
      <t>Dział/Sector 36</t>
    </r>
    <r>
      <rPr>
        <sz val="9"/>
        <color indexed="8"/>
        <rFont val="Arial"/>
        <family val="2"/>
        <charset val="238"/>
      </rPr>
      <t xml:space="preserve"> </t>
    </r>
  </si>
  <si>
    <r>
      <t>Dział/Sector 37</t>
    </r>
    <r>
      <rPr>
        <sz val="9"/>
        <color indexed="8"/>
        <rFont val="Arial"/>
        <family val="2"/>
        <charset val="238"/>
      </rPr>
      <t xml:space="preserve"> </t>
    </r>
  </si>
  <si>
    <r>
      <t>Dział/Sector 38</t>
    </r>
    <r>
      <rPr>
        <sz val="9"/>
        <color indexed="8"/>
        <rFont val="Arial"/>
        <family val="2"/>
        <charset val="238"/>
      </rPr>
      <t xml:space="preserve"> </t>
    </r>
  </si>
  <si>
    <r>
      <t>SEKCJA/SECTION F</t>
    </r>
    <r>
      <rPr>
        <sz val="9"/>
        <color indexed="8"/>
        <rFont val="Arial"/>
        <family val="2"/>
        <charset val="238"/>
      </rPr>
      <t xml:space="preserve"> </t>
    </r>
  </si>
  <si>
    <r>
      <t>Dział/Sector 41</t>
    </r>
    <r>
      <rPr>
        <sz val="9"/>
        <color indexed="8"/>
        <rFont val="Arial"/>
        <family val="2"/>
        <charset val="238"/>
      </rPr>
      <t xml:space="preserve"> </t>
    </r>
  </si>
  <si>
    <r>
      <t>Dział/Sector 43</t>
    </r>
    <r>
      <rPr>
        <sz val="9"/>
        <color indexed="8"/>
        <rFont val="Arial"/>
        <family val="2"/>
        <charset val="238"/>
      </rPr>
      <t xml:space="preserve"> </t>
    </r>
  </si>
  <si>
    <r>
      <t>SEKCJA/SECTION G</t>
    </r>
    <r>
      <rPr>
        <sz val="9"/>
        <color indexed="8"/>
        <rFont val="Arial"/>
        <family val="2"/>
        <charset val="238"/>
      </rPr>
      <t xml:space="preserve"> </t>
    </r>
  </si>
  <si>
    <r>
      <t>SEKCJA/SECTION O</t>
    </r>
    <r>
      <rPr>
        <sz val="9"/>
        <color indexed="8"/>
        <rFont val="Arial"/>
        <family val="2"/>
        <charset val="238"/>
      </rPr>
      <t xml:space="preserve"> </t>
    </r>
  </si>
  <si>
    <r>
      <t>SEKCJA/SECTION Q</t>
    </r>
    <r>
      <rPr>
        <sz val="9"/>
        <color indexed="8"/>
        <rFont val="Arial"/>
        <family val="2"/>
        <charset val="238"/>
      </rPr>
      <t xml:space="preserve"> </t>
    </r>
  </si>
  <si>
    <r>
      <rPr>
        <sz val="9"/>
        <color indexed="8"/>
        <rFont val="Arial"/>
        <family val="2"/>
        <charset val="238"/>
      </rPr>
      <t>a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indexed="8"/>
        <rFont val="Arial"/>
        <family val="2"/>
        <charset val="238"/>
      </rPr>
      <t>Łącznie z zanieczyszczonymi wodami z odwadniania zakładów górniczych oraz obiektów budowlanych, dane obejmują również wody chłodnicze używane przez  elektrownie cieplne w zbiornikowych układach skraplaczy turbin</t>
    </r>
  </si>
  <si>
    <r>
      <t xml:space="preserve">   waters or into the ground </t>
    </r>
    <r>
      <rPr>
        <i/>
        <vertAlign val="superscript"/>
        <sz val="9"/>
        <color indexed="8"/>
        <rFont val="Arial"/>
        <family val="2"/>
        <charset val="238"/>
      </rPr>
      <t>a</t>
    </r>
  </si>
  <si>
    <r>
      <t>TABL. 35(80). ZAKŁADY</t>
    </r>
    <r>
      <rPr>
        <b/>
        <vertAlign val="superscript"/>
        <sz val="9"/>
        <color indexed="8"/>
        <rFont val="Arial"/>
        <family val="2"/>
        <charset val="238"/>
      </rPr>
      <t xml:space="preserve"> </t>
    </r>
    <r>
      <rPr>
        <b/>
        <sz val="9"/>
        <color indexed="8"/>
        <rFont val="Arial"/>
        <family val="2"/>
        <charset val="238"/>
      </rPr>
      <t>WEDŁUG WYPOSAŻENIA W OCZYSZCZALNIE ŚCIEKÓW</t>
    </r>
  </si>
  <si>
    <r>
      <rPr>
        <sz val="9"/>
        <color indexed="8"/>
        <rFont val="Arial"/>
        <family val="2"/>
        <charset val="238"/>
      </rPr>
      <t>w liczbach bezwzględnych</t>
    </r>
    <r>
      <rPr>
        <i/>
        <sz val="9"/>
        <color indexed="8"/>
        <rFont val="Arial"/>
        <family val="2"/>
        <charset val="238"/>
      </rPr>
      <t xml:space="preserve">
in absolute numbers</t>
    </r>
  </si>
  <si>
    <r>
      <rPr>
        <sz val="9"/>
        <color indexed="8"/>
        <rFont val="Arial"/>
        <family val="2"/>
        <charset val="238"/>
      </rPr>
      <t xml:space="preserve">w odsetkach </t>
    </r>
    <r>
      <rPr>
        <i/>
        <sz val="9"/>
        <color indexed="8"/>
        <rFont val="Arial"/>
        <family val="2"/>
        <charset val="238"/>
      </rPr>
      <t>in percent</t>
    </r>
  </si>
  <si>
    <r>
      <t>Posiadające oczyszczalnie</t>
    </r>
    <r>
      <rPr>
        <sz val="9"/>
        <color indexed="8"/>
        <rFont val="Arial"/>
        <family val="2"/>
        <charset val="238"/>
      </rPr>
      <t xml:space="preserve"> </t>
    </r>
  </si>
  <si>
    <r>
      <t>Bez oczyszczalni ścieków</t>
    </r>
    <r>
      <rPr>
        <sz val="9"/>
        <color indexed="8"/>
        <rFont val="Arial"/>
        <family val="2"/>
        <charset val="238"/>
      </rPr>
      <t xml:space="preserve"> </t>
    </r>
  </si>
  <si>
    <r>
      <t xml:space="preserve">a </t>
    </r>
    <r>
      <rPr>
        <sz val="9"/>
        <rFont val="Arial"/>
        <family val="2"/>
        <charset val="238"/>
      </rPr>
      <t>Do wód powierzchniowych.</t>
    </r>
  </si>
  <si>
    <r>
      <rPr>
        <sz val="9"/>
        <color indexed="8"/>
        <rFont val="Arial"/>
        <family val="2"/>
        <charset val="238"/>
      </rPr>
      <t xml:space="preserve">WOJEWÓDZTWA
</t>
    </r>
    <r>
      <rPr>
        <i/>
        <sz val="9"/>
        <color indexed="8"/>
        <rFont val="Arial"/>
        <family val="2"/>
        <charset val="238"/>
      </rPr>
      <t>VOIVODSHIPS</t>
    </r>
  </si>
  <si>
    <r>
      <rPr>
        <sz val="9"/>
        <color indexed="8"/>
        <rFont val="Arial"/>
        <family val="2"/>
        <charset val="238"/>
      </rPr>
      <t>Ogółem</t>
    </r>
    <r>
      <rPr>
        <i/>
        <sz val="9"/>
        <color indexed="8"/>
        <rFont val="Arial"/>
        <family val="2"/>
        <charset val="238"/>
      </rPr>
      <t xml:space="preserve"> 
Total</t>
    </r>
  </si>
  <si>
    <r>
      <rPr>
        <sz val="9"/>
        <color indexed="8"/>
        <rFont val="Arial"/>
        <family val="2"/>
        <charset val="238"/>
      </rPr>
      <t xml:space="preserve">Odprowadzające ścieki
</t>
    </r>
    <r>
      <rPr>
        <i/>
        <sz val="9"/>
        <color indexed="8"/>
        <rFont val="Arial"/>
        <family val="2"/>
        <charset val="238"/>
      </rPr>
      <t>Discharging wastewater</t>
    </r>
  </si>
  <si>
    <r>
      <rPr>
        <sz val="9"/>
        <color indexed="8"/>
        <rFont val="Arial"/>
        <family val="2"/>
        <charset val="238"/>
      </rPr>
      <t xml:space="preserve">bezpośrednio do wód lub do ziemi wymagające oczyszczania
</t>
    </r>
    <r>
      <rPr>
        <i/>
        <sz val="9"/>
        <color indexed="8"/>
        <rFont val="Arial"/>
        <family val="2"/>
        <charset val="238"/>
      </rPr>
      <t>directly into waters or into the ground requiring treatment</t>
    </r>
  </si>
  <si>
    <r>
      <rPr>
        <sz val="9"/>
        <color indexed="8"/>
        <rFont val="Arial"/>
        <family val="2"/>
        <charset val="238"/>
      </rPr>
      <t xml:space="preserve">do sieci kanalizacyjnej
(bez
 oczyszczalni)
</t>
    </r>
    <r>
      <rPr>
        <i/>
        <sz val="9"/>
        <color indexed="8"/>
        <rFont val="Arial"/>
        <family val="2"/>
        <charset val="238"/>
      </rPr>
      <t xml:space="preserve">into sewage network (without wastewater treatment plant) </t>
    </r>
  </si>
  <si>
    <r>
      <rPr>
        <sz val="9"/>
        <color indexed="8"/>
        <rFont val="Arial"/>
        <family val="2"/>
        <charset val="238"/>
      </rPr>
      <t xml:space="preserve">wyposażone w oczyszczalnie ścieków
</t>
    </r>
    <r>
      <rPr>
        <i/>
        <sz val="9"/>
        <color indexed="8"/>
        <rFont val="Arial"/>
        <family val="2"/>
        <charset val="238"/>
      </rPr>
      <t>equipped with wastewater treatment plants</t>
    </r>
  </si>
  <si>
    <r>
      <rPr>
        <sz val="9"/>
        <color indexed="8"/>
        <rFont val="Arial"/>
        <family val="2"/>
        <charset val="238"/>
      </rPr>
      <t xml:space="preserve">bez
oczysz-czalni
ścieków
</t>
    </r>
    <r>
      <rPr>
        <i/>
        <sz val="9"/>
        <color indexed="8"/>
        <rFont val="Arial"/>
        <family val="2"/>
        <charset val="238"/>
      </rPr>
      <t>without wastewater treatment plant</t>
    </r>
  </si>
  <si>
    <r>
      <rPr>
        <sz val="9"/>
        <color indexed="8"/>
        <rFont val="Arial"/>
        <family val="2"/>
        <charset val="238"/>
      </rPr>
      <t xml:space="preserve">razem
</t>
    </r>
    <r>
      <rPr>
        <i/>
        <sz val="9"/>
        <color indexed="8"/>
        <rFont val="Arial"/>
        <family val="2"/>
        <charset val="238"/>
      </rPr>
      <t>total</t>
    </r>
  </si>
  <si>
    <r>
      <rPr>
        <sz val="9"/>
        <color indexed="8"/>
        <rFont val="Arial"/>
        <family val="2"/>
        <charset val="238"/>
      </rPr>
      <t xml:space="preserve">o wystarczającej przepustowości
</t>
    </r>
    <r>
      <rPr>
        <i/>
        <sz val="9"/>
        <color indexed="8"/>
        <rFont val="Arial"/>
        <family val="2"/>
        <charset val="238"/>
      </rPr>
      <t>with sufficient capacity</t>
    </r>
  </si>
  <si>
    <r>
      <rPr>
        <sz val="9"/>
        <color indexed="8"/>
        <rFont val="Arial"/>
        <family val="2"/>
        <charset val="238"/>
      </rPr>
      <t xml:space="preserve">o niewystarczającej przepustowości
</t>
    </r>
    <r>
      <rPr>
        <i/>
        <sz val="9"/>
        <color indexed="8"/>
        <rFont val="Arial"/>
        <family val="2"/>
        <charset val="238"/>
      </rPr>
      <t>with insufficient capacity</t>
    </r>
  </si>
  <si>
    <r>
      <t xml:space="preserve">ZAKŁADY
</t>
    </r>
    <r>
      <rPr>
        <i/>
        <sz val="9"/>
        <color indexed="8"/>
        <rFont val="Arial"/>
        <family val="2"/>
        <charset val="238"/>
      </rPr>
      <t>PLANTS</t>
    </r>
  </si>
  <si>
    <r>
      <t xml:space="preserve">Zakłady odprowadzające ścieki do wód lub do ziemi
</t>
    </r>
    <r>
      <rPr>
        <i/>
        <sz val="9"/>
        <color indexed="8"/>
        <rFont val="Arial"/>
        <family val="2"/>
        <charset val="238"/>
      </rPr>
      <t>Plants discharging waste- water into waters or into the ground</t>
    </r>
  </si>
  <si>
    <r>
      <t xml:space="preserve">Ścieki wymagające oczyszczania
</t>
    </r>
    <r>
      <rPr>
        <i/>
        <sz val="9"/>
        <color indexed="8"/>
        <rFont val="Arial"/>
        <family val="2"/>
        <charset val="238"/>
      </rPr>
      <t>Wastewater requiring treatment</t>
    </r>
  </si>
  <si>
    <r>
      <t xml:space="preserve">wymagające oczyszczania
</t>
    </r>
    <r>
      <rPr>
        <i/>
        <sz val="9"/>
        <color indexed="8"/>
        <rFont val="Arial"/>
        <family val="2"/>
        <charset val="238"/>
      </rPr>
      <t>requiring treatment</t>
    </r>
  </si>
  <si>
    <r>
      <t xml:space="preserve">nieoczysz-czane
</t>
    </r>
    <r>
      <rPr>
        <i/>
        <sz val="9"/>
        <color indexed="8"/>
        <rFont val="Arial"/>
        <family val="2"/>
        <charset val="238"/>
      </rPr>
      <t>untreated</t>
    </r>
  </si>
  <si>
    <r>
      <t xml:space="preserve">w tym nieoczyszczane
</t>
    </r>
    <r>
      <rPr>
        <i/>
        <sz val="9"/>
        <color indexed="8"/>
        <rFont val="Arial"/>
        <family val="2"/>
        <charset val="238"/>
      </rPr>
      <t>of this untreated</t>
    </r>
  </si>
  <si>
    <r>
      <t xml:space="preserve">w % razem
</t>
    </r>
    <r>
      <rPr>
        <i/>
        <sz val="9"/>
        <color indexed="8"/>
        <rFont val="Arial"/>
        <family val="2"/>
        <charset val="238"/>
      </rPr>
      <t>in % of total</t>
    </r>
  </si>
  <si>
    <r>
      <t>40 dam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/rok i mniej </t>
    </r>
  </si>
  <si>
    <r>
      <t>40 dam</t>
    </r>
    <r>
      <rPr>
        <i/>
        <vertAlign val="superscript"/>
        <sz val="9"/>
        <color indexed="8"/>
        <rFont val="Arial"/>
        <family val="2"/>
        <charset val="238"/>
      </rPr>
      <t>3</t>
    </r>
    <r>
      <rPr>
        <i/>
        <sz val="9"/>
        <color indexed="8"/>
        <rFont val="Arial"/>
        <family val="2"/>
        <charset val="238"/>
      </rPr>
      <t>/year and less</t>
    </r>
  </si>
  <si>
    <r>
      <t>10001 dam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/rok i więcej </t>
    </r>
  </si>
  <si>
    <r>
      <t>10001 dam</t>
    </r>
    <r>
      <rPr>
        <i/>
        <vertAlign val="superscript"/>
        <sz val="9"/>
        <color indexed="8"/>
        <rFont val="Arial"/>
        <family val="2"/>
        <charset val="238"/>
      </rPr>
      <t>3</t>
    </r>
    <r>
      <rPr>
        <i/>
        <sz val="9"/>
        <color indexed="8"/>
        <rFont val="Arial"/>
        <family val="2"/>
        <charset val="238"/>
      </rPr>
      <t>/year and more</t>
    </r>
  </si>
  <si>
    <r>
      <t xml:space="preserve">LATA
</t>
    </r>
    <r>
      <rPr>
        <i/>
        <sz val="9"/>
        <color indexed="8"/>
        <rFont val="Arial"/>
        <family val="2"/>
        <charset val="238"/>
      </rPr>
      <t>YEARS</t>
    </r>
  </si>
  <si>
    <r>
      <t>BZT</t>
    </r>
    <r>
      <rPr>
        <vertAlign val="subscript"/>
        <sz val="9"/>
        <color indexed="8"/>
        <rFont val="Arial"/>
        <family val="2"/>
        <charset val="238"/>
      </rPr>
      <t xml:space="preserve">5
</t>
    </r>
    <r>
      <rPr>
        <i/>
        <sz val="9"/>
        <color indexed="8"/>
        <rFont val="Arial"/>
        <family val="2"/>
        <charset val="238"/>
      </rPr>
      <t>BOD</t>
    </r>
  </si>
  <si>
    <r>
      <t xml:space="preserve">ChZT
</t>
    </r>
    <r>
      <rPr>
        <i/>
        <sz val="9"/>
        <color indexed="8"/>
        <rFont val="Arial"/>
        <family val="2"/>
        <charset val="238"/>
      </rPr>
      <t>COD</t>
    </r>
  </si>
  <si>
    <r>
      <t xml:space="preserve">Zawiesina
</t>
    </r>
    <r>
      <rPr>
        <i/>
        <sz val="9"/>
        <color indexed="8"/>
        <rFont val="Arial"/>
        <family val="2"/>
        <charset val="238"/>
      </rPr>
      <t>Suspension</t>
    </r>
  </si>
  <si>
    <r>
      <t xml:space="preserve">Azot ogólny
</t>
    </r>
    <r>
      <rPr>
        <i/>
        <sz val="9"/>
        <color indexed="8"/>
        <rFont val="Arial"/>
        <family val="2"/>
        <charset val="238"/>
      </rPr>
      <t xml:space="preserve">Nitrogen </t>
    </r>
  </si>
  <si>
    <r>
      <t xml:space="preserve">Fosfor ogólny
</t>
    </r>
    <r>
      <rPr>
        <i/>
        <sz val="9"/>
        <color indexed="8"/>
        <rFont val="Arial"/>
        <family val="2"/>
        <charset val="238"/>
      </rPr>
      <t>Phosphorus</t>
    </r>
  </si>
  <si>
    <r>
      <t xml:space="preserve">w tys. ton na rok
</t>
    </r>
    <r>
      <rPr>
        <i/>
        <sz val="9"/>
        <color indexed="8"/>
        <rFont val="Arial"/>
        <family val="2"/>
        <charset val="238"/>
      </rPr>
      <t>in thous. tonnes per year</t>
    </r>
  </si>
  <si>
    <r>
      <t xml:space="preserve">LATA
RODZAJE ZANIECZYSZCZEŃ
</t>
    </r>
    <r>
      <rPr>
        <i/>
        <sz val="9"/>
        <rFont val="Arial"/>
        <family val="2"/>
        <charset val="238"/>
      </rPr>
      <t>YEARS
POLLUTANT TYPES</t>
    </r>
  </si>
  <si>
    <r>
      <t xml:space="preserve">Ogółem ścieki oczysz-czane
</t>
    </r>
    <r>
      <rPr>
        <i/>
        <sz val="9"/>
        <rFont val="Arial"/>
        <family val="2"/>
        <charset val="238"/>
      </rPr>
      <t>Total treated waste- water</t>
    </r>
  </si>
  <si>
    <r>
      <t xml:space="preserve">O stopniu redukcji zanieczyszczeń
</t>
    </r>
    <r>
      <rPr>
        <i/>
        <sz val="9"/>
        <rFont val="Arial"/>
        <family val="2"/>
        <charset val="238"/>
      </rPr>
      <t>With the degree of pollutant reduction of</t>
    </r>
  </si>
  <si>
    <r>
      <t xml:space="preserve">nie okreś-lonym (brak analiz)
</t>
    </r>
    <r>
      <rPr>
        <i/>
        <sz val="9"/>
        <rFont val="Arial"/>
        <family val="2"/>
        <charset val="238"/>
      </rPr>
      <t>not defined (analyses not available)</t>
    </r>
  </si>
  <si>
    <r>
      <t xml:space="preserve">30,0% i mniej
</t>
    </r>
    <r>
      <rPr>
        <i/>
        <sz val="9"/>
        <rFont val="Arial"/>
        <family val="2"/>
        <charset val="238"/>
      </rPr>
      <t>30.0% and less</t>
    </r>
  </si>
  <si>
    <r>
      <t xml:space="preserve">95,1% i więcej
</t>
    </r>
    <r>
      <rPr>
        <i/>
        <sz val="9"/>
        <rFont val="Arial"/>
        <family val="2"/>
        <charset val="238"/>
      </rPr>
      <t>95.1% and more</t>
    </r>
  </si>
  <si>
    <r>
      <t>O G Ó Ł E M  w hm</t>
    </r>
    <r>
      <rPr>
        <vertAlign val="superscript"/>
        <sz val="9"/>
        <color indexed="8"/>
        <rFont val="Arial"/>
        <family val="2"/>
        <charset val="238"/>
      </rPr>
      <t>3</t>
    </r>
    <r>
      <rPr>
        <i/>
        <vertAlign val="superscript"/>
        <sz val="9"/>
        <color indexed="8"/>
        <rFont val="Arial"/>
        <family val="2"/>
        <charset val="238"/>
      </rPr>
      <t xml:space="preserve">
</t>
    </r>
    <r>
      <rPr>
        <i/>
        <sz val="9"/>
        <color indexed="8"/>
        <rFont val="Arial"/>
        <family val="2"/>
        <charset val="238"/>
      </rPr>
      <t>T O T A L in hm</t>
    </r>
    <r>
      <rPr>
        <i/>
        <vertAlign val="superscript"/>
        <sz val="9"/>
        <color indexed="8"/>
        <rFont val="Arial"/>
        <family val="2"/>
        <charset val="238"/>
      </rPr>
      <t>3</t>
    </r>
  </si>
  <si>
    <r>
      <t>BZT</t>
    </r>
    <r>
      <rPr>
        <vertAlign val="subscript"/>
        <sz val="9"/>
        <rFont val="Arial"/>
        <family val="2"/>
        <charset val="238"/>
      </rPr>
      <t xml:space="preserve">5   </t>
    </r>
    <r>
      <rPr>
        <sz val="9"/>
        <rFont val="Arial"/>
        <family val="2"/>
        <charset val="238"/>
      </rPr>
      <t xml:space="preserve">     </t>
    </r>
    <r>
      <rPr>
        <vertAlign val="subscript"/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BOD</t>
    </r>
  </si>
  <si>
    <r>
      <t xml:space="preserve">ChZT
</t>
    </r>
    <r>
      <rPr>
        <i/>
        <sz val="9"/>
        <rFont val="Arial"/>
        <family val="2"/>
        <charset val="238"/>
      </rPr>
      <t>COD</t>
    </r>
  </si>
  <si>
    <r>
      <t xml:space="preserve">Zawiesina
</t>
    </r>
    <r>
      <rPr>
        <i/>
        <sz val="9"/>
        <rFont val="Arial"/>
        <family val="2"/>
        <charset val="238"/>
      </rPr>
      <t>Suspension</t>
    </r>
  </si>
  <si>
    <r>
      <t>ŚCIEKI PRZEMYSŁOWE w hm</t>
    </r>
    <r>
      <rPr>
        <vertAlign val="superscript"/>
        <sz val="9"/>
        <rFont val="Arial"/>
        <family val="2"/>
        <charset val="238"/>
      </rPr>
      <t xml:space="preserve">3
</t>
    </r>
    <r>
      <rPr>
        <i/>
        <sz val="9"/>
        <rFont val="Arial"/>
        <family val="2"/>
        <charset val="238"/>
      </rPr>
      <t>INDUSTRIAL WASTEWATER in hm</t>
    </r>
    <r>
      <rPr>
        <i/>
        <vertAlign val="superscript"/>
        <sz val="9"/>
        <rFont val="Arial"/>
        <family val="2"/>
        <charset val="238"/>
      </rPr>
      <t>3</t>
    </r>
  </si>
  <si>
    <r>
      <t>BZT</t>
    </r>
    <r>
      <rPr>
        <vertAlign val="subscript"/>
        <sz val="9"/>
        <rFont val="Arial"/>
        <family val="2"/>
        <charset val="238"/>
      </rPr>
      <t xml:space="preserve">5
</t>
    </r>
    <r>
      <rPr>
        <i/>
        <sz val="9"/>
        <rFont val="Arial"/>
        <family val="2"/>
        <charset val="238"/>
      </rPr>
      <t>BOD</t>
    </r>
  </si>
  <si>
    <r>
      <t>ŚCIEKI KOMUNALNE w hm</t>
    </r>
    <r>
      <rPr>
        <vertAlign val="superscript"/>
        <sz val="9"/>
        <rFont val="Arial"/>
        <family val="2"/>
        <charset val="238"/>
      </rPr>
      <t xml:space="preserve">3
</t>
    </r>
    <r>
      <rPr>
        <i/>
        <sz val="9"/>
        <rFont val="Arial"/>
        <family val="2"/>
        <charset val="238"/>
      </rPr>
      <t>MUNICIPAL WASTEWATER in hm</t>
    </r>
    <r>
      <rPr>
        <i/>
        <vertAlign val="superscript"/>
        <sz val="9"/>
        <rFont val="Arial"/>
        <family val="2"/>
        <charset val="238"/>
      </rPr>
      <t>3</t>
    </r>
  </si>
  <si>
    <r>
      <t xml:space="preserve">WOJEWÓDZTWA
</t>
    </r>
    <r>
      <rPr>
        <i/>
        <sz val="9"/>
        <color indexed="8"/>
        <rFont val="Arial"/>
        <family val="2"/>
        <charset val="238"/>
      </rPr>
      <t>VOIVOIDSHIPS</t>
    </r>
  </si>
  <si>
    <r>
      <t>Długość sieci kanalizacyjnej</t>
    </r>
    <r>
      <rPr>
        <i/>
        <vertAlign val="superscript"/>
        <sz val="9"/>
        <color indexed="8"/>
        <rFont val="Arial"/>
        <family val="2"/>
        <charset val="238"/>
      </rPr>
      <t xml:space="preserve">a </t>
    </r>
    <r>
      <rPr>
        <sz val="9"/>
        <color indexed="8"/>
        <rFont val="Arial"/>
        <family val="2"/>
        <charset val="238"/>
      </rPr>
      <t>w km</t>
    </r>
    <r>
      <rPr>
        <i/>
        <sz val="9"/>
        <color indexed="8"/>
        <rFont val="Arial"/>
        <family val="2"/>
        <charset val="238"/>
      </rPr>
      <t xml:space="preserve">
Length of sewage network in km</t>
    </r>
  </si>
  <si>
    <r>
      <t>Przyłącza prowadzące do budynków miesz kalnych</t>
    </r>
    <r>
      <rPr>
        <i/>
        <vertAlign val="superscript"/>
        <sz val="9"/>
        <color indexed="8"/>
        <rFont val="Arial"/>
        <family val="2"/>
        <charset val="238"/>
      </rPr>
      <t xml:space="preserve">b </t>
    </r>
    <r>
      <rPr>
        <sz val="9"/>
        <color indexed="8"/>
        <rFont val="Arial"/>
        <family val="2"/>
        <charset val="238"/>
      </rPr>
      <t xml:space="preserve">w tys. sztuk
</t>
    </r>
    <r>
      <rPr>
        <i/>
        <sz val="9"/>
        <color indexed="8"/>
        <rFont val="Arial"/>
        <family val="2"/>
        <charset val="238"/>
      </rPr>
      <t>Connections leading to residential buildingsa in thous. of units</t>
    </r>
  </si>
  <si>
    <r>
      <t xml:space="preserve">Miasta
</t>
    </r>
    <r>
      <rPr>
        <i/>
        <sz val="9"/>
        <color indexed="8"/>
        <rFont val="Arial"/>
        <family val="2"/>
        <charset val="238"/>
      </rPr>
      <t>Cities</t>
    </r>
  </si>
  <si>
    <r>
      <t>Ścieki odprowadzonew hm</t>
    </r>
    <r>
      <rPr>
        <vertAlign val="superscript"/>
        <sz val="9"/>
        <color indexed="8"/>
        <rFont val="Arial"/>
        <family val="2"/>
        <charset val="238"/>
      </rPr>
      <t xml:space="preserve">3
</t>
    </r>
    <r>
      <rPr>
        <i/>
        <sz val="9"/>
        <color indexed="8"/>
        <rFont val="Arial"/>
        <family val="2"/>
        <charset val="238"/>
      </rPr>
      <t>Discharged wastewater in hm</t>
    </r>
    <r>
      <rPr>
        <i/>
        <vertAlign val="superscript"/>
        <sz val="9"/>
        <color indexed="8"/>
        <rFont val="Arial"/>
        <family val="2"/>
        <charset val="238"/>
      </rPr>
      <t xml:space="preserve">3 </t>
    </r>
  </si>
  <si>
    <r>
      <t xml:space="preserve">obsługiwane przez sieć kanalizacyjną
</t>
    </r>
    <r>
      <rPr>
        <i/>
        <sz val="9"/>
        <color indexed="8"/>
        <rFont val="Arial"/>
        <family val="2"/>
        <charset val="238"/>
      </rPr>
      <t>served by sewage network</t>
    </r>
  </si>
  <si>
    <r>
      <t xml:space="preserve">ludność korzystająca z sieci kanalizacyjnej
</t>
    </r>
    <r>
      <rPr>
        <i/>
        <sz val="9"/>
        <color indexed="8"/>
        <rFont val="Arial"/>
        <family val="2"/>
        <charset val="238"/>
      </rPr>
      <t>population using sewage network</t>
    </r>
  </si>
  <si>
    <r>
      <t xml:space="preserve">w tysiącach
</t>
    </r>
    <r>
      <rPr>
        <i/>
        <sz val="9"/>
        <color indexed="8"/>
        <rFont val="Arial"/>
        <family val="2"/>
        <charset val="238"/>
      </rPr>
      <t>in thousands</t>
    </r>
  </si>
  <si>
    <r>
      <t xml:space="preserve">w % ludności miast ogółem
</t>
    </r>
    <r>
      <rPr>
        <i/>
        <sz val="9"/>
        <color indexed="8"/>
        <rFont val="Arial"/>
        <family val="2"/>
        <charset val="238"/>
      </rPr>
      <t>in % of total urban population</t>
    </r>
  </si>
  <si>
    <r>
      <t xml:space="preserve">a </t>
    </r>
    <r>
      <rPr>
        <sz val="9"/>
        <color indexed="8"/>
        <rFont val="Arial"/>
        <family val="2"/>
        <charset val="238"/>
      </rPr>
      <t xml:space="preserve">Ogólnospławnej i na ścieki gospodarcze. </t>
    </r>
    <r>
      <rPr>
        <i/>
        <sz val="9"/>
        <color indexed="8"/>
        <rFont val="Arial"/>
        <family val="2"/>
        <charset val="238"/>
      </rPr>
      <t xml:space="preserve">b </t>
    </r>
    <r>
      <rPr>
        <sz val="9"/>
        <color indexed="8"/>
        <rFont val="Arial"/>
        <family val="2"/>
        <charset val="238"/>
      </rPr>
      <t>Łącznie z przyłączami prowadzącymi do budynków zbiorowego zamieszkania.</t>
    </r>
  </si>
  <si>
    <r>
      <t>TABL. 41(86). ŚCIEKI ODPROWADZONE SIECIĄ KANALIZACYJNĄ</t>
    </r>
    <r>
      <rPr>
        <b/>
        <i/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OCZYSZCZANE I NIEOCZYSZCZANE WEDŁUG</t>
    </r>
  </si>
  <si>
    <r>
      <t xml:space="preserve">Nieoczy-szczane
</t>
    </r>
    <r>
      <rPr>
        <i/>
        <sz val="9"/>
        <color indexed="8"/>
        <rFont val="Arial"/>
        <family val="2"/>
        <charset val="238"/>
      </rPr>
      <t>Untreated</t>
    </r>
  </si>
  <si>
    <r>
      <t xml:space="preserve">Nieoczysz-czane
</t>
    </r>
    <r>
      <rPr>
        <i/>
        <sz val="9"/>
        <color indexed="8"/>
        <rFont val="Arial"/>
        <family val="2"/>
        <charset val="238"/>
      </rPr>
      <t>Untreated</t>
    </r>
  </si>
  <si>
    <r>
      <t xml:space="preserve">biolo-gicznie
</t>
    </r>
    <r>
      <rPr>
        <i/>
        <sz val="9"/>
        <color indexed="8"/>
        <rFont val="Arial"/>
        <family val="2"/>
        <charset val="238"/>
      </rPr>
      <t>biologi-cally</t>
    </r>
  </si>
  <si>
    <r>
      <t xml:space="preserve">z podwyż-
szonym
usuwaniem
biogenów
</t>
    </r>
    <r>
      <rPr>
        <i/>
        <sz val="9"/>
        <color indexed="8"/>
        <rFont val="Arial"/>
        <family val="2"/>
        <charset val="238"/>
      </rPr>
      <t>with increased biogene removal</t>
    </r>
  </si>
  <si>
    <r>
      <t xml:space="preserve">biologicznie i z podwyższonym usuwamiem biogenów
</t>
    </r>
    <r>
      <rPr>
        <i/>
        <sz val="9"/>
        <color indexed="8"/>
        <rFont val="Arial"/>
        <family val="2"/>
        <charset val="238"/>
      </rPr>
      <t>biologically and with increased biogene removal</t>
    </r>
  </si>
  <si>
    <r>
      <t xml:space="preserve">w % ogółem
</t>
    </r>
    <r>
      <rPr>
        <i/>
        <sz val="9"/>
        <color indexed="8"/>
        <rFont val="Arial"/>
        <family val="2"/>
        <charset val="238"/>
      </rPr>
      <t>in % of total</t>
    </r>
  </si>
  <si>
    <r>
      <t xml:space="preserve">o liczbie ludności
</t>
    </r>
    <r>
      <rPr>
        <i/>
        <sz val="9"/>
        <color indexed="8"/>
        <rFont val="Arial"/>
        <family val="2"/>
        <charset val="238"/>
      </rPr>
      <t xml:space="preserve">with the number of population </t>
    </r>
  </si>
  <si>
    <r>
      <t xml:space="preserve">poniżej 2000
</t>
    </r>
    <r>
      <rPr>
        <i/>
        <sz val="9"/>
        <color indexed="8"/>
        <rFont val="Arial"/>
        <family val="2"/>
        <charset val="238"/>
      </rPr>
      <t>below 2000</t>
    </r>
  </si>
  <si>
    <r>
      <t xml:space="preserve">100000 i więcej
</t>
    </r>
    <r>
      <rPr>
        <i/>
        <sz val="9"/>
        <color indexed="8"/>
        <rFont val="Arial"/>
        <family val="2"/>
        <charset val="238"/>
      </rPr>
      <t>100000 and more</t>
    </r>
  </si>
  <si>
    <r>
      <t>Miasta</t>
    </r>
    <r>
      <rPr>
        <sz val="9"/>
        <color indexed="8"/>
        <rFont val="Arial"/>
        <family val="2"/>
        <charset val="238"/>
      </rPr>
      <t xml:space="preserve"> </t>
    </r>
  </si>
  <si>
    <r>
      <t xml:space="preserve">Miasta (stan z 31 XII)
</t>
    </r>
    <r>
      <rPr>
        <i/>
        <sz val="9"/>
        <color indexed="8"/>
        <rFont val="Arial"/>
        <family val="2"/>
        <charset val="238"/>
      </rPr>
      <t>Cities (as of 31 XII)</t>
    </r>
  </si>
  <si>
    <r>
      <t xml:space="preserve">Oczyszczalnie ścieków obsługujące miasta
</t>
    </r>
    <r>
      <rPr>
        <i/>
        <sz val="9"/>
        <color indexed="8"/>
        <rFont val="Arial"/>
        <family val="2"/>
        <charset val="238"/>
      </rPr>
      <t>Wastewater treatment plants servicing cities</t>
    </r>
  </si>
  <si>
    <r>
      <t xml:space="preserve">w tym obsługiwane przez oczyszczalnie ścieków
</t>
    </r>
    <r>
      <rPr>
        <i/>
        <sz val="9"/>
        <color indexed="8"/>
        <rFont val="Arial"/>
        <family val="2"/>
        <charset val="238"/>
      </rPr>
      <t>of which served by wastewater treatment plants</t>
    </r>
  </si>
  <si>
    <r>
      <t xml:space="preserve">biolo-giczne
</t>
    </r>
    <r>
      <rPr>
        <i/>
        <sz val="9"/>
        <color indexed="8"/>
        <rFont val="Arial"/>
        <family val="2"/>
        <charset val="238"/>
      </rPr>
      <t>biolo-gical</t>
    </r>
  </si>
  <si>
    <r>
      <t xml:space="preserve">z podwyż-szonym usuwaniem biogenów
</t>
    </r>
    <r>
      <rPr>
        <i/>
        <sz val="9"/>
        <color indexed="8"/>
        <rFont val="Arial"/>
        <family val="2"/>
        <charset val="238"/>
      </rPr>
      <t xml:space="preserve">with increased biogene removal </t>
    </r>
  </si>
  <si>
    <r>
      <t xml:space="preserve">mecha-niczne
</t>
    </r>
    <r>
      <rPr>
        <i/>
        <sz val="9"/>
        <color indexed="8"/>
        <rFont val="Arial"/>
        <family val="2"/>
        <charset val="238"/>
      </rPr>
      <t>mecha-nical</t>
    </r>
  </si>
  <si>
    <r>
      <t>the Bzura estuary</t>
    </r>
    <r>
      <rPr>
        <sz val="9"/>
        <color indexed="8"/>
        <rFont val="Arial"/>
        <family val="2"/>
        <charset val="238"/>
      </rPr>
      <t xml:space="preserve"> </t>
    </r>
  </si>
  <si>
    <r>
      <t xml:space="preserve">WYSZCZEGÓLNIENIE
</t>
    </r>
    <r>
      <rPr>
        <i/>
        <sz val="9"/>
        <color indexed="8"/>
        <rFont val="Arial"/>
        <family val="2"/>
        <charset val="238"/>
      </rPr>
      <t>SPECIFICATION</t>
    </r>
  </si>
  <si>
    <r>
      <t xml:space="preserve">Oczyszczalnie ścieków
</t>
    </r>
    <r>
      <rPr>
        <i/>
        <sz val="9"/>
        <color indexed="8"/>
        <rFont val="Arial"/>
        <family val="2"/>
        <charset val="238"/>
      </rPr>
      <t>Wastewater treatment plants</t>
    </r>
  </si>
  <si>
    <r>
      <t>Ścieki oczyszczane</t>
    </r>
    <r>
      <rPr>
        <vertAlign val="superscript"/>
        <sz val="9"/>
        <color indexed="8"/>
        <rFont val="Arial"/>
        <family val="2"/>
        <charset val="238"/>
      </rPr>
      <t xml:space="preserve"> </t>
    </r>
    <r>
      <rPr>
        <i/>
        <vertAlign val="superscript"/>
        <sz val="9"/>
        <color indexed="8"/>
        <rFont val="Arial"/>
        <family val="2"/>
        <charset val="238"/>
      </rPr>
      <t>a</t>
    </r>
    <r>
      <rPr>
        <vertAlign val="superscript"/>
        <sz val="9"/>
        <color indexed="8"/>
        <rFont val="Arial"/>
        <family val="2"/>
        <charset val="238"/>
      </rPr>
      <t xml:space="preserve"> </t>
    </r>
    <r>
      <rPr>
        <sz val="9"/>
        <color indexed="8"/>
        <rFont val="Arial"/>
        <family val="2"/>
        <charset val="238"/>
      </rPr>
      <t xml:space="preserve">w dam </t>
    </r>
    <r>
      <rPr>
        <vertAlign val="superscript"/>
        <sz val="9"/>
        <color indexed="8"/>
        <rFont val="Arial"/>
        <family val="2"/>
        <charset val="238"/>
      </rPr>
      <t xml:space="preserve">3
</t>
    </r>
    <r>
      <rPr>
        <i/>
        <sz val="9"/>
        <color indexed="8"/>
        <rFont val="Arial"/>
        <family val="2"/>
        <charset val="238"/>
      </rPr>
      <t>Treated wastewater</t>
    </r>
    <r>
      <rPr>
        <i/>
        <vertAlign val="superscript"/>
        <sz val="9"/>
        <color indexed="8"/>
        <rFont val="Arial"/>
        <family val="2"/>
        <charset val="238"/>
      </rPr>
      <t xml:space="preserve">a </t>
    </r>
    <r>
      <rPr>
        <i/>
        <sz val="9"/>
        <color indexed="8"/>
        <rFont val="Arial"/>
        <family val="2"/>
        <charset val="238"/>
      </rPr>
      <t>in dam</t>
    </r>
    <r>
      <rPr>
        <i/>
        <vertAlign val="superscript"/>
        <sz val="9"/>
        <color indexed="8"/>
        <rFont val="Arial"/>
        <family val="2"/>
        <charset val="238"/>
      </rPr>
      <t>3</t>
    </r>
  </si>
  <si>
    <r>
      <t xml:space="preserve">mecha-niczne
</t>
    </r>
    <r>
      <rPr>
        <i/>
        <sz val="9"/>
        <color indexed="8"/>
        <rFont val="Arial"/>
        <family val="2"/>
        <charset val="238"/>
      </rPr>
      <t>mechanical</t>
    </r>
  </si>
  <si>
    <r>
      <t xml:space="preserve">biologi-czne
</t>
    </r>
    <r>
      <rPr>
        <i/>
        <sz val="9"/>
        <color indexed="8"/>
        <rFont val="Arial"/>
        <family val="2"/>
        <charset val="238"/>
      </rPr>
      <t>biological</t>
    </r>
  </si>
  <si>
    <r>
      <t xml:space="preserve">z podwyż-szonym usuwaniem biogenów
</t>
    </r>
    <r>
      <rPr>
        <i/>
        <sz val="9"/>
        <color indexed="8"/>
        <rFont val="Arial"/>
        <family val="2"/>
        <charset val="238"/>
      </rPr>
      <t>with increased biogene removal</t>
    </r>
  </si>
  <si>
    <r>
      <t xml:space="preserve">mecha-nicznie
</t>
    </r>
    <r>
      <rPr>
        <i/>
        <sz val="9"/>
        <color indexed="8"/>
        <rFont val="Arial"/>
        <family val="2"/>
        <charset val="238"/>
      </rPr>
      <t>mechanically</t>
    </r>
  </si>
  <si>
    <r>
      <t xml:space="preserve">biologi-cznie
</t>
    </r>
    <r>
      <rPr>
        <i/>
        <sz val="9"/>
        <color indexed="8"/>
        <rFont val="Arial"/>
        <family val="2"/>
        <charset val="238"/>
      </rPr>
      <t>biologically</t>
    </r>
  </si>
  <si>
    <r>
      <t>O przepustowości w 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 na dobę</t>
    </r>
  </si>
  <si>
    <r>
      <t>With capacity in m</t>
    </r>
    <r>
      <rPr>
        <i/>
        <vertAlign val="superscript"/>
        <sz val="9"/>
        <color indexed="8"/>
        <rFont val="Arial"/>
        <family val="2"/>
        <charset val="238"/>
      </rPr>
      <t>3</t>
    </r>
    <r>
      <rPr>
        <i/>
        <sz val="9"/>
        <color indexed="8"/>
        <rFont val="Arial"/>
        <family val="2"/>
        <charset val="238"/>
      </rPr>
      <t xml:space="preserve"> per 24 hours</t>
    </r>
  </si>
  <si>
    <r>
      <t xml:space="preserve">a </t>
    </r>
    <r>
      <rPr>
        <sz val="9"/>
        <color indexed="8"/>
        <rFont val="Arial"/>
        <family val="2"/>
        <charset val="238"/>
      </rPr>
      <t>Łącznie z wodami opadowymi, infiltracyjnymi oraz ściekami dowożonymi do oczyszczalni, bez ścieków oczyszczonych przez oczyszczalnie przemysłowe.</t>
    </r>
  </si>
  <si>
    <r>
      <t>Ogółem
T</t>
    </r>
    <r>
      <rPr>
        <i/>
        <sz val="9"/>
        <color indexed="8"/>
        <rFont val="Arial"/>
        <family val="2"/>
        <charset val="238"/>
      </rPr>
      <t>otal</t>
    </r>
  </si>
  <si>
    <r>
      <t xml:space="preserve">Miasta </t>
    </r>
    <r>
      <rPr>
        <i/>
        <sz val="9"/>
        <color indexed="8"/>
        <rFont val="Arial"/>
        <family val="2"/>
        <charset val="238"/>
      </rPr>
      <t>Cities</t>
    </r>
  </si>
  <si>
    <r>
      <t xml:space="preserve">Wieś </t>
    </r>
    <r>
      <rPr>
        <i/>
        <sz val="9"/>
        <color indexed="8"/>
        <rFont val="Arial"/>
        <family val="2"/>
        <charset val="238"/>
      </rPr>
      <t>Villages</t>
    </r>
  </si>
  <si>
    <r>
      <rPr>
        <b/>
        <sz val="9"/>
        <color theme="1"/>
        <rFont val="Arial"/>
        <family val="2"/>
        <charset val="238"/>
      </rPr>
      <t>P O L S K A</t>
    </r>
    <r>
      <rPr>
        <b/>
        <sz val="9"/>
        <color indexed="8"/>
        <rFont val="Arial"/>
        <family val="2"/>
        <charset val="238"/>
      </rPr>
      <t>…</t>
    </r>
    <r>
      <rPr>
        <sz val="9"/>
        <color indexed="8"/>
        <rFont val="Arial"/>
        <family val="2"/>
        <charset val="238"/>
      </rPr>
      <t>...………             2000</t>
    </r>
  </si>
  <si>
    <r>
      <t xml:space="preserve">P O L A N D                  </t>
    </r>
    <r>
      <rPr>
        <sz val="9"/>
        <color indexed="8"/>
        <rFont val="Arial"/>
        <family val="2"/>
        <charset val="238"/>
      </rPr>
      <t>2005</t>
    </r>
  </si>
  <si>
    <r>
      <t>TABL. 46(91). GMINY WIEJSKIE OBSŁUGIWANE PRZEZ OCZYSZCZALNIE ŚCIEKÓW ORAZ ŚCIEKI KOMUNALNE</t>
    </r>
    <r>
      <rPr>
        <b/>
        <sz val="9"/>
        <color indexed="8"/>
        <rFont val="Arial"/>
        <family val="2"/>
        <charset val="238"/>
      </rPr>
      <t xml:space="preserve">       </t>
    </r>
  </si>
  <si>
    <r>
      <t xml:space="preserve">Gminy wiejskie (stan z 31 XII)
</t>
    </r>
    <r>
      <rPr>
        <i/>
        <sz val="9"/>
        <color indexed="8"/>
        <rFont val="Arial"/>
        <family val="2"/>
        <charset val="238"/>
      </rPr>
      <t>Rural gminas (as of 31 XII)</t>
    </r>
  </si>
  <si>
    <r>
      <t>Ścieki komunalne z gmin wiejskich oczyszczane</t>
    </r>
    <r>
      <rPr>
        <i/>
        <vertAlign val="superscript"/>
        <sz val="9"/>
        <color indexed="8"/>
        <rFont val="Arial"/>
        <family val="2"/>
        <charset val="238"/>
      </rPr>
      <t xml:space="preserve">a
</t>
    </r>
    <r>
      <rPr>
        <i/>
        <sz val="9"/>
        <color indexed="8"/>
        <rFont val="Arial"/>
        <family val="2"/>
        <charset val="238"/>
      </rPr>
      <t>Treated</t>
    </r>
    <r>
      <rPr>
        <i/>
        <vertAlign val="superscript"/>
        <sz val="9"/>
        <color indexed="8"/>
        <rFont val="Arial"/>
        <family val="2"/>
        <charset val="238"/>
      </rPr>
      <t>a</t>
    </r>
    <r>
      <rPr>
        <i/>
        <sz val="9"/>
        <color indexed="8"/>
        <rFont val="Arial"/>
        <family val="2"/>
        <charset val="238"/>
      </rPr>
      <t xml:space="preserve"> municipal wastewater from rural gminas</t>
    </r>
  </si>
  <si>
    <r>
      <t xml:space="preserve">biologicznie
</t>
    </r>
    <r>
      <rPr>
        <i/>
        <sz val="9"/>
        <color indexed="8"/>
        <rFont val="Arial"/>
        <family val="2"/>
        <charset val="238"/>
      </rPr>
      <t>biologically</t>
    </r>
  </si>
  <si>
    <r>
      <t xml:space="preserve">z podwyż-szonym usuwaniem biogenów
</t>
    </r>
    <r>
      <rPr>
        <i/>
        <sz val="9"/>
        <color indexed="8"/>
        <rFont val="Arial"/>
        <family val="2"/>
        <charset val="238"/>
      </rPr>
      <t>with increased biogen removal</t>
    </r>
  </si>
  <si>
    <r>
      <t xml:space="preserve">w dekametrach sześciennych
</t>
    </r>
    <r>
      <rPr>
        <i/>
        <sz val="9"/>
        <color indexed="8"/>
        <rFont val="Arial"/>
        <family val="2"/>
        <charset val="238"/>
      </rPr>
      <t>in cubic decameter</t>
    </r>
    <r>
      <rPr>
        <sz val="9"/>
        <color indexed="8"/>
        <rFont val="Arial"/>
        <family val="2"/>
        <charset val="238"/>
      </rPr>
      <t xml:space="preserve">
</t>
    </r>
  </si>
  <si>
    <r>
      <t>a</t>
    </r>
    <r>
      <rPr>
        <sz val="9"/>
        <color indexed="8"/>
        <rFont val="Arial"/>
        <family val="2"/>
        <charset val="238"/>
      </rPr>
      <t xml:space="preserve"> Bez wód opadowych i infiltracyjnych.</t>
    </r>
  </si>
  <si>
    <r>
      <t xml:space="preserve">Liczba oczyszczalni
</t>
    </r>
    <r>
      <rPr>
        <i/>
        <sz val="9"/>
        <color indexed="8"/>
        <rFont val="Arial"/>
        <family val="2"/>
        <charset val="238"/>
      </rPr>
      <t>Number of wastewater treatment plants</t>
    </r>
  </si>
  <si>
    <r>
      <t xml:space="preserve">Wielkość oczyszczalni
</t>
    </r>
    <r>
      <rPr>
        <i/>
        <sz val="9"/>
        <color indexed="8"/>
        <rFont val="Arial"/>
        <family val="2"/>
        <charset val="238"/>
      </rPr>
      <t>Size of wastewater treatment plant</t>
    </r>
  </si>
  <si>
    <r>
      <t>Ludność korzystająca z oczyszczalni ścieków</t>
    </r>
    <r>
      <rPr>
        <sz val="9"/>
        <color indexed="8"/>
        <rFont val="Arial"/>
        <family val="2"/>
        <charset val="238"/>
      </rPr>
      <t xml:space="preserve">
</t>
    </r>
    <r>
      <rPr>
        <i/>
        <sz val="9"/>
        <color indexed="8"/>
        <rFont val="Arial"/>
        <family val="2"/>
        <charset val="238"/>
      </rPr>
      <t>Number of population connected to wastewater treatment plants</t>
    </r>
  </si>
  <si>
    <r>
      <t>przepustowość w m</t>
    </r>
    <r>
      <rPr>
        <vertAlign val="superscript"/>
        <sz val="9"/>
        <color indexed="8"/>
        <rFont val="Arial"/>
        <family val="2"/>
        <charset val="238"/>
      </rPr>
      <t xml:space="preserve">3 </t>
    </r>
    <r>
      <rPr>
        <sz val="9"/>
        <color indexed="8"/>
        <rFont val="Arial"/>
        <family val="2"/>
        <charset val="238"/>
      </rPr>
      <t xml:space="preserve">na dobę
</t>
    </r>
    <r>
      <rPr>
        <i/>
        <sz val="9"/>
        <color indexed="8"/>
        <rFont val="Arial"/>
        <family val="2"/>
        <charset val="238"/>
      </rPr>
      <t>capacity in m</t>
    </r>
    <r>
      <rPr>
        <i/>
        <vertAlign val="superscript"/>
        <sz val="9"/>
        <color indexed="8"/>
        <rFont val="Arial"/>
        <family val="2"/>
        <charset val="238"/>
      </rPr>
      <t>3</t>
    </r>
    <r>
      <rPr>
        <i/>
        <sz val="9"/>
        <color indexed="8"/>
        <rFont val="Arial"/>
        <family val="2"/>
        <charset val="238"/>
      </rPr>
      <t xml:space="preserve"> per 24 hours</t>
    </r>
  </si>
  <si>
    <r>
      <t xml:space="preserve">równoważna liczba mieszkańców (RLM) w tys.
</t>
    </r>
    <r>
      <rPr>
        <i/>
        <sz val="9"/>
        <color indexed="8"/>
        <rFont val="Arial"/>
        <family val="2"/>
        <charset val="238"/>
      </rPr>
      <t>population equivalent (P.E.) in thous.</t>
    </r>
  </si>
  <si>
    <r>
      <t xml:space="preserve">w tym z oczyszczalni przemysłowych oczyszczających ścieki komunalne
</t>
    </r>
    <r>
      <rPr>
        <i/>
        <sz val="9"/>
        <color indexed="8"/>
        <rFont val="Arial"/>
        <family val="2"/>
        <charset val="238"/>
      </rPr>
      <t>of which from industrial wastewater treatment plants treating municipal wastewater</t>
    </r>
  </si>
  <si>
    <r>
      <t xml:space="preserve">biologicz-nych
</t>
    </r>
    <r>
      <rPr>
        <i/>
        <sz val="9"/>
        <color indexed="8"/>
        <rFont val="Arial"/>
        <family val="2"/>
        <charset val="238"/>
      </rPr>
      <t>biolo-gical</t>
    </r>
  </si>
  <si>
    <r>
      <t xml:space="preserve">z pod-wyższonym usuwaniem biogenów
</t>
    </r>
    <r>
      <rPr>
        <i/>
        <sz val="9"/>
        <color indexed="8"/>
        <rFont val="Arial"/>
        <family val="2"/>
        <charset val="238"/>
      </rPr>
      <t>with increased biogene removal</t>
    </r>
  </si>
  <si>
    <r>
      <t xml:space="preserve">w tysiącach
</t>
    </r>
    <r>
      <rPr>
        <i/>
        <sz val="9"/>
        <color indexed="8"/>
        <rFont val="Arial"/>
        <family val="2"/>
        <charset val="238"/>
      </rPr>
      <t>in thousand</t>
    </r>
  </si>
  <si>
    <r>
      <t>TABL. 48(93). OCZYSZCZALNIE ŚCIEKÓW KOMUNALNYCH</t>
    </r>
    <r>
      <rPr>
        <b/>
        <i/>
        <vertAlign val="superscript"/>
        <sz val="9"/>
        <color indexed="8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 xml:space="preserve"> TYPU MECHANICZNEGO WEDŁUG WOJEWÓDZTW</t>
    </r>
  </si>
  <si>
    <r>
      <t>MECHANICAL</t>
    </r>
    <r>
      <rPr>
        <i/>
        <vertAlign val="superscript"/>
        <sz val="9"/>
        <color indexed="8"/>
        <rFont val="Arial"/>
        <family val="2"/>
        <charset val="238"/>
      </rPr>
      <t>a</t>
    </r>
    <r>
      <rPr>
        <i/>
        <sz val="9"/>
        <color indexed="8"/>
        <rFont val="Arial"/>
        <family val="2"/>
        <charset val="238"/>
      </rPr>
      <t xml:space="preserve"> MUNICIPAL WASTEWATER TREATMENT PLANTS BY VOIVODSHIPS IN 2017</t>
    </r>
  </si>
  <si>
    <r>
      <t xml:space="preserve">Oczyszczalnie
(stan w dniu 31.XII.)
</t>
    </r>
    <r>
      <rPr>
        <i/>
        <sz val="9"/>
        <color indexed="8"/>
        <rFont val="Arial"/>
        <family val="2"/>
        <charset val="238"/>
      </rPr>
      <t>Wastewater treatment plants (as of 31 XII)</t>
    </r>
  </si>
  <si>
    <r>
      <t>Ścieki komunalne w dam</t>
    </r>
    <r>
      <rPr>
        <vertAlign val="superscript"/>
        <sz val="9"/>
        <color indexed="8"/>
        <rFont val="Arial"/>
        <family val="2"/>
        <charset val="238"/>
      </rPr>
      <t xml:space="preserve"> 3
</t>
    </r>
    <r>
      <rPr>
        <i/>
        <sz val="9"/>
        <color indexed="8"/>
        <rFont val="Arial"/>
        <family val="2"/>
        <charset val="238"/>
      </rPr>
      <t>Municipal wastewater in dam</t>
    </r>
    <r>
      <rPr>
        <i/>
        <vertAlign val="superscript"/>
        <sz val="9"/>
        <color indexed="8"/>
        <rFont val="Arial"/>
        <family val="2"/>
        <charset val="238"/>
      </rPr>
      <t>3</t>
    </r>
  </si>
  <si>
    <r>
      <t xml:space="preserve">dopływające do oczyszczalni
</t>
    </r>
    <r>
      <rPr>
        <i/>
        <sz val="9"/>
        <color indexed="8"/>
        <rFont val="Arial"/>
        <family val="2"/>
        <charset val="238"/>
      </rPr>
      <t>entering wastewater treatment plants</t>
    </r>
  </si>
  <si>
    <r>
      <t>w tym oczyszczane mechanicznie</t>
    </r>
    <r>
      <rPr>
        <i/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
</t>
    </r>
    <r>
      <rPr>
        <i/>
        <sz val="9"/>
        <color indexed="8"/>
        <rFont val="Arial"/>
        <family val="2"/>
        <charset val="238"/>
      </rPr>
      <t>of which treated mechanically</t>
    </r>
    <r>
      <rPr>
        <i/>
        <vertAlign val="superscript"/>
        <sz val="9"/>
        <color indexed="8"/>
        <rFont val="Arial"/>
        <family val="2"/>
        <charset val="238"/>
      </rPr>
      <t>b</t>
    </r>
  </si>
  <si>
    <r>
      <t xml:space="preserve">nieposia-dające pozwoleń wodno-prawnych
</t>
    </r>
    <r>
      <rPr>
        <i/>
        <sz val="9"/>
        <color indexed="8"/>
        <rFont val="Arial"/>
        <family val="2"/>
        <charset val="238"/>
      </rPr>
      <t>not holding water-legal permits</t>
    </r>
  </si>
  <si>
    <r>
      <t>w 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 na dobę
</t>
    </r>
    <r>
      <rPr>
        <i/>
        <sz val="9"/>
        <color indexed="8"/>
        <rFont val="Arial"/>
        <family val="2"/>
        <charset val="238"/>
      </rPr>
      <t>in m</t>
    </r>
    <r>
      <rPr>
        <i/>
        <vertAlign val="superscript"/>
        <sz val="9"/>
        <color indexed="8"/>
        <rFont val="Arial"/>
        <family val="2"/>
        <charset val="238"/>
      </rPr>
      <t xml:space="preserve">3 </t>
    </r>
    <r>
      <rPr>
        <i/>
        <sz val="9"/>
        <color indexed="8"/>
        <rFont val="Arial"/>
        <family val="2"/>
        <charset val="238"/>
      </rPr>
      <t>per 24 hours</t>
    </r>
  </si>
  <si>
    <r>
      <t xml:space="preserve">równoważna liczba mieszkańców (RLM)
</t>
    </r>
    <r>
      <rPr>
        <i/>
        <sz val="9"/>
        <color indexed="8"/>
        <rFont val="Arial"/>
        <family val="2"/>
        <charset val="238"/>
      </rPr>
      <t>population equivalent (P.E.)</t>
    </r>
  </si>
  <si>
    <r>
      <t xml:space="preserve">w tym bez wód opadowych i infiltra-cyjnych
</t>
    </r>
    <r>
      <rPr>
        <i/>
        <sz val="9"/>
        <color indexed="8"/>
        <rFont val="Arial"/>
        <family val="2"/>
        <charset val="238"/>
      </rPr>
      <t>of which excluding precipitation and infiltration water</t>
    </r>
  </si>
  <si>
    <r>
      <t xml:space="preserve">a </t>
    </r>
    <r>
      <rPr>
        <sz val="9"/>
        <rFont val="Arial"/>
        <family val="2"/>
        <charset val="238"/>
      </rPr>
      <t>Miejskich i wiejskich</t>
    </r>
    <r>
      <rPr>
        <i/>
        <sz val="9"/>
        <rFont val="Arial"/>
        <family val="2"/>
        <charset val="238"/>
      </rPr>
      <t xml:space="preserve">. b </t>
    </r>
    <r>
      <rPr>
        <sz val="9"/>
        <rFont val="Arial"/>
        <family val="2"/>
        <charset val="238"/>
      </rPr>
      <t>Łącznie ze ściekami komunalnymi oczyszczanymi przez oczyszczalnie przemysłowe.</t>
    </r>
  </si>
  <si>
    <r>
      <t>TABL. 49(94).  OCZYSZCZALNIE ŚCIEKÓW KOMUNALNYCH</t>
    </r>
    <r>
      <rPr>
        <b/>
        <i/>
        <vertAlign val="superscript"/>
        <sz val="9"/>
        <color indexed="8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 xml:space="preserve"> TYPU MECHANICZNEGO WEDŁUG REGIONALNYCH </t>
    </r>
  </si>
  <si>
    <r>
      <t>MECHANICAL</t>
    </r>
    <r>
      <rPr>
        <i/>
        <vertAlign val="superscript"/>
        <sz val="9"/>
        <color indexed="8"/>
        <rFont val="Arial"/>
        <family val="2"/>
        <charset val="238"/>
      </rPr>
      <t>a</t>
    </r>
    <r>
      <rPr>
        <i/>
        <sz val="9"/>
        <color indexed="8"/>
        <rFont val="Arial"/>
        <family val="2"/>
        <charset val="238"/>
      </rPr>
      <t xml:space="preserve"> MUNICIPAL WASTEWATER TREATMENT PLANTS BY REGIONAL WATER MANAGEMENT</t>
    </r>
  </si>
  <si>
    <r>
      <t xml:space="preserve">REGIONALNE
ZARZĄDY GOSPODARKI
WODNEJ
</t>
    </r>
    <r>
      <rPr>
        <i/>
        <sz val="9"/>
        <color indexed="8"/>
        <rFont val="Arial"/>
        <family val="2"/>
        <charset val="238"/>
      </rPr>
      <t>REGIONAL WATER MANAGEMENT  BOARDS</t>
    </r>
  </si>
  <si>
    <r>
      <t xml:space="preserve">Oczyszczalnie
(stan w dniu 31 XII)
</t>
    </r>
    <r>
      <rPr>
        <i/>
        <sz val="9"/>
        <color indexed="8"/>
        <rFont val="Arial"/>
        <family val="2"/>
        <charset val="238"/>
      </rPr>
      <t>Wastewater treatment plants (as of 31 XII)</t>
    </r>
  </si>
  <si>
    <r>
      <t xml:space="preserve">dopły-wające do oczy-szczalni
</t>
    </r>
    <r>
      <rPr>
        <i/>
        <sz val="9"/>
        <color indexed="8"/>
        <rFont val="Arial"/>
        <family val="2"/>
        <charset val="238"/>
      </rPr>
      <t>entering wastewater treatment plants</t>
    </r>
  </si>
  <si>
    <r>
      <t xml:space="preserve">w tym oczyszczane mechanicznie 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
</t>
    </r>
    <r>
      <rPr>
        <i/>
        <sz val="9"/>
        <color indexed="8"/>
        <rFont val="Arial"/>
        <family val="2"/>
        <charset val="238"/>
      </rPr>
      <t>of which treated mechanically</t>
    </r>
    <r>
      <rPr>
        <i/>
        <vertAlign val="superscript"/>
        <sz val="9"/>
        <color indexed="8"/>
        <rFont val="Arial"/>
        <family val="2"/>
        <charset val="238"/>
      </rPr>
      <t>b</t>
    </r>
  </si>
  <si>
    <r>
      <t xml:space="preserve">w tym bez wód opadowych i infiltracyjnych
</t>
    </r>
    <r>
      <rPr>
        <i/>
        <sz val="9"/>
        <color indexed="8"/>
        <rFont val="Arial"/>
        <family val="2"/>
        <charset val="238"/>
      </rPr>
      <t>of which excluding precipitation and infiltration water</t>
    </r>
  </si>
  <si>
    <r>
      <t xml:space="preserve">a </t>
    </r>
    <r>
      <rPr>
        <sz val="9"/>
        <color indexed="8"/>
        <rFont val="Arial"/>
        <family val="2"/>
        <charset val="238"/>
      </rPr>
      <t>Miejskich i wiejskich.</t>
    </r>
    <r>
      <rPr>
        <i/>
        <sz val="9"/>
        <color indexed="8"/>
        <rFont val="Arial"/>
        <family val="2"/>
        <charset val="238"/>
      </rPr>
      <t xml:space="preserve"> b </t>
    </r>
    <r>
      <rPr>
        <sz val="9"/>
        <color indexed="8"/>
        <rFont val="Arial"/>
        <family val="2"/>
        <charset val="238"/>
      </rPr>
      <t>Łącznie ze ściekami komunalnymi oczyszczanymi przez oczyszczalnie przemysłowe.</t>
    </r>
  </si>
  <si>
    <r>
      <t>TABL. 50(95). OCZYSZCZALNIE ŚCIEKÓW KOMUNALNYCH</t>
    </r>
    <r>
      <rPr>
        <b/>
        <i/>
        <vertAlign val="superscript"/>
        <sz val="9"/>
        <color indexed="8"/>
        <rFont val="Arial"/>
        <family val="2"/>
        <charset val="238"/>
      </rPr>
      <t>a</t>
    </r>
    <r>
      <rPr>
        <b/>
        <vertAlign val="superscript"/>
        <sz val="9"/>
        <color indexed="8"/>
        <rFont val="Arial"/>
        <family val="2"/>
        <charset val="238"/>
      </rPr>
      <t xml:space="preserve"> </t>
    </r>
    <r>
      <rPr>
        <b/>
        <sz val="9"/>
        <color indexed="8"/>
        <rFont val="Arial"/>
        <family val="2"/>
        <charset val="238"/>
      </rPr>
      <t xml:space="preserve">TYPU BIOLOGICZNEGO WEDŁUG </t>
    </r>
  </si>
  <si>
    <r>
      <t>BIOLOGICAL</t>
    </r>
    <r>
      <rPr>
        <i/>
        <vertAlign val="superscript"/>
        <sz val="9"/>
        <color indexed="8"/>
        <rFont val="Arial"/>
        <family val="2"/>
        <charset val="238"/>
      </rPr>
      <t>a</t>
    </r>
    <r>
      <rPr>
        <i/>
        <sz val="9"/>
        <color indexed="8"/>
        <rFont val="Arial"/>
        <family val="2"/>
        <charset val="238"/>
      </rPr>
      <t xml:space="preserve"> MUNICIPAL WASTEWATER TREATMENT PLANTS BY VOIVODSHIPS IN 2017</t>
    </r>
  </si>
  <si>
    <r>
      <t>Wielkość oczyszczalni</t>
    </r>
    <r>
      <rPr>
        <sz val="9"/>
        <color indexed="8"/>
        <rFont val="Arial"/>
        <family val="2"/>
        <charset val="238"/>
      </rPr>
      <t xml:space="preserve">
</t>
    </r>
    <r>
      <rPr>
        <i/>
        <sz val="9"/>
        <color indexed="8"/>
        <rFont val="Arial"/>
        <family val="2"/>
        <charset val="238"/>
      </rPr>
      <t>Size of wastewater treatment plant</t>
    </r>
  </si>
  <si>
    <r>
      <t>Ścieki komunalne w dam</t>
    </r>
    <r>
      <rPr>
        <vertAlign val="superscript"/>
        <sz val="9"/>
        <color indexed="8"/>
        <rFont val="Arial"/>
        <family val="2"/>
        <charset val="238"/>
      </rPr>
      <t xml:space="preserve">3
</t>
    </r>
    <r>
      <rPr>
        <i/>
        <sz val="9"/>
        <color indexed="8"/>
        <rFont val="Arial"/>
        <family val="2"/>
        <charset val="238"/>
      </rPr>
      <t>Municipal wastewater in dam</t>
    </r>
    <r>
      <rPr>
        <i/>
        <vertAlign val="superscript"/>
        <sz val="9"/>
        <color indexed="8"/>
        <rFont val="Arial"/>
        <family val="2"/>
        <charset val="238"/>
      </rPr>
      <t>3</t>
    </r>
  </si>
  <si>
    <r>
      <t>w tym oczyszczane biologicznie</t>
    </r>
    <r>
      <rPr>
        <i/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
</t>
    </r>
    <r>
      <rPr>
        <i/>
        <sz val="9"/>
        <color indexed="8"/>
        <rFont val="Arial"/>
        <family val="2"/>
        <charset val="238"/>
      </rPr>
      <t>of which treated biologically</t>
    </r>
    <r>
      <rPr>
        <i/>
        <vertAlign val="superscript"/>
        <sz val="9"/>
        <color indexed="8"/>
        <rFont val="Arial"/>
        <family val="2"/>
        <charset val="238"/>
      </rPr>
      <t>b</t>
    </r>
  </si>
  <si>
    <r>
      <t xml:space="preserve">a </t>
    </r>
    <r>
      <rPr>
        <sz val="9"/>
        <color indexed="8"/>
        <rFont val="Arial"/>
        <family val="2"/>
        <charset val="238"/>
      </rPr>
      <t>Miejskich i wiejskich.</t>
    </r>
    <r>
      <rPr>
        <i/>
        <sz val="9"/>
        <color indexed="8"/>
        <rFont val="Arial"/>
        <family val="2"/>
        <charset val="238"/>
      </rPr>
      <t xml:space="preserve"> b </t>
    </r>
    <r>
      <rPr>
        <sz val="9"/>
        <color indexed="8"/>
        <rFont val="Arial"/>
        <family val="2"/>
        <charset val="238"/>
      </rPr>
      <t>Łącznie ze ściekami komunalnym oczyszczanymi przez oczyszczalnie przemysłowe.</t>
    </r>
  </si>
  <si>
    <r>
      <t>TABL. 51(96). OCZYSZCZALNIE ŚCIEKÓW KOMUNALNYCH</t>
    </r>
    <r>
      <rPr>
        <b/>
        <i/>
        <vertAlign val="superscript"/>
        <sz val="9"/>
        <color indexed="8"/>
        <rFont val="Arial"/>
        <family val="2"/>
        <charset val="238"/>
      </rPr>
      <t>a</t>
    </r>
    <r>
      <rPr>
        <b/>
        <vertAlign val="superscript"/>
        <sz val="9"/>
        <color indexed="8"/>
        <rFont val="Arial"/>
        <family val="2"/>
        <charset val="238"/>
      </rPr>
      <t xml:space="preserve"> </t>
    </r>
    <r>
      <rPr>
        <b/>
        <sz val="9"/>
        <color indexed="8"/>
        <rFont val="Arial"/>
        <family val="2"/>
        <charset val="238"/>
      </rPr>
      <t>TYPU BIOLOGICZNEGO WEDŁUG REGIONALNYCH</t>
    </r>
  </si>
  <si>
    <r>
      <t>BIOLOGICA</t>
    </r>
    <r>
      <rPr>
        <i/>
        <vertAlign val="superscript"/>
        <sz val="9"/>
        <color indexed="8"/>
        <rFont val="Arial"/>
        <family val="2"/>
        <charset val="238"/>
      </rPr>
      <t>a</t>
    </r>
    <r>
      <rPr>
        <i/>
        <sz val="9"/>
        <color indexed="8"/>
        <rFont val="Arial"/>
        <family val="2"/>
        <charset val="238"/>
      </rPr>
      <t xml:space="preserve"> MUNICIPAL WASTEWATER TREATMENT PLANTS BY REGIONAL WATER MANAGEMENT</t>
    </r>
  </si>
  <si>
    <r>
      <t>REGIONALNE
ZARZĄDY GOSPODARKI
WODNEJ</t>
    </r>
    <r>
      <rPr>
        <i/>
        <sz val="9"/>
        <color indexed="8"/>
        <rFont val="Arial"/>
        <family val="2"/>
        <charset val="238"/>
      </rPr>
      <t xml:space="preserve">
REGIONAL WATER MANAGEMENT BOARDS</t>
    </r>
    <r>
      <rPr>
        <sz val="9"/>
        <color indexed="8"/>
        <rFont val="Arial"/>
        <family val="2"/>
        <charset val="238"/>
      </rPr>
      <t xml:space="preserve">
</t>
    </r>
  </si>
  <si>
    <r>
      <t xml:space="preserve">dopływające do oczy-szczalni
</t>
    </r>
    <r>
      <rPr>
        <i/>
        <sz val="9"/>
        <color indexed="8"/>
        <rFont val="Arial"/>
        <family val="2"/>
        <charset val="238"/>
      </rPr>
      <t>entering wastewater treatment plants</t>
    </r>
  </si>
  <si>
    <r>
      <rPr>
        <i/>
        <sz val="9"/>
        <color indexed="8"/>
        <rFont val="Arial"/>
        <family val="2"/>
        <charset val="238"/>
      </rPr>
      <t xml:space="preserve">a </t>
    </r>
    <r>
      <rPr>
        <sz val="9"/>
        <color indexed="8"/>
        <rFont val="Arial"/>
        <family val="2"/>
        <charset val="238"/>
      </rPr>
      <t>Miejskich i wiejskich.</t>
    </r>
    <r>
      <rPr>
        <i/>
        <sz val="9"/>
        <color indexed="8"/>
        <rFont val="Arial"/>
        <family val="2"/>
        <charset val="238"/>
      </rPr>
      <t xml:space="preserve"> b </t>
    </r>
    <r>
      <rPr>
        <sz val="9"/>
        <color indexed="8"/>
        <rFont val="Arial"/>
        <family val="2"/>
        <charset val="238"/>
      </rPr>
      <t>Łącznie ze ściekami komunalnymi oczyszczanymi przez oczyszczalnie przemysłowe.</t>
    </r>
  </si>
  <si>
    <r>
      <t>TABL. 52(97). OCZYSZCZALNIE ŚCIEKÓW KOMUNALNYCH</t>
    </r>
    <r>
      <rPr>
        <b/>
        <i/>
        <vertAlign val="superscript"/>
        <sz val="9"/>
        <color indexed="8"/>
        <rFont val="Arial"/>
        <family val="2"/>
        <charset val="238"/>
      </rPr>
      <t>a</t>
    </r>
    <r>
      <rPr>
        <b/>
        <vertAlign val="superscript"/>
        <sz val="9"/>
        <color indexed="8"/>
        <rFont val="Arial"/>
        <family val="2"/>
        <charset val="238"/>
      </rPr>
      <t xml:space="preserve"> </t>
    </r>
    <r>
      <rPr>
        <b/>
        <sz val="9"/>
        <color indexed="8"/>
        <rFont val="Arial"/>
        <family val="2"/>
        <charset val="238"/>
      </rPr>
      <t>Z PODWYŻSZONYM USUWANIEM BIOGENÓW</t>
    </r>
  </si>
  <si>
    <r>
      <t>MUNICIPA</t>
    </r>
    <r>
      <rPr>
        <i/>
        <vertAlign val="superscript"/>
        <sz val="9"/>
        <color indexed="8"/>
        <rFont val="Arial"/>
        <family val="2"/>
        <charset val="238"/>
      </rPr>
      <t>a</t>
    </r>
    <r>
      <rPr>
        <i/>
        <sz val="9"/>
        <color indexed="8"/>
        <rFont val="Arial"/>
        <family val="2"/>
        <charset val="238"/>
      </rPr>
      <t xml:space="preserve"> WASTEWATER TREATMENT PLANTS WITH INCREASED BIOGEN REMOVAL BY VOIVODSHIPS IN 2017</t>
    </r>
  </si>
  <si>
    <r>
      <t>w tym oczyszczane z podwyższonym usuwaniem biogenów</t>
    </r>
    <r>
      <rPr>
        <i/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
</t>
    </r>
    <r>
      <rPr>
        <i/>
        <sz val="9"/>
        <color indexed="8"/>
        <rFont val="Arial"/>
        <family val="2"/>
        <charset val="238"/>
      </rPr>
      <t>of which treated with increased biogen removal</t>
    </r>
    <r>
      <rPr>
        <i/>
        <vertAlign val="superscript"/>
        <sz val="9"/>
        <color indexed="8"/>
        <rFont val="Arial"/>
        <family val="2"/>
        <charset val="238"/>
      </rPr>
      <t>b</t>
    </r>
  </si>
  <si>
    <r>
      <t>TABL. 53(98). OCZYSZCZALNIE ŚCIEKÓW KOMUNALNYCH</t>
    </r>
    <r>
      <rPr>
        <b/>
        <i/>
        <vertAlign val="superscript"/>
        <sz val="9"/>
        <color indexed="8"/>
        <rFont val="Arial"/>
        <family val="2"/>
        <charset val="238"/>
      </rPr>
      <t>a</t>
    </r>
    <r>
      <rPr>
        <b/>
        <vertAlign val="superscript"/>
        <sz val="9"/>
        <color indexed="8"/>
        <rFont val="Arial"/>
        <family val="2"/>
        <charset val="238"/>
      </rPr>
      <t xml:space="preserve"> </t>
    </r>
    <r>
      <rPr>
        <b/>
        <sz val="9"/>
        <color indexed="8"/>
        <rFont val="Arial"/>
        <family val="2"/>
        <charset val="238"/>
      </rPr>
      <t>Z PODWYŻSZONYM USUWANIEM BIOGENÓW</t>
    </r>
  </si>
  <si>
    <r>
      <t>MUNICIPAL</t>
    </r>
    <r>
      <rPr>
        <i/>
        <vertAlign val="superscript"/>
        <sz val="9"/>
        <color indexed="8"/>
        <rFont val="Arial"/>
        <family val="2"/>
        <charset val="238"/>
      </rPr>
      <t>a</t>
    </r>
    <r>
      <rPr>
        <i/>
        <sz val="9"/>
        <color indexed="8"/>
        <rFont val="Arial"/>
        <family val="2"/>
        <charset val="238"/>
      </rPr>
      <t xml:space="preserve"> WASTEWATER TREATMENT PLANTS WITH INCREASED BIOGEN REMOVAL BY REGIONAL </t>
    </r>
  </si>
  <si>
    <r>
      <t xml:space="preserve">REGIONALNE
ZARZĄDY GOSPODARKI
WODNEJ
</t>
    </r>
    <r>
      <rPr>
        <i/>
        <sz val="9"/>
        <color indexed="8"/>
        <rFont val="Arial"/>
        <family val="2"/>
        <charset val="238"/>
      </rPr>
      <t>REGIONAL WATER MANAGEMENT BOARDS</t>
    </r>
    <r>
      <rPr>
        <sz val="9"/>
        <color indexed="8"/>
        <rFont val="Arial"/>
        <family val="2"/>
        <charset val="238"/>
      </rPr>
      <t xml:space="preserve">
</t>
    </r>
  </si>
  <si>
    <r>
      <t>w tym oczyszczane z podwyższonym usuwaniem biogenów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
</t>
    </r>
    <r>
      <rPr>
        <i/>
        <sz val="9"/>
        <color indexed="8"/>
        <rFont val="Arial"/>
        <family val="2"/>
        <charset val="238"/>
      </rPr>
      <t>of which treated with increased biogen removal</t>
    </r>
    <r>
      <rPr>
        <i/>
        <vertAlign val="superscript"/>
        <sz val="9"/>
        <color indexed="8"/>
        <rFont val="Arial"/>
        <family val="2"/>
        <charset val="238"/>
      </rPr>
      <t>b</t>
    </r>
  </si>
  <si>
    <r>
      <t>TABL. 54(99). LUDNOŚĆ KORZYSTAJĄCA Z OCZYSZCZALNI ŚCIEKÓW</t>
    </r>
    <r>
      <rPr>
        <b/>
        <i/>
        <vertAlign val="superscript"/>
        <sz val="9"/>
        <color indexed="8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 xml:space="preserve"> WEDŁUG WOJEWÓDZTW W 2017 R.</t>
    </r>
  </si>
  <si>
    <r>
      <t>POPULATION CONNECTED TO WASTEWATER TREATMENT PLANTS</t>
    </r>
    <r>
      <rPr>
        <b/>
        <i/>
        <vertAlign val="superscript"/>
        <sz val="9"/>
        <color indexed="8"/>
        <rFont val="Arial"/>
        <family val="2"/>
        <charset val="238"/>
      </rPr>
      <t xml:space="preserve">a </t>
    </r>
    <r>
      <rPr>
        <i/>
        <sz val="9"/>
        <color indexed="8"/>
        <rFont val="Arial"/>
        <family val="2"/>
        <charset val="238"/>
      </rPr>
      <t>BY VOIVODSHIPS IN 2017</t>
    </r>
  </si>
  <si>
    <r>
      <t xml:space="preserve">Z oczyszczalni </t>
    </r>
    <r>
      <rPr>
        <i/>
        <sz val="9"/>
        <color indexed="8"/>
        <rFont val="Arial"/>
        <family val="2"/>
        <charset val="238"/>
      </rPr>
      <t>Plants</t>
    </r>
  </si>
  <si>
    <r>
      <t xml:space="preserve">mecha-nicznych
</t>
    </r>
    <r>
      <rPr>
        <i/>
        <sz val="9"/>
        <color indexed="8"/>
        <rFont val="Arial"/>
        <family val="2"/>
        <charset val="238"/>
      </rPr>
      <t>mechanical</t>
    </r>
  </si>
  <si>
    <r>
      <t xml:space="preserve">biolo-gicznych
</t>
    </r>
    <r>
      <rPr>
        <i/>
        <sz val="9"/>
        <color indexed="8"/>
        <rFont val="Arial"/>
        <family val="2"/>
        <charset val="238"/>
      </rPr>
      <t>biological</t>
    </r>
  </si>
  <si>
    <r>
      <t xml:space="preserve">z podwyż-szonym usuwaniem biogenów
</t>
    </r>
    <r>
      <rPr>
        <i/>
        <sz val="9"/>
        <color indexed="8"/>
        <rFont val="Arial"/>
        <family val="2"/>
        <charset val="238"/>
      </rPr>
      <t>with increased
biogen removal</t>
    </r>
  </si>
  <si>
    <r>
      <t>w % ogólnej liczby ludności</t>
    </r>
    <r>
      <rPr>
        <i/>
        <sz val="9"/>
        <color indexed="8"/>
        <rFont val="Arial"/>
        <family val="2"/>
        <charset val="238"/>
      </rPr>
      <t xml:space="preserve">
in % of total population</t>
    </r>
  </si>
  <si>
    <r>
      <t xml:space="preserve">a </t>
    </r>
    <r>
      <rPr>
        <sz val="9"/>
        <color indexed="8"/>
        <rFont val="Arial"/>
        <family val="2"/>
        <charset val="238"/>
      </rPr>
      <t>Na podstawie szacunków.</t>
    </r>
  </si>
  <si>
    <r>
      <t>TABL. 55(100). LUDNOŚĆ MIAST I WSI KORZYSTAJĄCA Z OCZYSZCZALNI ŚCIEKÓW</t>
    </r>
    <r>
      <rPr>
        <b/>
        <i/>
        <vertAlign val="superscript"/>
        <sz val="9"/>
        <color indexed="8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 xml:space="preserve"> WEDŁUG WOJEWÓDZTW W 2017 R.</t>
    </r>
  </si>
  <si>
    <r>
      <t>POPULATION OF CITIES AND VILLAGES CONNECTED TO WASTEWATER TREATMENT PLANTS</t>
    </r>
    <r>
      <rPr>
        <b/>
        <i/>
        <vertAlign val="superscript"/>
        <sz val="9"/>
        <color indexed="8"/>
        <rFont val="Arial"/>
        <family val="2"/>
        <charset val="238"/>
      </rPr>
      <t xml:space="preserve">a </t>
    </r>
    <r>
      <rPr>
        <i/>
        <sz val="9"/>
        <color indexed="8"/>
        <rFont val="Arial"/>
        <family val="2"/>
        <charset val="238"/>
      </rPr>
      <t>BY VOIVODSHIPS IN 2017</t>
    </r>
  </si>
  <si>
    <r>
      <t>WOJEWÓDZTWA</t>
    </r>
    <r>
      <rPr>
        <i/>
        <sz val="9"/>
        <color indexed="8"/>
        <rFont val="Arial"/>
        <family val="2"/>
        <charset val="238"/>
      </rPr>
      <t xml:space="preserve">
VOIVODSHIPS</t>
    </r>
  </si>
  <si>
    <r>
      <t xml:space="preserve">Ludność korzystająca z oczyszczalni ścieków
</t>
    </r>
    <r>
      <rPr>
        <i/>
        <sz val="9"/>
        <color indexed="8"/>
        <rFont val="Arial"/>
        <family val="2"/>
        <charset val="238"/>
      </rPr>
      <t>Population connected to wastewater treatment plants</t>
    </r>
  </si>
  <si>
    <r>
      <rPr>
        <sz val="9"/>
        <color indexed="8"/>
        <rFont val="Arial"/>
        <family val="2"/>
        <charset val="238"/>
      </rPr>
      <t>w miastach</t>
    </r>
    <r>
      <rPr>
        <i/>
        <sz val="9"/>
        <color indexed="8"/>
        <rFont val="Arial"/>
        <family val="2"/>
        <charset val="238"/>
      </rPr>
      <t xml:space="preserve">
in cities </t>
    </r>
  </si>
  <si>
    <r>
      <t xml:space="preserve">na wsi
</t>
    </r>
    <r>
      <rPr>
        <i/>
        <sz val="9"/>
        <color indexed="8"/>
        <rFont val="Arial"/>
        <family val="2"/>
        <charset val="238"/>
      </rPr>
      <t>in villages</t>
    </r>
  </si>
  <si>
    <r>
      <rPr>
        <sz val="9"/>
        <color indexed="8"/>
        <rFont val="Arial"/>
        <family val="2"/>
        <charset val="238"/>
      </rPr>
      <t>w miastach</t>
    </r>
    <r>
      <rPr>
        <i/>
        <sz val="9"/>
        <color indexed="8"/>
        <rFont val="Arial"/>
        <family val="2"/>
        <charset val="238"/>
      </rPr>
      <t xml:space="preserve">
in cities</t>
    </r>
  </si>
  <si>
    <r>
      <rPr>
        <sz val="9"/>
        <color indexed="8"/>
        <rFont val="Arial"/>
        <family val="2"/>
        <charset val="238"/>
      </rPr>
      <t>razem</t>
    </r>
    <r>
      <rPr>
        <i/>
        <sz val="9"/>
        <color indexed="8"/>
        <rFont val="Arial"/>
        <family val="2"/>
        <charset val="238"/>
      </rPr>
      <t xml:space="preserve">
total</t>
    </r>
  </si>
  <si>
    <r>
      <t xml:space="preserve">mecha-
nicznych
</t>
    </r>
    <r>
      <rPr>
        <i/>
        <sz val="9"/>
        <color indexed="8"/>
        <rFont val="Arial"/>
        <family val="2"/>
        <charset val="238"/>
      </rPr>
      <t>mecha-nical</t>
    </r>
  </si>
  <si>
    <r>
      <t xml:space="preserve">biolo-
gicznych
</t>
    </r>
    <r>
      <rPr>
        <i/>
        <sz val="9"/>
        <color indexed="8"/>
        <rFont val="Arial"/>
        <family val="2"/>
        <charset val="238"/>
      </rPr>
      <t>biological</t>
    </r>
  </si>
  <si>
    <r>
      <t xml:space="preserve">z podwyż-
szonym
usuwaniem
biogenów
</t>
    </r>
    <r>
      <rPr>
        <i/>
        <sz val="9"/>
        <color indexed="8"/>
        <rFont val="Arial"/>
        <family val="2"/>
        <charset val="238"/>
      </rPr>
      <t>with increased
biogene removal</t>
    </r>
  </si>
  <si>
    <r>
      <t xml:space="preserve">w % ogólnej liczby ludności
</t>
    </r>
    <r>
      <rPr>
        <i/>
        <sz val="9"/>
        <color indexed="8"/>
        <rFont val="Arial"/>
        <family val="2"/>
        <charset val="238"/>
      </rPr>
      <t>in % of total population</t>
    </r>
  </si>
  <si>
    <r>
      <t xml:space="preserve">Mechaniczne
</t>
    </r>
    <r>
      <rPr>
        <i/>
        <sz val="9"/>
        <color indexed="8"/>
        <rFont val="Arial"/>
        <family val="2"/>
        <charset val="238"/>
      </rPr>
      <t>Mechanical</t>
    </r>
  </si>
  <si>
    <r>
      <t xml:space="preserve">Chemiczne
</t>
    </r>
    <r>
      <rPr>
        <i/>
        <sz val="9"/>
        <color indexed="8"/>
        <rFont val="Arial"/>
        <family val="2"/>
        <charset val="238"/>
      </rPr>
      <t>Chemical</t>
    </r>
  </si>
  <si>
    <r>
      <t xml:space="preserve">Biologiczne
</t>
    </r>
    <r>
      <rPr>
        <i/>
        <sz val="9"/>
        <color indexed="8"/>
        <rFont val="Arial"/>
        <family val="2"/>
        <charset val="238"/>
      </rPr>
      <t>Biological</t>
    </r>
  </si>
  <si>
    <r>
      <t xml:space="preserve">Z podwyższonym usuwaniem biogenów
</t>
    </r>
    <r>
      <rPr>
        <i/>
        <sz val="9"/>
        <color indexed="8"/>
        <rFont val="Arial"/>
        <family val="2"/>
        <charset val="238"/>
      </rPr>
      <t>With increased biogen removal</t>
    </r>
  </si>
  <si>
    <r>
      <t xml:space="preserve">liczba
</t>
    </r>
    <r>
      <rPr>
        <i/>
        <sz val="9"/>
        <color indexed="8"/>
        <rFont val="Arial"/>
        <family val="2"/>
        <charset val="238"/>
      </rPr>
      <t>number</t>
    </r>
  </si>
  <si>
    <r>
      <t xml:space="preserve">przepustowość projektowa
</t>
    </r>
    <r>
      <rPr>
        <i/>
        <sz val="9"/>
        <color indexed="8"/>
        <rFont val="Arial"/>
        <family val="2"/>
        <charset val="238"/>
      </rPr>
      <t>organic design capacity</t>
    </r>
  </si>
  <si>
    <r>
      <t xml:space="preserve">ścieki oczyszczane
</t>
    </r>
    <r>
      <rPr>
        <i/>
        <sz val="9"/>
        <color indexed="8"/>
        <rFont val="Arial"/>
        <family val="2"/>
        <charset val="238"/>
      </rPr>
      <t>treated wastewater</t>
    </r>
  </si>
  <si>
    <r>
      <t xml:space="preserve"> 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 na dobę
 </t>
    </r>
    <r>
      <rPr>
        <i/>
        <sz val="9"/>
        <color indexed="8"/>
        <rFont val="Arial"/>
        <family val="2"/>
        <charset val="238"/>
      </rPr>
      <t>in m</t>
    </r>
    <r>
      <rPr>
        <i/>
        <vertAlign val="superscript"/>
        <sz val="9"/>
        <color indexed="8"/>
        <rFont val="Arial"/>
        <family val="2"/>
        <charset val="238"/>
      </rPr>
      <t>3</t>
    </r>
    <r>
      <rPr>
        <i/>
        <sz val="9"/>
        <color indexed="8"/>
        <rFont val="Arial"/>
        <family val="2"/>
        <charset val="238"/>
      </rPr>
      <t xml:space="preserve"> per 24 hours</t>
    </r>
  </si>
  <si>
    <r>
      <t>w 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 na dobę
</t>
    </r>
    <r>
      <rPr>
        <i/>
        <sz val="9"/>
        <color indexed="8"/>
        <rFont val="Arial"/>
        <family val="2"/>
        <charset val="238"/>
      </rPr>
      <t xml:space="preserve"> in m</t>
    </r>
    <r>
      <rPr>
        <i/>
        <vertAlign val="superscript"/>
        <sz val="9"/>
        <color indexed="8"/>
        <rFont val="Arial"/>
        <family val="2"/>
        <charset val="238"/>
      </rPr>
      <t>3</t>
    </r>
    <r>
      <rPr>
        <i/>
        <sz val="9"/>
        <color indexed="8"/>
        <rFont val="Arial"/>
        <family val="2"/>
        <charset val="238"/>
      </rPr>
      <t xml:space="preserve"> per 24 hours</t>
    </r>
  </si>
  <si>
    <r>
      <rPr>
        <sz val="9"/>
        <color indexed="8"/>
        <rFont val="Arial"/>
        <family val="2"/>
        <charset val="238"/>
      </rPr>
      <t>WOJEWÓDZTWA</t>
    </r>
    <r>
      <rPr>
        <i/>
        <sz val="9"/>
        <color indexed="8"/>
        <rFont val="Arial"/>
        <family val="2"/>
        <charset val="238"/>
      </rPr>
      <t xml:space="preserve">
VOIVODSHIPS</t>
    </r>
  </si>
  <si>
    <r>
      <t>ścieki podczyszczane w 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 na dobę
</t>
    </r>
    <r>
      <rPr>
        <i/>
        <sz val="9"/>
        <color indexed="8"/>
        <rFont val="Arial"/>
        <family val="2"/>
        <charset val="238"/>
      </rPr>
      <t>pre-treated wastewater in m</t>
    </r>
    <r>
      <rPr>
        <i/>
        <vertAlign val="superscript"/>
        <sz val="9"/>
        <color indexed="8"/>
        <rFont val="Arial"/>
        <family val="2"/>
        <charset val="238"/>
      </rPr>
      <t>3</t>
    </r>
    <r>
      <rPr>
        <i/>
        <sz val="9"/>
        <color indexed="8"/>
        <rFont val="Arial"/>
        <family val="2"/>
        <charset val="238"/>
      </rPr>
      <t xml:space="preserve"> per 24 hours</t>
    </r>
  </si>
  <si>
    <r>
      <t>ścieki podczyszczane w 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 na dobę
</t>
    </r>
    <r>
      <rPr>
        <i/>
        <sz val="9"/>
        <color indexed="8"/>
        <rFont val="Arial"/>
        <family val="2"/>
        <charset val="238"/>
      </rPr>
      <t>pre-treated</t>
    </r>
    <r>
      <rPr>
        <sz val="9"/>
        <color indexed="8"/>
        <rFont val="Arial"/>
        <family val="2"/>
        <charset val="238"/>
      </rPr>
      <t xml:space="preserve"> </t>
    </r>
    <r>
      <rPr>
        <i/>
        <sz val="9"/>
        <color indexed="8"/>
        <rFont val="Arial"/>
        <family val="2"/>
        <charset val="238"/>
      </rPr>
      <t>wastewater in m</t>
    </r>
    <r>
      <rPr>
        <i/>
        <vertAlign val="superscript"/>
        <sz val="9"/>
        <color indexed="8"/>
        <rFont val="Arial"/>
        <family val="2"/>
        <charset val="238"/>
      </rPr>
      <t>3</t>
    </r>
    <r>
      <rPr>
        <i/>
        <sz val="9"/>
        <color indexed="8"/>
        <rFont val="Arial"/>
        <family val="2"/>
        <charset val="238"/>
      </rPr>
      <t xml:space="preserve"> per 24 hours</t>
    </r>
  </si>
  <si>
    <r>
      <t xml:space="preserve">w tys. ton suchej masy 
</t>
    </r>
    <r>
      <rPr>
        <i/>
        <sz val="9"/>
        <color indexed="8"/>
        <rFont val="Arial"/>
        <family val="2"/>
        <charset val="238"/>
      </rPr>
      <t>in thousand tonnes of dry solid</t>
    </r>
  </si>
  <si>
    <r>
      <t xml:space="preserve">O G Ó Ł E M 
</t>
    </r>
    <r>
      <rPr>
        <i/>
        <sz val="9"/>
        <color indexed="8"/>
        <rFont val="Arial"/>
        <family val="2"/>
        <charset val="238"/>
      </rPr>
      <t>T O T A L</t>
    </r>
  </si>
  <si>
    <r>
      <t>Osady wytworzone w ciągu roku ogółem</t>
    </r>
    <r>
      <rPr>
        <sz val="9"/>
        <color indexed="8"/>
        <rFont val="Arial"/>
        <family val="2"/>
        <charset val="238"/>
      </rPr>
      <t xml:space="preserve"> </t>
    </r>
  </si>
  <si>
    <r>
      <t xml:space="preserve">w tym:
</t>
    </r>
    <r>
      <rPr>
        <i/>
        <sz val="9"/>
        <color indexed="8"/>
        <rFont val="Arial"/>
        <family val="2"/>
        <charset val="238"/>
      </rPr>
      <t>of which:</t>
    </r>
  </si>
  <si>
    <r>
      <t>applied in agriculture</t>
    </r>
    <r>
      <rPr>
        <i/>
        <vertAlign val="superscript"/>
        <sz val="9"/>
        <color indexed="8"/>
        <rFont val="Arial"/>
        <family val="2"/>
        <charset val="238"/>
      </rPr>
      <t>a</t>
    </r>
  </si>
  <si>
    <r>
      <t>Sewage sludge accumulated on the wastewater treatment plants</t>
    </r>
    <r>
      <rPr>
        <b/>
        <i/>
        <vertAlign val="superscript"/>
        <sz val="9"/>
        <color indexed="8"/>
        <rFont val="Arial"/>
        <family val="2"/>
        <charset val="238"/>
      </rPr>
      <t>b</t>
    </r>
    <r>
      <rPr>
        <i/>
        <sz val="9"/>
        <color indexed="8"/>
        <rFont val="Arial"/>
        <family val="2"/>
        <charset val="238"/>
      </rPr>
      <t xml:space="preserve"> – as of</t>
    </r>
  </si>
  <si>
    <r>
      <t xml:space="preserve">Z OCZYSZCZALNI PRZEMYSŁOWYCH
</t>
    </r>
    <r>
      <rPr>
        <i/>
        <sz val="9"/>
        <color indexed="8"/>
        <rFont val="Arial"/>
        <family val="2"/>
        <charset val="238"/>
      </rPr>
      <t>FROM INDUSTRIAL WASTEWATER TREATMENT PLANTS</t>
    </r>
  </si>
  <si>
    <r>
      <t>Osady nagromadzone na terenie oczyszczalni</t>
    </r>
    <r>
      <rPr>
        <b/>
        <i/>
        <vertAlign val="superscript"/>
        <sz val="9"/>
        <color indexed="8"/>
        <rFont val="Arial"/>
        <family val="2"/>
        <charset val="238"/>
      </rPr>
      <t>b</t>
    </r>
    <r>
      <rPr>
        <b/>
        <sz val="9"/>
        <color indexed="8"/>
        <rFont val="Arial"/>
        <family val="2"/>
        <charset val="238"/>
      </rPr>
      <t xml:space="preserve"> – stan w końcu roku... </t>
    </r>
  </si>
  <si>
    <r>
      <t>Sewage sludge accumulated on the wastewater treatment plants</t>
    </r>
    <r>
      <rPr>
        <b/>
        <i/>
        <vertAlign val="superscript"/>
        <sz val="9"/>
        <color indexed="8"/>
        <rFont val="Arial"/>
        <family val="2"/>
        <charset val="238"/>
      </rPr>
      <t>b</t>
    </r>
    <r>
      <rPr>
        <i/>
        <sz val="9"/>
        <color indexed="8"/>
        <rFont val="Arial"/>
        <family val="2"/>
        <charset val="238"/>
      </rPr>
      <t xml:space="preserve"> – </t>
    </r>
    <r>
      <rPr>
        <b/>
        <i/>
        <sz val="9"/>
        <color indexed="8"/>
        <rFont val="Arial"/>
        <family val="2"/>
        <charset val="238"/>
      </rPr>
      <t>as of</t>
    </r>
  </si>
  <si>
    <r>
      <t xml:space="preserve">Z OCZYSZCZALNI KOMUNALNYCH
</t>
    </r>
    <r>
      <rPr>
        <i/>
        <sz val="9"/>
        <color indexed="8"/>
        <rFont val="Arial"/>
        <family val="2"/>
        <charset val="238"/>
      </rPr>
      <t>FROM MUNICIPAL WASTEWATER TREATMENT PLANTS</t>
    </r>
  </si>
  <si>
    <r>
      <t xml:space="preserve">a </t>
    </r>
    <r>
      <rPr>
        <sz val="9"/>
        <color indexed="8"/>
        <rFont val="Arial"/>
        <family val="2"/>
        <charset val="238"/>
      </rPr>
      <t xml:space="preserve">Rozumianym jako uprawa wszystkich płodów rolnych wprowadzanych do obrotu handlowego, włączając w to uprawy przeznaczane do produkcji pasz.
</t>
    </r>
    <r>
      <rPr>
        <i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 Na składowiskach.</t>
    </r>
  </si>
  <si>
    <r>
      <t>WOJEWÓDZTWA</t>
    </r>
    <r>
      <rPr>
        <i/>
        <sz val="9"/>
        <color indexed="8"/>
        <rFont val="Arial"/>
        <family val="2"/>
        <charset val="238"/>
      </rPr>
      <t xml:space="preserve"> VOIVODSHIPS</t>
    </r>
  </si>
  <si>
    <r>
      <t xml:space="preserve">Osady wytworzone w ciągu roku
</t>
    </r>
    <r>
      <rPr>
        <i/>
        <sz val="9"/>
        <color indexed="8"/>
        <rFont val="Arial"/>
        <family val="2"/>
        <charset val="238"/>
      </rPr>
      <t>Sewage sludge generated during the year</t>
    </r>
  </si>
  <si>
    <r>
      <t>Osady dotych-czas składowane (nagroma-dzone) na terenie własnym zakładu</t>
    </r>
    <r>
      <rPr>
        <i/>
        <vertAlign val="superscript"/>
        <sz val="9"/>
        <color indexed="8"/>
        <rFont val="Arial"/>
        <family val="2"/>
        <charset val="238"/>
      </rPr>
      <t>d</t>
    </r>
    <r>
      <rPr>
        <i/>
        <sz val="9"/>
        <color indexed="8"/>
        <rFont val="Arial"/>
        <family val="2"/>
        <charset val="238"/>
      </rPr>
      <t xml:space="preserve"> Sewage sludge landfilled (accumula-ted) up to now on the plant premises</t>
    </r>
    <r>
      <rPr>
        <i/>
        <vertAlign val="superscript"/>
        <sz val="9"/>
        <color indexed="8"/>
        <rFont val="Arial"/>
        <family val="2"/>
        <charset val="238"/>
      </rPr>
      <t>d</t>
    </r>
  </si>
  <si>
    <r>
      <t>Osady wykorzystane z dotychczas składowanych (nagroma-dzonych) do
1 I 2016 r.</t>
    </r>
    <r>
      <rPr>
        <i/>
        <sz val="9"/>
        <color indexed="8"/>
        <rFont val="Arial"/>
        <family val="2"/>
        <charset val="238"/>
      </rPr>
      <t xml:space="preserve"> Sewage sludge used from so far landfilled (accumulated) sewage sludge up to
1 I 2016</t>
    </r>
  </si>
  <si>
    <r>
      <t>w tym</t>
    </r>
    <r>
      <rPr>
        <i/>
        <sz val="9"/>
        <color indexed="8"/>
        <rFont val="Arial"/>
        <family val="2"/>
        <charset val="238"/>
      </rPr>
      <t xml:space="preserve"> of which</t>
    </r>
  </si>
  <si>
    <r>
      <t xml:space="preserve">stosowane
</t>
    </r>
    <r>
      <rPr>
        <i/>
        <sz val="9"/>
        <color indexed="8"/>
        <rFont val="Arial"/>
        <family val="2"/>
        <charset val="238"/>
      </rPr>
      <t>applied</t>
    </r>
  </si>
  <si>
    <r>
      <t>przek-ształ-cone termi-cznie</t>
    </r>
    <r>
      <rPr>
        <i/>
        <sz val="9"/>
        <color indexed="8"/>
        <rFont val="Arial"/>
        <family val="2"/>
        <charset val="238"/>
      </rPr>
      <t xml:space="preserve"> ther-mally trans-for-med</t>
    </r>
  </si>
  <si>
    <r>
      <t>składowane</t>
    </r>
    <r>
      <rPr>
        <i/>
        <sz val="9"/>
        <color indexed="8"/>
        <rFont val="Arial"/>
        <family val="2"/>
        <charset val="238"/>
      </rPr>
      <t xml:space="preserve"> landfilled</t>
    </r>
  </si>
  <si>
    <r>
      <t xml:space="preserve">maga-zyno-wane czaso-wo
</t>
    </r>
    <r>
      <rPr>
        <i/>
        <sz val="9"/>
        <color indexed="8"/>
        <rFont val="Arial"/>
        <family val="2"/>
        <charset val="238"/>
      </rPr>
      <t>tem-pora-rily stored</t>
    </r>
  </si>
  <si>
    <r>
      <t xml:space="preserve">inne
</t>
    </r>
    <r>
      <rPr>
        <i/>
        <sz val="9"/>
        <color indexed="8"/>
        <rFont val="Arial"/>
        <family val="2"/>
        <charset val="238"/>
      </rPr>
      <t>other</t>
    </r>
  </si>
  <si>
    <r>
      <t>do rekulty-wacji terenów</t>
    </r>
    <r>
      <rPr>
        <i/>
        <vertAlign val="superscript"/>
        <sz val="9"/>
        <color indexed="8"/>
        <rFont val="Arial"/>
        <family val="2"/>
        <charset val="238"/>
      </rPr>
      <t xml:space="preserve">a
</t>
    </r>
    <r>
      <rPr>
        <i/>
        <sz val="9"/>
        <color indexed="8"/>
        <rFont val="Arial"/>
        <family val="2"/>
        <charset val="238"/>
      </rPr>
      <t>in land recla-mation</t>
    </r>
    <r>
      <rPr>
        <i/>
        <vertAlign val="superscript"/>
        <sz val="9"/>
        <color indexed="8"/>
        <rFont val="Arial"/>
        <family val="2"/>
        <charset val="238"/>
      </rPr>
      <t>a</t>
    </r>
  </si>
  <si>
    <r>
      <t>w rol-nic-twie</t>
    </r>
    <r>
      <rPr>
        <i/>
        <vertAlign val="superscript"/>
        <sz val="9"/>
        <color indexed="8"/>
        <rFont val="Arial"/>
        <family val="2"/>
        <charset val="238"/>
      </rPr>
      <t xml:space="preserve">b
</t>
    </r>
    <r>
      <rPr>
        <i/>
        <sz val="9"/>
        <color indexed="8"/>
        <rFont val="Arial"/>
        <family val="2"/>
        <charset val="238"/>
      </rPr>
      <t>in agri-cul-ture</t>
    </r>
    <r>
      <rPr>
        <i/>
        <vertAlign val="superscript"/>
        <sz val="9"/>
        <color indexed="8"/>
        <rFont val="Arial"/>
        <family val="2"/>
        <charset val="238"/>
      </rPr>
      <t>b</t>
    </r>
  </si>
  <si>
    <r>
      <t>do uprawy roślin</t>
    </r>
    <r>
      <rPr>
        <i/>
        <vertAlign val="superscript"/>
        <sz val="9"/>
        <color indexed="8"/>
        <rFont val="Arial"/>
        <family val="2"/>
        <charset val="238"/>
      </rPr>
      <t xml:space="preserve">c
</t>
    </r>
    <r>
      <rPr>
        <i/>
        <sz val="9"/>
        <color indexed="8"/>
        <rFont val="Arial"/>
        <family val="2"/>
        <charset val="238"/>
      </rPr>
      <t>in cultiva-tion of plants</t>
    </r>
    <r>
      <rPr>
        <i/>
        <vertAlign val="superscript"/>
        <sz val="9"/>
        <color indexed="8"/>
        <rFont val="Arial"/>
        <family val="2"/>
        <charset val="238"/>
      </rPr>
      <t>c</t>
    </r>
  </si>
  <si>
    <r>
      <t xml:space="preserve">w tym na terenie zakładu
</t>
    </r>
    <r>
      <rPr>
        <i/>
        <sz val="9"/>
        <color indexed="8"/>
        <rFont val="Arial"/>
        <family val="2"/>
        <charset val="238"/>
      </rPr>
      <t>of which on the plant pre-mises</t>
    </r>
  </si>
  <si>
    <r>
      <t xml:space="preserve">w tys. ton suchej mas
</t>
    </r>
    <r>
      <rPr>
        <i/>
        <sz val="9"/>
        <color indexed="8"/>
        <rFont val="Arial"/>
        <family val="2"/>
        <charset val="238"/>
      </rPr>
      <t>in thousand tonnes of dry solid</t>
    </r>
  </si>
  <si>
    <r>
      <t xml:space="preserve">OSADY Z OCZYSZCZALNI ŚCIEKÓW PRZEMYSŁOWYCH
</t>
    </r>
    <r>
      <rPr>
        <i/>
        <sz val="9"/>
        <color indexed="8"/>
        <rFont val="Arial"/>
        <family val="2"/>
        <charset val="238"/>
      </rPr>
      <t>FROM INDUSTRIAL WASTEWATER TREATMENT PLANT</t>
    </r>
  </si>
  <si>
    <r>
      <t>OSADY Z OCZYSZCZALNI ŚCIEKÓW KOMUNALNYCH</t>
    </r>
    <r>
      <rPr>
        <i/>
        <sz val="9"/>
        <color indexed="8"/>
        <rFont val="Arial"/>
        <family val="2"/>
        <charset val="238"/>
      </rPr>
      <t xml:space="preserve">
FROM MUNICIPAL WASTEWATER TREATMENT PLANTS </t>
    </r>
  </si>
  <si>
    <r>
      <t>P O L S K A</t>
    </r>
    <r>
      <rPr>
        <i/>
        <sz val="9"/>
        <color indexed="8"/>
        <rFont val="Arial"/>
        <family val="2"/>
        <charset val="238"/>
      </rPr>
      <t xml:space="preserve"> </t>
    </r>
  </si>
  <si>
    <r>
      <t xml:space="preserve">a W </t>
    </r>
    <r>
      <rPr>
        <sz val="9"/>
        <color indexed="8"/>
        <rFont val="Arial"/>
        <family val="2"/>
        <charset val="238"/>
      </rPr>
      <t xml:space="preserve">tym gruntów na cele rolne. </t>
    </r>
    <r>
      <rPr>
        <i/>
        <sz val="9"/>
        <color indexed="8"/>
        <rFont val="Arial"/>
        <family val="2"/>
        <charset val="238"/>
      </rPr>
      <t xml:space="preserve">b </t>
    </r>
    <r>
      <rPr>
        <sz val="9"/>
        <color indexed="8"/>
        <rFont val="Arial"/>
        <family val="2"/>
        <charset val="238"/>
      </rPr>
      <t>Rozumianym jako uprawa wszystkich płodów rolnych wprowadzanych do obrotu handlowego,  włączając w to uprawy przeznaczane do produkcji pasz.</t>
    </r>
    <r>
      <rPr>
        <i/>
        <sz val="9"/>
        <color indexed="8"/>
        <rFont val="Arial"/>
        <family val="2"/>
        <charset val="238"/>
      </rPr>
      <t xml:space="preserve"> c </t>
    </r>
    <r>
      <rPr>
        <sz val="9"/>
        <color indexed="8"/>
        <rFont val="Arial"/>
        <family val="2"/>
        <charset val="238"/>
      </rPr>
      <t xml:space="preserve">Przeznaczonych do produkcji kompostu. </t>
    </r>
    <r>
      <rPr>
        <i/>
        <sz val="9"/>
        <color indexed="8"/>
        <rFont val="Arial"/>
        <family val="2"/>
        <charset val="238"/>
      </rPr>
      <t xml:space="preserve">d </t>
    </r>
    <r>
      <rPr>
        <sz val="9"/>
        <color indexed="8"/>
        <rFont val="Arial"/>
        <family val="2"/>
        <charset val="238"/>
      </rPr>
      <t>Na składowiskach.</t>
    </r>
  </si>
  <si>
    <r>
      <t xml:space="preserve">LATA
</t>
    </r>
    <r>
      <rPr>
        <i/>
        <sz val="9"/>
        <rFont val="Arial"/>
        <family val="2"/>
        <charset val="238"/>
      </rPr>
      <t>YEARS</t>
    </r>
  </si>
  <si>
    <r>
      <t xml:space="preserve">Liczba miast ogółem
</t>
    </r>
    <r>
      <rPr>
        <i/>
        <sz val="9"/>
        <rFont val="Arial"/>
        <family val="2"/>
        <charset val="238"/>
      </rPr>
      <t>Total number of cities</t>
    </r>
  </si>
  <si>
    <r>
      <t xml:space="preserve">Miasta obsługiwane przez 
</t>
    </r>
    <r>
      <rPr>
        <i/>
        <sz val="9"/>
        <rFont val="Arial"/>
        <family val="2"/>
        <charset val="238"/>
      </rPr>
      <t>Cities served by</t>
    </r>
  </si>
  <si>
    <r>
      <t xml:space="preserve">sieć wodociągową
</t>
    </r>
    <r>
      <rPr>
        <i/>
        <sz val="9"/>
        <rFont val="Arial"/>
        <family val="2"/>
        <charset val="238"/>
      </rPr>
      <t>water supply network</t>
    </r>
  </si>
  <si>
    <r>
      <t xml:space="preserve">sieć kanalizacyjną
</t>
    </r>
    <r>
      <rPr>
        <i/>
        <sz val="9"/>
        <rFont val="Arial"/>
        <family val="2"/>
        <charset val="238"/>
      </rPr>
      <t>sewage network</t>
    </r>
  </si>
  <si>
    <r>
      <t xml:space="preserve">oczyszczalnie ścieków </t>
    </r>
    <r>
      <rPr>
        <i/>
        <vertAlign val="superscript"/>
        <sz val="9"/>
        <rFont val="Arial"/>
        <family val="2"/>
        <charset val="238"/>
      </rPr>
      <t xml:space="preserve">a
</t>
    </r>
    <r>
      <rPr>
        <i/>
        <sz val="9"/>
        <rFont val="Arial"/>
        <family val="2"/>
        <charset val="238"/>
      </rPr>
      <t>wastewater treatment plants</t>
    </r>
    <r>
      <rPr>
        <i/>
        <vertAlign val="superscript"/>
        <sz val="9"/>
        <rFont val="Arial"/>
        <family val="2"/>
        <charset val="238"/>
      </rPr>
      <t>a</t>
    </r>
  </si>
  <si>
    <r>
      <t xml:space="preserve">ludność w miastach korzystająca z sieci wodociągowej
</t>
    </r>
    <r>
      <rPr>
        <i/>
        <sz val="9"/>
        <rFont val="Arial"/>
        <family val="2"/>
        <charset val="238"/>
      </rPr>
      <t>urban population using a water supply network</t>
    </r>
  </si>
  <si>
    <r>
      <t xml:space="preserve">ludność w miastach korzystająca z sieci kanalizacyjnej
</t>
    </r>
    <r>
      <rPr>
        <i/>
        <sz val="9"/>
        <rFont val="Arial"/>
        <family val="2"/>
        <charset val="238"/>
      </rPr>
      <t>urban population using a sewage network</t>
    </r>
  </si>
  <si>
    <r>
      <t xml:space="preserve">ludność w miastach korzystająca z oczyszczalni ścieków
</t>
    </r>
    <r>
      <rPr>
        <i/>
        <sz val="9"/>
        <rFont val="Arial"/>
        <family val="2"/>
        <charset val="238"/>
      </rPr>
      <t>urban population using wastewater treatment plants</t>
    </r>
  </si>
  <si>
    <r>
      <t xml:space="preserve">w tys.
</t>
    </r>
    <r>
      <rPr>
        <i/>
        <sz val="9"/>
        <rFont val="Arial"/>
        <family val="2"/>
        <charset val="238"/>
      </rPr>
      <t>in thousand</t>
    </r>
  </si>
  <si>
    <r>
      <t xml:space="preserve">w tym
</t>
    </r>
    <r>
      <rPr>
        <i/>
        <sz val="9"/>
        <rFont val="Arial"/>
        <family val="2"/>
        <charset val="238"/>
      </rPr>
      <t>of which</t>
    </r>
  </si>
  <si>
    <r>
      <t xml:space="preserve">w % ludności miast ogółem
</t>
    </r>
    <r>
      <rPr>
        <i/>
        <sz val="9"/>
        <rFont val="Arial"/>
        <family val="2"/>
        <charset val="238"/>
      </rPr>
      <t>in % of total urban popula-tion</t>
    </r>
  </si>
  <si>
    <r>
      <t xml:space="preserve">biolo-gicznych
</t>
    </r>
    <r>
      <rPr>
        <i/>
        <sz val="9"/>
        <rFont val="Arial"/>
        <family val="2"/>
        <charset val="238"/>
      </rPr>
      <t xml:space="preserve">biological </t>
    </r>
  </si>
  <si>
    <r>
      <t xml:space="preserve">z pod- wyższo-nym usu-waniem biogenów
</t>
    </r>
    <r>
      <rPr>
        <i/>
        <sz val="9"/>
        <rFont val="Arial"/>
        <family val="2"/>
        <charset val="238"/>
      </rPr>
      <t>with increased biogen removal</t>
    </r>
  </si>
  <si>
    <r>
      <t xml:space="preserve">w % ludności miast ogółem
</t>
    </r>
    <r>
      <rPr>
        <i/>
        <sz val="9"/>
        <rFont val="Arial"/>
        <family val="2"/>
        <charset val="238"/>
      </rPr>
      <t>in % of total urban population</t>
    </r>
  </si>
  <si>
    <r>
      <t>80,0</t>
    </r>
    <r>
      <rPr>
        <i/>
        <vertAlign val="superscript"/>
        <sz val="9"/>
        <rFont val="Arial"/>
        <family val="2"/>
        <charset val="238"/>
      </rPr>
      <t>b</t>
    </r>
  </si>
  <si>
    <r>
      <t>43,6</t>
    </r>
    <r>
      <rPr>
        <vertAlign val="superscript"/>
        <sz val="9"/>
        <rFont val="Arial"/>
        <family val="2"/>
        <charset val="238"/>
      </rPr>
      <t xml:space="preserve"> </t>
    </r>
    <r>
      <rPr>
        <i/>
        <vertAlign val="superscript"/>
        <sz val="9"/>
        <rFont val="Arial"/>
        <family val="2"/>
        <charset val="238"/>
      </rPr>
      <t>b</t>
    </r>
  </si>
  <si>
    <r>
      <t>31,0</t>
    </r>
    <r>
      <rPr>
        <vertAlign val="superscript"/>
        <sz val="9"/>
        <rFont val="Arial"/>
        <family val="2"/>
        <charset val="238"/>
      </rPr>
      <t xml:space="preserve"> </t>
    </r>
    <r>
      <rPr>
        <i/>
        <vertAlign val="superscript"/>
        <sz val="9"/>
        <rFont val="Arial"/>
        <family val="2"/>
        <charset val="238"/>
      </rPr>
      <t>b</t>
    </r>
  </si>
  <si>
    <r>
      <t>a</t>
    </r>
    <r>
      <rPr>
        <sz val="9"/>
        <rFont val="Arial"/>
        <family val="2"/>
        <charset val="238"/>
      </rPr>
      <t xml:space="preserve"> Pracujące na sieci kanalizacyjnej. </t>
    </r>
    <r>
      <rPr>
        <i/>
        <sz val="9"/>
        <rFont val="Arial"/>
        <family val="2"/>
        <charset val="238"/>
      </rPr>
      <t xml:space="preserve">b </t>
    </r>
    <r>
      <rPr>
        <sz val="9"/>
        <rFont val="Arial"/>
        <family val="2"/>
        <charset val="238"/>
      </rPr>
      <t>Do przeliczeń przyjęto skorygowaną liczbę ludności uwzględniającą ludność zbilansowaną w oparciu o wyniki Narodowego Spisu Powszechnego Ludności i Mieszkań 2002.</t>
    </r>
  </si>
  <si>
    <t>a Working on sewage network. b The corrected number of population including balanced population on the basis of the results of the National Population and Housing Census 2002 was used in calculations.</t>
  </si>
  <si>
    <r>
      <t>Długość sieci kanaliza- cyjnej ogólno-spławnej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w km
</t>
    </r>
    <r>
      <rPr>
        <i/>
        <sz val="9"/>
        <color indexed="8"/>
        <rFont val="Arial"/>
        <family val="2"/>
        <charset val="238"/>
      </rPr>
      <t>Length of the main sewage networka</t>
    </r>
    <r>
      <rPr>
        <i/>
        <vertAlign val="superscript"/>
        <sz val="9"/>
        <color indexed="8"/>
        <rFont val="Arial"/>
        <family val="2"/>
        <charset val="238"/>
      </rPr>
      <t>a</t>
    </r>
    <r>
      <rPr>
        <i/>
        <sz val="9"/>
        <color indexed="8"/>
        <rFont val="Arial"/>
        <family val="2"/>
        <charset val="238"/>
      </rPr>
      <t xml:space="preserve"> in km</t>
    </r>
  </si>
  <si>
    <r>
      <t xml:space="preserve">Połączenia prowadzące do budynków mieszkalnych w tys.
</t>
    </r>
    <r>
      <rPr>
        <i/>
        <sz val="9"/>
        <color indexed="8"/>
        <rFont val="Arial"/>
        <family val="2"/>
        <charset val="238"/>
      </rPr>
      <t>Connections leading to residential buildings in thous.</t>
    </r>
  </si>
  <si>
    <r>
      <t>Oczyszczalnie ścieków</t>
    </r>
    <r>
      <rPr>
        <i/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 obsługujące wsie
</t>
    </r>
    <r>
      <rPr>
        <i/>
        <sz val="9"/>
        <color indexed="8"/>
        <rFont val="Arial"/>
        <family val="2"/>
        <charset val="238"/>
      </rPr>
      <t>Wastewater treatment plants</t>
    </r>
    <r>
      <rPr>
        <i/>
        <vertAlign val="superscript"/>
        <sz val="9"/>
        <color indexed="8"/>
        <rFont val="Arial"/>
        <family val="2"/>
        <charset val="238"/>
      </rPr>
      <t>b</t>
    </r>
    <r>
      <rPr>
        <i/>
        <sz val="9"/>
        <color indexed="8"/>
        <rFont val="Arial"/>
        <family val="2"/>
        <charset val="238"/>
      </rPr>
      <t xml:space="preserve"> serving villages</t>
    </r>
  </si>
  <si>
    <r>
      <t>Ludność</t>
    </r>
    <r>
      <rPr>
        <i/>
        <vertAlign val="superscript"/>
        <sz val="9"/>
        <color indexed="8"/>
        <rFont val="Arial"/>
        <family val="2"/>
        <charset val="238"/>
      </rPr>
      <t>c</t>
    </r>
    <r>
      <rPr>
        <vertAlign val="superscript"/>
        <sz val="9"/>
        <color indexed="8"/>
        <rFont val="Arial"/>
        <family val="2"/>
        <charset val="238"/>
      </rPr>
      <t xml:space="preserve"> </t>
    </r>
    <r>
      <rPr>
        <sz val="9"/>
        <color indexed="8"/>
        <rFont val="Arial"/>
        <family val="2"/>
        <charset val="238"/>
      </rPr>
      <t xml:space="preserve"> wsi 
</t>
    </r>
    <r>
      <rPr>
        <i/>
        <sz val="9"/>
        <color indexed="8"/>
        <rFont val="Arial"/>
        <family val="2"/>
        <charset val="238"/>
      </rPr>
      <t>Rural population</t>
    </r>
    <r>
      <rPr>
        <i/>
        <vertAlign val="superscript"/>
        <sz val="9"/>
        <color indexed="8"/>
        <rFont val="Arial"/>
        <family val="2"/>
        <charset val="238"/>
      </rPr>
      <t>c</t>
    </r>
  </si>
  <si>
    <r>
      <t xml:space="preserve">ogółem w tys.
</t>
    </r>
    <r>
      <rPr>
        <i/>
        <sz val="9"/>
        <color indexed="8"/>
        <rFont val="Arial"/>
        <family val="2"/>
        <charset val="238"/>
      </rPr>
      <t>total in thous.</t>
    </r>
  </si>
  <si>
    <r>
      <t xml:space="preserve">w tym w % ogółem
</t>
    </r>
    <r>
      <rPr>
        <i/>
        <sz val="9"/>
        <color indexed="8"/>
        <rFont val="Arial"/>
        <family val="2"/>
        <charset val="238"/>
      </rPr>
      <t>of which total number in %</t>
    </r>
  </si>
  <si>
    <r>
      <t>korzy-stająca z sieci kanaliza-cyjnej</t>
    </r>
    <r>
      <rPr>
        <vertAlign val="superscript"/>
        <sz val="9"/>
        <color indexed="8"/>
        <rFont val="Arial"/>
        <family val="2"/>
        <charset val="238"/>
      </rPr>
      <t>d</t>
    </r>
    <r>
      <rPr>
        <sz val="9"/>
        <color indexed="8"/>
        <rFont val="Arial"/>
        <family val="2"/>
        <charset val="238"/>
      </rPr>
      <t xml:space="preserve">
</t>
    </r>
    <r>
      <rPr>
        <i/>
        <sz val="9"/>
        <color indexed="8"/>
        <rFont val="Arial"/>
        <family val="2"/>
        <charset val="238"/>
      </rPr>
      <t xml:space="preserve">using sewage network  </t>
    </r>
  </si>
  <si>
    <r>
      <t>korzystająca z oczyszczalni ścieków</t>
    </r>
    <r>
      <rPr>
        <vertAlign val="superscript"/>
        <sz val="9"/>
        <color indexed="8"/>
        <rFont val="Arial"/>
        <family val="2"/>
        <charset val="238"/>
      </rPr>
      <t xml:space="preserve">b
</t>
    </r>
    <r>
      <rPr>
        <i/>
        <sz val="9"/>
        <color indexed="8"/>
        <rFont val="Arial"/>
        <family val="2"/>
        <charset val="238"/>
      </rPr>
      <t>using wastewater treatment plants</t>
    </r>
    <r>
      <rPr>
        <i/>
        <vertAlign val="superscript"/>
        <sz val="9"/>
        <color indexed="8"/>
        <rFont val="Arial"/>
        <family val="2"/>
        <charset val="238"/>
      </rPr>
      <t>b</t>
    </r>
  </si>
  <si>
    <r>
      <t xml:space="preserve">w tym biologiczne i z podwyż-szonym usuwaniem biogenów
</t>
    </r>
    <r>
      <rPr>
        <i/>
        <sz val="9"/>
        <color indexed="8"/>
        <rFont val="Arial"/>
        <family val="2"/>
        <charset val="238"/>
      </rPr>
      <t>of which with increased biogen removal</t>
    </r>
  </si>
  <si>
    <r>
      <t xml:space="preserve">mecha-licznych
</t>
    </r>
    <r>
      <rPr>
        <i/>
        <sz val="9"/>
        <color indexed="8"/>
        <rFont val="Arial"/>
        <family val="2"/>
        <charset val="238"/>
      </rPr>
      <t>mecha-nical</t>
    </r>
  </si>
  <si>
    <r>
      <t xml:space="preserve">biologi-cznych
</t>
    </r>
    <r>
      <rPr>
        <i/>
        <sz val="9"/>
        <color indexed="8"/>
        <rFont val="Arial"/>
        <family val="2"/>
        <charset val="238"/>
      </rPr>
      <t>biological</t>
    </r>
  </si>
  <si>
    <r>
      <t>14584</t>
    </r>
    <r>
      <rPr>
        <vertAlign val="superscript"/>
        <sz val="9"/>
        <color indexed="8"/>
        <rFont val="Arial"/>
        <family val="2"/>
        <charset val="238"/>
      </rPr>
      <t xml:space="preserve"> e</t>
    </r>
  </si>
  <si>
    <r>
      <t>10,8</t>
    </r>
    <r>
      <rPr>
        <i/>
        <vertAlign val="superscript"/>
        <sz val="9"/>
        <color indexed="8"/>
        <rFont val="Arial"/>
        <family val="2"/>
        <charset val="238"/>
      </rPr>
      <t>e</t>
    </r>
  </si>
  <si>
    <r>
      <t>0,3</t>
    </r>
    <r>
      <rPr>
        <i/>
        <vertAlign val="superscript"/>
        <sz val="9"/>
        <color indexed="8"/>
        <rFont val="Arial"/>
        <family val="2"/>
        <charset val="238"/>
      </rPr>
      <t>e</t>
    </r>
  </si>
  <si>
    <r>
      <t>8,2</t>
    </r>
    <r>
      <rPr>
        <i/>
        <vertAlign val="superscript"/>
        <sz val="9"/>
        <color indexed="8"/>
        <rFont val="Arial"/>
        <family val="2"/>
        <charset val="238"/>
      </rPr>
      <t>e</t>
    </r>
  </si>
  <si>
    <r>
      <t>2,4</t>
    </r>
    <r>
      <rPr>
        <i/>
        <vertAlign val="superscript"/>
        <sz val="9"/>
        <color indexed="8"/>
        <rFont val="Arial"/>
        <family val="2"/>
        <charset val="238"/>
      </rPr>
      <t>e</t>
    </r>
  </si>
  <si>
    <r>
      <rPr>
        <i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Kolektory i sieć uliczna; bez połączeń do budynków i bez sieci na wody opadowe. b Pracujące na sieci kanalizacyjnej i  oczyszczające ścieki dowożone. c Stan na koniec roku. d Dane szacunkowe. e Do przeliczeń przyjęto skorygowaną liczbę ludności uwzględniającą ludność zbilansowaną w oparciu o wyniki Narodowego Spisu Powszechnego Ludności i Mieszkań 2002.</t>
    </r>
  </si>
  <si>
    <r>
      <t>a Collectors and street network; excluding connections to buildings and the network for the transport of precipitation wastewater. b Working on sewage network and transported sewage. c As of the end of the year. d Estimated data. e The corrected number of population including balanced population on the basis of the results of the National Population and Housing Census 2002 was used in calculations</t>
    </r>
    <r>
      <rPr>
        <i/>
        <sz val="9"/>
        <color indexed="17"/>
        <rFont val="Arial"/>
        <family val="2"/>
        <charset val="238"/>
      </rPr>
      <t>.</t>
    </r>
  </si>
  <si>
    <r>
      <t>MONITOROWANYCH</t>
    </r>
    <r>
      <rPr>
        <b/>
        <i/>
        <vertAlign val="superscript"/>
        <sz val="9"/>
        <rFont val="Arial"/>
        <family val="2"/>
        <charset val="238"/>
      </rPr>
      <t>a</t>
    </r>
    <r>
      <rPr>
        <b/>
        <sz val="9"/>
        <rFont val="Arial"/>
        <family val="2"/>
        <charset val="238"/>
      </rPr>
      <t xml:space="preserve"> W LATACH 2010-2017</t>
    </r>
  </si>
  <si>
    <r>
      <t>THE STATUS OF UNIFORM SURFACE WATER RIVER BODIES AND DAM RESERVOIRS MONITORED</t>
    </r>
    <r>
      <rPr>
        <i/>
        <vertAlign val="superscript"/>
        <sz val="9"/>
        <rFont val="Arial"/>
        <family val="2"/>
        <charset val="238"/>
      </rPr>
      <t>a</t>
    </r>
    <r>
      <rPr>
        <i/>
        <sz val="9"/>
        <rFont val="Arial"/>
        <family val="2"/>
        <charset val="238"/>
      </rPr>
      <t xml:space="preserve"> IN 2010-2017</t>
    </r>
  </si>
  <si>
    <r>
      <t xml:space="preserve">OCENA STANU WÓD
</t>
    </r>
    <r>
      <rPr>
        <i/>
        <sz val="9"/>
        <color indexed="8"/>
        <rFont val="Arial"/>
        <family val="2"/>
        <charset val="238"/>
      </rPr>
      <t>THE WATER STATUS ASSESMENT</t>
    </r>
  </si>
  <si>
    <r>
      <t xml:space="preserve">Dorzecza
</t>
    </r>
    <r>
      <rPr>
        <i/>
        <sz val="9"/>
        <color indexed="8"/>
        <rFont val="Arial"/>
        <family val="2"/>
        <charset val="238"/>
      </rPr>
      <t>River basins</t>
    </r>
  </si>
  <si>
    <r>
      <t xml:space="preserve">KLASYFIKACJA STANU EKOLOGICZNEGO
</t>
    </r>
    <r>
      <rPr>
        <i/>
        <sz val="9"/>
        <color indexed="8"/>
        <rFont val="Arial"/>
        <family val="2"/>
        <charset val="238"/>
      </rPr>
      <t>CALSSIFICATION OF THE ECOLOGICAL STATUS</t>
    </r>
  </si>
  <si>
    <r>
      <t xml:space="preserve">KLASYFIKACJA POTENCJAŁU EKOLOGICZNEGO
</t>
    </r>
    <r>
      <rPr>
        <i/>
        <sz val="9"/>
        <color indexed="8"/>
        <rFont val="Arial"/>
        <family val="2"/>
        <charset val="238"/>
      </rPr>
      <t>CALSSIFICATION OF THE ECOLOGICAL POTENTIAL</t>
    </r>
  </si>
  <si>
    <r>
      <t xml:space="preserve">OCENA STANU CHEMICZNEGO
</t>
    </r>
    <r>
      <rPr>
        <i/>
        <sz val="9"/>
        <color indexed="8"/>
        <rFont val="Arial"/>
        <family val="2"/>
        <charset val="238"/>
      </rPr>
      <t>ASSESMENT OF THE CHEMICAL STATUS</t>
    </r>
  </si>
  <si>
    <r>
      <t xml:space="preserve">OGÓLNA OCENA STANU
</t>
    </r>
    <r>
      <rPr>
        <i/>
        <sz val="9"/>
        <color indexed="8"/>
        <rFont val="Arial"/>
        <family val="2"/>
        <charset val="238"/>
      </rPr>
      <t>GENERAL ASSESMENT OF THE STATUS</t>
    </r>
  </si>
  <si>
    <r>
      <t>MONITOROWANYCH</t>
    </r>
    <r>
      <rPr>
        <b/>
        <sz val="9"/>
        <color indexed="8"/>
        <rFont val="Arial"/>
        <family val="2"/>
        <charset val="238"/>
      </rPr>
      <t xml:space="preserve"> W LATACH 2012-2017</t>
    </r>
  </si>
  <si>
    <r>
      <t>THE STATUS OF UNIFORM SURFACE WATER LAKE BODIES MONITORED</t>
    </r>
    <r>
      <rPr>
        <i/>
        <vertAlign val="superscript"/>
        <sz val="9"/>
        <color indexed="8"/>
        <rFont val="Arial"/>
        <family val="2"/>
        <charset val="238"/>
      </rPr>
      <t>a</t>
    </r>
    <r>
      <rPr>
        <i/>
        <sz val="9"/>
        <color indexed="8"/>
        <rFont val="Arial"/>
        <family val="2"/>
        <charset val="238"/>
      </rPr>
      <t xml:space="preserve"> IN 2012-2017</t>
    </r>
  </si>
  <si>
    <r>
      <t xml:space="preserve">KLASYFIKACJA STANU EKOLOGICZNEGO
</t>
    </r>
    <r>
      <rPr>
        <i/>
        <sz val="9"/>
        <color indexed="8"/>
        <rFont val="Arial"/>
        <family val="2"/>
        <charset val="238"/>
      </rPr>
      <t>CLASSIFICATION OF THE ECOLOGICAL STATUS</t>
    </r>
  </si>
  <si>
    <r>
      <t xml:space="preserve">KLASYFIKACJA POTENCJAŁU EKOLOGICZNEGO
</t>
    </r>
    <r>
      <rPr>
        <i/>
        <sz val="9"/>
        <color indexed="8"/>
        <rFont val="Arial"/>
        <family val="2"/>
        <charset val="238"/>
      </rPr>
      <t>CLASSIFICATION OF THE ECOLOGICAL POTENTIAL</t>
    </r>
  </si>
  <si>
    <r>
      <t xml:space="preserve">OCENA STANU CHEMICZNEGO
</t>
    </r>
    <r>
      <rPr>
        <i/>
        <sz val="9"/>
        <color indexed="8"/>
        <rFont val="Arial"/>
        <family val="2"/>
        <charset val="238"/>
      </rPr>
      <t>ASSESSMENTOF THE CHEMICAL STATUS</t>
    </r>
  </si>
  <si>
    <r>
      <t xml:space="preserve">OGÓLNA OCENA STANU
</t>
    </r>
    <r>
      <rPr>
        <i/>
        <sz val="9"/>
        <color indexed="8"/>
        <rFont val="Arial"/>
        <family val="2"/>
        <charset val="238"/>
      </rPr>
      <t>GENERAL ASSESSMENT OF THE STATUS</t>
    </r>
  </si>
  <si>
    <r>
      <t xml:space="preserve">Jednolite części wód przejściowych w dorzeczu
</t>
    </r>
    <r>
      <rPr>
        <i/>
        <sz val="9"/>
        <color indexed="8"/>
        <rFont val="Arial"/>
        <family val="2"/>
        <charset val="238"/>
      </rPr>
      <t>Uniform transitional water bodies in river basin</t>
    </r>
  </si>
  <si>
    <r>
      <t xml:space="preserve">Jednolite części wód przybrzeżnych w dorzeczu
</t>
    </r>
    <r>
      <rPr>
        <i/>
        <sz val="9"/>
        <color indexed="8"/>
        <rFont val="Arial"/>
        <family val="2"/>
        <charset val="238"/>
      </rPr>
      <t>Uniform coastal water bodies in river basin</t>
    </r>
  </si>
  <si>
    <r>
      <t xml:space="preserve">KLASYFIKACJA STANU/POTENCJAŁU EKOLOGICZNEGO
</t>
    </r>
    <r>
      <rPr>
        <i/>
        <sz val="9"/>
        <color indexed="8"/>
        <rFont val="Arial"/>
        <family val="2"/>
        <charset val="238"/>
      </rPr>
      <t>CLASSIFICATION OF THE ECOLOGICAL STATUS/POTENTIAL</t>
    </r>
  </si>
  <si>
    <r>
      <t xml:space="preserve">Co </t>
    </r>
    <r>
      <rPr>
        <sz val="9"/>
        <color indexed="8"/>
        <rFont val="Arial"/>
        <family val="2"/>
        <charset val="238"/>
      </rPr>
      <t xml:space="preserve">najmniej dobry </t>
    </r>
  </si>
  <si>
    <r>
      <t xml:space="preserve">OCENA STANU CHEMICZNEGO
</t>
    </r>
    <r>
      <rPr>
        <i/>
        <sz val="9"/>
        <color indexed="8"/>
        <rFont val="Arial"/>
        <family val="2"/>
        <charset val="238"/>
      </rPr>
      <t>ASSESMENT OF THE CHEMICAL STATU</t>
    </r>
    <r>
      <rPr>
        <sz val="9"/>
        <color indexed="8"/>
        <rFont val="Arial"/>
        <family val="2"/>
        <charset val="238"/>
      </rPr>
      <t>S</t>
    </r>
  </si>
  <si>
    <r>
      <t>Wodociągi o wydajności w 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/d
</t>
    </r>
    <r>
      <rPr>
        <i/>
        <sz val="9"/>
        <color indexed="8"/>
        <rFont val="Arial"/>
        <family val="2"/>
        <charset val="238"/>
      </rPr>
      <t>Waterworks with a capacity of m</t>
    </r>
    <r>
      <rPr>
        <i/>
        <vertAlign val="superscript"/>
        <sz val="9"/>
        <color indexed="8"/>
        <rFont val="Arial"/>
        <family val="2"/>
        <charset val="238"/>
      </rPr>
      <t>3</t>
    </r>
    <r>
      <rPr>
        <i/>
        <sz val="9"/>
        <color indexed="8"/>
        <rFont val="Arial"/>
        <family val="2"/>
        <charset val="238"/>
      </rPr>
      <t>/24 h</t>
    </r>
  </si>
  <si>
    <r>
      <t>Inne podmioty zaopatrujące w wodę</t>
    </r>
    <r>
      <rPr>
        <i/>
        <vertAlign val="superscript"/>
        <sz val="9"/>
        <color indexed="8"/>
        <rFont val="Arial"/>
        <family val="2"/>
        <charset val="238"/>
      </rPr>
      <t xml:space="preserve">
</t>
    </r>
    <r>
      <rPr>
        <i/>
        <sz val="9"/>
        <color indexed="8"/>
        <rFont val="Arial"/>
        <family val="2"/>
        <charset val="238"/>
      </rPr>
      <t>Other operators supplying water</t>
    </r>
  </si>
  <si>
    <r>
      <t xml:space="preserve">poniżej </t>
    </r>
    <r>
      <rPr>
        <i/>
        <sz val="9"/>
        <color indexed="8"/>
        <rFont val="Arial"/>
        <family val="2"/>
        <charset val="238"/>
      </rPr>
      <t>below</t>
    </r>
    <r>
      <rPr>
        <sz val="9"/>
        <color indexed="8"/>
        <rFont val="Arial"/>
        <family val="2"/>
        <charset val="238"/>
      </rPr>
      <t xml:space="preserve">            100
</t>
    </r>
  </si>
  <si>
    <r>
      <t xml:space="preserve">powyżej </t>
    </r>
    <r>
      <rPr>
        <i/>
        <sz val="9"/>
        <color indexed="8"/>
        <rFont val="Arial"/>
        <family val="2"/>
        <charset val="238"/>
      </rPr>
      <t xml:space="preserve">over </t>
    </r>
    <r>
      <rPr>
        <sz val="9"/>
        <color indexed="8"/>
        <rFont val="Arial"/>
        <family val="2"/>
        <charset val="238"/>
      </rPr>
      <t xml:space="preserve"> 100000</t>
    </r>
    <r>
      <rPr>
        <i/>
        <vertAlign val="superscript"/>
        <sz val="9"/>
        <color indexed="8"/>
        <rFont val="Arial"/>
        <family val="2"/>
        <charset val="238"/>
      </rPr>
      <t xml:space="preserve">
</t>
    </r>
  </si>
  <si>
    <r>
      <t>Obiekty w ewidencji</t>
    </r>
    <r>
      <rPr>
        <sz val="9"/>
        <color indexed="8"/>
        <rFont val="Arial"/>
        <family val="2"/>
        <charset val="238"/>
      </rPr>
      <t xml:space="preserve"> (stan w dniu 31 XII)</t>
    </r>
  </si>
  <si>
    <r>
      <t>TABL. 66(111). WYNIKI MONITORINGU</t>
    </r>
    <r>
      <rPr>
        <b/>
        <i/>
        <vertAlign val="superscript"/>
        <sz val="9"/>
        <color indexed="8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 xml:space="preserve"> JAKOŚCI WÓD PODZIEMNYCH W SIECI KRAJOWEJ W 2017 R.</t>
    </r>
  </si>
  <si>
    <r>
      <t>THE RESULTS OF MONITORING</t>
    </r>
    <r>
      <rPr>
        <i/>
        <vertAlign val="superscript"/>
        <sz val="9"/>
        <color indexed="8"/>
        <rFont val="Arial"/>
        <family val="2"/>
        <charset val="238"/>
      </rPr>
      <t>a</t>
    </r>
    <r>
      <rPr>
        <i/>
        <sz val="9"/>
        <color indexed="8"/>
        <rFont val="Arial"/>
        <family val="2"/>
        <charset val="238"/>
      </rPr>
      <t xml:space="preserve"> OF UNDERGROUND WATERS QUALITY IN DOMESTIC NETWORK IN 2017</t>
    </r>
  </si>
  <si>
    <r>
      <t>Punkty pomiarowe
M</t>
    </r>
    <r>
      <rPr>
        <i/>
        <sz val="9"/>
        <color indexed="8"/>
        <rFont val="Arial"/>
        <family val="2"/>
        <charset val="238"/>
      </rPr>
      <t>easurement points</t>
    </r>
  </si>
  <si>
    <r>
      <t>Wody o klasie jakości</t>
    </r>
    <r>
      <rPr>
        <i/>
        <vertAlign val="superscript"/>
        <sz val="9"/>
        <color indexed="8"/>
        <rFont val="Arial"/>
        <family val="2"/>
        <charset val="238"/>
      </rPr>
      <t xml:space="preserve">b
</t>
    </r>
    <r>
      <rPr>
        <i/>
        <sz val="9"/>
        <color indexed="8"/>
        <rFont val="Arial"/>
        <family val="2"/>
        <charset val="238"/>
      </rPr>
      <t>Waters by quality class</t>
    </r>
    <r>
      <rPr>
        <i/>
        <vertAlign val="superscript"/>
        <sz val="9"/>
        <color indexed="8"/>
        <rFont val="Arial"/>
        <family val="2"/>
        <charset val="238"/>
      </rPr>
      <t>b</t>
    </r>
  </si>
  <si>
    <r>
      <t xml:space="preserve">dobrej         </t>
    </r>
    <r>
      <rPr>
        <i/>
        <sz val="9"/>
        <color indexed="8"/>
        <rFont val="Arial"/>
        <family val="2"/>
        <charset val="238"/>
      </rPr>
      <t>good</t>
    </r>
  </si>
  <si>
    <r>
      <t xml:space="preserve">słabej        </t>
    </r>
    <r>
      <rPr>
        <i/>
        <sz val="9"/>
        <color indexed="8"/>
        <rFont val="Arial"/>
        <family val="2"/>
        <charset val="238"/>
      </rPr>
      <t>weak</t>
    </r>
  </si>
  <si>
    <r>
      <t xml:space="preserve">LICZBA PUNKTÓW
</t>
    </r>
    <r>
      <rPr>
        <i/>
        <sz val="9"/>
        <color indexed="8"/>
        <rFont val="Arial"/>
        <family val="2"/>
        <charset val="238"/>
      </rPr>
      <t>NUMEBR OF POINTS</t>
    </r>
  </si>
  <si>
    <r>
      <t xml:space="preserve">% PUNKTÓW POMIAROWYCH
</t>
    </r>
    <r>
      <rPr>
        <i/>
        <sz val="9"/>
        <color indexed="8"/>
        <rFont val="Arial"/>
        <family val="2"/>
        <charset val="238"/>
      </rPr>
      <t>% OF TOTAL MEASUREMENT POINTS</t>
    </r>
  </si>
  <si>
    <r>
      <t xml:space="preserve">a </t>
    </r>
    <r>
      <rPr>
        <sz val="9"/>
        <rFont val="Arial"/>
        <family val="2"/>
        <charset val="238"/>
      </rPr>
      <t>Diagnostycznego.</t>
    </r>
    <r>
      <rPr>
        <i/>
        <sz val="9"/>
        <rFont val="Arial"/>
        <family val="2"/>
        <charset val="238"/>
      </rPr>
      <t xml:space="preserve"> b </t>
    </r>
    <r>
      <rPr>
        <sz val="9"/>
        <rFont val="Arial"/>
        <family val="2"/>
        <charset val="238"/>
      </rPr>
      <t>Według klasyfikacji jakości wód podziemnych dla potrzeb monitoringu środowiska;</t>
    </r>
  </si>
  <si>
    <r>
      <t xml:space="preserve">LOKALIZACJA
</t>
    </r>
    <r>
      <rPr>
        <i/>
        <sz val="9"/>
        <color indexed="8"/>
        <rFont val="Arial"/>
        <family val="2"/>
        <charset val="238"/>
      </rPr>
      <t>LOCATION</t>
    </r>
  </si>
  <si>
    <r>
      <t>Suma WWA</t>
    </r>
    <r>
      <rPr>
        <i/>
        <vertAlign val="superscript"/>
        <sz val="9"/>
        <color indexed="8"/>
        <rFont val="Arial"/>
        <family val="2"/>
        <charset val="238"/>
      </rPr>
      <t xml:space="preserve">a
</t>
    </r>
    <r>
      <rPr>
        <i/>
        <sz val="9"/>
        <color indexed="8"/>
        <rFont val="Arial"/>
        <family val="2"/>
        <charset val="238"/>
      </rPr>
      <t>Sum of PAHs</t>
    </r>
    <r>
      <rPr>
        <i/>
        <vertAlign val="superscript"/>
        <sz val="9"/>
        <color indexed="8"/>
        <rFont val="Arial"/>
        <family val="2"/>
        <charset val="238"/>
      </rPr>
      <t>a</t>
    </r>
  </si>
  <si>
    <r>
      <t>Suma HCH</t>
    </r>
    <r>
      <rPr>
        <i/>
        <vertAlign val="superscript"/>
        <sz val="9"/>
        <color indexed="8"/>
        <rFont val="Arial"/>
        <family val="2"/>
        <charset val="238"/>
      </rPr>
      <t xml:space="preserve">b
</t>
    </r>
    <r>
      <rPr>
        <i/>
        <sz val="9"/>
        <color indexed="8"/>
        <rFont val="Arial"/>
        <family val="2"/>
        <charset val="238"/>
      </rPr>
      <t>Sum of HCH</t>
    </r>
    <r>
      <rPr>
        <i/>
        <vertAlign val="superscript"/>
        <sz val="9"/>
        <color indexed="8"/>
        <rFont val="Arial"/>
        <family val="2"/>
        <charset val="238"/>
      </rPr>
      <t>b</t>
    </r>
  </si>
  <si>
    <r>
      <t>Suma DDT</t>
    </r>
    <r>
      <rPr>
        <i/>
        <vertAlign val="superscript"/>
        <sz val="9"/>
        <color indexed="8"/>
        <rFont val="Arial"/>
        <family val="2"/>
        <charset val="238"/>
      </rPr>
      <t xml:space="preserve">c
</t>
    </r>
    <r>
      <rPr>
        <i/>
        <sz val="9"/>
        <color indexed="8"/>
        <rFont val="Arial"/>
        <family val="2"/>
        <charset val="238"/>
      </rPr>
      <t>Sum of DDTs</t>
    </r>
    <r>
      <rPr>
        <i/>
        <vertAlign val="superscript"/>
        <sz val="9"/>
        <color indexed="8"/>
        <rFont val="Arial"/>
        <family val="2"/>
        <charset val="238"/>
      </rPr>
      <t>c</t>
    </r>
  </si>
  <si>
    <r>
      <t>Suma HCB</t>
    </r>
    <r>
      <rPr>
        <i/>
        <vertAlign val="superscript"/>
        <sz val="9"/>
        <color indexed="8"/>
        <rFont val="Arial"/>
        <family val="2"/>
        <charset val="238"/>
      </rPr>
      <t>e</t>
    </r>
    <r>
      <rPr>
        <sz val="9"/>
        <color indexed="8"/>
        <rFont val="Arial"/>
        <family val="2"/>
        <charset val="238"/>
      </rPr>
      <t xml:space="preserve">
</t>
    </r>
    <r>
      <rPr>
        <i/>
        <sz val="9"/>
        <color indexed="8"/>
        <rFont val="Arial"/>
        <family val="2"/>
        <charset val="238"/>
      </rPr>
      <t>Sum of HCBs</t>
    </r>
    <r>
      <rPr>
        <i/>
        <vertAlign val="superscript"/>
        <sz val="9"/>
        <color indexed="8"/>
        <rFont val="Arial"/>
        <family val="2"/>
        <charset val="238"/>
      </rPr>
      <t>e</t>
    </r>
  </si>
  <si>
    <r>
      <t>RZEKI</t>
    </r>
    <r>
      <rPr>
        <i/>
        <sz val="9"/>
        <color indexed="8"/>
        <rFont val="Arial"/>
        <family val="2"/>
        <charset val="238"/>
      </rPr>
      <t xml:space="preserve">
RIVERS</t>
    </r>
  </si>
  <si>
    <r>
      <t xml:space="preserve">JEZIORA
</t>
    </r>
    <r>
      <rPr>
        <i/>
        <sz val="9"/>
        <color indexed="8"/>
        <rFont val="Arial"/>
        <family val="2"/>
        <charset val="238"/>
      </rPr>
      <t>LAKES</t>
    </r>
  </si>
  <si>
    <r>
      <rPr>
        <i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Suma WWA- wielopierścieniowych węglowodorów aromatycznych: naftalenu, acenaftylenu, acenaftenu, fluorenu, fenantrenu, antracenu, fluorantenu, pirenu, benzo(a)antracenu, chryzenu, benzo[b]fluorantenu, benzo[k]fluorantenu, benzo[a]fluorantenu, benzo[a]pirenu, , benzo[e]pirenu, perylenu, dibenzo[ah]antracenu, indeno[1,2,3-cd]pirenu, benzo[ghi]terylenu. </t>
    </r>
    <r>
      <rPr>
        <i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 Suma pestycydów z grupy HCH (α–HCH, β–HCH, γ–HCH (lindan), δ–HCH). </t>
    </r>
    <r>
      <rPr>
        <i/>
        <sz val="9"/>
        <rFont val="Arial"/>
        <family val="2"/>
        <charset val="238"/>
      </rPr>
      <t>c</t>
    </r>
    <r>
      <rPr>
        <sz val="9"/>
        <rFont val="Arial"/>
        <family val="2"/>
        <charset val="238"/>
      </rPr>
      <t xml:space="preserve"> Dichlorodifenylotrichloroetan, środek owadobójczy. </t>
    </r>
    <r>
      <rPr>
        <i/>
        <sz val="9"/>
        <rFont val="Arial"/>
        <family val="2"/>
        <charset val="238"/>
      </rPr>
      <t>d</t>
    </r>
    <r>
      <rPr>
        <sz val="9"/>
        <rFont val="Arial"/>
        <family val="2"/>
        <charset val="238"/>
      </rPr>
      <t xml:space="preserve"> suma PCB ― suma kongenerów polichlorowanych bifenyli: PCB 28, PCB 52, PCB 101, PCB 118, PCB 138, PCB 153, PCB 180. </t>
    </r>
    <r>
      <rPr>
        <i/>
        <sz val="9"/>
        <rFont val="Arial"/>
        <family val="2"/>
        <charset val="238"/>
      </rPr>
      <t>e</t>
    </r>
    <r>
      <rPr>
        <sz val="9"/>
        <rFont val="Arial"/>
        <family val="2"/>
        <charset val="238"/>
      </rPr>
      <t xml:space="preserve"> HCB heksachlorobenzen.</t>
    </r>
  </si>
  <si>
    <r>
      <t>CONTENT</t>
    </r>
    <r>
      <rPr>
        <i/>
        <sz val="9"/>
        <color indexed="8"/>
        <rFont val="Arial"/>
        <family val="2"/>
        <charset val="238"/>
      </rPr>
      <t xml:space="preserve"> OF ELEMENTS IN RIVERS AND LAKES SEDIMENTS IN 2017</t>
    </r>
  </si>
  <si>
    <r>
      <t xml:space="preserve">Arsen
</t>
    </r>
    <r>
      <rPr>
        <i/>
        <sz val="9"/>
        <color indexed="8"/>
        <rFont val="Arial"/>
        <family val="2"/>
        <charset val="238"/>
      </rPr>
      <t>Arsenic</t>
    </r>
  </si>
  <si>
    <r>
      <t xml:space="preserve">Chrom
</t>
    </r>
    <r>
      <rPr>
        <i/>
        <sz val="9"/>
        <color indexed="8"/>
        <rFont val="Arial"/>
        <family val="2"/>
        <charset val="238"/>
      </rPr>
      <t>Chromium</t>
    </r>
  </si>
  <si>
    <r>
      <t xml:space="preserve">Cynk
</t>
    </r>
    <r>
      <rPr>
        <i/>
        <sz val="9"/>
        <color indexed="8"/>
        <rFont val="Arial"/>
        <family val="2"/>
        <charset val="238"/>
      </rPr>
      <t>Zinc</t>
    </r>
  </si>
  <si>
    <r>
      <t xml:space="preserve">Kadm
</t>
    </r>
    <r>
      <rPr>
        <i/>
        <sz val="9"/>
        <color indexed="8"/>
        <rFont val="Arial"/>
        <family val="2"/>
        <charset val="238"/>
      </rPr>
      <t>Cadmium</t>
    </r>
  </si>
  <si>
    <r>
      <t xml:space="preserve">Miedź
</t>
    </r>
    <r>
      <rPr>
        <i/>
        <sz val="9"/>
        <color indexed="8"/>
        <rFont val="Arial"/>
        <family val="2"/>
        <charset val="238"/>
      </rPr>
      <t>Copper</t>
    </r>
  </si>
  <si>
    <r>
      <t xml:space="preserve">Nikiel
</t>
    </r>
    <r>
      <rPr>
        <i/>
        <sz val="9"/>
        <color indexed="8"/>
        <rFont val="Arial"/>
        <family val="2"/>
        <charset val="238"/>
      </rPr>
      <t>Nickel</t>
    </r>
  </si>
  <si>
    <r>
      <t xml:space="preserve">Ołów
</t>
    </r>
    <r>
      <rPr>
        <i/>
        <sz val="9"/>
        <color indexed="8"/>
        <rFont val="Arial"/>
        <family val="2"/>
        <charset val="238"/>
      </rPr>
      <t>Lead</t>
    </r>
  </si>
  <si>
    <r>
      <t xml:space="preserve">Rtęć
</t>
    </r>
    <r>
      <rPr>
        <i/>
        <sz val="9"/>
        <color indexed="8"/>
        <rFont val="Arial"/>
        <family val="2"/>
        <charset val="238"/>
      </rPr>
      <t>Mercury</t>
    </r>
  </si>
  <si>
    <r>
      <t xml:space="preserve">RZEKI
</t>
    </r>
    <r>
      <rPr>
        <i/>
        <sz val="9"/>
        <color indexed="8"/>
        <rFont val="Arial"/>
        <family val="2"/>
        <charset val="238"/>
      </rPr>
      <t>RIVERS</t>
    </r>
  </si>
  <si>
    <t>TABL. 20(65). GOSPODAROWANIE WODĄ W SIECI WODOCIĄGOWEJ WEDŁUG WOJEWÓDZTW W 2017 R.</t>
  </si>
  <si>
    <t xml:space="preserve">Kujawsko―pomorskie </t>
  </si>
  <si>
    <t xml:space="preserve">Warmińsko―mazurskie </t>
  </si>
  <si>
    <t>w % ludności miast ogółem
in % of total population in cities</t>
  </si>
  <si>
    <t>w tym powierz-chniowej
of which surface</t>
  </si>
  <si>
    <t>w tym w gospodarstwach domowych
of which in households</t>
  </si>
  <si>
    <t>w tysiącach
in thousands</t>
  </si>
  <si>
    <t>obsługi-wane przez sieć wodociąg-ową
served by water supply network</t>
  </si>
  <si>
    <t>Przyłącza prowadzące do budynków mieszkalnycha w tys. sztuk
Connections leading to residential buildingsa in thous. of units</t>
  </si>
  <si>
    <t>Długość sieci wodo- ciągowej rozdzielczej w km
Length of water distribution network  in km</t>
  </si>
  <si>
    <t xml:space="preserve"> ―</t>
  </si>
  <si>
    <t xml:space="preserve">― </t>
  </si>
  <si>
    <t>Bielsko―Biała</t>
  </si>
  <si>
    <t>Kędzierzyn―Koźle</t>
  </si>
  <si>
    <t>Czerwionka―Leszczyny</t>
  </si>
  <si>
    <t>Czechowice―Dziedzice</t>
  </si>
  <si>
    <t>Jastrzębie―Zdrój</t>
  </si>
  <si>
    <t>Skarżysko―Kamienna</t>
  </si>
  <si>
    <r>
      <t>Przemysłowe</t>
    </r>
    <r>
      <rPr>
        <sz val="9"/>
        <color indexed="8"/>
        <rFont val="Arial"/>
        <family val="2"/>
        <charset val="238"/>
      </rPr>
      <t>………………………….</t>
    </r>
  </si>
  <si>
    <r>
      <t>o niewystarczającej przepustowości</t>
    </r>
    <r>
      <rPr>
        <sz val="9"/>
        <color indexed="8"/>
        <rFont val="Arial"/>
        <family val="2"/>
        <charset val="238"/>
      </rPr>
      <t xml:space="preserve"> </t>
    </r>
  </si>
  <si>
    <r>
      <t>wód lub do ziemi</t>
    </r>
    <r>
      <rPr>
        <i/>
        <vertAlign val="superscript"/>
        <sz val="9"/>
        <color indexed="8"/>
        <rFont val="Arial"/>
        <family val="2"/>
        <charset val="238"/>
      </rPr>
      <t xml:space="preserve">a </t>
    </r>
    <r>
      <rPr>
        <i/>
        <sz val="9"/>
        <color indexed="8"/>
        <rFont val="Arial"/>
        <family val="2"/>
        <charset val="238"/>
      </rPr>
      <t>……………..………….</t>
    </r>
  </si>
  <si>
    <t>w tym wyposażone w podczyszczalnie ścieków…………………………………….</t>
  </si>
  <si>
    <t>TABL. 36(81). ZAKŁADY WEDŁUG WYPOSAŻENIA W OCZYSZCZALNIE ŚCIEKÓW I WOJEWÓDZTW W 2017 R.</t>
  </si>
  <si>
    <r>
      <t>stosowane w rolnictwie</t>
    </r>
    <r>
      <rPr>
        <i/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………………………………………..</t>
    </r>
  </si>
  <si>
    <t>stosowane do uprawy roślin przeznaczonych do produkcji kompostu ……………………………………………………………….</t>
  </si>
  <si>
    <r>
      <t>Osady nagromadzone na terenie oczyszczalni</t>
    </r>
    <r>
      <rPr>
        <b/>
        <vertAlign val="superscript"/>
        <sz val="9"/>
        <color indexed="8"/>
        <rFont val="Arial"/>
        <family val="2"/>
        <charset val="238"/>
      </rPr>
      <t>b</t>
    </r>
    <r>
      <rPr>
        <b/>
        <sz val="9"/>
        <color indexed="8"/>
        <rFont val="Arial"/>
        <family val="2"/>
        <charset val="238"/>
      </rPr>
      <t>– stan w końcu roku</t>
    </r>
  </si>
  <si>
    <r>
      <t>stosowane w rolnictwie</t>
    </r>
    <r>
      <rPr>
        <i/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………………………………………..………………….</t>
    </r>
  </si>
  <si>
    <r>
      <t>stosowane w rolnictwie</t>
    </r>
    <r>
      <rPr>
        <i/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…………………………………………………………</t>
    </r>
  </si>
  <si>
    <r>
      <t xml:space="preserve">a </t>
    </r>
    <r>
      <rPr>
        <sz val="9"/>
        <color indexed="8"/>
        <rFont val="Arial"/>
        <family val="2"/>
        <charset val="238"/>
      </rPr>
      <t>Patrz Polska Klasyfikacja Działalności - PKD 2007.</t>
    </r>
    <r>
      <rPr>
        <i/>
        <sz val="9"/>
        <color indexed="8"/>
        <rFont val="Arial"/>
        <family val="2"/>
        <charset val="238"/>
      </rPr>
      <t xml:space="preserve"> </t>
    </r>
  </si>
  <si>
    <t>a See Polish Classification of Activities 2007.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</si>
</sst>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@*."/>
    <numFmt numFmtId="165" formatCode="@\ª*."/>
    <numFmt numFmtId="166" formatCode="0.0"/>
    <numFmt numFmtId="167" formatCode="0.0;\-0.0;\-"/>
    <numFmt numFmtId="168" formatCode="0.0;0.0;\—"/>
    <numFmt numFmtId="169" formatCode="0;\-0;\-"/>
    <numFmt numFmtId="170" formatCode="0.0_ ;\-0.0\ "/>
    <numFmt numFmtId="171" formatCode="0.000"/>
  </numFmts>
  <fonts count="52">
    <font>
      <sz val="11"/>
      <color theme="1"/>
      <name val="Czcionka tekstu podstawowego"/>
      <family val="2"/>
      <charset val="238"/>
    </font>
    <font>
      <sz val="8"/>
      <color indexed="8"/>
      <name val="Times New Roman"/>
      <family val="1"/>
      <charset val="238"/>
    </font>
    <font>
      <i/>
      <sz val="8"/>
      <color indexed="8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name val="Arial CE"/>
      <charset val="238"/>
    </font>
    <font>
      <b/>
      <sz val="20"/>
      <name val="Times New Roman"/>
      <family val="1"/>
      <charset val="238"/>
    </font>
    <font>
      <sz val="10"/>
      <name val="Times New Roman"/>
      <family val="1"/>
      <charset val="238"/>
    </font>
    <font>
      <b/>
      <i/>
      <sz val="20"/>
      <name val="Times New Roman"/>
      <family val="1"/>
      <charset val="238"/>
    </font>
    <font>
      <i/>
      <sz val="20"/>
      <name val="Times New Roman"/>
      <family val="1"/>
      <charset val="238"/>
    </font>
    <font>
      <i/>
      <sz val="28"/>
      <name val="Times New Roman"/>
      <family val="1"/>
      <charset val="238"/>
    </font>
    <font>
      <sz val="20"/>
      <name val="Times New Roman"/>
      <family val="1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u/>
      <sz val="11"/>
      <name val="Times New Roman"/>
      <family val="1"/>
      <charset val="238"/>
    </font>
    <font>
      <i/>
      <u/>
      <sz val="11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u/>
      <sz val="11"/>
      <color theme="10"/>
      <name val="Czcionka tekstu podstawowego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  <font>
      <b/>
      <i/>
      <sz val="9"/>
      <name val="Arial"/>
      <family val="2"/>
      <charset val="238"/>
    </font>
    <font>
      <i/>
      <sz val="9"/>
      <name val="Arial"/>
      <family val="2"/>
      <charset val="238"/>
    </font>
    <font>
      <u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vertAlign val="superscript"/>
      <sz val="9"/>
      <name val="Arial"/>
      <family val="2"/>
      <charset val="238"/>
    </font>
    <font>
      <sz val="9"/>
      <color rgb="FFFF0000"/>
      <name val="Arial"/>
      <family val="2"/>
      <charset val="238"/>
    </font>
    <font>
      <i/>
      <vertAlign val="superscript"/>
      <sz val="9"/>
      <name val="Arial"/>
      <family val="2"/>
      <charset val="238"/>
    </font>
    <font>
      <b/>
      <i/>
      <sz val="9"/>
      <color theme="1"/>
      <name val="Arial"/>
      <family val="2"/>
      <charset val="238"/>
    </font>
    <font>
      <i/>
      <sz val="9"/>
      <color rgb="FFFF0000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b/>
      <i/>
      <vertAlign val="superscript"/>
      <sz val="9"/>
      <color theme="1"/>
      <name val="Arial"/>
      <family val="2"/>
      <charset val="238"/>
    </font>
    <font>
      <i/>
      <vertAlign val="superscript"/>
      <sz val="9"/>
      <color theme="1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i/>
      <vertAlign val="superscript"/>
      <sz val="9"/>
      <color indexed="8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i/>
      <sz val="9"/>
      <color indexed="8"/>
      <name val="Arial"/>
      <family val="2"/>
      <charset val="238"/>
    </font>
    <font>
      <b/>
      <i/>
      <vertAlign val="superscript"/>
      <sz val="9"/>
      <color indexed="8"/>
      <name val="Arial"/>
      <family val="2"/>
      <charset val="238"/>
    </font>
    <font>
      <vertAlign val="subscript"/>
      <sz val="9"/>
      <color indexed="8"/>
      <name val="Arial"/>
      <family val="2"/>
      <charset val="238"/>
    </font>
    <font>
      <i/>
      <vertAlign val="subscript"/>
      <sz val="9"/>
      <color indexed="8"/>
      <name val="Arial"/>
      <family val="2"/>
      <charset val="238"/>
    </font>
    <font>
      <b/>
      <i/>
      <vertAlign val="superscript"/>
      <sz val="9"/>
      <name val="Arial"/>
      <family val="2"/>
      <charset val="238"/>
    </font>
    <font>
      <b/>
      <vertAlign val="superscript"/>
      <sz val="9"/>
      <name val="Arial"/>
      <family val="2"/>
      <charset val="238"/>
    </font>
    <font>
      <i/>
      <sz val="9"/>
      <color rgb="FF00808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vertAlign val="superscript"/>
      <sz val="9"/>
      <color indexed="8"/>
      <name val="Arial"/>
      <family val="2"/>
      <charset val="238"/>
    </font>
    <font>
      <vertAlign val="subscript"/>
      <sz val="9"/>
      <name val="Arial"/>
      <family val="2"/>
      <charset val="238"/>
    </font>
    <font>
      <i/>
      <sz val="9"/>
      <color indexed="17"/>
      <name val="Arial"/>
      <family val="2"/>
      <charset val="238"/>
    </font>
    <font>
      <i/>
      <sz val="9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0" fontId="4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2" fillId="0" borderId="0"/>
    <xf numFmtId="0" fontId="11" fillId="0" borderId="0"/>
    <xf numFmtId="0" fontId="15" fillId="0" borderId="0"/>
    <xf numFmtId="0" fontId="4" fillId="0" borderId="0"/>
    <xf numFmtId="9" fontId="11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1088">
    <xf numFmtId="0" fontId="0" fillId="0" borderId="0" xfId="0"/>
    <xf numFmtId="0" fontId="4" fillId="0" borderId="0" xfId="7" applyFont="1" applyFill="1"/>
    <xf numFmtId="0" fontId="5" fillId="0" borderId="0" xfId="7" applyFont="1" applyFill="1" applyAlignment="1"/>
    <xf numFmtId="0" fontId="6" fillId="0" borderId="0" xfId="7" applyFont="1" applyFill="1"/>
    <xf numFmtId="0" fontId="7" fillId="0" borderId="0" xfId="7" applyFont="1" applyFill="1" applyAlignment="1"/>
    <xf numFmtId="0" fontId="6" fillId="0" borderId="0" xfId="7" applyFont="1" applyFill="1" applyAlignment="1"/>
    <xf numFmtId="0" fontId="8" fillId="0" borderId="0" xfId="7" applyFont="1" applyFill="1" applyAlignment="1"/>
    <xf numFmtId="0" fontId="9" fillId="0" borderId="0" xfId="7" applyFont="1" applyFill="1" applyAlignment="1"/>
    <xf numFmtId="0" fontId="10" fillId="0" borderId="0" xfId="7" applyFont="1" applyFill="1" applyAlignment="1">
      <alignment vertical="top"/>
    </xf>
    <xf numFmtId="0" fontId="9" fillId="0" borderId="0" xfId="7" applyFont="1" applyFill="1" applyAlignment="1">
      <alignment horizontal="center"/>
    </xf>
    <xf numFmtId="0" fontId="10" fillId="0" borderId="0" xfId="7" applyFont="1" applyFill="1" applyAlignment="1">
      <alignment wrapText="1"/>
    </xf>
    <xf numFmtId="0" fontId="8" fillId="0" borderId="0" xfId="7" applyFont="1" applyFill="1" applyAlignment="1">
      <alignment vertical="top"/>
    </xf>
    <xf numFmtId="0" fontId="3" fillId="0" borderId="0" xfId="0" applyFont="1"/>
    <xf numFmtId="0" fontId="17" fillId="0" borderId="0" xfId="0" applyFont="1"/>
    <xf numFmtId="0" fontId="17" fillId="0" borderId="8" xfId="0" applyFont="1" applyBorder="1" applyAlignment="1">
      <alignment horizontal="right"/>
    </xf>
    <xf numFmtId="0" fontId="19" fillId="0" borderId="8" xfId="0" applyFont="1" applyBorder="1" applyAlignment="1">
      <alignment horizontal="right" vertical="top" wrapText="1"/>
    </xf>
    <xf numFmtId="0" fontId="17" fillId="0" borderId="8" xfId="0" applyFont="1" applyBorder="1" applyAlignment="1">
      <alignment horizontal="right" wrapText="1"/>
    </xf>
    <xf numFmtId="0" fontId="17" fillId="0" borderId="8" xfId="0" applyFont="1" applyBorder="1"/>
    <xf numFmtId="0" fontId="20" fillId="0" borderId="8" xfId="0" applyFont="1" applyBorder="1" applyAlignment="1">
      <alignment horizontal="right" vertical="top" wrapText="1"/>
    </xf>
    <xf numFmtId="0" fontId="21" fillId="0" borderId="8" xfId="0" applyFont="1" applyFill="1" applyBorder="1" applyAlignment="1">
      <alignment horizontal="right" vertical="center" wrapText="1"/>
    </xf>
    <xf numFmtId="0" fontId="21" fillId="0" borderId="8" xfId="0" applyFont="1" applyFill="1" applyBorder="1" applyAlignment="1">
      <alignment horizontal="right" vertical="center"/>
    </xf>
    <xf numFmtId="0" fontId="19" fillId="0" borderId="0" xfId="3" applyFont="1" applyAlignment="1">
      <alignment horizontal="left"/>
    </xf>
    <xf numFmtId="0" fontId="20" fillId="0" borderId="0" xfId="3" applyFont="1"/>
    <xf numFmtId="0" fontId="22" fillId="0" borderId="0" xfId="3" applyFont="1" applyAlignment="1">
      <alignment horizontal="left" vertical="top"/>
    </xf>
    <xf numFmtId="0" fontId="20" fillId="0" borderId="0" xfId="2" applyFont="1" applyAlignment="1" applyProtection="1"/>
    <xf numFmtId="0" fontId="20" fillId="0" borderId="0" xfId="3" applyFont="1" applyAlignment="1">
      <alignment horizontal="center"/>
    </xf>
    <xf numFmtId="0" fontId="23" fillId="0" borderId="0" xfId="2" applyFont="1" applyAlignment="1" applyProtection="1"/>
    <xf numFmtId="0" fontId="24" fillId="0" borderId="0" xfId="2" applyFont="1" applyAlignment="1" applyProtection="1"/>
    <xf numFmtId="0" fontId="20" fillId="0" borderId="0" xfId="2" applyFont="1" applyAlignment="1" applyProtection="1">
      <alignment horizontal="left"/>
    </xf>
    <xf numFmtId="0" fontId="17" fillId="0" borderId="0" xfId="0" applyFont="1" applyAlignment="1">
      <alignment horizontal="left"/>
    </xf>
    <xf numFmtId="0" fontId="24" fillId="0" borderId="0" xfId="2" applyFont="1" applyAlignment="1" applyProtection="1">
      <alignment horizontal="left"/>
    </xf>
    <xf numFmtId="0" fontId="18" fillId="0" borderId="0" xfId="0" applyFont="1" applyAlignment="1">
      <alignment horizontal="left"/>
    </xf>
    <xf numFmtId="0" fontId="25" fillId="0" borderId="0" xfId="0" applyFont="1"/>
    <xf numFmtId="0" fontId="17" fillId="0" borderId="0" xfId="0" applyFont="1" applyAlignment="1">
      <alignment horizontal="left" indent="6"/>
    </xf>
    <xf numFmtId="0" fontId="18" fillId="0" borderId="0" xfId="0" applyFont="1" applyAlignment="1">
      <alignment horizontal="left" indent="6"/>
    </xf>
    <xf numFmtId="0" fontId="23" fillId="0" borderId="0" xfId="0" applyFont="1" applyAlignment="1">
      <alignment horizontal="left"/>
    </xf>
    <xf numFmtId="0" fontId="19" fillId="0" borderId="0" xfId="0" applyFont="1" applyAlignment="1">
      <alignment horizontal="left" indent="6"/>
    </xf>
    <xf numFmtId="0" fontId="20" fillId="0" borderId="0" xfId="2" applyFont="1" applyFill="1" applyAlignment="1" applyProtection="1">
      <alignment horizontal="left"/>
    </xf>
    <xf numFmtId="0" fontId="20" fillId="0" borderId="0" xfId="2" applyFont="1" applyFill="1" applyAlignment="1" applyProtection="1"/>
    <xf numFmtId="0" fontId="20" fillId="0" borderId="0" xfId="3" applyFont="1" applyFill="1"/>
    <xf numFmtId="0" fontId="23" fillId="0" borderId="0" xfId="2" applyFont="1" applyFill="1" applyAlignment="1" applyProtection="1"/>
    <xf numFmtId="0" fontId="24" fillId="0" borderId="0" xfId="2" applyFont="1" applyFill="1" applyAlignment="1" applyProtection="1"/>
    <xf numFmtId="0" fontId="23" fillId="0" borderId="0" xfId="0" applyFont="1" applyFill="1" applyAlignment="1">
      <alignment horizontal="left"/>
    </xf>
    <xf numFmtId="0" fontId="25" fillId="0" borderId="0" xfId="0" applyFont="1" applyAlignment="1">
      <alignment horizontal="left" indent="6"/>
    </xf>
    <xf numFmtId="0" fontId="18" fillId="0" borderId="0" xfId="0" applyFont="1" applyAlignment="1">
      <alignment horizontal="left" indent="1"/>
    </xf>
    <xf numFmtId="0" fontId="18" fillId="0" borderId="0" xfId="0" applyFont="1" applyAlignment="1">
      <alignment horizontal="left" indent="1"/>
    </xf>
    <xf numFmtId="0" fontId="19" fillId="0" borderId="0" xfId="0" applyFont="1"/>
    <xf numFmtId="0" fontId="20" fillId="0" borderId="0" xfId="0" applyFont="1"/>
    <xf numFmtId="0" fontId="20" fillId="0" borderId="13" xfId="2" applyFont="1" applyFill="1" applyBorder="1" applyAlignment="1" applyProtection="1">
      <alignment horizontal="center" vertical="center"/>
    </xf>
    <xf numFmtId="0" fontId="23" fillId="0" borderId="13" xfId="2" applyFont="1" applyFill="1" applyBorder="1" applyAlignment="1" applyProtection="1">
      <alignment horizontal="center" vertical="center"/>
    </xf>
    <xf numFmtId="0" fontId="23" fillId="0" borderId="0" xfId="0" applyFont="1" applyAlignment="1">
      <alignment horizontal="left" vertical="center" indent="6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17" fillId="0" borderId="0" xfId="0" applyFont="1" applyBorder="1"/>
    <xf numFmtId="164" fontId="20" fillId="0" borderId="11" xfId="0" applyNumberFormat="1" applyFont="1" applyBorder="1" applyAlignment="1">
      <alignment wrapText="1"/>
    </xf>
    <xf numFmtId="166" fontId="20" fillId="0" borderId="3" xfId="0" applyNumberFormat="1" applyFont="1" applyBorder="1" applyAlignment="1">
      <alignment horizontal="right" wrapText="1"/>
    </xf>
    <xf numFmtId="166" fontId="20" fillId="0" borderId="0" xfId="0" applyNumberFormat="1" applyFont="1" applyAlignment="1">
      <alignment horizontal="right" wrapText="1"/>
    </xf>
    <xf numFmtId="166" fontId="17" fillId="0" borderId="0" xfId="0" applyNumberFormat="1" applyFont="1"/>
    <xf numFmtId="164" fontId="20" fillId="0" borderId="10" xfId="0" applyNumberFormat="1" applyFont="1" applyBorder="1" applyAlignment="1">
      <alignment wrapText="1"/>
    </xf>
    <xf numFmtId="166" fontId="20" fillId="0" borderId="8" xfId="0" applyNumberFormat="1" applyFont="1" applyBorder="1" applyAlignment="1">
      <alignment horizontal="right" wrapText="1"/>
    </xf>
    <xf numFmtId="166" fontId="19" fillId="0" borderId="8" xfId="0" applyNumberFormat="1" applyFont="1" applyBorder="1" applyAlignment="1">
      <alignment horizontal="right" vertical="top" wrapText="1"/>
    </xf>
    <xf numFmtId="0" fontId="23" fillId="0" borderId="0" xfId="0" applyFont="1" applyAlignment="1">
      <alignment horizontal="left" indent="1"/>
    </xf>
    <xf numFmtId="166" fontId="20" fillId="0" borderId="0" xfId="0" applyNumberFormat="1" applyFont="1"/>
    <xf numFmtId="0" fontId="19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0" fontId="20" fillId="0" borderId="0" xfId="2" applyFont="1" applyFill="1" applyBorder="1" applyAlignment="1" applyProtection="1">
      <alignment horizontal="center" vertical="center"/>
    </xf>
    <xf numFmtId="0" fontId="30" fillId="0" borderId="0" xfId="0" applyFont="1"/>
    <xf numFmtId="0" fontId="23" fillId="0" borderId="0" xfId="0" applyFont="1" applyAlignment="1">
      <alignment horizontal="left" indent="6"/>
    </xf>
    <xf numFmtId="0" fontId="23" fillId="0" borderId="0" xfId="2" applyFont="1" applyFill="1" applyBorder="1" applyAlignment="1" applyProtection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0" fillId="0" borderId="9" xfId="0" applyNumberFormat="1" applyFont="1" applyBorder="1" applyAlignment="1">
      <alignment horizontal="left" wrapText="1"/>
    </xf>
    <xf numFmtId="0" fontId="20" fillId="0" borderId="3" xfId="0" applyFont="1" applyBorder="1" applyAlignment="1">
      <alignment horizontal="right" wrapText="1"/>
    </xf>
    <xf numFmtId="166" fontId="20" fillId="0" borderId="5" xfId="0" applyNumberFormat="1" applyFont="1" applyBorder="1" applyAlignment="1">
      <alignment horizontal="right" wrapText="1"/>
    </xf>
    <xf numFmtId="164" fontId="20" fillId="0" borderId="0" xfId="0" applyNumberFormat="1" applyFont="1" applyAlignment="1">
      <alignment horizontal="left" wrapText="1"/>
    </xf>
    <xf numFmtId="0" fontId="20" fillId="0" borderId="8" xfId="0" applyFont="1" applyBorder="1" applyAlignment="1">
      <alignment horizontal="right" wrapText="1"/>
    </xf>
    <xf numFmtId="166" fontId="20" fillId="0" borderId="7" xfId="0" applyNumberFormat="1" applyFont="1" applyBorder="1" applyAlignment="1">
      <alignment horizontal="right" wrapText="1"/>
    </xf>
    <xf numFmtId="0" fontId="23" fillId="0" borderId="0" xfId="0" applyNumberFormat="1" applyFont="1" applyAlignment="1">
      <alignment horizontal="left" wrapText="1"/>
    </xf>
    <xf numFmtId="0" fontId="20" fillId="0" borderId="0" xfId="0" applyNumberFormat="1" applyFont="1" applyAlignment="1">
      <alignment horizontal="left" wrapText="1"/>
    </xf>
    <xf numFmtId="164" fontId="20" fillId="0" borderId="0" xfId="0" applyNumberFormat="1" applyFont="1" applyAlignment="1">
      <alignment horizontal="left"/>
    </xf>
    <xf numFmtId="0" fontId="20" fillId="0" borderId="0" xfId="0" applyFont="1" applyAlignment="1">
      <alignment horizontal="right" wrapText="1"/>
    </xf>
    <xf numFmtId="166" fontId="20" fillId="0" borderId="0" xfId="0" applyNumberFormat="1" applyFont="1" applyBorder="1" applyAlignment="1">
      <alignment horizontal="right" wrapText="1"/>
    </xf>
    <xf numFmtId="1" fontId="20" fillId="0" borderId="8" xfId="0" applyNumberFormat="1" applyFont="1" applyBorder="1" applyAlignment="1">
      <alignment horizontal="right" wrapText="1"/>
    </xf>
    <xf numFmtId="1" fontId="20" fillId="0" borderId="0" xfId="0" applyNumberFormat="1" applyFont="1" applyBorder="1" applyAlignment="1">
      <alignment horizontal="right" wrapText="1"/>
    </xf>
    <xf numFmtId="164" fontId="19" fillId="0" borderId="0" xfId="0" applyNumberFormat="1" applyFont="1" applyAlignment="1">
      <alignment horizontal="left"/>
    </xf>
    <xf numFmtId="166" fontId="19" fillId="0" borderId="8" xfId="0" applyNumberFormat="1" applyFont="1" applyBorder="1" applyAlignment="1">
      <alignment horizontal="right" wrapText="1"/>
    </xf>
    <xf numFmtId="166" fontId="19" fillId="0" borderId="0" xfId="0" applyNumberFormat="1" applyFont="1" applyBorder="1" applyAlignment="1">
      <alignment horizontal="right" wrapText="1"/>
    </xf>
    <xf numFmtId="1" fontId="19" fillId="0" borderId="8" xfId="0" applyNumberFormat="1" applyFont="1" applyBorder="1" applyAlignment="1">
      <alignment horizontal="right" wrapText="1"/>
    </xf>
    <xf numFmtId="1" fontId="19" fillId="0" borderId="0" xfId="0" applyNumberFormat="1" applyFont="1" applyBorder="1" applyAlignment="1">
      <alignment horizontal="right" wrapText="1"/>
    </xf>
    <xf numFmtId="166" fontId="19" fillId="0" borderId="7" xfId="0" applyNumberFormat="1" applyFont="1" applyBorder="1" applyAlignment="1">
      <alignment horizontal="right" wrapText="1"/>
    </xf>
    <xf numFmtId="0" fontId="30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3" fillId="0" borderId="0" xfId="0" applyFont="1" applyAlignment="1">
      <alignment horizontal="left" indent="1"/>
    </xf>
    <xf numFmtId="0" fontId="19" fillId="0" borderId="0" xfId="0" applyFont="1" applyAlignment="1">
      <alignment vertical="center"/>
    </xf>
    <xf numFmtId="0" fontId="23" fillId="0" borderId="0" xfId="0" applyFont="1" applyBorder="1" applyAlignment="1"/>
    <xf numFmtId="0" fontId="23" fillId="0" borderId="0" xfId="0" applyFont="1" applyBorder="1" applyAlignment="1">
      <alignment horizontal="left" indent="5"/>
    </xf>
    <xf numFmtId="0" fontId="23" fillId="0" borderId="19" xfId="0" applyFont="1" applyBorder="1" applyAlignment="1"/>
    <xf numFmtId="0" fontId="20" fillId="2" borderId="20" xfId="0" applyFont="1" applyFill="1" applyBorder="1" applyAlignment="1">
      <alignment horizontal="center" vertical="center" wrapText="1"/>
    </xf>
    <xf numFmtId="0" fontId="20" fillId="2" borderId="18" xfId="0" applyFont="1" applyFill="1" applyBorder="1" applyAlignment="1">
      <alignment horizontal="center" vertical="center" wrapText="1"/>
    </xf>
    <xf numFmtId="164" fontId="19" fillId="2" borderId="9" xfId="0" applyNumberFormat="1" applyFont="1" applyFill="1" applyBorder="1" applyAlignment="1">
      <alignment horizontal="left" vertical="top" wrapText="1"/>
    </xf>
    <xf numFmtId="166" fontId="19" fillId="2" borderId="3" xfId="0" applyNumberFormat="1" applyFont="1" applyFill="1" applyBorder="1" applyAlignment="1">
      <alignment horizontal="right" wrapText="1"/>
    </xf>
    <xf numFmtId="166" fontId="19" fillId="2" borderId="5" xfId="0" applyNumberFormat="1" applyFont="1" applyFill="1" applyBorder="1" applyAlignment="1">
      <alignment horizontal="right" wrapText="1"/>
    </xf>
    <xf numFmtId="0" fontId="22" fillId="0" borderId="0" xfId="0" applyNumberFormat="1" applyFont="1" applyBorder="1" applyAlignment="1">
      <alignment horizontal="left" vertical="top"/>
    </xf>
    <xf numFmtId="166" fontId="19" fillId="2" borderId="8" xfId="0" applyNumberFormat="1" applyFont="1" applyFill="1" applyBorder="1" applyAlignment="1">
      <alignment horizontal="right" wrapText="1"/>
    </xf>
    <xf numFmtId="166" fontId="19" fillId="2" borderId="7" xfId="0" applyNumberFormat="1" applyFont="1" applyFill="1" applyBorder="1" applyAlignment="1">
      <alignment horizontal="right" wrapText="1"/>
    </xf>
    <xf numFmtId="0" fontId="19" fillId="0" borderId="0" xfId="0" applyFont="1" applyBorder="1" applyAlignment="1">
      <alignment horizontal="left" vertical="top" wrapText="1"/>
    </xf>
    <xf numFmtId="166" fontId="19" fillId="0" borderId="10" xfId="0" applyNumberFormat="1" applyFont="1" applyBorder="1" applyAlignment="1">
      <alignment horizontal="right" wrapText="1"/>
    </xf>
    <xf numFmtId="164" fontId="19" fillId="0" borderId="0" xfId="0" applyNumberFormat="1" applyFont="1" applyBorder="1" applyAlignment="1">
      <alignment horizontal="left" wrapText="1" indent="1"/>
    </xf>
    <xf numFmtId="0" fontId="22" fillId="0" borderId="0" xfId="0" applyFont="1" applyBorder="1" applyAlignment="1">
      <alignment horizontal="left" wrapText="1"/>
    </xf>
    <xf numFmtId="0" fontId="22" fillId="0" borderId="0" xfId="0" applyNumberFormat="1" applyFont="1" applyBorder="1" applyAlignment="1">
      <alignment horizontal="left" wrapText="1" indent="1"/>
    </xf>
    <xf numFmtId="0" fontId="20" fillId="0" borderId="0" xfId="0" applyFont="1" applyBorder="1" applyAlignment="1">
      <alignment horizontal="left" vertical="top" wrapText="1" indent="1"/>
    </xf>
    <xf numFmtId="166" fontId="20" fillId="0" borderId="7" xfId="0" applyNumberFormat="1" applyFont="1" applyBorder="1" applyAlignment="1">
      <alignment horizontal="right" wrapText="1"/>
    </xf>
    <xf numFmtId="166" fontId="20" fillId="0" borderId="8" xfId="0" applyNumberFormat="1" applyFont="1" applyBorder="1" applyAlignment="1">
      <alignment horizontal="right" wrapText="1"/>
    </xf>
    <xf numFmtId="0" fontId="23" fillId="0" borderId="0" xfId="0" applyNumberFormat="1" applyFont="1" applyBorder="1" applyAlignment="1">
      <alignment horizontal="left" vertical="top" wrapText="1" indent="1"/>
    </xf>
    <xf numFmtId="164" fontId="20" fillId="0" borderId="0" xfId="0" applyNumberFormat="1" applyFont="1" applyBorder="1" applyAlignment="1">
      <alignment wrapText="1"/>
    </xf>
    <xf numFmtId="166" fontId="20" fillId="0" borderId="10" xfId="0" applyNumberFormat="1" applyFont="1" applyBorder="1" applyAlignment="1">
      <alignment horizontal="right" wrapText="1"/>
    </xf>
    <xf numFmtId="0" fontId="18" fillId="0" borderId="0" xfId="0" applyNumberFormat="1" applyFont="1" applyBorder="1" applyAlignment="1">
      <alignment horizontal="left" vertical="top" wrapText="1" indent="1"/>
    </xf>
    <xf numFmtId="164" fontId="19" fillId="0" borderId="0" xfId="0" applyNumberFormat="1" applyFont="1" applyBorder="1" applyAlignment="1">
      <alignment wrapText="1"/>
    </xf>
    <xf numFmtId="0" fontId="22" fillId="0" borderId="0" xfId="0" applyNumberFormat="1" applyFont="1" applyBorder="1" applyAlignment="1">
      <alignment wrapText="1"/>
    </xf>
    <xf numFmtId="0" fontId="20" fillId="0" borderId="0" xfId="0" applyFont="1" applyBorder="1" applyAlignment="1">
      <alignment horizontal="left" wrapText="1" indent="1"/>
    </xf>
    <xf numFmtId="0" fontId="23" fillId="0" borderId="0" xfId="0" applyFont="1" applyBorder="1" applyAlignment="1">
      <alignment horizontal="left" wrapText="1" indent="1"/>
    </xf>
    <xf numFmtId="164" fontId="19" fillId="0" borderId="0" xfId="0" applyNumberFormat="1" applyFont="1" applyBorder="1" applyAlignment="1">
      <alignment horizontal="left" vertical="top" wrapText="1" indent="1"/>
    </xf>
    <xf numFmtId="0" fontId="22" fillId="0" borderId="0" xfId="0" applyNumberFormat="1" applyFont="1" applyBorder="1" applyAlignment="1">
      <alignment horizontal="left" vertical="top" wrapText="1"/>
    </xf>
    <xf numFmtId="164" fontId="20" fillId="0" borderId="0" xfId="0" applyNumberFormat="1" applyFont="1" applyBorder="1" applyAlignment="1">
      <alignment horizontal="left" wrapText="1" indent="1"/>
    </xf>
    <xf numFmtId="164" fontId="19" fillId="2" borderId="0" xfId="0" applyNumberFormat="1" applyFont="1" applyFill="1" applyBorder="1" applyAlignment="1">
      <alignment wrapText="1"/>
    </xf>
    <xf numFmtId="166" fontId="19" fillId="2" borderId="10" xfId="0" applyNumberFormat="1" applyFont="1" applyFill="1" applyBorder="1" applyAlignment="1">
      <alignment horizontal="right" wrapText="1"/>
    </xf>
    <xf numFmtId="166" fontId="19" fillId="2" borderId="0" xfId="0" applyNumberFormat="1" applyFont="1" applyFill="1" applyBorder="1" applyAlignment="1">
      <alignment horizontal="right" wrapText="1"/>
    </xf>
    <xf numFmtId="0" fontId="22" fillId="2" borderId="0" xfId="0" applyFont="1" applyFill="1" applyBorder="1" applyAlignment="1">
      <alignment wrapText="1"/>
    </xf>
    <xf numFmtId="0" fontId="19" fillId="2" borderId="0" xfId="0" applyFont="1" applyFill="1" applyBorder="1" applyAlignment="1">
      <alignment vertical="top" wrapText="1"/>
    </xf>
    <xf numFmtId="164" fontId="19" fillId="2" borderId="0" xfId="0" applyNumberFormat="1" applyFont="1" applyFill="1" applyBorder="1" applyAlignment="1">
      <alignment horizontal="left" vertical="top" wrapText="1" indent="1"/>
    </xf>
    <xf numFmtId="0" fontId="22" fillId="2" borderId="0" xfId="0" applyFont="1" applyFill="1" applyBorder="1" applyAlignment="1">
      <alignment vertical="top" wrapText="1"/>
    </xf>
    <xf numFmtId="0" fontId="19" fillId="2" borderId="0" xfId="0" applyFont="1" applyFill="1" applyBorder="1" applyAlignment="1">
      <alignment wrapText="1"/>
    </xf>
    <xf numFmtId="164" fontId="19" fillId="2" borderId="0" xfId="0" applyNumberFormat="1" applyFont="1" applyFill="1" applyBorder="1" applyAlignment="1">
      <alignment horizontal="left" wrapText="1" indent="1"/>
    </xf>
    <xf numFmtId="166" fontId="19" fillId="2" borderId="0" xfId="0" applyNumberFormat="1" applyFont="1" applyFill="1" applyAlignment="1">
      <alignment horizontal="right" wrapText="1"/>
    </xf>
    <xf numFmtId="0" fontId="20" fillId="2" borderId="0" xfId="0" applyFont="1" applyFill="1" applyBorder="1" applyAlignment="1">
      <alignment horizontal="left" wrapText="1" indent="1"/>
    </xf>
    <xf numFmtId="166" fontId="20" fillId="2" borderId="7" xfId="0" applyNumberFormat="1" applyFont="1" applyFill="1" applyBorder="1" applyAlignment="1">
      <alignment horizontal="right" wrapText="1"/>
    </xf>
    <xf numFmtId="166" fontId="20" fillId="2" borderId="8" xfId="0" applyNumberFormat="1" applyFont="1" applyFill="1" applyBorder="1" applyAlignment="1">
      <alignment horizontal="right" wrapText="1"/>
    </xf>
    <xf numFmtId="166" fontId="20" fillId="2" borderId="10" xfId="0" applyNumberFormat="1" applyFont="1" applyFill="1" applyBorder="1" applyAlignment="1">
      <alignment horizontal="right" wrapText="1"/>
    </xf>
    <xf numFmtId="166" fontId="20" fillId="2" borderId="0" xfId="0" applyNumberFormat="1" applyFont="1" applyFill="1" applyBorder="1" applyAlignment="1">
      <alignment horizontal="right" wrapText="1"/>
    </xf>
    <xf numFmtId="0" fontId="23" fillId="2" borderId="0" xfId="0" applyFont="1" applyFill="1" applyBorder="1" applyAlignment="1">
      <alignment horizontal="left" wrapText="1" indent="1"/>
    </xf>
    <xf numFmtId="164" fontId="20" fillId="2" borderId="0" xfId="0" applyNumberFormat="1" applyFont="1" applyFill="1" applyBorder="1" applyAlignment="1">
      <alignment wrapText="1"/>
    </xf>
    <xf numFmtId="166" fontId="20" fillId="2" borderId="0" xfId="0" applyNumberFormat="1" applyFont="1" applyFill="1" applyAlignment="1">
      <alignment horizontal="right" wrapText="1"/>
    </xf>
    <xf numFmtId="164" fontId="20" fillId="2" borderId="0" xfId="0" applyNumberFormat="1" applyFont="1" applyFill="1" applyBorder="1" applyAlignment="1">
      <alignment horizontal="left" wrapText="1"/>
    </xf>
    <xf numFmtId="166" fontId="19" fillId="0" borderId="0" xfId="0" applyNumberFormat="1" applyFont="1" applyAlignment="1">
      <alignment horizontal="right" wrapText="1"/>
    </xf>
    <xf numFmtId="0" fontId="22" fillId="0" borderId="0" xfId="0" applyFont="1" applyBorder="1" applyAlignment="1">
      <alignment wrapText="1"/>
    </xf>
    <xf numFmtId="0" fontId="19" fillId="0" borderId="0" xfId="0" applyFont="1" applyBorder="1" applyAlignment="1">
      <alignment wrapText="1"/>
    </xf>
    <xf numFmtId="164" fontId="19" fillId="2" borderId="10" xfId="0" applyNumberFormat="1" applyFont="1" applyFill="1" applyBorder="1" applyAlignment="1">
      <alignment wrapText="1"/>
    </xf>
    <xf numFmtId="0" fontId="19" fillId="2" borderId="10" xfId="0" applyFont="1" applyFill="1" applyBorder="1" applyAlignment="1">
      <alignment horizontal="right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164" fontId="25" fillId="0" borderId="11" xfId="0" applyNumberFormat="1" applyFont="1" applyBorder="1" applyAlignment="1">
      <alignment wrapText="1"/>
    </xf>
    <xf numFmtId="166" fontId="25" fillId="0" borderId="8" xfId="0" applyNumberFormat="1" applyFont="1" applyBorder="1" applyAlignment="1">
      <alignment horizontal="right" wrapText="1"/>
    </xf>
    <xf numFmtId="0" fontId="25" fillId="0" borderId="3" xfId="0" applyFont="1" applyBorder="1" applyAlignment="1">
      <alignment horizontal="right" wrapText="1"/>
    </xf>
    <xf numFmtId="166" fontId="25" fillId="0" borderId="3" xfId="0" applyNumberFormat="1" applyFont="1" applyBorder="1"/>
    <xf numFmtId="0" fontId="32" fillId="0" borderId="5" xfId="0" applyFont="1" applyBorder="1" applyAlignment="1">
      <alignment wrapText="1"/>
    </xf>
    <xf numFmtId="0" fontId="17" fillId="0" borderId="10" xfId="0" applyFont="1" applyBorder="1" applyAlignment="1">
      <alignment horizontal="left" vertical="center" wrapText="1" indent="1"/>
    </xf>
    <xf numFmtId="166" fontId="17" fillId="0" borderId="8" xfId="0" applyNumberFormat="1" applyFont="1" applyBorder="1" applyAlignment="1">
      <alignment horizontal="right" vertical="center" wrapText="1"/>
    </xf>
    <xf numFmtId="166" fontId="20" fillId="0" borderId="8" xfId="0" applyNumberFormat="1" applyFont="1" applyBorder="1" applyAlignment="1">
      <alignment horizontal="right" vertical="center" wrapText="1"/>
    </xf>
    <xf numFmtId="0" fontId="18" fillId="0" borderId="7" xfId="0" applyFont="1" applyBorder="1" applyAlignment="1">
      <alignment horizontal="left" vertical="center" wrapText="1" indent="1"/>
    </xf>
    <xf numFmtId="164" fontId="17" fillId="0" borderId="10" xfId="0" applyNumberFormat="1" applyFont="1" applyBorder="1" applyAlignment="1">
      <alignment wrapText="1"/>
    </xf>
    <xf numFmtId="166" fontId="17" fillId="0" borderId="8" xfId="0" applyNumberFormat="1" applyFont="1" applyBorder="1" applyAlignment="1">
      <alignment horizontal="right" wrapText="1"/>
    </xf>
    <xf numFmtId="0" fontId="18" fillId="0" borderId="7" xfId="0" applyFont="1" applyBorder="1" applyAlignment="1">
      <alignment wrapText="1"/>
    </xf>
    <xf numFmtId="0" fontId="18" fillId="0" borderId="0" xfId="0" applyFont="1"/>
    <xf numFmtId="164" fontId="19" fillId="0" borderId="9" xfId="0" applyNumberFormat="1" applyFont="1" applyBorder="1" applyAlignment="1">
      <alignment wrapText="1"/>
    </xf>
    <xf numFmtId="166" fontId="17" fillId="0" borderId="0" xfId="0" applyNumberFormat="1" applyFont="1" applyBorder="1"/>
    <xf numFmtId="166" fontId="17" fillId="0" borderId="0" xfId="0" applyNumberFormat="1" applyFont="1" applyBorder="1" applyAlignment="1">
      <alignment vertical="top" wrapText="1"/>
    </xf>
    <xf numFmtId="0" fontId="32" fillId="0" borderId="0" xfId="0" applyFont="1" applyBorder="1" applyAlignment="1">
      <alignment wrapText="1"/>
    </xf>
    <xf numFmtId="166" fontId="25" fillId="0" borderId="8" xfId="0" applyNumberFormat="1" applyFont="1" applyBorder="1" applyAlignment="1">
      <alignment horizontal="right" vertical="top" wrapText="1"/>
    </xf>
    <xf numFmtId="0" fontId="17" fillId="0" borderId="0" xfId="0" applyFont="1" applyBorder="1" applyAlignment="1">
      <alignment vertical="top" wrapText="1"/>
    </xf>
    <xf numFmtId="164" fontId="17" fillId="0" borderId="0" xfId="0" applyNumberFormat="1" applyFont="1" applyBorder="1" applyAlignment="1">
      <alignment wrapText="1"/>
    </xf>
    <xf numFmtId="166" fontId="17" fillId="0" borderId="0" xfId="0" applyNumberFormat="1" applyFont="1" applyBorder="1" applyAlignment="1">
      <alignment horizontal="right" wrapText="1"/>
    </xf>
    <xf numFmtId="166" fontId="17" fillId="0" borderId="7" xfId="0" applyNumberFormat="1" applyFont="1" applyBorder="1" applyAlignment="1">
      <alignment horizontal="right" wrapText="1"/>
    </xf>
    <xf numFmtId="166" fontId="17" fillId="0" borderId="10" xfId="0" applyNumberFormat="1" applyFont="1" applyBorder="1" applyAlignment="1">
      <alignment horizontal="right" wrapText="1"/>
    </xf>
    <xf numFmtId="0" fontId="17" fillId="0" borderId="0" xfId="0" applyFont="1" applyBorder="1" applyAlignment="1">
      <alignment horizontal="right" wrapText="1"/>
    </xf>
    <xf numFmtId="166" fontId="17" fillId="0" borderId="0" xfId="0" applyNumberFormat="1" applyFont="1" applyAlignment="1">
      <alignment horizontal="right" wrapText="1"/>
    </xf>
    <xf numFmtId="0" fontId="19" fillId="0" borderId="0" xfId="0" applyFont="1" applyAlignment="1">
      <alignment horizontal="left" vertical="center" indent="6"/>
    </xf>
    <xf numFmtId="0" fontId="20" fillId="0" borderId="0" xfId="0" applyFont="1" applyAlignment="1">
      <alignment horizontal="left" vertical="center" indent="6"/>
    </xf>
    <xf numFmtId="0" fontId="23" fillId="0" borderId="0" xfId="0" applyFont="1"/>
    <xf numFmtId="0" fontId="33" fillId="0" borderId="0" xfId="0" applyFont="1"/>
    <xf numFmtId="0" fontId="23" fillId="0" borderId="2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right" vertical="top" wrapText="1"/>
    </xf>
    <xf numFmtId="166" fontId="19" fillId="0" borderId="10" xfId="0" applyNumberFormat="1" applyFont="1" applyBorder="1" applyAlignment="1">
      <alignment vertical="top" wrapText="1"/>
    </xf>
    <xf numFmtId="0" fontId="22" fillId="0" borderId="0" xfId="0" applyFont="1" applyBorder="1" applyAlignment="1">
      <alignment vertical="top" wrapText="1"/>
    </xf>
    <xf numFmtId="0" fontId="19" fillId="0" borderId="7" xfId="0" applyFont="1" applyBorder="1" applyAlignment="1">
      <alignment horizontal="right" wrapText="1"/>
    </xf>
    <xf numFmtId="0" fontId="20" fillId="0" borderId="0" xfId="0" applyFont="1" applyAlignment="1">
      <alignment wrapText="1"/>
    </xf>
    <xf numFmtId="0" fontId="20" fillId="0" borderId="0" xfId="0" applyFont="1" applyBorder="1" applyAlignment="1">
      <alignment wrapText="1"/>
    </xf>
    <xf numFmtId="0" fontId="20" fillId="0" borderId="7" xfId="0" applyFont="1" applyBorder="1" applyAlignment="1">
      <alignment horizontal="right" wrapText="1"/>
    </xf>
    <xf numFmtId="0" fontId="23" fillId="0" borderId="0" xfId="0" applyFont="1" applyBorder="1" applyAlignment="1">
      <alignment vertical="top" wrapText="1"/>
    </xf>
    <xf numFmtId="0" fontId="20" fillId="0" borderId="0" xfId="0" applyFont="1" applyBorder="1" applyAlignment="1">
      <alignment vertical="top" wrapText="1"/>
    </xf>
    <xf numFmtId="0" fontId="23" fillId="0" borderId="0" xfId="0" applyFont="1" applyAlignment="1">
      <alignment vertical="top" wrapText="1"/>
    </xf>
    <xf numFmtId="0" fontId="20" fillId="0" borderId="7" xfId="0" applyFont="1" applyBorder="1" applyAlignment="1"/>
    <xf numFmtId="166" fontId="20" fillId="0" borderId="8" xfId="0" applyNumberFormat="1" applyFont="1" applyBorder="1" applyAlignment="1">
      <alignment wrapText="1"/>
    </xf>
    <xf numFmtId="166" fontId="20" fillId="0" borderId="10" xfId="0" applyNumberFormat="1" applyFont="1" applyBorder="1" applyAlignment="1">
      <alignment wrapText="1"/>
    </xf>
    <xf numFmtId="0" fontId="20" fillId="0" borderId="0" xfId="0" applyFont="1" applyAlignment="1">
      <alignment vertical="top" wrapText="1"/>
    </xf>
    <xf numFmtId="0" fontId="18" fillId="0" borderId="0" xfId="0" applyFont="1" applyAlignment="1"/>
    <xf numFmtId="0" fontId="17" fillId="0" borderId="3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164" fontId="25" fillId="0" borderId="9" xfId="0" applyNumberFormat="1" applyFont="1" applyBorder="1" applyAlignment="1">
      <alignment wrapText="1"/>
    </xf>
    <xf numFmtId="0" fontId="25" fillId="0" borderId="8" xfId="0" applyFont="1" applyBorder="1" applyAlignment="1">
      <alignment horizontal="right" wrapText="1"/>
    </xf>
    <xf numFmtId="0" fontId="32" fillId="0" borderId="9" xfId="0" applyFont="1" applyBorder="1" applyAlignment="1">
      <alignment wrapText="1"/>
    </xf>
    <xf numFmtId="0" fontId="18" fillId="0" borderId="0" xfId="0" applyFont="1" applyBorder="1" applyAlignment="1">
      <alignment horizontal="justify" wrapText="1"/>
    </xf>
    <xf numFmtId="0" fontId="17" fillId="0" borderId="0" xfId="0" applyNumberFormat="1" applyFont="1" applyBorder="1" applyAlignment="1">
      <alignment wrapText="1"/>
    </xf>
    <xf numFmtId="0" fontId="18" fillId="0" borderId="0" xfId="0" applyFont="1" applyBorder="1" applyAlignment="1">
      <alignment wrapText="1"/>
    </xf>
    <xf numFmtId="164" fontId="17" fillId="0" borderId="0" xfId="0" applyNumberFormat="1" applyFont="1" applyBorder="1" applyAlignment="1">
      <alignment horizontal="left" wrapText="1" indent="1"/>
    </xf>
    <xf numFmtId="166" fontId="17" fillId="0" borderId="8" xfId="0" applyNumberFormat="1" applyFont="1" applyBorder="1" applyAlignment="1">
      <alignment wrapText="1"/>
    </xf>
    <xf numFmtId="0" fontId="18" fillId="0" borderId="0" xfId="0" applyFont="1" applyBorder="1" applyAlignment="1">
      <alignment horizontal="left" wrapText="1" indent="1"/>
    </xf>
    <xf numFmtId="165" fontId="25" fillId="0" borderId="0" xfId="0" applyNumberFormat="1" applyFont="1" applyBorder="1" applyAlignment="1">
      <alignment wrapText="1"/>
    </xf>
    <xf numFmtId="0" fontId="25" fillId="0" borderId="0" xfId="0" applyNumberFormat="1" applyFont="1" applyBorder="1" applyAlignment="1">
      <alignment wrapText="1"/>
    </xf>
    <xf numFmtId="166" fontId="25" fillId="0" borderId="8" xfId="0" applyNumberFormat="1" applyFont="1" applyBorder="1" applyAlignment="1">
      <alignment wrapText="1"/>
    </xf>
    <xf numFmtId="164" fontId="25" fillId="0" borderId="0" xfId="0" applyNumberFormat="1" applyFont="1" applyBorder="1" applyAlignment="1">
      <alignment wrapText="1"/>
    </xf>
    <xf numFmtId="0" fontId="32" fillId="0" borderId="0" xfId="0" applyFont="1" applyBorder="1" applyAlignment="1">
      <alignment horizontal="left" wrapText="1" indent="1"/>
    </xf>
    <xf numFmtId="166" fontId="17" fillId="0" borderId="8" xfId="0" applyNumberFormat="1" applyFont="1" applyFill="1" applyBorder="1" applyAlignment="1">
      <alignment horizontal="right"/>
    </xf>
    <xf numFmtId="0" fontId="17" fillId="0" borderId="0" xfId="0" applyNumberFormat="1" applyFont="1" applyFill="1" applyBorder="1" applyAlignment="1">
      <alignment wrapText="1"/>
    </xf>
    <xf numFmtId="166" fontId="25" fillId="0" borderId="8" xfId="0" applyNumberFormat="1" applyFont="1" applyBorder="1" applyAlignment="1">
      <alignment horizontal="right"/>
    </xf>
    <xf numFmtId="0" fontId="32" fillId="0" borderId="0" xfId="0" applyFont="1" applyBorder="1" applyAlignment="1">
      <alignment horizontal="justify" wrapText="1"/>
    </xf>
    <xf numFmtId="166" fontId="17" fillId="0" borderId="8" xfId="0" applyNumberFormat="1" applyFont="1" applyBorder="1" applyAlignment="1">
      <alignment horizontal="right"/>
    </xf>
    <xf numFmtId="0" fontId="33" fillId="0" borderId="0" xfId="0" applyFont="1" applyAlignment="1">
      <alignment horizontal="justify"/>
    </xf>
    <xf numFmtId="166" fontId="30" fillId="0" borderId="0" xfId="0" applyNumberFormat="1" applyFont="1"/>
    <xf numFmtId="0" fontId="25" fillId="0" borderId="0" xfId="0" applyFont="1" applyAlignment="1">
      <alignment horizontal="left" vertical="center" indent="6"/>
    </xf>
    <xf numFmtId="0" fontId="18" fillId="0" borderId="0" xfId="0" applyFont="1" applyAlignment="1">
      <alignment horizontal="left" vertical="center" indent="6"/>
    </xf>
    <xf numFmtId="0" fontId="17" fillId="0" borderId="0" xfId="0" applyFont="1" applyAlignment="1">
      <alignment wrapText="1"/>
    </xf>
    <xf numFmtId="0" fontId="17" fillId="0" borderId="0" xfId="0" applyFont="1" applyBorder="1" applyAlignment="1">
      <alignment wrapText="1"/>
    </xf>
    <xf numFmtId="0" fontId="17" fillId="0" borderId="6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1" xfId="6" applyFont="1" applyBorder="1" applyAlignment="1">
      <alignment horizontal="center" vertical="center" wrapText="1"/>
    </xf>
    <xf numFmtId="0" fontId="17" fillId="0" borderId="2" xfId="6" applyFont="1" applyBorder="1" applyAlignment="1">
      <alignment horizontal="center" vertical="center" wrapText="1"/>
    </xf>
    <xf numFmtId="166" fontId="25" fillId="0" borderId="0" xfId="0" applyNumberFormat="1" applyFont="1" applyAlignment="1">
      <alignment horizontal="right" vertical="top" wrapText="1"/>
    </xf>
    <xf numFmtId="166" fontId="25" fillId="0" borderId="5" xfId="0" applyNumberFormat="1" applyFont="1" applyBorder="1" applyAlignment="1">
      <alignment horizontal="right" vertical="top" wrapText="1"/>
    </xf>
    <xf numFmtId="166" fontId="25" fillId="0" borderId="3" xfId="0" applyNumberFormat="1" applyFont="1" applyBorder="1" applyAlignment="1">
      <alignment horizontal="right" vertical="top" wrapText="1"/>
    </xf>
    <xf numFmtId="166" fontId="25" fillId="0" borderId="11" xfId="0" applyNumberFormat="1" applyFont="1" applyBorder="1" applyAlignment="1">
      <alignment horizontal="right" vertical="top" wrapText="1"/>
    </xf>
    <xf numFmtId="0" fontId="32" fillId="0" borderId="10" xfId="0" applyFont="1" applyBorder="1" applyAlignment="1">
      <alignment wrapText="1"/>
    </xf>
    <xf numFmtId="166" fontId="17" fillId="0" borderId="7" xfId="0" applyNumberFormat="1" applyFont="1" applyBorder="1"/>
    <xf numFmtId="166" fontId="17" fillId="0" borderId="8" xfId="0" applyNumberFormat="1" applyFont="1" applyBorder="1"/>
    <xf numFmtId="166" fontId="17" fillId="0" borderId="10" xfId="0" applyNumberFormat="1" applyFont="1" applyBorder="1"/>
    <xf numFmtId="0" fontId="25" fillId="0" borderId="0" xfId="6" applyFont="1"/>
    <xf numFmtId="0" fontId="17" fillId="0" borderId="0" xfId="6" applyFont="1"/>
    <xf numFmtId="0" fontId="25" fillId="0" borderId="0" xfId="6" applyFont="1" applyAlignment="1">
      <alignment horizontal="left" indent="6"/>
    </xf>
    <xf numFmtId="0" fontId="18" fillId="0" borderId="0" xfId="6" applyFont="1" applyAlignment="1">
      <alignment horizontal="left" indent="6"/>
    </xf>
    <xf numFmtId="0" fontId="17" fillId="0" borderId="0" xfId="6" applyFont="1" applyBorder="1"/>
    <xf numFmtId="0" fontId="20" fillId="0" borderId="1" xfId="6" applyFont="1" applyBorder="1" applyAlignment="1">
      <alignment horizontal="center" vertical="center" wrapText="1"/>
    </xf>
    <xf numFmtId="0" fontId="20" fillId="0" borderId="2" xfId="6" applyFont="1" applyBorder="1" applyAlignment="1">
      <alignment horizontal="center" vertical="center" wrapText="1"/>
    </xf>
    <xf numFmtId="0" fontId="20" fillId="0" borderId="3" xfId="6" applyFont="1" applyBorder="1" applyAlignment="1">
      <alignment horizontal="center" vertical="center" wrapText="1"/>
    </xf>
    <xf numFmtId="164" fontId="19" fillId="0" borderId="9" xfId="6" applyNumberFormat="1" applyFont="1" applyBorder="1" applyAlignment="1">
      <alignment wrapText="1"/>
    </xf>
    <xf numFmtId="166" fontId="19" fillId="0" borderId="7" xfId="0" applyNumberFormat="1" applyFont="1" applyBorder="1" applyAlignment="1">
      <alignment horizontal="right" vertical="top" wrapText="1"/>
    </xf>
    <xf numFmtId="0" fontId="19" fillId="0" borderId="10" xfId="0" applyFont="1" applyBorder="1" applyAlignment="1">
      <alignment horizontal="right" vertical="top" wrapText="1"/>
    </xf>
    <xf numFmtId="0" fontId="19" fillId="0" borderId="0" xfId="0" applyFont="1" applyBorder="1" applyAlignment="1">
      <alignment horizontal="right" vertical="top" wrapText="1"/>
    </xf>
    <xf numFmtId="0" fontId="22" fillId="0" borderId="0" xfId="6" applyFont="1" applyBorder="1" applyAlignment="1">
      <alignment wrapText="1"/>
    </xf>
    <xf numFmtId="164" fontId="19" fillId="0" borderId="0" xfId="6" applyNumberFormat="1" applyFont="1" applyBorder="1" applyAlignment="1">
      <alignment wrapText="1"/>
    </xf>
    <xf numFmtId="167" fontId="19" fillId="0" borderId="7" xfId="0" applyNumberFormat="1" applyFont="1" applyBorder="1" applyAlignment="1">
      <alignment horizontal="right"/>
    </xf>
    <xf numFmtId="167" fontId="19" fillId="0" borderId="8" xfId="0" applyNumberFormat="1" applyFont="1" applyBorder="1" applyAlignment="1">
      <alignment horizontal="right"/>
    </xf>
    <xf numFmtId="167" fontId="19" fillId="0" borderId="10" xfId="0" applyNumberFormat="1" applyFont="1" applyBorder="1" applyAlignment="1">
      <alignment horizontal="right"/>
    </xf>
    <xf numFmtId="167" fontId="19" fillId="0" borderId="0" xfId="0" applyNumberFormat="1" applyFont="1" applyBorder="1" applyAlignment="1">
      <alignment horizontal="right"/>
    </xf>
    <xf numFmtId="166" fontId="19" fillId="0" borderId="7" xfId="6" applyNumberFormat="1" applyFont="1" applyBorder="1" applyAlignment="1">
      <alignment horizontal="right" wrapText="1"/>
    </xf>
    <xf numFmtId="166" fontId="19" fillId="0" borderId="8" xfId="6" applyNumberFormat="1" applyFont="1" applyBorder="1" applyAlignment="1">
      <alignment horizontal="right" wrapText="1"/>
    </xf>
    <xf numFmtId="166" fontId="19" fillId="0" borderId="10" xfId="6" applyNumberFormat="1" applyFont="1" applyBorder="1" applyAlignment="1">
      <alignment horizontal="right" wrapText="1"/>
    </xf>
    <xf numFmtId="166" fontId="19" fillId="0" borderId="0" xfId="6" applyNumberFormat="1" applyFont="1" applyBorder="1" applyAlignment="1">
      <alignment horizontal="right" wrapText="1"/>
    </xf>
    <xf numFmtId="164" fontId="20" fillId="0" borderId="0" xfId="6" applyNumberFormat="1" applyFont="1" applyBorder="1" applyAlignment="1">
      <alignment wrapText="1"/>
    </xf>
    <xf numFmtId="167" fontId="20" fillId="0" borderId="7" xfId="0" applyNumberFormat="1" applyFont="1" applyBorder="1" applyAlignment="1">
      <alignment horizontal="right"/>
    </xf>
    <xf numFmtId="167" fontId="20" fillId="0" borderId="8" xfId="0" applyNumberFormat="1" applyFont="1" applyBorder="1" applyAlignment="1">
      <alignment horizontal="right"/>
    </xf>
    <xf numFmtId="167" fontId="20" fillId="0" borderId="10" xfId="0" applyNumberFormat="1" applyFont="1" applyBorder="1" applyAlignment="1">
      <alignment horizontal="right"/>
    </xf>
    <xf numFmtId="167" fontId="20" fillId="0" borderId="0" xfId="0" applyNumberFormat="1" applyFont="1" applyBorder="1" applyAlignment="1">
      <alignment horizontal="right"/>
    </xf>
    <xf numFmtId="0" fontId="23" fillId="0" borderId="0" xfId="6" applyFont="1" applyBorder="1" applyAlignment="1">
      <alignment wrapText="1"/>
    </xf>
    <xf numFmtId="166" fontId="20" fillId="0" borderId="7" xfId="6" applyNumberFormat="1" applyFont="1" applyBorder="1" applyAlignment="1">
      <alignment horizontal="right" wrapText="1"/>
    </xf>
    <xf numFmtId="166" fontId="20" fillId="0" borderId="8" xfId="6" applyNumberFormat="1" applyFont="1" applyBorder="1" applyAlignment="1">
      <alignment horizontal="right" wrapText="1"/>
    </xf>
    <xf numFmtId="166" fontId="20" fillId="0" borderId="10" xfId="6" applyNumberFormat="1" applyFont="1" applyBorder="1" applyAlignment="1">
      <alignment horizontal="right" wrapText="1"/>
    </xf>
    <xf numFmtId="166" fontId="20" fillId="0" borderId="0" xfId="6" applyNumberFormat="1" applyFont="1" applyBorder="1" applyAlignment="1">
      <alignment horizontal="right" wrapText="1"/>
    </xf>
    <xf numFmtId="167" fontId="20" fillId="0" borderId="8" xfId="0" applyNumberFormat="1" applyFont="1" applyBorder="1"/>
    <xf numFmtId="167" fontId="20" fillId="0" borderId="7" xfId="0" applyNumberFormat="1" applyFont="1" applyBorder="1"/>
    <xf numFmtId="0" fontId="23" fillId="0" borderId="0" xfId="6" applyFont="1" applyBorder="1" applyAlignment="1">
      <alignment horizontal="left" wrapText="1" indent="1"/>
    </xf>
    <xf numFmtId="164" fontId="20" fillId="0" borderId="0" xfId="6" applyNumberFormat="1" applyFont="1" applyBorder="1" applyAlignment="1"/>
    <xf numFmtId="0" fontId="20" fillId="0" borderId="0" xfId="0" applyFont="1" applyBorder="1" applyAlignment="1">
      <alignment horizontal="right" wrapText="1"/>
    </xf>
    <xf numFmtId="0" fontId="20" fillId="0" borderId="7" xfId="6" applyFont="1" applyBorder="1" applyAlignment="1">
      <alignment horizontal="right"/>
    </xf>
    <xf numFmtId="0" fontId="20" fillId="0" borderId="8" xfId="6" applyFont="1" applyBorder="1" applyAlignment="1">
      <alignment horizontal="right"/>
    </xf>
    <xf numFmtId="0" fontId="20" fillId="0" borderId="10" xfId="6" applyFont="1" applyBorder="1" applyAlignment="1">
      <alignment horizontal="right"/>
    </xf>
    <xf numFmtId="0" fontId="20" fillId="0" borderId="0" xfId="6" applyFont="1" applyBorder="1" applyAlignment="1">
      <alignment horizontal="right"/>
    </xf>
    <xf numFmtId="0" fontId="20" fillId="0" borderId="0" xfId="6" applyFont="1" applyBorder="1" applyAlignment="1">
      <alignment wrapText="1"/>
    </xf>
    <xf numFmtId="164" fontId="20" fillId="0" borderId="0" xfId="6" applyNumberFormat="1" applyFont="1" applyBorder="1" applyAlignment="1">
      <alignment horizontal="left" wrapText="1" indent="1"/>
    </xf>
    <xf numFmtId="167" fontId="19" fillId="0" borderId="8" xfId="0" applyNumberFormat="1" applyFont="1" applyBorder="1" applyAlignment="1">
      <alignment vertical="center"/>
    </xf>
    <xf numFmtId="167" fontId="19" fillId="0" borderId="7" xfId="0" applyNumberFormat="1" applyFont="1" applyBorder="1" applyAlignment="1">
      <alignment vertical="center"/>
    </xf>
    <xf numFmtId="166" fontId="20" fillId="0" borderId="7" xfId="6" applyNumberFormat="1" applyFont="1" applyBorder="1" applyAlignment="1">
      <alignment horizontal="right"/>
    </xf>
    <xf numFmtId="166" fontId="20" fillId="0" borderId="8" xfId="6" applyNumberFormat="1" applyFont="1" applyBorder="1" applyAlignment="1">
      <alignment horizontal="right"/>
    </xf>
    <xf numFmtId="166" fontId="20" fillId="0" borderId="10" xfId="6" applyNumberFormat="1" applyFont="1" applyBorder="1" applyAlignment="1">
      <alignment horizontal="right"/>
    </xf>
    <xf numFmtId="166" fontId="20" fillId="0" borderId="0" xfId="6" applyNumberFormat="1" applyFont="1" applyBorder="1" applyAlignment="1">
      <alignment horizontal="right"/>
    </xf>
    <xf numFmtId="0" fontId="20" fillId="0" borderId="0" xfId="6" applyFont="1" applyBorder="1" applyAlignment="1">
      <alignment horizontal="left" wrapText="1"/>
    </xf>
    <xf numFmtId="0" fontId="20" fillId="0" borderId="0" xfId="6" applyFont="1" applyBorder="1" applyAlignment="1">
      <alignment horizontal="left" wrapText="1" indent="1"/>
    </xf>
    <xf numFmtId="166" fontId="20" fillId="0" borderId="7" xfId="0" applyNumberFormat="1" applyFont="1" applyBorder="1" applyAlignment="1">
      <alignment horizontal="right"/>
    </xf>
    <xf numFmtId="0" fontId="20" fillId="0" borderId="10" xfId="0" applyFont="1" applyBorder="1" applyAlignment="1">
      <alignment horizontal="right" wrapText="1"/>
    </xf>
    <xf numFmtId="0" fontId="19" fillId="0" borderId="0" xfId="0" applyFont="1" applyAlignment="1"/>
    <xf numFmtId="0" fontId="17" fillId="0" borderId="0" xfId="0" applyFont="1" applyFill="1"/>
    <xf numFmtId="0" fontId="18" fillId="0" borderId="0" xfId="0" applyFont="1" applyBorder="1" applyAlignment="1">
      <alignment horizontal="left" indent="6"/>
    </xf>
    <xf numFmtId="0" fontId="17" fillId="0" borderId="0" xfId="0" applyFont="1" applyFill="1" applyBorder="1"/>
    <xf numFmtId="0" fontId="23" fillId="0" borderId="0" xfId="0" applyFont="1" applyBorder="1" applyAlignment="1">
      <alignment horizontal="left" indent="6"/>
    </xf>
    <xf numFmtId="0" fontId="23" fillId="0" borderId="12" xfId="0" applyFont="1" applyBorder="1" applyAlignment="1">
      <alignment horizontal="left" indent="6"/>
    </xf>
    <xf numFmtId="0" fontId="23" fillId="0" borderId="12" xfId="0" applyFont="1" applyBorder="1" applyAlignment="1"/>
    <xf numFmtId="167" fontId="25" fillId="0" borderId="8" xfId="0" applyNumberFormat="1" applyFont="1" applyBorder="1" applyAlignment="1">
      <alignment vertical="center"/>
    </xf>
    <xf numFmtId="167" fontId="25" fillId="0" borderId="7" xfId="0" applyNumberFormat="1" applyFont="1" applyBorder="1" applyAlignment="1">
      <alignment vertical="center"/>
    </xf>
    <xf numFmtId="167" fontId="25" fillId="0" borderId="5" xfId="0" applyNumberFormat="1" applyFont="1" applyBorder="1" applyAlignment="1">
      <alignment vertical="center"/>
    </xf>
    <xf numFmtId="167" fontId="17" fillId="0" borderId="8" xfId="0" applyNumberFormat="1" applyFont="1" applyBorder="1" applyAlignment="1">
      <alignment horizontal="right" vertical="top"/>
    </xf>
    <xf numFmtId="167" fontId="17" fillId="0" borderId="7" xfId="0" applyNumberFormat="1" applyFont="1" applyBorder="1" applyAlignment="1">
      <alignment horizontal="right" vertical="top"/>
    </xf>
    <xf numFmtId="166" fontId="17" fillId="0" borderId="0" xfId="0" applyNumberFormat="1" applyFont="1" applyAlignment="1"/>
    <xf numFmtId="166" fontId="17" fillId="0" borderId="0" xfId="0" applyNumberFormat="1" applyFont="1" applyFill="1" applyAlignment="1"/>
    <xf numFmtId="167" fontId="25" fillId="0" borderId="8" xfId="0" applyNumberFormat="1" applyFont="1" applyBorder="1" applyAlignment="1">
      <alignment horizontal="right" vertical="top"/>
    </xf>
    <xf numFmtId="167" fontId="25" fillId="0" borderId="7" xfId="0" applyNumberFormat="1" applyFont="1" applyBorder="1" applyAlignment="1">
      <alignment horizontal="right" vertical="top"/>
    </xf>
    <xf numFmtId="166" fontId="19" fillId="0" borderId="7" xfId="0" applyNumberFormat="1" applyFont="1" applyBorder="1" applyAlignment="1">
      <alignment wrapText="1"/>
    </xf>
    <xf numFmtId="166" fontId="19" fillId="0" borderId="8" xfId="0" applyNumberFormat="1" applyFont="1" applyBorder="1" applyAlignment="1">
      <alignment wrapText="1"/>
    </xf>
    <xf numFmtId="166" fontId="19" fillId="0" borderId="10" xfId="0" applyNumberFormat="1" applyFont="1" applyBorder="1" applyAlignment="1">
      <alignment wrapText="1"/>
    </xf>
    <xf numFmtId="166" fontId="19" fillId="0" borderId="0" xfId="0" applyNumberFormat="1" applyFont="1" applyBorder="1" applyAlignment="1">
      <alignment wrapText="1"/>
    </xf>
    <xf numFmtId="167" fontId="17" fillId="0" borderId="8" xfId="0" applyNumberFormat="1" applyFont="1" applyBorder="1" applyAlignment="1">
      <alignment horizontal="right"/>
    </xf>
    <xf numFmtId="167" fontId="17" fillId="0" borderId="7" xfId="0" applyNumberFormat="1" applyFont="1" applyBorder="1" applyAlignment="1">
      <alignment horizontal="right"/>
    </xf>
    <xf numFmtId="0" fontId="17" fillId="0" borderId="0" xfId="0" applyFont="1" applyAlignment="1"/>
    <xf numFmtId="167" fontId="25" fillId="0" borderId="8" xfId="0" applyNumberFormat="1" applyFont="1" applyBorder="1" applyAlignment="1">
      <alignment vertical="top"/>
    </xf>
    <xf numFmtId="167" fontId="25" fillId="0" borderId="7" xfId="0" applyNumberFormat="1" applyFont="1" applyBorder="1" applyAlignment="1">
      <alignment vertical="top"/>
    </xf>
    <xf numFmtId="166" fontId="20" fillId="0" borderId="7" xfId="0" applyNumberFormat="1" applyFont="1" applyBorder="1"/>
    <xf numFmtId="166" fontId="20" fillId="0" borderId="10" xfId="0" applyNumberFormat="1" applyFont="1" applyBorder="1"/>
    <xf numFmtId="0" fontId="25" fillId="0" borderId="0" xfId="0" applyFont="1" applyFill="1"/>
    <xf numFmtId="164" fontId="19" fillId="0" borderId="11" xfId="0" applyNumberFormat="1" applyFont="1" applyBorder="1" applyAlignment="1">
      <alignment wrapText="1"/>
    </xf>
    <xf numFmtId="167" fontId="25" fillId="0" borderId="0" xfId="0" applyNumberFormat="1" applyFont="1" applyAlignment="1">
      <alignment vertical="center"/>
    </xf>
    <xf numFmtId="0" fontId="22" fillId="0" borderId="10" xfId="0" applyFont="1" applyBorder="1" applyAlignment="1">
      <alignment wrapText="1"/>
    </xf>
    <xf numFmtId="164" fontId="19" fillId="0" borderId="10" xfId="0" applyNumberFormat="1" applyFont="1" applyBorder="1" applyAlignment="1">
      <alignment wrapText="1"/>
    </xf>
    <xf numFmtId="167" fontId="17" fillId="0" borderId="8" xfId="0" applyNumberFormat="1" applyFont="1" applyBorder="1"/>
    <xf numFmtId="167" fontId="17" fillId="0" borderId="7" xfId="0" applyNumberFormat="1" applyFont="1" applyBorder="1"/>
    <xf numFmtId="0" fontId="23" fillId="0" borderId="10" xfId="0" applyFont="1" applyBorder="1" applyAlignment="1">
      <alignment wrapText="1"/>
    </xf>
    <xf numFmtId="166" fontId="17" fillId="0" borderId="0" xfId="0" applyNumberFormat="1" applyFont="1" applyAlignment="1">
      <alignment horizontal="right"/>
    </xf>
    <xf numFmtId="166" fontId="17" fillId="0" borderId="7" xfId="0" applyNumberFormat="1" applyFont="1" applyBorder="1" applyAlignment="1">
      <alignment horizontal="right"/>
    </xf>
    <xf numFmtId="166" fontId="17" fillId="0" borderId="10" xfId="0" applyNumberFormat="1" applyFont="1" applyBorder="1" applyAlignment="1">
      <alignment horizontal="right"/>
    </xf>
    <xf numFmtId="166" fontId="30" fillId="0" borderId="0" xfId="0" applyNumberFormat="1" applyFont="1" applyAlignment="1">
      <alignment horizontal="right"/>
    </xf>
    <xf numFmtId="166" fontId="30" fillId="0" borderId="7" xfId="0" applyNumberFormat="1" applyFont="1" applyBorder="1" applyAlignment="1">
      <alignment horizontal="right"/>
    </xf>
    <xf numFmtId="166" fontId="30" fillId="0" borderId="8" xfId="0" applyNumberFormat="1" applyFont="1" applyBorder="1" applyAlignment="1">
      <alignment horizontal="right"/>
    </xf>
    <xf numFmtId="166" fontId="30" fillId="0" borderId="10" xfId="0" applyNumberFormat="1" applyFont="1" applyBorder="1" applyAlignment="1">
      <alignment horizontal="right"/>
    </xf>
    <xf numFmtId="0" fontId="23" fillId="0" borderId="0" xfId="0" applyFont="1" applyBorder="1" applyAlignment="1">
      <alignment wrapText="1"/>
    </xf>
    <xf numFmtId="0" fontId="23" fillId="0" borderId="10" xfId="0" applyFont="1" applyBorder="1" applyAlignment="1">
      <alignment horizontal="left" wrapText="1" indent="1"/>
    </xf>
    <xf numFmtId="166" fontId="30" fillId="0" borderId="7" xfId="0" applyNumberFormat="1" applyFont="1" applyBorder="1" applyAlignment="1">
      <alignment horizontal="right" wrapText="1"/>
    </xf>
    <xf numFmtId="166" fontId="30" fillId="0" borderId="8" xfId="0" applyNumberFormat="1" applyFont="1" applyBorder="1" applyAlignment="1">
      <alignment horizontal="right" wrapText="1"/>
    </xf>
    <xf numFmtId="166" fontId="30" fillId="0" borderId="10" xfId="0" applyNumberFormat="1" applyFont="1" applyBorder="1" applyAlignment="1">
      <alignment horizontal="right" wrapText="1"/>
    </xf>
    <xf numFmtId="166" fontId="30" fillId="0" borderId="0" xfId="0" applyNumberFormat="1" applyFont="1" applyBorder="1" applyAlignment="1">
      <alignment horizontal="right" wrapText="1"/>
    </xf>
    <xf numFmtId="167" fontId="25" fillId="0" borderId="8" xfId="0" applyNumberFormat="1" applyFont="1" applyBorder="1" applyAlignment="1">
      <alignment horizontal="right" vertical="center"/>
    </xf>
    <xf numFmtId="167" fontId="25" fillId="0" borderId="7" xfId="0" applyNumberFormat="1" applyFont="1" applyBorder="1" applyAlignment="1">
      <alignment horizontal="right" vertical="center"/>
    </xf>
    <xf numFmtId="166" fontId="30" fillId="0" borderId="0" xfId="0" applyNumberFormat="1" applyFont="1" applyAlignment="1">
      <alignment horizontal="right" wrapText="1"/>
    </xf>
    <xf numFmtId="0" fontId="23" fillId="0" borderId="10" xfId="0" applyFont="1" applyBorder="1" applyAlignment="1">
      <alignment horizontal="left" wrapText="1"/>
    </xf>
    <xf numFmtId="166" fontId="39" fillId="0" borderId="7" xfId="0" applyNumberFormat="1" applyFont="1" applyBorder="1" applyAlignment="1">
      <alignment horizontal="right" wrapText="1"/>
    </xf>
    <xf numFmtId="166" fontId="39" fillId="0" borderId="8" xfId="0" applyNumberFormat="1" applyFont="1" applyBorder="1" applyAlignment="1">
      <alignment horizontal="right" wrapText="1"/>
    </xf>
    <xf numFmtId="166" fontId="39" fillId="0" borderId="10" xfId="0" applyNumberFormat="1" applyFont="1" applyBorder="1" applyAlignment="1">
      <alignment horizontal="right" wrapText="1"/>
    </xf>
    <xf numFmtId="166" fontId="39" fillId="0" borderId="0" xfId="0" applyNumberFormat="1" applyFont="1" applyBorder="1" applyAlignment="1">
      <alignment horizontal="right" wrapText="1"/>
    </xf>
    <xf numFmtId="0" fontId="18" fillId="0" borderId="10" xfId="0" applyFont="1" applyBorder="1" applyAlignment="1">
      <alignment wrapText="1"/>
    </xf>
    <xf numFmtId="0" fontId="30" fillId="0" borderId="0" xfId="0" applyFont="1" applyBorder="1" applyAlignment="1">
      <alignment wrapText="1"/>
    </xf>
    <xf numFmtId="0" fontId="30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right" vertical="top" wrapText="1"/>
    </xf>
    <xf numFmtId="0" fontId="19" fillId="0" borderId="3" xfId="0" applyFont="1" applyBorder="1" applyAlignment="1">
      <alignment horizontal="right" vertical="top" wrapText="1"/>
    </xf>
    <xf numFmtId="0" fontId="19" fillId="0" borderId="11" xfId="0" applyFont="1" applyBorder="1" applyAlignment="1">
      <alignment horizontal="right" vertical="top" wrapText="1"/>
    </xf>
    <xf numFmtId="0" fontId="19" fillId="0" borderId="0" xfId="0" applyFont="1" applyAlignment="1">
      <alignment horizontal="right" vertical="top" wrapText="1"/>
    </xf>
    <xf numFmtId="166" fontId="39" fillId="0" borderId="0" xfId="0" applyNumberFormat="1" applyFont="1" applyBorder="1" applyAlignment="1">
      <alignment wrapText="1"/>
    </xf>
    <xf numFmtId="166" fontId="19" fillId="0" borderId="10" xfId="0" applyNumberFormat="1" applyFont="1" applyBorder="1" applyAlignment="1">
      <alignment horizontal="right" vertical="top" wrapText="1"/>
    </xf>
    <xf numFmtId="0" fontId="30" fillId="0" borderId="0" xfId="0" applyFont="1" applyAlignment="1">
      <alignment wrapText="1"/>
    </xf>
    <xf numFmtId="0" fontId="39" fillId="0" borderId="0" xfId="0" applyFont="1" applyBorder="1" applyAlignment="1">
      <alignment horizontal="right" wrapText="1"/>
    </xf>
    <xf numFmtId="164" fontId="20" fillId="0" borderId="0" xfId="0" applyNumberFormat="1" applyFont="1" applyAlignment="1">
      <alignment wrapText="1"/>
    </xf>
    <xf numFmtId="166" fontId="20" fillId="0" borderId="7" xfId="0" applyNumberFormat="1" applyFont="1" applyFill="1" applyBorder="1" applyAlignment="1">
      <alignment horizontal="right" wrapText="1"/>
    </xf>
    <xf numFmtId="166" fontId="20" fillId="0" borderId="8" xfId="0" applyNumberFormat="1" applyFont="1" applyFill="1" applyBorder="1" applyAlignment="1">
      <alignment horizontal="right" wrapText="1"/>
    </xf>
    <xf numFmtId="166" fontId="20" fillId="0" borderId="10" xfId="0" applyNumberFormat="1" applyFont="1" applyFill="1" applyBorder="1" applyAlignment="1">
      <alignment horizontal="right" wrapText="1"/>
    </xf>
    <xf numFmtId="0" fontId="20" fillId="0" borderId="0" xfId="0" applyFont="1" applyBorder="1"/>
    <xf numFmtId="1" fontId="25" fillId="0" borderId="3" xfId="0" applyNumberFormat="1" applyFont="1" applyBorder="1" applyAlignment="1">
      <alignment horizontal="right" vertical="top" wrapText="1"/>
    </xf>
    <xf numFmtId="1" fontId="25" fillId="0" borderId="5" xfId="0" applyNumberFormat="1" applyFont="1" applyBorder="1" applyAlignment="1">
      <alignment horizontal="right" vertical="top" wrapText="1"/>
    </xf>
    <xf numFmtId="1" fontId="17" fillId="0" borderId="0" xfId="0" applyNumberFormat="1" applyFont="1"/>
    <xf numFmtId="1" fontId="19" fillId="0" borderId="7" xfId="0" applyNumberFormat="1" applyFont="1" applyBorder="1" applyAlignment="1">
      <alignment horizontal="right" wrapText="1"/>
    </xf>
    <xf numFmtId="1" fontId="20" fillId="0" borderId="7" xfId="0" applyNumberFormat="1" applyFont="1" applyBorder="1" applyAlignment="1">
      <alignment horizontal="right" wrapText="1"/>
    </xf>
    <xf numFmtId="166" fontId="20" fillId="0" borderId="0" xfId="0" applyNumberFormat="1" applyFont="1" applyAlignment="1">
      <alignment horizontal="left" indent="1"/>
    </xf>
    <xf numFmtId="0" fontId="17" fillId="0" borderId="0" xfId="0" applyFont="1" applyAlignment="1">
      <alignment horizontal="left" indent="1"/>
    </xf>
    <xf numFmtId="0" fontId="17" fillId="0" borderId="2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right" vertical="top" wrapText="1"/>
    </xf>
    <xf numFmtId="0" fontId="25" fillId="0" borderId="5" xfId="0" applyFont="1" applyBorder="1" applyAlignment="1">
      <alignment horizontal="right" vertical="top" wrapText="1"/>
    </xf>
    <xf numFmtId="0" fontId="25" fillId="0" borderId="3" xfId="0" applyFont="1" applyBorder="1" applyAlignment="1">
      <alignment horizontal="right" vertical="top" wrapText="1"/>
    </xf>
    <xf numFmtId="0" fontId="25" fillId="0" borderId="11" xfId="0" applyFont="1" applyBorder="1" applyAlignment="1">
      <alignment horizontal="right" vertical="top" wrapText="1"/>
    </xf>
    <xf numFmtId="0" fontId="25" fillId="0" borderId="0" xfId="0" applyFont="1" applyAlignment="1">
      <alignment horizontal="right" vertical="top" wrapText="1"/>
    </xf>
    <xf numFmtId="166" fontId="20" fillId="0" borderId="0" xfId="0" applyNumberFormat="1" applyFont="1" applyBorder="1" applyAlignment="1">
      <alignment wrapText="1"/>
    </xf>
    <xf numFmtId="0" fontId="18" fillId="0" borderId="0" xfId="0" applyFont="1" applyBorder="1" applyAlignment="1"/>
    <xf numFmtId="0" fontId="18" fillId="0" borderId="12" xfId="0" applyFont="1" applyBorder="1" applyAlignment="1"/>
    <xf numFmtId="0" fontId="25" fillId="0" borderId="9" xfId="0" applyFont="1" applyBorder="1" applyAlignment="1">
      <alignment horizontal="right" vertical="top" wrapText="1"/>
    </xf>
    <xf numFmtId="1" fontId="17" fillId="0" borderId="10" xfId="0" applyNumberFormat="1" applyFont="1" applyBorder="1" applyAlignment="1">
      <alignment horizontal="right" wrapText="1"/>
    </xf>
    <xf numFmtId="1" fontId="17" fillId="0" borderId="0" xfId="0" applyNumberFormat="1" applyFont="1" applyBorder="1" applyAlignment="1">
      <alignment horizontal="right" wrapText="1"/>
    </xf>
    <xf numFmtId="166" fontId="25" fillId="0" borderId="7" xfId="0" applyNumberFormat="1" applyFont="1" applyBorder="1" applyAlignment="1">
      <alignment horizontal="right" vertical="center" wrapText="1"/>
    </xf>
    <xf numFmtId="166" fontId="25" fillId="0" borderId="8" xfId="0" applyNumberFormat="1" applyFont="1" applyBorder="1" applyAlignment="1">
      <alignment horizontal="right" vertical="center" wrapText="1"/>
    </xf>
    <xf numFmtId="166" fontId="25" fillId="0" borderId="10" xfId="0" applyNumberFormat="1" applyFont="1" applyBorder="1" applyAlignment="1">
      <alignment horizontal="right" vertical="center" wrapText="1"/>
    </xf>
    <xf numFmtId="166" fontId="25" fillId="0" borderId="0" xfId="0" applyNumberFormat="1" applyFont="1" applyBorder="1" applyAlignment="1">
      <alignment horizontal="right" vertical="center" wrapText="1"/>
    </xf>
    <xf numFmtId="166" fontId="20" fillId="0" borderId="0" xfId="0" applyNumberFormat="1" applyFont="1" applyAlignment="1">
      <alignment horizontal="right"/>
    </xf>
    <xf numFmtId="166" fontId="20" fillId="0" borderId="0" xfId="0" applyNumberFormat="1" applyFont="1" applyBorder="1" applyAlignment="1">
      <alignment horizontal="right"/>
    </xf>
    <xf numFmtId="166" fontId="17" fillId="0" borderId="7" xfId="0" applyNumberFormat="1" applyFont="1" applyBorder="1" applyAlignment="1">
      <alignment horizontal="right" vertical="center" wrapText="1"/>
    </xf>
    <xf numFmtId="166" fontId="17" fillId="0" borderId="10" xfId="0" applyNumberFormat="1" applyFont="1" applyBorder="1" applyAlignment="1">
      <alignment horizontal="right" vertical="center" wrapText="1"/>
    </xf>
    <xf numFmtId="166" fontId="17" fillId="0" borderId="0" xfId="0" applyNumberFormat="1" applyFont="1" applyBorder="1" applyAlignment="1">
      <alignment horizontal="right" vertical="center" wrapText="1"/>
    </xf>
    <xf numFmtId="0" fontId="18" fillId="0" borderId="0" xfId="0" applyFont="1" applyBorder="1" applyAlignment="1">
      <alignment horizontal="left" wrapText="1"/>
    </xf>
    <xf numFmtId="166" fontId="20" fillId="0" borderId="8" xfId="0" applyNumberFormat="1" applyFont="1" applyBorder="1" applyAlignment="1">
      <alignment horizontal="right"/>
    </xf>
    <xf numFmtId="166" fontId="20" fillId="0" borderId="10" xfId="0" applyNumberFormat="1" applyFont="1" applyBorder="1" applyAlignment="1">
      <alignment horizontal="right"/>
    </xf>
    <xf numFmtId="0" fontId="17" fillId="0" borderId="7" xfId="0" applyFont="1" applyBorder="1"/>
    <xf numFmtId="0" fontId="17" fillId="0" borderId="9" xfId="0" applyFont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17" fillId="0" borderId="12" xfId="0" applyFont="1" applyBorder="1" applyAlignment="1">
      <alignment vertical="center" wrapText="1"/>
    </xf>
    <xf numFmtId="164" fontId="25" fillId="0" borderId="5" xfId="0" applyNumberFormat="1" applyFont="1" applyBorder="1" applyAlignment="1">
      <alignment wrapText="1"/>
    </xf>
    <xf numFmtId="0" fontId="19" fillId="0" borderId="7" xfId="0" applyFont="1" applyBorder="1" applyAlignment="1">
      <alignment horizontal="right" vertical="center" wrapText="1"/>
    </xf>
    <xf numFmtId="0" fontId="19" fillId="0" borderId="0" xfId="0" applyFont="1" applyBorder="1" applyAlignment="1">
      <alignment horizontal="right" vertical="center" wrapText="1"/>
    </xf>
    <xf numFmtId="0" fontId="32" fillId="0" borderId="7" xfId="0" applyFont="1" applyBorder="1" applyAlignment="1"/>
    <xf numFmtId="164" fontId="25" fillId="0" borderId="7" xfId="0" applyNumberFormat="1" applyFont="1" applyBorder="1" applyAlignment="1">
      <alignment wrapText="1"/>
    </xf>
    <xf numFmtId="0" fontId="32" fillId="0" borderId="7" xfId="0" applyFont="1" applyBorder="1" applyAlignment="1">
      <alignment wrapText="1"/>
    </xf>
    <xf numFmtId="164" fontId="25" fillId="0" borderId="7" xfId="0" applyNumberFormat="1" applyFont="1" applyBorder="1" applyAlignment="1">
      <alignment horizontal="left" wrapText="1"/>
    </xf>
    <xf numFmtId="164" fontId="17" fillId="0" borderId="7" xfId="0" applyNumberFormat="1" applyFont="1" applyBorder="1" applyAlignment="1">
      <alignment horizontal="left" wrapText="1"/>
    </xf>
    <xf numFmtId="0" fontId="20" fillId="0" borderId="7" xfId="0" applyFont="1" applyBorder="1" applyAlignment="1">
      <alignment horizontal="right" vertical="center" wrapText="1"/>
    </xf>
    <xf numFmtId="0" fontId="20" fillId="0" borderId="8" xfId="0" applyFont="1" applyBorder="1" applyAlignment="1">
      <alignment horizontal="right" vertical="center" wrapText="1"/>
    </xf>
    <xf numFmtId="164" fontId="17" fillId="0" borderId="7" xfId="0" applyNumberFormat="1" applyFont="1" applyBorder="1" applyAlignment="1">
      <alignment wrapText="1"/>
    </xf>
    <xf numFmtId="0" fontId="17" fillId="0" borderId="16" xfId="0" applyFont="1" applyBorder="1" applyAlignment="1">
      <alignment horizontal="right" vertical="top" wrapText="1"/>
    </xf>
    <xf numFmtId="0" fontId="17" fillId="0" borderId="16" xfId="0" applyFont="1" applyBorder="1" applyAlignment="1">
      <alignment horizontal="right" wrapText="1"/>
    </xf>
    <xf numFmtId="164" fontId="32" fillId="0" borderId="7" xfId="0" applyNumberFormat="1" applyFont="1" applyBorder="1" applyAlignment="1">
      <alignment horizontal="left" wrapText="1"/>
    </xf>
    <xf numFmtId="166" fontId="19" fillId="0" borderId="7" xfId="0" applyNumberFormat="1" applyFont="1" applyBorder="1" applyAlignment="1">
      <alignment horizontal="right" vertical="top" wrapText="1"/>
    </xf>
    <xf numFmtId="0" fontId="32" fillId="0" borderId="7" xfId="0" applyFont="1" applyBorder="1" applyAlignment="1">
      <alignment horizontal="left" wrapText="1"/>
    </xf>
    <xf numFmtId="0" fontId="19" fillId="0" borderId="0" xfId="0" applyFont="1" applyFill="1"/>
    <xf numFmtId="0" fontId="20" fillId="0" borderId="0" xfId="0" applyFont="1" applyFill="1"/>
    <xf numFmtId="0" fontId="23" fillId="0" borderId="0" xfId="0" applyFont="1" applyFill="1" applyAlignment="1">
      <alignment horizontal="left" indent="6"/>
    </xf>
    <xf numFmtId="164" fontId="19" fillId="0" borderId="9" xfId="0" applyNumberFormat="1" applyFont="1" applyBorder="1" applyAlignment="1">
      <alignment vertical="top" wrapText="1"/>
    </xf>
    <xf numFmtId="0" fontId="19" fillId="3" borderId="3" xfId="0" applyFont="1" applyFill="1" applyBorder="1" applyAlignment="1">
      <alignment horizontal="right" vertical="top" wrapText="1"/>
    </xf>
    <xf numFmtId="0" fontId="20" fillId="0" borderId="8" xfId="0" applyFont="1" applyBorder="1"/>
    <xf numFmtId="166" fontId="19" fillId="3" borderId="8" xfId="0" applyNumberFormat="1" applyFont="1" applyFill="1" applyBorder="1" applyAlignment="1">
      <alignment horizontal="right" wrapText="1"/>
    </xf>
    <xf numFmtId="164" fontId="20" fillId="0" borderId="0" xfId="0" applyNumberFormat="1" applyFont="1" applyBorder="1" applyAlignment="1">
      <alignment vertical="top" wrapText="1"/>
    </xf>
    <xf numFmtId="0" fontId="19" fillId="0" borderId="8" xfId="0" applyFont="1" applyBorder="1" applyAlignment="1">
      <alignment horizontal="right" wrapText="1"/>
    </xf>
    <xf numFmtId="166" fontId="20" fillId="0" borderId="7" xfId="0" applyNumberFormat="1" applyFont="1" applyBorder="1" applyAlignment="1">
      <alignment horizontal="right" vertical="center" wrapText="1"/>
    </xf>
    <xf numFmtId="0" fontId="18" fillId="0" borderId="0" xfId="0" applyFont="1" applyAlignment="1">
      <alignment wrapText="1"/>
    </xf>
    <xf numFmtId="164" fontId="19" fillId="0" borderId="9" xfId="0" applyNumberFormat="1" applyFont="1" applyBorder="1" applyAlignment="1">
      <alignment horizontal="left" wrapText="1"/>
    </xf>
    <xf numFmtId="0" fontId="25" fillId="0" borderId="5" xfId="0" applyFont="1" applyBorder="1" applyAlignment="1">
      <alignment horizontal="right" vertical="center" wrapText="1"/>
    </xf>
    <xf numFmtId="0" fontId="25" fillId="0" borderId="3" xfId="0" applyFont="1" applyBorder="1" applyAlignment="1">
      <alignment horizontal="right" vertical="center" wrapText="1"/>
    </xf>
    <xf numFmtId="0" fontId="25" fillId="0" borderId="11" xfId="0" applyFont="1" applyBorder="1" applyAlignment="1">
      <alignment horizontal="right" vertical="center" wrapText="1"/>
    </xf>
    <xf numFmtId="0" fontId="25" fillId="0" borderId="9" xfId="0" applyFont="1" applyBorder="1" applyAlignment="1">
      <alignment horizontal="right" vertical="center" wrapText="1"/>
    </xf>
    <xf numFmtId="0" fontId="17" fillId="0" borderId="0" xfId="0" applyFont="1" applyAlignment="1">
      <alignment vertical="top" wrapText="1"/>
    </xf>
    <xf numFmtId="0" fontId="32" fillId="0" borderId="0" xfId="0" applyFont="1" applyBorder="1" applyAlignment="1">
      <alignment horizontal="left" wrapText="1"/>
    </xf>
    <xf numFmtId="164" fontId="17" fillId="0" borderId="0" xfId="0" applyNumberFormat="1" applyFont="1" applyBorder="1" applyAlignment="1">
      <alignment horizontal="left" wrapText="1"/>
    </xf>
    <xf numFmtId="0" fontId="17" fillId="0" borderId="7" xfId="0" applyFont="1" applyBorder="1" applyAlignment="1">
      <alignment horizontal="right" vertical="center" wrapText="1"/>
    </xf>
    <xf numFmtId="0" fontId="17" fillId="0" borderId="8" xfId="0" applyFont="1" applyBorder="1" applyAlignment="1">
      <alignment horizontal="right" vertical="center" wrapText="1"/>
    </xf>
    <xf numFmtId="0" fontId="17" fillId="0" borderId="10" xfId="0" applyFont="1" applyBorder="1" applyAlignment="1">
      <alignment horizontal="right" vertical="center" wrapText="1"/>
    </xf>
    <xf numFmtId="0" fontId="17" fillId="0" borderId="0" xfId="0" applyFont="1" applyBorder="1" applyAlignment="1">
      <alignment horizontal="right" vertical="center" wrapText="1"/>
    </xf>
    <xf numFmtId="0" fontId="17" fillId="0" borderId="10" xfId="0" applyFont="1" applyBorder="1" applyAlignment="1">
      <alignment horizontal="right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7" xfId="0" applyFont="1" applyBorder="1" applyAlignment="1">
      <alignment horizontal="right" vertical="top" wrapText="1"/>
    </xf>
    <xf numFmtId="0" fontId="17" fillId="0" borderId="8" xfId="0" applyFont="1" applyBorder="1" applyAlignment="1">
      <alignment horizontal="right" vertical="top" wrapText="1"/>
    </xf>
    <xf numFmtId="0" fontId="18" fillId="0" borderId="0" xfId="0" applyFont="1" applyFill="1" applyBorder="1" applyAlignment="1">
      <alignment horizontal="left" indent="6"/>
    </xf>
    <xf numFmtId="0" fontId="18" fillId="0" borderId="0" xfId="0" applyFont="1" applyFill="1" applyBorder="1" applyAlignment="1"/>
    <xf numFmtId="0" fontId="19" fillId="0" borderId="10" xfId="0" applyFont="1" applyBorder="1" applyAlignment="1">
      <alignment horizontal="right" wrapText="1"/>
    </xf>
    <xf numFmtId="0" fontId="19" fillId="0" borderId="0" xfId="0" applyFont="1" applyBorder="1" applyAlignment="1">
      <alignment horizontal="right" wrapText="1"/>
    </xf>
    <xf numFmtId="0" fontId="30" fillId="0" borderId="0" xfId="0" applyFont="1" applyBorder="1"/>
    <xf numFmtId="0" fontId="20" fillId="0" borderId="15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right" vertical="top" wrapText="1"/>
    </xf>
    <xf numFmtId="0" fontId="39" fillId="0" borderId="0" xfId="0" applyFont="1" applyAlignment="1"/>
    <xf numFmtId="0" fontId="23" fillId="0" borderId="0" xfId="0" applyFont="1" applyAlignment="1"/>
    <xf numFmtId="0" fontId="20" fillId="0" borderId="14" xfId="0" applyFont="1" applyBorder="1" applyAlignment="1">
      <alignment horizontal="center" vertical="center" wrapText="1"/>
    </xf>
    <xf numFmtId="0" fontId="22" fillId="0" borderId="7" xfId="0" applyFont="1" applyBorder="1" applyAlignment="1">
      <alignment wrapText="1"/>
    </xf>
    <xf numFmtId="0" fontId="23" fillId="0" borderId="7" xfId="0" applyFont="1" applyBorder="1" applyAlignment="1">
      <alignment wrapText="1"/>
    </xf>
    <xf numFmtId="0" fontId="20" fillId="0" borderId="0" xfId="0" applyFont="1" applyAlignment="1">
      <alignment horizontal="left" indent="1"/>
    </xf>
    <xf numFmtId="0" fontId="20" fillId="0" borderId="8" xfId="0" applyFont="1" applyBorder="1" applyAlignment="1">
      <alignment horizontal="left" indent="1"/>
    </xf>
    <xf numFmtId="0" fontId="23" fillId="0" borderId="7" xfId="0" applyFont="1" applyBorder="1" applyAlignment="1">
      <alignment horizontal="left" wrapText="1" indent="1"/>
    </xf>
    <xf numFmtId="0" fontId="30" fillId="0" borderId="0" xfId="0" applyFont="1" applyAlignment="1">
      <alignment horizontal="left" indent="1"/>
    </xf>
    <xf numFmtId="0" fontId="20" fillId="0" borderId="0" xfId="0" applyFont="1" applyBorder="1" applyAlignment="1">
      <alignment horizontal="right" vertical="top" wrapText="1"/>
    </xf>
    <xf numFmtId="0" fontId="20" fillId="0" borderId="0" xfId="0" applyNumberFormat="1" applyFont="1" applyBorder="1" applyAlignment="1">
      <alignment wrapText="1"/>
    </xf>
    <xf numFmtId="0" fontId="19" fillId="3" borderId="8" xfId="0" applyFont="1" applyFill="1" applyBorder="1" applyAlignment="1">
      <alignment horizontal="right" wrapText="1"/>
    </xf>
    <xf numFmtId="0" fontId="19" fillId="0" borderId="0" xfId="0" applyNumberFormat="1" applyFont="1" applyBorder="1" applyAlignment="1">
      <alignment wrapText="1"/>
    </xf>
    <xf numFmtId="0" fontId="20" fillId="0" borderId="0" xfId="0" applyFont="1" applyFill="1" applyBorder="1" applyAlignment="1">
      <alignment horizontal="right" vertical="top" wrapText="1"/>
    </xf>
    <xf numFmtId="0" fontId="20" fillId="0" borderId="8" xfId="0" applyFont="1" applyFill="1" applyBorder="1" applyAlignment="1">
      <alignment horizontal="right" vertical="top" wrapText="1"/>
    </xf>
    <xf numFmtId="0" fontId="20" fillId="3" borderId="8" xfId="0" applyFont="1" applyFill="1" applyBorder="1" applyAlignment="1">
      <alignment horizontal="right" wrapText="1"/>
    </xf>
    <xf numFmtId="2" fontId="23" fillId="0" borderId="7" xfId="0" applyNumberFormat="1" applyFont="1" applyBorder="1" applyAlignment="1">
      <alignment wrapText="1"/>
    </xf>
    <xf numFmtId="0" fontId="23" fillId="0" borderId="0" xfId="0" applyFont="1" applyAlignment="1">
      <alignment horizontal="left" vertical="center" indent="1"/>
    </xf>
    <xf numFmtId="0" fontId="17" fillId="0" borderId="1" xfId="0" applyFont="1" applyBorder="1" applyAlignment="1">
      <alignment horizontal="center" vertical="center"/>
    </xf>
    <xf numFmtId="166" fontId="19" fillId="0" borderId="3" xfId="0" applyNumberFormat="1" applyFont="1" applyBorder="1" applyAlignment="1">
      <alignment horizontal="right" wrapText="1"/>
    </xf>
    <xf numFmtId="0" fontId="19" fillId="0" borderId="3" xfId="0" applyFont="1" applyBorder="1" applyAlignment="1">
      <alignment horizontal="right" wrapText="1"/>
    </xf>
    <xf numFmtId="167" fontId="25" fillId="0" borderId="8" xfId="0" applyNumberFormat="1" applyFont="1" applyBorder="1" applyAlignment="1">
      <alignment horizontal="right"/>
    </xf>
    <xf numFmtId="166" fontId="19" fillId="0" borderId="8" xfId="0" applyNumberFormat="1" applyFont="1" applyFill="1" applyBorder="1" applyAlignment="1">
      <alignment horizontal="right" wrapText="1"/>
    </xf>
    <xf numFmtId="0" fontId="25" fillId="0" borderId="10" xfId="0" applyFont="1" applyBorder="1" applyAlignment="1">
      <alignment horizontal="left" wrapText="1" indent="1"/>
    </xf>
    <xf numFmtId="0" fontId="32" fillId="0" borderId="7" xfId="0" applyFont="1" applyBorder="1" applyAlignment="1">
      <alignment horizontal="left" wrapText="1" indent="1"/>
    </xf>
    <xf numFmtId="164" fontId="17" fillId="0" borderId="10" xfId="0" applyNumberFormat="1" applyFont="1" applyBorder="1" applyAlignment="1">
      <alignment horizontal="left" wrapText="1" indent="2"/>
    </xf>
    <xf numFmtId="0" fontId="18" fillId="0" borderId="7" xfId="0" applyFont="1" applyBorder="1" applyAlignment="1">
      <alignment horizontal="left" wrapText="1" indent="2"/>
    </xf>
    <xf numFmtId="164" fontId="25" fillId="0" borderId="10" xfId="0" applyNumberFormat="1" applyFont="1" applyBorder="1" applyAlignment="1">
      <alignment horizontal="left" wrapText="1" indent="1"/>
    </xf>
    <xf numFmtId="167" fontId="25" fillId="0" borderId="0" xfId="0" applyNumberFormat="1" applyFont="1" applyAlignment="1">
      <alignment horizontal="right"/>
    </xf>
    <xf numFmtId="166" fontId="19" fillId="0" borderId="7" xfId="0" applyNumberFormat="1" applyFont="1" applyFill="1" applyBorder="1" applyAlignment="1">
      <alignment horizontal="right" wrapText="1"/>
    </xf>
    <xf numFmtId="167" fontId="25" fillId="0" borderId="7" xfId="0" applyNumberFormat="1" applyFont="1" applyBorder="1" applyAlignment="1">
      <alignment horizontal="right"/>
    </xf>
    <xf numFmtId="0" fontId="25" fillId="0" borderId="8" xfId="0" applyFont="1" applyBorder="1" applyAlignment="1">
      <alignment horizontal="right"/>
    </xf>
    <xf numFmtId="0" fontId="32" fillId="0" borderId="7" xfId="0" applyFont="1" applyBorder="1" applyAlignment="1">
      <alignment vertical="top" wrapText="1"/>
    </xf>
    <xf numFmtId="0" fontId="32" fillId="0" borderId="7" xfId="0" applyFont="1" applyBorder="1" applyAlignment="1">
      <alignment horizontal="left" vertical="top" wrapText="1" indent="1"/>
    </xf>
    <xf numFmtId="164" fontId="17" fillId="0" borderId="0" xfId="0" applyNumberFormat="1" applyFont="1" applyBorder="1" applyAlignment="1">
      <alignment horizontal="left" wrapText="1" indent="2"/>
    </xf>
    <xf numFmtId="0" fontId="20" fillId="0" borderId="8" xfId="0" applyFont="1" applyBorder="1" applyAlignment="1">
      <alignment horizontal="right"/>
    </xf>
    <xf numFmtId="0" fontId="17" fillId="0" borderId="0" xfId="0" applyFont="1" applyAlignment="1">
      <alignment horizontal="right"/>
    </xf>
    <xf numFmtId="0" fontId="18" fillId="0" borderId="7" xfId="0" applyFont="1" applyBorder="1" applyAlignment="1">
      <alignment horizontal="left" wrapText="1" indent="3"/>
    </xf>
    <xf numFmtId="0" fontId="17" fillId="0" borderId="10" xfId="0" applyFont="1" applyBorder="1" applyAlignment="1">
      <alignment horizontal="left" wrapText="1" indent="1"/>
    </xf>
    <xf numFmtId="0" fontId="18" fillId="0" borderId="7" xfId="0" applyFont="1" applyBorder="1" applyAlignment="1">
      <alignment horizontal="left" wrapText="1" indent="1"/>
    </xf>
    <xf numFmtId="0" fontId="17" fillId="0" borderId="0" xfId="0" applyFont="1" applyBorder="1" applyAlignment="1">
      <alignment horizontal="left" wrapText="1" indent="1"/>
    </xf>
    <xf numFmtId="0" fontId="18" fillId="0" borderId="7" xfId="0" applyFont="1" applyBorder="1" applyAlignment="1">
      <alignment horizontal="left" vertical="top" wrapText="1" indent="2"/>
    </xf>
    <xf numFmtId="0" fontId="30" fillId="0" borderId="0" xfId="0" applyFont="1" applyAlignment="1">
      <alignment horizontal="right" wrapText="1"/>
    </xf>
    <xf numFmtId="164" fontId="19" fillId="0" borderId="0" xfId="0" applyNumberFormat="1" applyFont="1" applyAlignment="1">
      <alignment wrapText="1"/>
    </xf>
    <xf numFmtId="164" fontId="17" fillId="0" borderId="0" xfId="0" applyNumberFormat="1" applyFont="1" applyAlignment="1">
      <alignment wrapText="1"/>
    </xf>
    <xf numFmtId="165" fontId="25" fillId="0" borderId="0" xfId="0" applyNumberFormat="1" applyFont="1" applyAlignment="1">
      <alignment vertical="center" wrapText="1"/>
    </xf>
    <xf numFmtId="166" fontId="19" fillId="0" borderId="8" xfId="0" applyNumberFormat="1" applyFont="1" applyBorder="1" applyAlignment="1">
      <alignment horizontal="right" vertical="center" wrapText="1"/>
    </xf>
    <xf numFmtId="164" fontId="25" fillId="0" borderId="0" xfId="0" applyNumberFormat="1" applyFont="1" applyAlignment="1">
      <alignment horizontal="left" wrapText="1" indent="1"/>
    </xf>
    <xf numFmtId="164" fontId="17" fillId="0" borderId="0" xfId="0" applyNumberFormat="1" applyFont="1" applyAlignment="1">
      <alignment horizontal="left" wrapText="1" indent="2"/>
    </xf>
    <xf numFmtId="0" fontId="18" fillId="0" borderId="0" xfId="0" applyFont="1" applyBorder="1" applyAlignment="1">
      <alignment horizontal="left" wrapText="1" indent="2"/>
    </xf>
    <xf numFmtId="0" fontId="17" fillId="0" borderId="0" xfId="0" applyFont="1" applyAlignment="1">
      <alignment horizontal="left" wrapText="1" indent="2"/>
    </xf>
    <xf numFmtId="166" fontId="20" fillId="0" borderId="8" xfId="0" applyNumberFormat="1" applyFont="1" applyBorder="1"/>
    <xf numFmtId="164" fontId="17" fillId="0" borderId="0" xfId="0" applyNumberFormat="1" applyFont="1" applyAlignment="1">
      <alignment horizontal="left" wrapText="1" indent="3"/>
    </xf>
    <xf numFmtId="0" fontId="18" fillId="0" borderId="0" xfId="0" applyFont="1" applyBorder="1" applyAlignment="1">
      <alignment horizontal="left" wrapText="1" indent="3"/>
    </xf>
    <xf numFmtId="0" fontId="25" fillId="0" borderId="0" xfId="0" applyFont="1" applyAlignment="1"/>
    <xf numFmtId="167" fontId="25" fillId="0" borderId="7" xfId="0" applyNumberFormat="1" applyFont="1" applyBorder="1"/>
    <xf numFmtId="0" fontId="25" fillId="0" borderId="0" xfId="0" applyFont="1" applyAlignment="1">
      <alignment horizontal="right" vertical="center" wrapText="1"/>
    </xf>
    <xf numFmtId="170" fontId="17" fillId="0" borderId="8" xfId="0" applyNumberFormat="1" applyFont="1" applyBorder="1" applyAlignment="1">
      <alignment horizontal="right"/>
    </xf>
    <xf numFmtId="0" fontId="17" fillId="0" borderId="0" xfId="0" applyFont="1" applyAlignment="1">
      <alignment horizontal="right" vertical="center" wrapText="1"/>
    </xf>
    <xf numFmtId="166" fontId="17" fillId="0" borderId="0" xfId="0" applyNumberFormat="1" applyFont="1" applyAlignment="1">
      <alignment horizontal="right" vertical="center" wrapText="1"/>
    </xf>
    <xf numFmtId="170" fontId="17" fillId="0" borderId="8" xfId="0" applyNumberFormat="1" applyFont="1" applyFill="1" applyBorder="1" applyAlignment="1">
      <alignment horizontal="right"/>
    </xf>
    <xf numFmtId="0" fontId="17" fillId="0" borderId="10" xfId="0" applyFont="1" applyBorder="1" applyAlignment="1">
      <alignment horizontal="right"/>
    </xf>
    <xf numFmtId="0" fontId="17" fillId="3" borderId="1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164" fontId="19" fillId="3" borderId="11" xfId="0" applyNumberFormat="1" applyFont="1" applyFill="1" applyBorder="1" applyAlignment="1">
      <alignment wrapText="1"/>
    </xf>
    <xf numFmtId="167" fontId="25" fillId="3" borderId="8" xfId="0" applyNumberFormat="1" applyFont="1" applyFill="1" applyBorder="1"/>
    <xf numFmtId="0" fontId="32" fillId="3" borderId="10" xfId="0" applyFont="1" applyFill="1" applyBorder="1" applyAlignment="1">
      <alignment wrapText="1"/>
    </xf>
    <xf numFmtId="164" fontId="17" fillId="3" borderId="0" xfId="0" applyNumberFormat="1" applyFont="1" applyFill="1" applyBorder="1" applyAlignment="1">
      <alignment wrapText="1"/>
    </xf>
    <xf numFmtId="166" fontId="17" fillId="3" borderId="8" xfId="0" applyNumberFormat="1" applyFont="1" applyFill="1" applyBorder="1" applyAlignment="1">
      <alignment horizontal="right" vertical="center" wrapText="1"/>
    </xf>
    <xf numFmtId="167" fontId="17" fillId="3" borderId="8" xfId="0" applyNumberFormat="1" applyFont="1" applyFill="1" applyBorder="1"/>
    <xf numFmtId="166" fontId="17" fillId="3" borderId="7" xfId="0" applyNumberFormat="1" applyFont="1" applyFill="1" applyBorder="1" applyAlignment="1">
      <alignment horizontal="right" vertical="center" wrapText="1"/>
    </xf>
    <xf numFmtId="167" fontId="17" fillId="3" borderId="7" xfId="0" applyNumberFormat="1" applyFont="1" applyFill="1" applyBorder="1"/>
    <xf numFmtId="166" fontId="19" fillId="0" borderId="5" xfId="0" applyNumberFormat="1" applyFont="1" applyBorder="1" applyAlignment="1">
      <alignment horizontal="right" wrapText="1"/>
    </xf>
    <xf numFmtId="166" fontId="19" fillId="0" borderId="11" xfId="0" applyNumberFormat="1" applyFont="1" applyBorder="1" applyAlignment="1">
      <alignment horizontal="right" wrapText="1"/>
    </xf>
    <xf numFmtId="0" fontId="46" fillId="0" borderId="0" xfId="0" applyFont="1"/>
    <xf numFmtId="0" fontId="17" fillId="0" borderId="2" xfId="0" applyFont="1" applyBorder="1" applyAlignment="1">
      <alignment horizont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167" fontId="19" fillId="0" borderId="10" xfId="0" applyNumberFormat="1" applyFont="1" applyBorder="1" applyAlignment="1">
      <alignment vertical="center"/>
    </xf>
    <xf numFmtId="167" fontId="19" fillId="0" borderId="0" xfId="0" applyNumberFormat="1" applyFont="1" applyBorder="1" applyAlignment="1">
      <alignment vertical="center"/>
    </xf>
    <xf numFmtId="166" fontId="20" fillId="0" borderId="0" xfId="0" applyNumberFormat="1" applyFont="1" applyAlignment="1">
      <alignment wrapText="1"/>
    </xf>
    <xf numFmtId="167" fontId="25" fillId="0" borderId="0" xfId="0" applyNumberFormat="1" applyFont="1" applyBorder="1" applyAlignment="1">
      <alignment vertical="center"/>
    </xf>
    <xf numFmtId="166" fontId="19" fillId="0" borderId="10" xfId="0" applyNumberFormat="1" applyFont="1" applyFill="1" applyBorder="1" applyAlignment="1">
      <alignment horizontal="right" wrapText="1"/>
    </xf>
    <xf numFmtId="166" fontId="19" fillId="0" borderId="0" xfId="0" applyNumberFormat="1" applyFont="1" applyFill="1" applyBorder="1" applyAlignment="1">
      <alignment horizontal="right" wrapText="1"/>
    </xf>
    <xf numFmtId="167" fontId="20" fillId="0" borderId="10" xfId="0" applyNumberFormat="1" applyFont="1" applyBorder="1"/>
    <xf numFmtId="167" fontId="20" fillId="0" borderId="0" xfId="0" applyNumberFormat="1" applyFont="1" applyBorder="1"/>
    <xf numFmtId="166" fontId="20" fillId="0" borderId="0" xfId="0" applyNumberFormat="1" applyFont="1" applyFill="1" applyBorder="1" applyAlignment="1">
      <alignment horizontal="right" wrapText="1"/>
    </xf>
    <xf numFmtId="166" fontId="20" fillId="0" borderId="0" xfId="0" applyNumberFormat="1" applyFont="1" applyAlignment="1"/>
    <xf numFmtId="166" fontId="20" fillId="0" borderId="0" xfId="0" applyNumberFormat="1" applyFont="1" applyBorder="1" applyAlignment="1"/>
    <xf numFmtId="166" fontId="20" fillId="0" borderId="10" xfId="0" applyNumberFormat="1" applyFont="1" applyFill="1" applyBorder="1" applyAlignment="1">
      <alignment horizontal="right"/>
    </xf>
    <xf numFmtId="166" fontId="20" fillId="0" borderId="0" xfId="0" applyNumberFormat="1" applyFont="1" applyFill="1" applyBorder="1" applyAlignment="1">
      <alignment horizontal="right"/>
    </xf>
    <xf numFmtId="169" fontId="25" fillId="0" borderId="8" xfId="0" applyNumberFormat="1" applyFont="1" applyBorder="1"/>
    <xf numFmtId="169" fontId="25" fillId="0" borderId="7" xfId="0" applyNumberFormat="1" applyFont="1" applyBorder="1"/>
    <xf numFmtId="0" fontId="23" fillId="0" borderId="8" xfId="0" applyFont="1" applyBorder="1" applyAlignment="1">
      <alignment horizontal="center" wrapText="1"/>
    </xf>
    <xf numFmtId="0" fontId="19" fillId="0" borderId="8" xfId="0" applyFont="1" applyBorder="1" applyAlignment="1">
      <alignment wrapText="1"/>
    </xf>
    <xf numFmtId="0" fontId="19" fillId="0" borderId="7" xfId="0" applyFont="1" applyBorder="1" applyAlignment="1">
      <alignment wrapText="1"/>
    </xf>
    <xf numFmtId="164" fontId="19" fillId="0" borderId="10" xfId="0" applyNumberFormat="1" applyFont="1" applyBorder="1" applyAlignment="1"/>
    <xf numFmtId="0" fontId="22" fillId="0" borderId="10" xfId="0" applyNumberFormat="1" applyFont="1" applyBorder="1" applyAlignment="1"/>
    <xf numFmtId="164" fontId="17" fillId="0" borderId="10" xfId="0" applyNumberFormat="1" applyFont="1" applyBorder="1" applyAlignment="1">
      <alignment horizontal="left" indent="3"/>
    </xf>
    <xf numFmtId="169" fontId="17" fillId="0" borderId="8" xfId="0" applyNumberFormat="1" applyFont="1" applyBorder="1"/>
    <xf numFmtId="169" fontId="17" fillId="0" borderId="7" xfId="0" applyNumberFormat="1" applyFont="1" applyBorder="1"/>
    <xf numFmtId="0" fontId="20" fillId="0" borderId="0" xfId="0" applyFont="1" applyBorder="1" applyAlignment="1"/>
    <xf numFmtId="0" fontId="20" fillId="3" borderId="0" xfId="0" applyFont="1" applyFill="1"/>
    <xf numFmtId="0" fontId="25" fillId="0" borderId="0" xfId="0" applyFont="1" applyAlignment="1">
      <alignment horizontal="left"/>
    </xf>
    <xf numFmtId="0" fontId="17" fillId="0" borderId="9" xfId="0" applyFont="1" applyBorder="1"/>
    <xf numFmtId="164" fontId="25" fillId="0" borderId="9" xfId="0" applyNumberFormat="1" applyFont="1" applyBorder="1" applyAlignment="1">
      <alignment horizontal="left" wrapText="1"/>
    </xf>
    <xf numFmtId="166" fontId="25" fillId="0" borderId="5" xfId="0" applyNumberFormat="1" applyFont="1" applyBorder="1" applyAlignment="1">
      <alignment horizontal="right" wrapText="1"/>
    </xf>
    <xf numFmtId="166" fontId="25" fillId="0" borderId="3" xfId="0" applyNumberFormat="1" applyFont="1" applyBorder="1" applyAlignment="1">
      <alignment horizontal="right" wrapText="1"/>
    </xf>
    <xf numFmtId="166" fontId="25" fillId="0" borderId="11" xfId="0" applyNumberFormat="1" applyFont="1" applyBorder="1" applyAlignment="1">
      <alignment horizontal="right" wrapText="1"/>
    </xf>
    <xf numFmtId="166" fontId="25" fillId="0" borderId="9" xfId="0" applyNumberFormat="1" applyFont="1" applyBorder="1" applyAlignment="1"/>
    <xf numFmtId="0" fontId="21" fillId="0" borderId="8" xfId="0" applyFont="1" applyBorder="1" applyAlignment="1">
      <alignment horizontal="right" wrapText="1"/>
    </xf>
    <xf numFmtId="0" fontId="20" fillId="0" borderId="7" xfId="0" applyFont="1" applyBorder="1"/>
    <xf numFmtId="0" fontId="17" fillId="0" borderId="0" xfId="0" applyFont="1" applyBorder="1" applyAlignment="1"/>
    <xf numFmtId="164" fontId="19" fillId="0" borderId="5" xfId="0" applyNumberFormat="1" applyFont="1" applyBorder="1" applyAlignment="1">
      <alignment wrapText="1"/>
    </xf>
    <xf numFmtId="0" fontId="22" fillId="0" borderId="8" xfId="0" applyFont="1" applyBorder="1" applyAlignment="1">
      <alignment wrapText="1"/>
    </xf>
    <xf numFmtId="166" fontId="20" fillId="0" borderId="8" xfId="0" applyNumberFormat="1" applyFont="1" applyBorder="1" applyAlignment="1"/>
    <xf numFmtId="164" fontId="19" fillId="0" borderId="7" xfId="0" applyNumberFormat="1" applyFont="1" applyBorder="1" applyAlignment="1">
      <alignment wrapText="1"/>
    </xf>
    <xf numFmtId="164" fontId="25" fillId="0" borderId="7" xfId="0" applyNumberFormat="1" applyFont="1" applyBorder="1" applyAlignment="1">
      <alignment vertical="top" wrapText="1"/>
    </xf>
    <xf numFmtId="164" fontId="17" fillId="0" borderId="7" xfId="0" applyNumberFormat="1" applyFont="1" applyBorder="1" applyAlignment="1">
      <alignment horizontal="left" vertical="top" wrapText="1" indent="2"/>
    </xf>
    <xf numFmtId="166" fontId="19" fillId="0" borderId="0" xfId="0" applyNumberFormat="1" applyFont="1" applyBorder="1" applyAlignment="1">
      <alignment horizontal="right"/>
    </xf>
    <xf numFmtId="168" fontId="19" fillId="0" borderId="0" xfId="0" applyNumberFormat="1" applyFont="1" applyBorder="1" applyAlignment="1">
      <alignment horizontal="right"/>
    </xf>
    <xf numFmtId="49" fontId="20" fillId="0" borderId="0" xfId="0" applyNumberFormat="1" applyFont="1" applyBorder="1" applyAlignment="1">
      <alignment horizontal="right"/>
    </xf>
    <xf numFmtId="168" fontId="20" fillId="0" borderId="0" xfId="0" applyNumberFormat="1" applyFont="1" applyBorder="1" applyAlignment="1">
      <alignment horizontal="right"/>
    </xf>
    <xf numFmtId="164" fontId="17" fillId="0" borderId="7" xfId="0" applyNumberFormat="1" applyFont="1" applyBorder="1" applyAlignment="1">
      <alignment horizontal="left" wrapText="1" indent="2"/>
    </xf>
    <xf numFmtId="166" fontId="47" fillId="0" borderId="0" xfId="0" applyNumberFormat="1" applyFont="1" applyAlignment="1">
      <alignment horizontal="right" wrapText="1"/>
    </xf>
    <xf numFmtId="166" fontId="21" fillId="0" borderId="0" xfId="0" applyNumberFormat="1" applyFont="1" applyAlignment="1">
      <alignment horizontal="right" wrapText="1"/>
    </xf>
    <xf numFmtId="166" fontId="47" fillId="0" borderId="0" xfId="0" applyNumberFormat="1" applyFont="1" applyAlignment="1">
      <alignment horizontal="right" vertical="top" wrapText="1"/>
    </xf>
    <xf numFmtId="164" fontId="25" fillId="0" borderId="7" xfId="0" applyNumberFormat="1" applyFont="1" applyBorder="1" applyAlignment="1">
      <alignment horizontal="left" vertical="top" wrapText="1"/>
    </xf>
    <xf numFmtId="164" fontId="25" fillId="0" borderId="7" xfId="0" applyNumberFormat="1" applyFont="1" applyBorder="1" applyAlignment="1">
      <alignment horizontal="left" vertical="top" wrapText="1" indent="1"/>
    </xf>
    <xf numFmtId="164" fontId="25" fillId="0" borderId="8" xfId="0" applyNumberFormat="1" applyFont="1" applyBorder="1" applyAlignment="1">
      <alignment horizontal="left" vertical="top" wrapText="1"/>
    </xf>
    <xf numFmtId="166" fontId="47" fillId="0" borderId="8" xfId="0" applyNumberFormat="1" applyFont="1" applyBorder="1" applyAlignment="1">
      <alignment vertical="top" wrapText="1"/>
    </xf>
    <xf numFmtId="166" fontId="21" fillId="0" borderId="8" xfId="0" applyNumberFormat="1" applyFont="1" applyBorder="1" applyAlignment="1">
      <alignment horizontal="right" vertical="top" wrapText="1"/>
    </xf>
    <xf numFmtId="166" fontId="21" fillId="0" borderId="8" xfId="0" applyNumberFormat="1" applyFont="1" applyBorder="1" applyAlignment="1">
      <alignment vertical="top" wrapText="1"/>
    </xf>
    <xf numFmtId="164" fontId="25" fillId="0" borderId="8" xfId="0" applyNumberFormat="1" applyFont="1" applyBorder="1" applyAlignment="1">
      <alignment vertical="top" wrapText="1"/>
    </xf>
    <xf numFmtId="0" fontId="25" fillId="0" borderId="8" xfId="0" applyFont="1" applyBorder="1" applyAlignment="1">
      <alignment horizontal="left" vertical="top" wrapText="1"/>
    </xf>
    <xf numFmtId="166" fontId="47" fillId="0" borderId="8" xfId="0" applyNumberFormat="1" applyFont="1" applyBorder="1" applyAlignment="1">
      <alignment wrapText="1"/>
    </xf>
    <xf numFmtId="166" fontId="47" fillId="0" borderId="8" xfId="0" applyNumberFormat="1" applyFont="1" applyBorder="1" applyAlignment="1">
      <alignment horizontal="right" wrapText="1"/>
    </xf>
    <xf numFmtId="0" fontId="28" fillId="0" borderId="0" xfId="0" applyFont="1"/>
    <xf numFmtId="0" fontId="25" fillId="0" borderId="0" xfId="0" applyFont="1" applyFill="1" applyAlignment="1">
      <alignment horizontal="left"/>
    </xf>
    <xf numFmtId="0" fontId="18" fillId="0" borderId="0" xfId="0" applyFont="1" applyFill="1" applyAlignment="1">
      <alignment horizontal="left" indent="6"/>
    </xf>
    <xf numFmtId="0" fontId="17" fillId="0" borderId="15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164" fontId="25" fillId="0" borderId="10" xfId="0" applyNumberFormat="1" applyFont="1" applyBorder="1" applyAlignment="1">
      <alignment wrapText="1"/>
    </xf>
    <xf numFmtId="0" fontId="25" fillId="0" borderId="3" xfId="0" applyFont="1" applyBorder="1"/>
    <xf numFmtId="164" fontId="17" fillId="0" borderId="10" xfId="0" applyNumberFormat="1" applyFont="1" applyBorder="1" applyAlignment="1">
      <alignment horizontal="left" wrapText="1" indent="1"/>
    </xf>
    <xf numFmtId="0" fontId="17" fillId="0" borderId="8" xfId="0" applyFont="1" applyBorder="1" applyAlignment="1">
      <alignment vertical="center" wrapText="1"/>
    </xf>
    <xf numFmtId="0" fontId="17" fillId="0" borderId="10" xfId="0" applyFont="1" applyBorder="1"/>
    <xf numFmtId="166" fontId="19" fillId="0" borderId="8" xfId="0" applyNumberFormat="1" applyFont="1" applyBorder="1"/>
    <xf numFmtId="0" fontId="17" fillId="0" borderId="10" xfId="0" applyFont="1" applyBorder="1" applyAlignment="1">
      <alignment vertical="center" wrapText="1"/>
    </xf>
    <xf numFmtId="0" fontId="20" fillId="0" borderId="8" xfId="0" applyFont="1" applyBorder="1" applyAlignment="1">
      <alignment horizontal="center" wrapText="1"/>
    </xf>
    <xf numFmtId="0" fontId="18" fillId="0" borderId="0" xfId="0" applyFont="1" applyBorder="1" applyAlignment="1">
      <alignment vertical="top" wrapText="1"/>
    </xf>
    <xf numFmtId="0" fontId="17" fillId="0" borderId="0" xfId="0" applyFont="1" applyAlignment="1">
      <alignment vertical="top"/>
    </xf>
    <xf numFmtId="0" fontId="17" fillId="0" borderId="0" xfId="0" applyNumberFormat="1" applyFont="1" applyBorder="1" applyAlignment="1">
      <alignment horizontal="left" vertical="center" wrapText="1" indent="1"/>
    </xf>
    <xf numFmtId="0" fontId="18" fillId="0" borderId="0" xfId="0" applyFont="1" applyBorder="1" applyAlignment="1">
      <alignment horizontal="left" vertical="center" wrapText="1" indent="2"/>
    </xf>
    <xf numFmtId="0" fontId="30" fillId="0" borderId="0" xfId="0" applyFont="1" applyBorder="1" applyAlignment="1">
      <alignment horizontal="right" wrapText="1"/>
    </xf>
    <xf numFmtId="2" fontId="17" fillId="0" borderId="0" xfId="0" applyNumberFormat="1" applyFont="1"/>
    <xf numFmtId="0" fontId="39" fillId="0" borderId="0" xfId="0" applyFont="1"/>
    <xf numFmtId="0" fontId="25" fillId="0" borderId="0" xfId="0" applyFont="1" applyBorder="1" applyAlignment="1">
      <alignment horizontal="right" wrapText="1"/>
    </xf>
    <xf numFmtId="0" fontId="25" fillId="0" borderId="5" xfId="0" applyFont="1" applyBorder="1" applyAlignment="1">
      <alignment horizontal="right" wrapText="1"/>
    </xf>
    <xf numFmtId="0" fontId="25" fillId="0" borderId="7" xfId="0" applyFont="1" applyBorder="1" applyAlignment="1">
      <alignment horizontal="right" wrapText="1"/>
    </xf>
    <xf numFmtId="0" fontId="17" fillId="0" borderId="7" xfId="0" applyFont="1" applyBorder="1" applyAlignment="1">
      <alignment horizontal="right" wrapText="1"/>
    </xf>
    <xf numFmtId="0" fontId="17" fillId="0" borderId="8" xfId="0" applyFont="1" applyFill="1" applyBorder="1" applyAlignment="1">
      <alignment horizontal="right" wrapText="1"/>
    </xf>
    <xf numFmtId="164" fontId="19" fillId="0" borderId="11" xfId="0" applyNumberFormat="1" applyFont="1" applyBorder="1" applyAlignment="1">
      <alignment horizontal="left" wrapText="1"/>
    </xf>
    <xf numFmtId="0" fontId="19" fillId="0" borderId="8" xfId="0" applyFont="1" applyBorder="1" applyAlignment="1">
      <alignment vertical="top" wrapText="1"/>
    </xf>
    <xf numFmtId="166" fontId="19" fillId="0" borderId="7" xfId="0" applyNumberFormat="1" applyFont="1" applyBorder="1" applyAlignment="1">
      <alignment vertical="top" wrapText="1"/>
    </xf>
    <xf numFmtId="0" fontId="17" fillId="0" borderId="10" xfId="0" applyFont="1" applyBorder="1" applyAlignment="1">
      <alignment wrapText="1"/>
    </xf>
    <xf numFmtId="0" fontId="20" fillId="0" borderId="8" xfId="0" applyFont="1" applyBorder="1" applyAlignment="1">
      <alignment vertical="top" wrapText="1"/>
    </xf>
    <xf numFmtId="166" fontId="20" fillId="0" borderId="8" xfId="0" applyNumberFormat="1" applyFont="1" applyBorder="1" applyAlignment="1">
      <alignment vertical="top" wrapText="1"/>
    </xf>
    <xf numFmtId="166" fontId="20" fillId="0" borderId="7" xfId="0" applyNumberFormat="1" applyFont="1" applyBorder="1" applyAlignment="1">
      <alignment vertical="top" wrapText="1"/>
    </xf>
    <xf numFmtId="0" fontId="17" fillId="0" borderId="10" xfId="0" applyNumberFormat="1" applyFont="1" applyBorder="1" applyAlignment="1">
      <alignment horizontal="left" wrapText="1" indent="1"/>
    </xf>
    <xf numFmtId="0" fontId="18" fillId="0" borderId="10" xfId="0" applyFont="1" applyBorder="1" applyAlignment="1">
      <alignment horizontal="left" wrapText="1" indent="1"/>
    </xf>
    <xf numFmtId="0" fontId="20" fillId="0" borderId="7" xfId="0" applyFont="1" applyBorder="1" applyAlignment="1">
      <alignment vertical="top" wrapText="1"/>
    </xf>
    <xf numFmtId="0" fontId="20" fillId="0" borderId="10" xfId="0" applyFont="1" applyBorder="1" applyAlignment="1">
      <alignment vertical="top" wrapText="1"/>
    </xf>
    <xf numFmtId="164" fontId="17" fillId="0" borderId="11" xfId="0" applyNumberFormat="1" applyFont="1" applyBorder="1" applyAlignment="1">
      <alignment horizontal="left" wrapText="1"/>
    </xf>
    <xf numFmtId="166" fontId="17" fillId="0" borderId="3" xfId="0" applyNumberFormat="1" applyFont="1" applyBorder="1" applyAlignment="1">
      <alignment horizontal="right" wrapText="1"/>
    </xf>
    <xf numFmtId="166" fontId="17" fillId="0" borderId="5" xfId="0" applyNumberFormat="1" applyFont="1" applyBorder="1" applyAlignment="1">
      <alignment horizontal="right" wrapText="1"/>
    </xf>
    <xf numFmtId="164" fontId="17" fillId="0" borderId="10" xfId="0" applyNumberFormat="1" applyFont="1" applyBorder="1" applyAlignment="1">
      <alignment horizontal="left" wrapText="1"/>
    </xf>
    <xf numFmtId="164" fontId="17" fillId="0" borderId="0" xfId="0" applyNumberFormat="1" applyFont="1" applyBorder="1" applyAlignment="1">
      <alignment horizontal="center" wrapText="1"/>
    </xf>
    <xf numFmtId="164" fontId="25" fillId="0" borderId="10" xfId="0" applyNumberFormat="1" applyFont="1" applyBorder="1" applyAlignment="1">
      <alignment horizontal="left" wrapText="1"/>
    </xf>
    <xf numFmtId="0" fontId="19" fillId="0" borderId="0" xfId="0" applyFont="1" applyFill="1" applyAlignment="1">
      <alignment horizontal="left"/>
    </xf>
    <xf numFmtId="0" fontId="19" fillId="0" borderId="0" xfId="0" applyFont="1" applyFill="1" applyAlignment="1">
      <alignment horizontal="left" indent="6"/>
    </xf>
    <xf numFmtId="0" fontId="20" fillId="0" borderId="20" xfId="0" applyFont="1" applyBorder="1" applyAlignment="1">
      <alignment horizontal="center" vertical="center" wrapText="1"/>
    </xf>
    <xf numFmtId="10" fontId="20" fillId="0" borderId="20" xfId="0" applyNumberFormat="1" applyFont="1" applyBorder="1" applyAlignment="1">
      <alignment horizontal="center" vertical="center" wrapText="1"/>
    </xf>
    <xf numFmtId="10" fontId="20" fillId="0" borderId="18" xfId="0" applyNumberFormat="1" applyFont="1" applyBorder="1" applyAlignment="1">
      <alignment horizontal="center" vertical="center" wrapText="1"/>
    </xf>
    <xf numFmtId="164" fontId="20" fillId="0" borderId="10" xfId="0" applyNumberFormat="1" applyFont="1" applyBorder="1" applyAlignment="1">
      <alignment horizontal="left" vertical="center" wrapText="1"/>
    </xf>
    <xf numFmtId="166" fontId="20" fillId="0" borderId="8" xfId="0" applyNumberFormat="1" applyFont="1" applyBorder="1" applyAlignment="1">
      <alignment vertical="center" wrapText="1"/>
    </xf>
    <xf numFmtId="166" fontId="20" fillId="0" borderId="7" xfId="0" applyNumberFormat="1" applyFont="1" applyBorder="1" applyAlignment="1">
      <alignment vertical="center" wrapText="1"/>
    </xf>
    <xf numFmtId="164" fontId="20" fillId="0" borderId="10" xfId="0" applyNumberFormat="1" applyFont="1" applyBorder="1" applyAlignment="1">
      <alignment horizontal="left" wrapText="1"/>
    </xf>
    <xf numFmtId="0" fontId="19" fillId="0" borderId="0" xfId="0" applyFont="1" applyAlignment="1">
      <alignment wrapText="1"/>
    </xf>
    <xf numFmtId="164" fontId="19" fillId="0" borderId="10" xfId="0" applyNumberFormat="1" applyFont="1" applyBorder="1" applyAlignment="1">
      <alignment horizontal="left" wrapText="1"/>
    </xf>
    <xf numFmtId="166" fontId="19" fillId="0" borderId="7" xfId="0" applyNumberFormat="1" applyFont="1" applyBorder="1" applyAlignment="1">
      <alignment horizontal="right" vertical="center" wrapText="1"/>
    </xf>
    <xf numFmtId="166" fontId="20" fillId="0" borderId="21" xfId="0" applyNumberFormat="1" applyFont="1" applyBorder="1" applyAlignment="1">
      <alignment horizontal="right" vertical="center" wrapText="1"/>
    </xf>
    <xf numFmtId="0" fontId="20" fillId="0" borderId="21" xfId="0" applyFont="1" applyBorder="1" applyAlignment="1">
      <alignment horizontal="right" vertical="center" wrapText="1"/>
    </xf>
    <xf numFmtId="0" fontId="20" fillId="0" borderId="22" xfId="0" applyFont="1" applyBorder="1" applyAlignment="1">
      <alignment horizontal="right" vertical="center" wrapText="1"/>
    </xf>
    <xf numFmtId="166" fontId="19" fillId="0" borderId="0" xfId="0" applyNumberFormat="1" applyFont="1" applyBorder="1" applyAlignment="1">
      <alignment horizontal="right" vertical="center" wrapText="1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vertical="top"/>
    </xf>
    <xf numFmtId="0" fontId="20" fillId="0" borderId="0" xfId="0" applyFont="1" applyAlignment="1">
      <alignment horizontal="center" wrapText="1"/>
    </xf>
    <xf numFmtId="0" fontId="19" fillId="0" borderId="0" xfId="0" applyFont="1" applyAlignment="1">
      <alignment horizontal="center" wrapText="1"/>
    </xf>
    <xf numFmtId="164" fontId="19" fillId="0" borderId="0" xfId="0" applyNumberFormat="1" applyFont="1" applyBorder="1" applyAlignment="1">
      <alignment horizontal="left" wrapText="1"/>
    </xf>
    <xf numFmtId="0" fontId="20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center" wrapText="1"/>
    </xf>
    <xf numFmtId="166" fontId="20" fillId="0" borderId="0" xfId="0" applyNumberFormat="1" applyFont="1" applyBorder="1"/>
    <xf numFmtId="0" fontId="19" fillId="0" borderId="0" xfId="0" applyFont="1" applyBorder="1" applyAlignment="1">
      <alignment horizontal="center" wrapText="1"/>
    </xf>
    <xf numFmtId="0" fontId="39" fillId="0" borderId="8" xfId="0" applyFont="1" applyBorder="1" applyAlignment="1">
      <alignment vertical="top" wrapText="1"/>
    </xf>
    <xf numFmtId="0" fontId="39" fillId="0" borderId="8" xfId="0" applyFont="1" applyBorder="1" applyAlignment="1">
      <alignment horizontal="right" vertical="top" wrapText="1"/>
    </xf>
    <xf numFmtId="167" fontId="25" fillId="0" borderId="8" xfId="0" applyNumberFormat="1" applyFont="1" applyBorder="1"/>
    <xf numFmtId="166" fontId="19" fillId="0" borderId="8" xfId="0" applyNumberFormat="1" applyFont="1" applyBorder="1" applyAlignment="1">
      <alignment vertical="top" wrapText="1"/>
    </xf>
    <xf numFmtId="0" fontId="18" fillId="0" borderId="0" xfId="0" applyFont="1" applyAlignment="1">
      <alignment vertical="top"/>
    </xf>
    <xf numFmtId="0" fontId="18" fillId="0" borderId="0" xfId="0" applyFont="1" applyFill="1" applyAlignment="1">
      <alignment vertical="top"/>
    </xf>
    <xf numFmtId="0" fontId="18" fillId="0" borderId="0" xfId="0" applyFont="1" applyAlignment="1">
      <alignment horizontal="left" vertical="top" indent="1"/>
    </xf>
    <xf numFmtId="0" fontId="18" fillId="0" borderId="0" xfId="0" applyFont="1" applyAlignment="1">
      <alignment horizontal="left" vertical="center" indent="1"/>
    </xf>
    <xf numFmtId="0" fontId="20" fillId="0" borderId="0" xfId="0" applyFont="1" applyAlignment="1">
      <alignment horizontal="left" indent="6"/>
    </xf>
    <xf numFmtId="169" fontId="17" fillId="0" borderId="3" xfId="0" applyNumberFormat="1" applyFont="1" applyBorder="1" applyAlignment="1">
      <alignment horizontal="right"/>
    </xf>
    <xf numFmtId="0" fontId="17" fillId="0" borderId="0" xfId="0" applyFont="1" applyBorder="1" applyAlignment="1">
      <alignment horizontal="left" vertical="top" wrapText="1" indent="1"/>
    </xf>
    <xf numFmtId="0" fontId="18" fillId="0" borderId="0" xfId="0" applyFont="1" applyBorder="1" applyAlignment="1">
      <alignment horizontal="left" vertical="center" wrapText="1" indent="1"/>
    </xf>
    <xf numFmtId="164" fontId="17" fillId="0" borderId="0" xfId="0" applyNumberFormat="1" applyFont="1" applyBorder="1" applyAlignment="1">
      <alignment horizontal="left" vertical="top" wrapText="1" indent="2"/>
    </xf>
    <xf numFmtId="169" fontId="17" fillId="0" borderId="8" xfId="0" applyNumberFormat="1" applyFont="1" applyBorder="1" applyAlignment="1">
      <alignment horizontal="right"/>
    </xf>
    <xf numFmtId="0" fontId="17" fillId="0" borderId="0" xfId="0" applyFont="1" applyBorder="1" applyAlignment="1">
      <alignment horizontal="left" vertical="top" wrapText="1" indent="3"/>
    </xf>
    <xf numFmtId="0" fontId="18" fillId="0" borderId="0" xfId="0" applyFont="1" applyBorder="1" applyAlignment="1">
      <alignment horizontal="left" vertical="top" wrapText="1" indent="3"/>
    </xf>
    <xf numFmtId="0" fontId="17" fillId="0" borderId="0" xfId="0" applyNumberFormat="1" applyFont="1" applyBorder="1" applyAlignment="1">
      <alignment horizontal="left" wrapText="1" indent="1"/>
    </xf>
    <xf numFmtId="0" fontId="25" fillId="0" borderId="0" xfId="0" applyFont="1" applyBorder="1" applyAlignment="1">
      <alignment wrapText="1"/>
    </xf>
    <xf numFmtId="164" fontId="25" fillId="0" borderId="0" xfId="0" applyNumberFormat="1" applyFont="1" applyBorder="1" applyAlignment="1">
      <alignment horizontal="left" wrapText="1" indent="1"/>
    </xf>
    <xf numFmtId="0" fontId="17" fillId="0" borderId="0" xfId="0" applyFont="1" applyBorder="1" applyAlignment="1">
      <alignment horizontal="left" wrapText="1" indent="2"/>
    </xf>
    <xf numFmtId="0" fontId="25" fillId="0" borderId="0" xfId="0" applyFont="1" applyBorder="1" applyAlignment="1">
      <alignment horizontal="left" vertical="top" wrapText="1" indent="1"/>
    </xf>
    <xf numFmtId="0" fontId="32" fillId="0" borderId="0" xfId="0" applyFont="1" applyBorder="1" applyAlignment="1">
      <alignment horizontal="left" vertical="top" wrapText="1" indent="1"/>
    </xf>
    <xf numFmtId="0" fontId="17" fillId="0" borderId="0" xfId="0" applyFont="1" applyBorder="1" applyAlignment="1">
      <alignment horizontal="left" vertical="center" wrapText="1" indent="3"/>
    </xf>
    <xf numFmtId="0" fontId="18" fillId="0" borderId="0" xfId="0" applyFont="1" applyBorder="1" applyAlignment="1">
      <alignment horizontal="left" vertical="center" wrapText="1" indent="3"/>
    </xf>
    <xf numFmtId="0" fontId="17" fillId="0" borderId="0" xfId="0" applyNumberFormat="1" applyFont="1" applyBorder="1" applyAlignment="1">
      <alignment horizontal="left" wrapText="1" indent="2"/>
    </xf>
    <xf numFmtId="0" fontId="17" fillId="0" borderId="0" xfId="0" applyFont="1" applyBorder="1" applyAlignment="1">
      <alignment horizontal="left" wrapText="1" indent="3"/>
    </xf>
    <xf numFmtId="169" fontId="25" fillId="0" borderId="8" xfId="0" applyNumberFormat="1" applyFont="1" applyBorder="1" applyAlignment="1">
      <alignment vertical="center"/>
    </xf>
    <xf numFmtId="169" fontId="25" fillId="0" borderId="7" xfId="0" applyNumberFormat="1" applyFont="1" applyBorder="1" applyAlignment="1">
      <alignment vertical="center"/>
    </xf>
    <xf numFmtId="169" fontId="25" fillId="0" borderId="8" xfId="0" applyNumberFormat="1" applyFont="1" applyBorder="1" applyAlignment="1">
      <alignment horizontal="right"/>
    </xf>
    <xf numFmtId="169" fontId="25" fillId="0" borderId="7" xfId="0" applyNumberFormat="1" applyFont="1" applyBorder="1" applyAlignment="1">
      <alignment horizontal="right"/>
    </xf>
    <xf numFmtId="0" fontId="17" fillId="0" borderId="7" xfId="0" applyFont="1" applyBorder="1" applyAlignment="1">
      <alignment horizontal="right"/>
    </xf>
    <xf numFmtId="169" fontId="17" fillId="0" borderId="7" xfId="0" applyNumberFormat="1" applyFont="1" applyBorder="1" applyAlignment="1">
      <alignment horizontal="right"/>
    </xf>
    <xf numFmtId="0" fontId="17" fillId="0" borderId="8" xfId="0" applyFont="1" applyBorder="1" applyAlignment="1">
      <alignment horizontal="right" indent="1"/>
    </xf>
    <xf numFmtId="0" fontId="17" fillId="0" borderId="7" xfId="0" applyFont="1" applyBorder="1" applyAlignment="1">
      <alignment horizontal="right" indent="1"/>
    </xf>
    <xf numFmtId="0" fontId="28" fillId="0" borderId="0" xfId="0" applyFont="1" applyBorder="1" applyAlignment="1">
      <alignment wrapText="1"/>
    </xf>
    <xf numFmtId="0" fontId="28" fillId="0" borderId="0" xfId="0" applyFont="1" applyBorder="1" applyAlignment="1">
      <alignment horizontal="left" wrapText="1" indent="1"/>
    </xf>
    <xf numFmtId="0" fontId="20" fillId="0" borderId="7" xfId="0" applyFont="1" applyBorder="1" applyAlignment="1">
      <alignment horizontal="right" vertical="top" wrapText="1"/>
    </xf>
    <xf numFmtId="0" fontId="17" fillId="0" borderId="10" xfId="0" applyNumberFormat="1" applyFont="1" applyBorder="1" applyAlignment="1">
      <alignment wrapText="1"/>
    </xf>
    <xf numFmtId="0" fontId="18" fillId="0" borderId="10" xfId="0" applyFont="1" applyBorder="1" applyAlignment="1">
      <alignment horizontal="left" wrapText="1" indent="2"/>
    </xf>
    <xf numFmtId="0" fontId="17" fillId="0" borderId="8" xfId="0" applyFont="1" applyBorder="1" applyAlignment="1">
      <alignment wrapText="1"/>
    </xf>
    <xf numFmtId="0" fontId="17" fillId="0" borderId="7" xfId="0" applyFont="1" applyBorder="1" applyAlignment="1">
      <alignment wrapText="1"/>
    </xf>
    <xf numFmtId="169" fontId="17" fillId="0" borderId="0" xfId="0" applyNumberFormat="1" applyFont="1"/>
    <xf numFmtId="166" fontId="19" fillId="0" borderId="8" xfId="0" applyNumberFormat="1" applyFont="1" applyBorder="1" applyAlignment="1">
      <alignment horizontal="right" vertical="top" wrapText="1"/>
    </xf>
    <xf numFmtId="166" fontId="47" fillId="0" borderId="8" xfId="0" applyNumberFormat="1" applyFont="1" applyBorder="1" applyAlignment="1">
      <alignment horizontal="right" vertical="top" wrapText="1"/>
    </xf>
    <xf numFmtId="0" fontId="17" fillId="0" borderId="0" xfId="0" applyNumberFormat="1" applyFont="1" applyAlignment="1">
      <alignment horizontal="left" indent="6"/>
    </xf>
    <xf numFmtId="0" fontId="28" fillId="0" borderId="0" xfId="0" applyFont="1" applyAlignment="1">
      <alignment horizontal="left" indent="6"/>
    </xf>
    <xf numFmtId="0" fontId="17" fillId="3" borderId="11" xfId="0" applyFont="1" applyFill="1" applyBorder="1" applyAlignment="1">
      <alignment horizontal="right" wrapText="1"/>
    </xf>
    <xf numFmtId="0" fontId="17" fillId="3" borderId="3" xfId="0" applyFont="1" applyFill="1" applyBorder="1" applyAlignment="1">
      <alignment horizontal="right" wrapText="1"/>
    </xf>
    <xf numFmtId="0" fontId="17" fillId="3" borderId="5" xfId="0" applyFont="1" applyFill="1" applyBorder="1" applyAlignment="1">
      <alignment horizontal="right" wrapText="1"/>
    </xf>
    <xf numFmtId="0" fontId="32" fillId="0" borderId="10" xfId="0" applyFont="1" applyBorder="1" applyAlignment="1">
      <alignment horizontal="right" wrapText="1"/>
    </xf>
    <xf numFmtId="0" fontId="17" fillId="3" borderId="10" xfId="0" applyFont="1" applyFill="1" applyBorder="1" applyAlignment="1">
      <alignment horizontal="right" wrapText="1"/>
    </xf>
    <xf numFmtId="0" fontId="17" fillId="3" borderId="8" xfId="0" applyFont="1" applyFill="1" applyBorder="1" applyAlignment="1">
      <alignment horizontal="right" wrapText="1"/>
    </xf>
    <xf numFmtId="0" fontId="17" fillId="3" borderId="7" xfId="0" applyFont="1" applyFill="1" applyBorder="1" applyAlignment="1">
      <alignment horizontal="right" wrapText="1"/>
    </xf>
    <xf numFmtId="0" fontId="17" fillId="0" borderId="10" xfId="0" applyFont="1" applyBorder="1" applyAlignment="1">
      <alignment horizontal="right" wrapText="1"/>
    </xf>
    <xf numFmtId="0" fontId="20" fillId="3" borderId="10" xfId="0" applyFont="1" applyFill="1" applyBorder="1" applyAlignment="1">
      <alignment horizontal="right" wrapText="1"/>
    </xf>
    <xf numFmtId="0" fontId="20" fillId="3" borderId="7" xfId="0" applyFont="1" applyFill="1" applyBorder="1" applyAlignment="1">
      <alignment horizontal="right" wrapText="1"/>
    </xf>
    <xf numFmtId="0" fontId="17" fillId="3" borderId="0" xfId="0" applyFont="1" applyFill="1" applyAlignment="1">
      <alignment horizontal="right" wrapText="1"/>
    </xf>
    <xf numFmtId="169" fontId="25" fillId="3" borderId="8" xfId="0" applyNumberFormat="1" applyFont="1" applyFill="1" applyBorder="1" applyAlignment="1">
      <alignment horizontal="right" wrapText="1"/>
    </xf>
    <xf numFmtId="0" fontId="25" fillId="3" borderId="8" xfId="0" applyFont="1" applyFill="1" applyBorder="1" applyAlignment="1">
      <alignment horizontal="right" wrapText="1"/>
    </xf>
    <xf numFmtId="0" fontId="25" fillId="3" borderId="0" xfId="0" applyFont="1" applyFill="1" applyAlignment="1">
      <alignment horizontal="right" wrapText="1"/>
    </xf>
    <xf numFmtId="169" fontId="17" fillId="3" borderId="8" xfId="0" applyNumberFormat="1" applyFont="1" applyFill="1" applyBorder="1"/>
    <xf numFmtId="0" fontId="17" fillId="3" borderId="0" xfId="0" applyFont="1" applyFill="1"/>
    <xf numFmtId="164" fontId="17" fillId="0" borderId="11" xfId="0" applyNumberFormat="1" applyFont="1" applyBorder="1" applyAlignment="1">
      <alignment horizontal="right" wrapText="1"/>
    </xf>
    <xf numFmtId="0" fontId="25" fillId="0" borderId="0" xfId="0" applyFont="1" applyFill="1" applyAlignment="1">
      <alignment horizontal="left" indent="6"/>
    </xf>
    <xf numFmtId="0" fontId="25" fillId="3" borderId="3" xfId="0" applyFont="1" applyFill="1" applyBorder="1" applyAlignment="1">
      <alignment horizontal="right" wrapText="1"/>
    </xf>
    <xf numFmtId="0" fontId="25" fillId="3" borderId="5" xfId="0" applyFont="1" applyFill="1" applyBorder="1" applyAlignment="1">
      <alignment horizontal="right" wrapText="1"/>
    </xf>
    <xf numFmtId="0" fontId="17" fillId="3" borderId="8" xfId="0" applyFont="1" applyFill="1" applyBorder="1"/>
    <xf numFmtId="0" fontId="17" fillId="3" borderId="7" xfId="0" applyFont="1" applyFill="1" applyBorder="1"/>
    <xf numFmtId="0" fontId="19" fillId="0" borderId="0" xfId="0" applyFont="1" applyAlignment="1">
      <alignment horizontal="left" indent="1"/>
    </xf>
    <xf numFmtId="166" fontId="47" fillId="0" borderId="3" xfId="0" applyNumberFormat="1" applyFont="1" applyBorder="1" applyAlignment="1">
      <alignment horizontal="right" vertical="center" wrapText="1"/>
    </xf>
    <xf numFmtId="166" fontId="47" fillId="0" borderId="8" xfId="0" applyNumberFormat="1" applyFont="1" applyBorder="1" applyAlignment="1">
      <alignment horizontal="right" vertical="center" wrapText="1"/>
    </xf>
    <xf numFmtId="169" fontId="25" fillId="3" borderId="3" xfId="0" applyNumberFormat="1" applyFont="1" applyFill="1" applyBorder="1" applyAlignment="1">
      <alignment horizontal="right"/>
    </xf>
    <xf numFmtId="169" fontId="25" fillId="0" borderId="3" xfId="0" applyNumberFormat="1" applyFont="1" applyBorder="1" applyAlignment="1">
      <alignment horizontal="right"/>
    </xf>
    <xf numFmtId="169" fontId="25" fillId="0" borderId="5" xfId="0" applyNumberFormat="1" applyFont="1" applyBorder="1" applyAlignment="1">
      <alignment horizontal="right"/>
    </xf>
    <xf numFmtId="0" fontId="20" fillId="3" borderId="8" xfId="0" applyFont="1" applyFill="1" applyBorder="1" applyAlignment="1">
      <alignment horizontal="right"/>
    </xf>
    <xf numFmtId="0" fontId="20" fillId="0" borderId="7" xfId="0" applyFont="1" applyBorder="1" applyAlignment="1">
      <alignment horizontal="right"/>
    </xf>
    <xf numFmtId="169" fontId="17" fillId="0" borderId="0" xfId="0" applyNumberFormat="1" applyFont="1" applyBorder="1"/>
    <xf numFmtId="0" fontId="17" fillId="0" borderId="8" xfId="0" applyFont="1" applyBorder="1" applyAlignment="1"/>
    <xf numFmtId="0" fontId="17" fillId="0" borderId="7" xfId="0" applyFont="1" applyBorder="1" applyAlignment="1"/>
    <xf numFmtId="0" fontId="32" fillId="0" borderId="0" xfId="0" applyFont="1" applyAlignment="1">
      <alignment wrapText="1"/>
    </xf>
    <xf numFmtId="164" fontId="25" fillId="0" borderId="0" xfId="0" applyNumberFormat="1" applyFont="1" applyBorder="1" applyAlignment="1">
      <alignment horizontal="left" wrapText="1"/>
    </xf>
    <xf numFmtId="0" fontId="25" fillId="0" borderId="9" xfId="0" applyFont="1" applyBorder="1" applyAlignment="1">
      <alignment horizontal="right" wrapText="1"/>
    </xf>
    <xf numFmtId="0" fontId="17" fillId="0" borderId="0" xfId="0" applyFont="1" applyBorder="1" applyAlignment="1">
      <alignment horizontal="center" wrapText="1"/>
    </xf>
    <xf numFmtId="0" fontId="30" fillId="0" borderId="0" xfId="0" applyFont="1" applyBorder="1" applyAlignment="1">
      <alignment horizontal="right" vertical="top" wrapText="1"/>
    </xf>
    <xf numFmtId="0" fontId="17" fillId="0" borderId="0" xfId="0" applyFont="1" applyAlignment="1">
      <alignment horizontal="center" wrapText="1"/>
    </xf>
    <xf numFmtId="0" fontId="17" fillId="0" borderId="10" xfId="0" applyFont="1" applyBorder="1" applyAlignment="1">
      <alignment horizontal="left" wrapText="1" indent="2"/>
    </xf>
    <xf numFmtId="164" fontId="18" fillId="0" borderId="10" xfId="0" applyNumberFormat="1" applyFont="1" applyBorder="1" applyAlignment="1">
      <alignment horizontal="left" wrapText="1" indent="1"/>
    </xf>
    <xf numFmtId="0" fontId="32" fillId="0" borderId="10" xfId="0" applyFont="1" applyBorder="1" applyAlignment="1">
      <alignment horizontal="justify" wrapText="1"/>
    </xf>
    <xf numFmtId="0" fontId="32" fillId="0" borderId="10" xfId="0" applyFont="1" applyBorder="1" applyAlignment="1">
      <alignment horizontal="left" wrapText="1" indent="1"/>
    </xf>
    <xf numFmtId="166" fontId="17" fillId="0" borderId="8" xfId="0" applyNumberFormat="1" applyFont="1" applyBorder="1" applyAlignment="1">
      <alignment horizontal="right" vertical="top" wrapText="1"/>
    </xf>
    <xf numFmtId="166" fontId="20" fillId="0" borderId="7" xfId="0" applyNumberFormat="1" applyFont="1" applyBorder="1" applyAlignment="1">
      <alignment horizontal="right" vertical="top" wrapText="1"/>
    </xf>
    <xf numFmtId="0" fontId="18" fillId="0" borderId="0" xfId="0" applyFont="1" applyAlignment="1">
      <alignment horizontal="left" wrapText="1" indent="1"/>
    </xf>
    <xf numFmtId="0" fontId="18" fillId="0" borderId="0" xfId="0" applyFont="1" applyAlignment="1">
      <alignment horizontal="justify"/>
    </xf>
    <xf numFmtId="164" fontId="25" fillId="0" borderId="3" xfId="0" applyNumberFormat="1" applyFont="1" applyBorder="1" applyAlignment="1">
      <alignment wrapText="1"/>
    </xf>
    <xf numFmtId="0" fontId="32" fillId="0" borderId="8" xfId="0" applyFont="1" applyBorder="1" applyAlignment="1">
      <alignment horizontal="left" wrapText="1"/>
    </xf>
    <xf numFmtId="166" fontId="17" fillId="0" borderId="8" xfId="0" applyNumberFormat="1" applyFont="1" applyBorder="1" applyAlignment="1"/>
    <xf numFmtId="166" fontId="17" fillId="0" borderId="7" xfId="0" applyNumberFormat="1" applyFont="1" applyBorder="1" applyAlignment="1"/>
    <xf numFmtId="164" fontId="17" fillId="0" borderId="8" xfId="0" applyNumberFormat="1" applyFont="1" applyBorder="1" applyAlignment="1">
      <alignment wrapText="1"/>
    </xf>
    <xf numFmtId="164" fontId="25" fillId="0" borderId="8" xfId="0" applyNumberFormat="1" applyFont="1" applyBorder="1" applyAlignment="1">
      <alignment wrapText="1"/>
    </xf>
    <xf numFmtId="0" fontId="32" fillId="0" borderId="8" xfId="0" applyFont="1" applyBorder="1" applyAlignment="1">
      <alignment wrapText="1"/>
    </xf>
    <xf numFmtId="166" fontId="17" fillId="0" borderId="7" xfId="0" applyNumberFormat="1" applyFont="1" applyBorder="1" applyAlignment="1">
      <alignment wrapText="1"/>
    </xf>
    <xf numFmtId="164" fontId="20" fillId="0" borderId="11" xfId="0" applyNumberFormat="1" applyFont="1" applyBorder="1" applyAlignment="1">
      <alignment horizontal="left" wrapText="1"/>
    </xf>
    <xf numFmtId="164" fontId="20" fillId="0" borderId="0" xfId="0" applyNumberFormat="1" applyFont="1" applyBorder="1" applyAlignment="1">
      <alignment horizontal="center" wrapText="1"/>
    </xf>
    <xf numFmtId="0" fontId="20" fillId="0" borderId="8" xfId="0" applyFont="1" applyBorder="1" applyAlignment="1">
      <alignment wrapText="1"/>
    </xf>
    <xf numFmtId="166" fontId="20" fillId="0" borderId="7" xfId="0" applyNumberFormat="1" applyFont="1" applyBorder="1" applyAlignment="1">
      <alignment wrapText="1"/>
    </xf>
    <xf numFmtId="0" fontId="20" fillId="0" borderId="8" xfId="0" applyFont="1" applyFill="1" applyBorder="1" applyAlignment="1">
      <alignment horizontal="right" wrapText="1"/>
    </xf>
    <xf numFmtId="0" fontId="17" fillId="0" borderId="3" xfId="0" applyFont="1" applyBorder="1" applyAlignment="1">
      <alignment horizontal="right" wrapText="1"/>
    </xf>
    <xf numFmtId="166" fontId="17" fillId="0" borderId="8" xfId="0" applyNumberFormat="1" applyFont="1" applyFill="1" applyBorder="1" applyAlignment="1">
      <alignment horizontal="right" wrapText="1"/>
    </xf>
    <xf numFmtId="164" fontId="17" fillId="3" borderId="8" xfId="0" applyNumberFormat="1" applyFont="1" applyFill="1" applyBorder="1" applyAlignment="1">
      <alignment horizontal="left" wrapText="1"/>
    </xf>
    <xf numFmtId="0" fontId="20" fillId="3" borderId="8" xfId="0" applyFont="1" applyFill="1" applyBorder="1" applyAlignment="1">
      <alignment horizontal="right" vertical="top" wrapText="1"/>
    </xf>
    <xf numFmtId="0" fontId="19" fillId="3" borderId="7" xfId="0" applyFont="1" applyFill="1" applyBorder="1" applyAlignment="1">
      <alignment horizontal="right" vertical="top" wrapText="1"/>
    </xf>
    <xf numFmtId="0" fontId="18" fillId="3" borderId="8" xfId="0" applyFont="1" applyFill="1" applyBorder="1" applyAlignment="1">
      <alignment vertical="top" wrapText="1"/>
    </xf>
    <xf numFmtId="0" fontId="17" fillId="3" borderId="8" xfId="0" applyFont="1" applyFill="1" applyBorder="1" applyAlignment="1">
      <alignment horizontal="right"/>
    </xf>
    <xf numFmtId="0" fontId="17" fillId="3" borderId="8" xfId="0" applyFont="1" applyFill="1" applyBorder="1" applyAlignment="1">
      <alignment horizontal="right" vertical="top"/>
    </xf>
    <xf numFmtId="0" fontId="17" fillId="3" borderId="8" xfId="0" applyFont="1" applyFill="1" applyBorder="1" applyAlignment="1">
      <alignment horizontal="right" vertical="top" wrapText="1"/>
    </xf>
    <xf numFmtId="0" fontId="17" fillId="3" borderId="8" xfId="0" applyFont="1" applyFill="1" applyBorder="1" applyAlignment="1">
      <alignment wrapText="1"/>
    </xf>
    <xf numFmtId="0" fontId="17" fillId="3" borderId="7" xfId="0" applyFont="1" applyFill="1" applyBorder="1" applyAlignment="1">
      <alignment horizontal="right"/>
    </xf>
    <xf numFmtId="164" fontId="17" fillId="3" borderId="8" xfId="0" applyNumberFormat="1" applyFont="1" applyFill="1" applyBorder="1" applyAlignment="1">
      <alignment horizontal="left" wrapText="1" indent="1"/>
    </xf>
    <xf numFmtId="0" fontId="17" fillId="3" borderId="8" xfId="0" applyFont="1" applyFill="1" applyBorder="1" applyAlignment="1">
      <alignment horizontal="right" vertical="center"/>
    </xf>
    <xf numFmtId="0" fontId="17" fillId="3" borderId="8" xfId="0" applyFont="1" applyFill="1" applyBorder="1" applyAlignment="1">
      <alignment horizontal="right" vertical="center" wrapText="1"/>
    </xf>
    <xf numFmtId="0" fontId="18" fillId="3" borderId="8" xfId="0" applyFont="1" applyFill="1" applyBorder="1" applyAlignment="1">
      <alignment horizontal="left" wrapText="1" indent="1"/>
    </xf>
    <xf numFmtId="0" fontId="17" fillId="3" borderId="8" xfId="0" applyFont="1" applyFill="1" applyBorder="1" applyAlignment="1"/>
    <xf numFmtId="0" fontId="17" fillId="3" borderId="7" xfId="0" applyFont="1" applyFill="1" applyBorder="1" applyAlignment="1">
      <alignment wrapText="1"/>
    </xf>
    <xf numFmtId="0" fontId="20" fillId="3" borderId="8" xfId="0" applyFont="1" applyFill="1" applyBorder="1" applyAlignment="1">
      <alignment horizontal="right" vertical="top"/>
    </xf>
    <xf numFmtId="0" fontId="18" fillId="3" borderId="8" xfId="0" applyFont="1" applyFill="1" applyBorder="1" applyAlignment="1">
      <alignment wrapText="1"/>
    </xf>
    <xf numFmtId="0" fontId="17" fillId="3" borderId="7" xfId="0" applyFont="1" applyFill="1" applyBorder="1" applyAlignment="1"/>
    <xf numFmtId="164" fontId="17" fillId="0" borderId="8" xfId="0" applyNumberFormat="1" applyFont="1" applyFill="1" applyBorder="1" applyAlignment="1">
      <alignment horizontal="left" wrapText="1"/>
    </xf>
    <xf numFmtId="0" fontId="17" fillId="0" borderId="8" xfId="0" applyFont="1" applyFill="1" applyBorder="1" applyAlignment="1">
      <alignment horizontal="right" vertical="top"/>
    </xf>
    <xf numFmtId="0" fontId="18" fillId="0" borderId="8" xfId="0" applyFont="1" applyFill="1" applyBorder="1" applyAlignment="1">
      <alignment vertical="top" wrapText="1"/>
    </xf>
    <xf numFmtId="0" fontId="17" fillId="0" borderId="8" xfId="0" applyFont="1" applyFill="1" applyBorder="1" applyAlignment="1">
      <alignment horizontal="right"/>
    </xf>
    <xf numFmtId="0" fontId="17" fillId="0" borderId="7" xfId="0" applyFont="1" applyFill="1" applyBorder="1" applyAlignment="1">
      <alignment horizontal="right" wrapText="1"/>
    </xf>
    <xf numFmtId="0" fontId="17" fillId="0" borderId="8" xfId="0" applyFont="1" applyFill="1" applyBorder="1" applyAlignment="1">
      <alignment horizontal="right" vertical="top" wrapText="1"/>
    </xf>
    <xf numFmtId="0" fontId="17" fillId="0" borderId="8" xfId="0" applyFont="1" applyFill="1" applyBorder="1" applyAlignment="1">
      <alignment vertical="top" wrapText="1"/>
    </xf>
    <xf numFmtId="0" fontId="18" fillId="0" borderId="8" xfId="0" applyFont="1" applyFill="1" applyBorder="1" applyAlignment="1">
      <alignment wrapText="1"/>
    </xf>
    <xf numFmtId="0" fontId="17" fillId="0" borderId="8" xfId="0" applyFont="1" applyFill="1" applyBorder="1"/>
    <xf numFmtId="0" fontId="17" fillId="0" borderId="7" xfId="0" applyFont="1" applyFill="1" applyBorder="1"/>
    <xf numFmtId="0" fontId="18" fillId="0" borderId="8" xfId="0" applyFont="1" applyFill="1" applyBorder="1" applyAlignment="1">
      <alignment horizontal="left" wrapText="1" indent="1"/>
    </xf>
    <xf numFmtId="0" fontId="17" fillId="0" borderId="7" xfId="0" applyFont="1" applyFill="1" applyBorder="1" applyAlignment="1">
      <alignment horizontal="right"/>
    </xf>
    <xf numFmtId="0" fontId="17" fillId="0" borderId="8" xfId="0" applyFont="1" applyFill="1" applyBorder="1" applyAlignment="1">
      <alignment vertical="top"/>
    </xf>
    <xf numFmtId="0" fontId="17" fillId="0" borderId="7" xfId="0" applyFont="1" applyFill="1" applyBorder="1" applyAlignment="1">
      <alignment vertical="top" wrapText="1"/>
    </xf>
    <xf numFmtId="0" fontId="17" fillId="0" borderId="7" xfId="0" applyFont="1" applyFill="1" applyBorder="1" applyAlignment="1">
      <alignment horizontal="right" vertical="top" wrapText="1"/>
    </xf>
    <xf numFmtId="0" fontId="18" fillId="0" borderId="8" xfId="0" applyFont="1" applyBorder="1" applyAlignment="1">
      <alignment wrapText="1"/>
    </xf>
    <xf numFmtId="164" fontId="17" fillId="0" borderId="8" xfId="0" applyNumberFormat="1" applyFont="1" applyBorder="1" applyAlignment="1">
      <alignment vertical="top" wrapText="1"/>
    </xf>
    <xf numFmtId="0" fontId="51" fillId="0" borderId="7" xfId="0" applyFont="1" applyFill="1" applyBorder="1" applyAlignment="1">
      <alignment horizontal="left" vertical="center" wrapText="1"/>
    </xf>
    <xf numFmtId="0" fontId="21" fillId="0" borderId="8" xfId="0" applyNumberFormat="1" applyFont="1" applyFill="1" applyBorder="1" applyAlignment="1">
      <alignment horizontal="left" vertical="center" wrapText="1"/>
    </xf>
    <xf numFmtId="164" fontId="17" fillId="0" borderId="8" xfId="0" applyNumberFormat="1" applyFont="1" applyBorder="1" applyAlignment="1">
      <alignment horizontal="left" vertical="top" wrapText="1" indent="1"/>
    </xf>
    <xf numFmtId="0" fontId="28" fillId="2" borderId="7" xfId="0" applyFont="1" applyFill="1" applyBorder="1" applyAlignment="1">
      <alignment horizontal="left" vertical="center" wrapText="1" indent="1"/>
    </xf>
    <xf numFmtId="0" fontId="17" fillId="2" borderId="0" xfId="0" applyFont="1" applyFill="1" applyBorder="1" applyAlignment="1">
      <alignment vertical="center" wrapText="1"/>
    </xf>
    <xf numFmtId="0" fontId="21" fillId="0" borderId="8" xfId="0" applyNumberFormat="1" applyFont="1" applyFill="1" applyBorder="1" applyAlignment="1">
      <alignment horizontal="left" vertical="center" wrapText="1" indent="1"/>
    </xf>
    <xf numFmtId="0" fontId="51" fillId="0" borderId="7" xfId="0" applyFont="1" applyFill="1" applyBorder="1" applyAlignment="1">
      <alignment horizontal="left" vertical="center" wrapText="1" indent="1"/>
    </xf>
    <xf numFmtId="0" fontId="28" fillId="2" borderId="7" xfId="0" applyFont="1" applyFill="1" applyBorder="1" applyAlignment="1">
      <alignment vertical="center" wrapText="1"/>
    </xf>
    <xf numFmtId="0" fontId="17" fillId="0" borderId="8" xfId="0" applyNumberFormat="1" applyFont="1" applyBorder="1" applyAlignment="1">
      <alignment vertical="top" wrapText="1"/>
    </xf>
    <xf numFmtId="164" fontId="17" fillId="0" borderId="8" xfId="0" applyNumberFormat="1" applyFont="1" applyBorder="1"/>
    <xf numFmtId="0" fontId="21" fillId="0" borderId="8" xfId="0" applyFont="1" applyBorder="1" applyAlignment="1">
      <alignment vertical="top" wrapText="1"/>
    </xf>
    <xf numFmtId="0" fontId="26" fillId="0" borderId="0" xfId="0" applyFont="1" applyAlignment="1">
      <alignment horizontal="left" indent="1"/>
    </xf>
    <xf numFmtId="0" fontId="21" fillId="0" borderId="0" xfId="0" applyFont="1" applyBorder="1" applyAlignment="1">
      <alignment vertical="top" wrapText="1"/>
    </xf>
    <xf numFmtId="164" fontId="17" fillId="0" borderId="0" xfId="0" applyNumberFormat="1" applyFont="1" applyBorder="1"/>
    <xf numFmtId="164" fontId="17" fillId="0" borderId="0" xfId="0" applyNumberFormat="1" applyFont="1" applyBorder="1" applyAlignment="1">
      <alignment vertical="top" wrapText="1"/>
    </xf>
    <xf numFmtId="164" fontId="17" fillId="0" borderId="0" xfId="0" applyNumberFormat="1" applyFont="1" applyBorder="1" applyAlignment="1">
      <alignment horizontal="left" vertical="top" wrapText="1"/>
    </xf>
    <xf numFmtId="164" fontId="17" fillId="0" borderId="0" xfId="0" applyNumberFormat="1" applyFont="1" applyBorder="1" applyAlignment="1">
      <alignment horizontal="left"/>
    </xf>
    <xf numFmtId="0" fontId="23" fillId="0" borderId="0" xfId="0" applyFont="1" applyBorder="1" applyAlignment="1">
      <alignment horizontal="left" indent="1"/>
    </xf>
    <xf numFmtId="0" fontId="20" fillId="0" borderId="0" xfId="0" applyFont="1" applyBorder="1" applyAlignment="1">
      <alignment horizontal="left" indent="1"/>
    </xf>
    <xf numFmtId="0" fontId="30" fillId="0" borderId="0" xfId="0" applyFont="1" applyFill="1"/>
    <xf numFmtId="0" fontId="33" fillId="0" borderId="0" xfId="0" applyFont="1" applyAlignment="1">
      <alignment horizontal="left" indent="6"/>
    </xf>
    <xf numFmtId="0" fontId="18" fillId="0" borderId="10" xfId="0" applyFont="1" applyBorder="1" applyAlignment="1">
      <alignment vertical="top" wrapText="1"/>
    </xf>
    <xf numFmtId="0" fontId="17" fillId="0" borderId="8" xfId="0" applyFont="1" applyBorder="1" applyAlignment="1">
      <alignment vertical="top" wrapText="1"/>
    </xf>
    <xf numFmtId="0" fontId="17" fillId="0" borderId="7" xfId="0" applyFont="1" applyBorder="1" applyAlignment="1">
      <alignment vertical="top" wrapText="1"/>
    </xf>
    <xf numFmtId="164" fontId="17" fillId="0" borderId="10" xfId="0" applyNumberFormat="1" applyFont="1" applyBorder="1" applyAlignment="1">
      <alignment vertical="top" wrapText="1"/>
    </xf>
    <xf numFmtId="0" fontId="17" fillId="0" borderId="11" xfId="0" applyFont="1" applyBorder="1" applyAlignment="1">
      <alignment wrapText="1"/>
    </xf>
    <xf numFmtId="0" fontId="17" fillId="0" borderId="5" xfId="0" applyFont="1" applyBorder="1" applyAlignment="1">
      <alignment horizontal="right" wrapText="1"/>
    </xf>
    <xf numFmtId="0" fontId="17" fillId="0" borderId="10" xfId="0" applyFont="1" applyBorder="1" applyAlignment="1"/>
    <xf numFmtId="0" fontId="25" fillId="0" borderId="10" xfId="0" applyFont="1" applyBorder="1" applyAlignment="1"/>
    <xf numFmtId="0" fontId="19" fillId="0" borderId="8" xfId="0" applyFont="1" applyBorder="1"/>
    <xf numFmtId="0" fontId="19" fillId="0" borderId="7" xfId="0" applyFont="1" applyBorder="1"/>
    <xf numFmtId="0" fontId="18" fillId="0" borderId="7" xfId="0" applyFont="1" applyBorder="1" applyAlignment="1">
      <alignment horizontal="left" wrapText="1"/>
    </xf>
    <xf numFmtId="0" fontId="25" fillId="0" borderId="7" xfId="0" applyFont="1" applyBorder="1" applyAlignment="1">
      <alignment wrapText="1"/>
    </xf>
    <xf numFmtId="166" fontId="19" fillId="0" borderId="7" xfId="0" applyNumberFormat="1" applyFont="1" applyBorder="1"/>
    <xf numFmtId="1" fontId="25" fillId="0" borderId="0" xfId="0" applyNumberFormat="1" applyFont="1" applyAlignment="1"/>
    <xf numFmtId="0" fontId="25" fillId="0" borderId="0" xfId="0" applyFont="1" applyBorder="1" applyAlignment="1"/>
    <xf numFmtId="0" fontId="19" fillId="0" borderId="0" xfId="0" applyFont="1" applyBorder="1"/>
    <xf numFmtId="166" fontId="19" fillId="0" borderId="0" xfId="0" applyNumberFormat="1" applyFont="1" applyBorder="1"/>
    <xf numFmtId="164" fontId="20" fillId="0" borderId="10" xfId="0" applyNumberFormat="1" applyFont="1" applyBorder="1" applyAlignment="1">
      <alignment horizontal="left" vertical="top" wrapText="1"/>
    </xf>
    <xf numFmtId="0" fontId="20" fillId="0" borderId="10" xfId="0" applyFont="1" applyBorder="1" applyAlignment="1">
      <alignment horizontal="right" vertical="top" wrapText="1"/>
    </xf>
    <xf numFmtId="166" fontId="20" fillId="0" borderId="8" xfId="0" applyNumberFormat="1" applyFont="1" applyBorder="1" applyAlignment="1">
      <alignment horizontal="right" vertical="top" wrapText="1"/>
    </xf>
    <xf numFmtId="171" fontId="20" fillId="0" borderId="10" xfId="0" applyNumberFormat="1" applyFont="1" applyBorder="1" applyAlignment="1">
      <alignment horizontal="right" vertical="top" wrapText="1"/>
    </xf>
    <xf numFmtId="164" fontId="17" fillId="0" borderId="8" xfId="0" applyNumberFormat="1" applyFont="1" applyBorder="1" applyAlignment="1">
      <alignment horizontal="left" vertical="top" wrapText="1"/>
    </xf>
    <xf numFmtId="0" fontId="21" fillId="0" borderId="8" xfId="0" applyFont="1" applyBorder="1" applyAlignment="1">
      <alignment horizontal="right" vertical="top" wrapText="1"/>
    </xf>
    <xf numFmtId="0" fontId="21" fillId="0" borderId="7" xfId="0" applyFont="1" applyBorder="1" applyAlignment="1">
      <alignment horizontal="right" vertical="top" wrapText="1"/>
    </xf>
    <xf numFmtId="0" fontId="17" fillId="0" borderId="1" xfId="0" applyFont="1" applyBorder="1" applyAlignment="1">
      <alignment horizontal="center" wrapText="1"/>
    </xf>
    <xf numFmtId="164" fontId="20" fillId="0" borderId="8" xfId="0" applyNumberFormat="1" applyFont="1" applyBorder="1" applyAlignment="1">
      <alignment wrapText="1"/>
    </xf>
    <xf numFmtId="0" fontId="23" fillId="0" borderId="8" xfId="0" applyFont="1" applyBorder="1" applyAlignment="1">
      <alignment horizontal="right" wrapText="1"/>
    </xf>
    <xf numFmtId="2" fontId="20" fillId="0" borderId="7" xfId="0" applyNumberFormat="1" applyFont="1" applyBorder="1" applyAlignment="1">
      <alignment horizontal="right" wrapText="1"/>
    </xf>
    <xf numFmtId="2" fontId="17" fillId="0" borderId="7" xfId="0" applyNumberFormat="1" applyFont="1" applyBorder="1" applyAlignment="1">
      <alignment horizontal="right" wrapText="1"/>
    </xf>
    <xf numFmtId="166" fontId="20" fillId="0" borderId="8" xfId="0" applyNumberFormat="1" applyFont="1" applyBorder="1" applyAlignment="1">
      <alignment horizontal="right" wrapText="1"/>
    </xf>
    <xf numFmtId="166" fontId="20" fillId="0" borderId="7" xfId="0" applyNumberFormat="1" applyFont="1" applyBorder="1" applyAlignment="1">
      <alignment horizontal="right" wrapText="1"/>
    </xf>
    <xf numFmtId="166" fontId="20" fillId="0" borderId="8" xfId="0" applyNumberFormat="1" applyFont="1" applyBorder="1" applyAlignment="1">
      <alignment horizontal="right" vertical="center" wrapText="1"/>
    </xf>
    <xf numFmtId="166" fontId="20" fillId="0" borderId="7" xfId="0" applyNumberFormat="1" applyFont="1" applyBorder="1" applyAlignment="1">
      <alignment horizontal="right" vertical="center" wrapText="1"/>
    </xf>
    <xf numFmtId="0" fontId="18" fillId="0" borderId="7" xfId="0" applyFont="1" applyBorder="1" applyAlignment="1">
      <alignment wrapText="1"/>
    </xf>
    <xf numFmtId="167" fontId="20" fillId="3" borderId="8" xfId="0" applyNumberFormat="1" applyFont="1" applyFill="1" applyBorder="1" applyAlignment="1">
      <alignment vertical="top"/>
    </xf>
    <xf numFmtId="167" fontId="19" fillId="3" borderId="8" xfId="0" applyNumberFormat="1" applyFont="1" applyFill="1" applyBorder="1" applyAlignment="1">
      <alignment vertical="top"/>
    </xf>
    <xf numFmtId="167" fontId="20" fillId="3" borderId="8" xfId="0" applyNumberFormat="1" applyFont="1" applyFill="1" applyBorder="1" applyAlignment="1">
      <alignment horizontal="right" vertical="top"/>
    </xf>
    <xf numFmtId="167" fontId="17" fillId="3" borderId="7" xfId="0" applyNumberFormat="1" applyFont="1" applyFill="1" applyBorder="1" applyAlignment="1">
      <alignment horizontal="right"/>
    </xf>
    <xf numFmtId="167" fontId="17" fillId="3" borderId="8" xfId="0" applyNumberFormat="1" applyFont="1" applyFill="1" applyBorder="1" applyAlignment="1">
      <alignment horizontal="right"/>
    </xf>
    <xf numFmtId="166" fontId="21" fillId="0" borderId="8" xfId="0" applyNumberFormat="1" applyFont="1" applyBorder="1" applyAlignment="1">
      <alignment horizontal="right" vertical="center" wrapText="1"/>
    </xf>
    <xf numFmtId="166" fontId="47" fillId="0" borderId="10" xfId="0" applyNumberFormat="1" applyFont="1" applyBorder="1" applyAlignment="1">
      <alignment horizontal="right" vertical="center" wrapText="1"/>
    </xf>
    <xf numFmtId="166" fontId="47" fillId="0" borderId="27" xfId="0" applyNumberFormat="1" applyFont="1" applyBorder="1" applyAlignment="1">
      <alignment horizontal="right" vertical="center" wrapText="1"/>
    </xf>
    <xf numFmtId="166" fontId="21" fillId="0" borderId="10" xfId="0" applyNumberFormat="1" applyFont="1" applyBorder="1" applyAlignment="1">
      <alignment horizontal="right" vertical="center" wrapText="1"/>
    </xf>
    <xf numFmtId="166" fontId="47" fillId="0" borderId="0" xfId="0" applyNumberFormat="1" applyFont="1" applyBorder="1" applyAlignment="1">
      <alignment horizontal="right" vertical="center" wrapText="1"/>
    </xf>
    <xf numFmtId="169" fontId="25" fillId="3" borderId="8" xfId="0" applyNumberFormat="1" applyFont="1" applyFill="1" applyBorder="1" applyAlignment="1">
      <alignment horizontal="right" vertical="center"/>
    </xf>
    <xf numFmtId="169" fontId="25" fillId="3" borderId="7" xfId="0" applyNumberFormat="1" applyFont="1" applyFill="1" applyBorder="1" applyAlignment="1">
      <alignment horizontal="right" vertical="center"/>
    </xf>
    <xf numFmtId="169" fontId="17" fillId="3" borderId="8" xfId="0" applyNumberFormat="1" applyFont="1" applyFill="1" applyBorder="1" applyAlignment="1">
      <alignment horizontal="right"/>
    </xf>
    <xf numFmtId="169" fontId="17" fillId="3" borderId="7" xfId="0" applyNumberFormat="1" applyFont="1" applyFill="1" applyBorder="1" applyAlignment="1">
      <alignment horizontal="right"/>
    </xf>
    <xf numFmtId="166" fontId="25" fillId="3" borderId="3" xfId="0" applyNumberFormat="1" applyFont="1" applyFill="1" applyBorder="1" applyAlignment="1">
      <alignment horizontal="right" wrapText="1"/>
    </xf>
    <xf numFmtId="166" fontId="25" fillId="3" borderId="5" xfId="0" applyNumberFormat="1" applyFont="1" applyFill="1" applyBorder="1" applyAlignment="1">
      <alignment horizontal="right" wrapText="1"/>
    </xf>
    <xf numFmtId="164" fontId="20" fillId="0" borderId="0" xfId="0" applyNumberFormat="1" applyFont="1" applyBorder="1" applyAlignment="1">
      <alignment horizontal="left" wrapText="1"/>
    </xf>
    <xf numFmtId="166" fontId="25" fillId="0" borderId="7" xfId="0" applyNumberFormat="1" applyFont="1" applyFill="1" applyBorder="1" applyAlignment="1">
      <alignment horizontal="right" wrapText="1"/>
    </xf>
    <xf numFmtId="166" fontId="19" fillId="0" borderId="8" xfId="0" applyNumberFormat="1" applyFont="1" applyFill="1" applyBorder="1" applyAlignment="1">
      <alignment horizontal="right" vertical="top" wrapText="1"/>
    </xf>
    <xf numFmtId="0" fontId="13" fillId="0" borderId="0" xfId="2" applyFont="1" applyFill="1" applyAlignment="1" applyProtection="1">
      <alignment horizontal="center"/>
    </xf>
    <xf numFmtId="0" fontId="14" fillId="0" borderId="0" xfId="2" applyFont="1" applyFill="1" applyAlignment="1" applyProtection="1">
      <alignment horizontal="center"/>
    </xf>
    <xf numFmtId="0" fontId="10" fillId="0" borderId="0" xfId="7" applyFont="1" applyFill="1" applyAlignment="1">
      <alignment horizontal="center" vertical="top" wrapText="1"/>
    </xf>
    <xf numFmtId="0" fontId="8" fillId="0" borderId="0" xfId="7" applyFont="1" applyFill="1" applyAlignment="1">
      <alignment horizontal="center" vertical="top" wrapText="1"/>
    </xf>
    <xf numFmtId="0" fontId="20" fillId="0" borderId="1" xfId="0" applyFont="1" applyBorder="1" applyAlignment="1">
      <alignment horizontal="center" vertical="center" wrapText="1"/>
    </xf>
    <xf numFmtId="0" fontId="23" fillId="0" borderId="0" xfId="0" applyFont="1" applyAlignment="1">
      <alignment horizontal="left" indent="1"/>
    </xf>
    <xf numFmtId="0" fontId="20" fillId="0" borderId="2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center" wrapText="1" indent="1"/>
    </xf>
    <xf numFmtId="0" fontId="20" fillId="0" borderId="0" xfId="0" applyFont="1" applyAlignment="1">
      <alignment horizontal="left" vertical="center" wrapText="1" indent="1"/>
    </xf>
    <xf numFmtId="0" fontId="23" fillId="0" borderId="0" xfId="0" applyFont="1" applyAlignment="1">
      <alignment horizontal="left" wrapText="1" indent="1"/>
    </xf>
    <xf numFmtId="0" fontId="20" fillId="0" borderId="15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wrapText="1"/>
    </xf>
    <xf numFmtId="0" fontId="20" fillId="0" borderId="11" xfId="0" applyFont="1" applyBorder="1" applyAlignment="1">
      <alignment horizontal="center" wrapText="1"/>
    </xf>
    <xf numFmtId="0" fontId="20" fillId="0" borderId="7" xfId="0" applyFont="1" applyBorder="1" applyAlignment="1">
      <alignment horizontal="center" wrapText="1"/>
    </xf>
    <xf numFmtId="0" fontId="20" fillId="0" borderId="10" xfId="0" applyFont="1" applyBorder="1" applyAlignment="1">
      <alignment horizontal="center" wrapText="1"/>
    </xf>
    <xf numFmtId="0" fontId="20" fillId="0" borderId="6" xfId="0" applyFont="1" applyBorder="1" applyAlignment="1">
      <alignment horizontal="center" wrapText="1"/>
    </xf>
    <xf numFmtId="0" fontId="20" fillId="0" borderId="17" xfId="0" applyFont="1" applyBorder="1" applyAlignment="1">
      <alignment horizont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0" xfId="0" applyFont="1" applyAlignment="1">
      <alignment horizontal="left" wrapText="1" indent="1"/>
    </xf>
    <xf numFmtId="0" fontId="20" fillId="2" borderId="20" xfId="0" applyFont="1" applyFill="1" applyBorder="1" applyAlignment="1">
      <alignment horizontal="center" vertical="center" wrapText="1"/>
    </xf>
    <xf numFmtId="0" fontId="20" fillId="2" borderId="18" xfId="0" applyFont="1" applyFill="1" applyBorder="1" applyAlignment="1">
      <alignment horizontal="center" vertical="center" wrapText="1"/>
    </xf>
    <xf numFmtId="166" fontId="20" fillId="0" borderId="0" xfId="0" applyNumberFormat="1" applyFont="1" applyBorder="1" applyAlignment="1">
      <alignment horizontal="right" wrapText="1"/>
    </xf>
    <xf numFmtId="166" fontId="20" fillId="0" borderId="7" xfId="0" applyNumberFormat="1" applyFont="1" applyBorder="1" applyAlignment="1">
      <alignment horizontal="right" wrapText="1"/>
    </xf>
    <xf numFmtId="0" fontId="20" fillId="2" borderId="23" xfId="0" applyFont="1" applyFill="1" applyBorder="1" applyAlignment="1">
      <alignment horizontal="center" vertical="center" wrapText="1"/>
    </xf>
    <xf numFmtId="0" fontId="20" fillId="2" borderId="24" xfId="0" applyFont="1" applyFill="1" applyBorder="1" applyAlignment="1">
      <alignment horizontal="center" vertical="center" wrapText="1"/>
    </xf>
    <xf numFmtId="166" fontId="20" fillId="0" borderId="8" xfId="0" applyNumberFormat="1" applyFont="1" applyBorder="1" applyAlignment="1">
      <alignment horizontal="right" wrapText="1"/>
    </xf>
    <xf numFmtId="0" fontId="20" fillId="0" borderId="0" xfId="0" applyFont="1" applyAlignment="1">
      <alignment horizontal="left" indent="1"/>
    </xf>
    <xf numFmtId="166" fontId="20" fillId="0" borderId="10" xfId="0" applyNumberFormat="1" applyFont="1" applyBorder="1" applyAlignment="1">
      <alignment horizontal="right" wrapText="1"/>
    </xf>
    <xf numFmtId="0" fontId="23" fillId="0" borderId="0" xfId="0" applyFont="1" applyBorder="1" applyAlignment="1">
      <alignment horizontal="left" indent="5"/>
    </xf>
    <xf numFmtId="0" fontId="20" fillId="2" borderId="9" xfId="0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166" fontId="25" fillId="0" borderId="3" xfId="0" applyNumberFormat="1" applyFont="1" applyBorder="1" applyAlignment="1">
      <alignment horizontal="right" vertical="top" wrapText="1"/>
    </xf>
    <xf numFmtId="166" fontId="25" fillId="0" borderId="8" xfId="0" applyNumberFormat="1" applyFont="1" applyBorder="1" applyAlignment="1">
      <alignment horizontal="right" vertical="top" wrapText="1"/>
    </xf>
    <xf numFmtId="166" fontId="25" fillId="0" borderId="9" xfId="0" applyNumberFormat="1" applyFont="1" applyBorder="1" applyAlignment="1">
      <alignment horizontal="right" vertical="top" wrapText="1"/>
    </xf>
    <xf numFmtId="166" fontId="25" fillId="0" borderId="0" xfId="0" applyNumberFormat="1" applyFont="1" applyBorder="1" applyAlignment="1">
      <alignment horizontal="right" vertical="top" wrapText="1"/>
    </xf>
    <xf numFmtId="0" fontId="17" fillId="0" borderId="0" xfId="0" applyFont="1" applyBorder="1" applyAlignment="1">
      <alignment horizontal="right" vertical="top" wrapText="1"/>
    </xf>
    <xf numFmtId="166" fontId="17" fillId="0" borderId="0" xfId="0" applyNumberFormat="1" applyFont="1" applyBorder="1" applyAlignment="1">
      <alignment horizontal="right" vertical="top" wrapText="1"/>
    </xf>
    <xf numFmtId="166" fontId="25" fillId="0" borderId="5" xfId="0" applyNumberFormat="1" applyFont="1" applyBorder="1" applyAlignment="1">
      <alignment horizontal="right" vertical="top" wrapText="1"/>
    </xf>
    <xf numFmtId="166" fontId="25" fillId="0" borderId="7" xfId="0" applyNumberFormat="1" applyFont="1" applyBorder="1" applyAlignment="1">
      <alignment horizontal="right" vertical="top" wrapText="1"/>
    </xf>
    <xf numFmtId="0" fontId="23" fillId="0" borderId="0" xfId="0" applyFont="1" applyBorder="1" applyAlignment="1">
      <alignment vertical="top" wrapText="1"/>
    </xf>
    <xf numFmtId="0" fontId="17" fillId="0" borderId="14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0" xfId="0" applyFont="1" applyAlignment="1">
      <alignment horizontal="left" indent="1"/>
    </xf>
    <xf numFmtId="0" fontId="17" fillId="0" borderId="11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23" fillId="0" borderId="0" xfId="6" applyFont="1" applyAlignment="1">
      <alignment horizontal="left" vertical="center" wrapText="1" indent="1"/>
    </xf>
    <xf numFmtId="0" fontId="20" fillId="0" borderId="15" xfId="6" applyFont="1" applyBorder="1" applyAlignment="1">
      <alignment horizontal="center" vertical="center" wrapText="1"/>
    </xf>
    <xf numFmtId="0" fontId="20" fillId="0" borderId="3" xfId="6" applyFont="1" applyBorder="1" applyAlignment="1">
      <alignment horizontal="center" vertical="center" wrapText="1"/>
    </xf>
    <xf numFmtId="0" fontId="20" fillId="0" borderId="5" xfId="6" applyFont="1" applyBorder="1" applyAlignment="1">
      <alignment horizontal="center" vertical="center" wrapText="1"/>
    </xf>
    <xf numFmtId="0" fontId="20" fillId="0" borderId="11" xfId="6" applyFont="1" applyBorder="1" applyAlignment="1">
      <alignment horizontal="center" vertical="center" wrapText="1"/>
    </xf>
    <xf numFmtId="0" fontId="20" fillId="0" borderId="7" xfId="6" applyFont="1" applyBorder="1" applyAlignment="1">
      <alignment horizontal="center" vertical="center" wrapText="1"/>
    </xf>
    <xf numFmtId="0" fontId="20" fillId="0" borderId="10" xfId="6" applyFont="1" applyBorder="1" applyAlignment="1">
      <alignment horizontal="center" vertical="center" wrapText="1"/>
    </xf>
    <xf numFmtId="0" fontId="20" fillId="0" borderId="6" xfId="6" applyFont="1" applyBorder="1" applyAlignment="1">
      <alignment horizontal="center" vertical="center" wrapText="1"/>
    </xf>
    <xf numFmtId="0" fontId="20" fillId="0" borderId="17" xfId="6" applyFont="1" applyBorder="1" applyAlignment="1">
      <alignment horizontal="center" vertical="center" wrapText="1"/>
    </xf>
    <xf numFmtId="0" fontId="20" fillId="0" borderId="4" xfId="6" applyFont="1" applyBorder="1" applyAlignment="1">
      <alignment horizontal="center" vertical="center" wrapText="1"/>
    </xf>
    <xf numFmtId="0" fontId="20" fillId="0" borderId="8" xfId="6" applyFont="1" applyBorder="1" applyAlignment="1">
      <alignment horizontal="center" vertical="center" wrapText="1"/>
    </xf>
    <xf numFmtId="0" fontId="23" fillId="0" borderId="0" xfId="0" applyFont="1" applyAlignment="1">
      <alignment horizontal="left" vertical="center" wrapText="1" indent="1"/>
    </xf>
    <xf numFmtId="0" fontId="23" fillId="0" borderId="0" xfId="0" applyFont="1" applyAlignment="1">
      <alignment horizontal="left" vertical="top" wrapText="1" indent="1"/>
    </xf>
    <xf numFmtId="0" fontId="20" fillId="0" borderId="1" xfId="0" applyFont="1" applyBorder="1" applyAlignment="1">
      <alignment horizontal="center" wrapText="1"/>
    </xf>
    <xf numFmtId="0" fontId="20" fillId="0" borderId="2" xfId="0" applyFont="1" applyBorder="1" applyAlignment="1">
      <alignment horizont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166" fontId="19" fillId="0" borderId="8" xfId="0" applyNumberFormat="1" applyFont="1" applyBorder="1" applyAlignment="1">
      <alignment horizontal="right" vertical="top" wrapText="1"/>
    </xf>
    <xf numFmtId="0" fontId="20" fillId="0" borderId="10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166" fontId="19" fillId="0" borderId="0" xfId="0" applyNumberFormat="1" applyFont="1" applyBorder="1" applyAlignment="1">
      <alignment horizontal="right" vertical="top" wrapText="1"/>
    </xf>
    <xf numFmtId="0" fontId="23" fillId="0" borderId="1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166" fontId="19" fillId="0" borderId="10" xfId="0" applyNumberFormat="1" applyFont="1" applyBorder="1" applyAlignment="1">
      <alignment horizontal="right" vertical="top" wrapText="1"/>
    </xf>
    <xf numFmtId="166" fontId="19" fillId="0" borderId="7" xfId="0" applyNumberFormat="1" applyFont="1" applyBorder="1" applyAlignment="1">
      <alignment horizontal="right" vertical="top" wrapText="1"/>
    </xf>
    <xf numFmtId="0" fontId="20" fillId="0" borderId="1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0" fontId="23" fillId="0" borderId="0" xfId="0" applyFont="1" applyAlignment="1">
      <alignment horizontal="center" vertical="top" wrapText="1"/>
    </xf>
    <xf numFmtId="0" fontId="20" fillId="0" borderId="9" xfId="0" applyFont="1" applyBorder="1" applyAlignment="1">
      <alignment horizontal="center" wrapText="1"/>
    </xf>
    <xf numFmtId="0" fontId="20" fillId="0" borderId="11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wrapText="1"/>
    </xf>
    <xf numFmtId="166" fontId="19" fillId="3" borderId="3" xfId="0" applyNumberFormat="1" applyFont="1" applyFill="1" applyBorder="1" applyAlignment="1">
      <alignment horizontal="right" vertical="top" wrapText="1"/>
    </xf>
    <xf numFmtId="166" fontId="19" fillId="3" borderId="8" xfId="0" applyNumberFormat="1" applyFont="1" applyFill="1" applyBorder="1" applyAlignment="1">
      <alignment horizontal="right" vertical="top" wrapText="1"/>
    </xf>
    <xf numFmtId="166" fontId="19" fillId="3" borderId="5" xfId="0" applyNumberFormat="1" applyFont="1" applyFill="1" applyBorder="1" applyAlignment="1">
      <alignment horizontal="right" vertical="top" wrapText="1"/>
    </xf>
    <xf numFmtId="166" fontId="19" fillId="3" borderId="7" xfId="0" applyNumberFormat="1" applyFont="1" applyFill="1" applyBorder="1" applyAlignment="1">
      <alignment horizontal="right" vertical="top" wrapText="1"/>
    </xf>
    <xf numFmtId="0" fontId="17" fillId="3" borderId="15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wrapText="1"/>
    </xf>
    <xf numFmtId="0" fontId="17" fillId="0" borderId="2" xfId="0" applyFont="1" applyFill="1" applyBorder="1" applyAlignment="1">
      <alignment horizontal="center" wrapText="1"/>
    </xf>
    <xf numFmtId="0" fontId="17" fillId="0" borderId="2" xfId="0" applyFont="1" applyBorder="1" applyAlignment="1">
      <alignment horizontal="center" wrapText="1"/>
    </xf>
    <xf numFmtId="0" fontId="17" fillId="0" borderId="14" xfId="0" applyFont="1" applyBorder="1" applyAlignment="1">
      <alignment horizontal="center" wrapText="1"/>
    </xf>
    <xf numFmtId="0" fontId="17" fillId="0" borderId="15" xfId="0" applyFont="1" applyBorder="1" applyAlignment="1">
      <alignment horizontal="center" wrapText="1"/>
    </xf>
    <xf numFmtId="0" fontId="18" fillId="0" borderId="5" xfId="0" applyFont="1" applyBorder="1" applyAlignment="1">
      <alignment horizontal="center" wrapText="1"/>
    </xf>
    <xf numFmtId="0" fontId="18" fillId="0" borderId="9" xfId="0" applyFont="1" applyBorder="1" applyAlignment="1">
      <alignment horizontal="center" wrapText="1"/>
    </xf>
    <xf numFmtId="0" fontId="17" fillId="0" borderId="2" xfId="0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wrapText="1"/>
    </xf>
    <xf numFmtId="0" fontId="23" fillId="0" borderId="10" xfId="0" applyFont="1" applyBorder="1" applyAlignment="1">
      <alignment horizontal="center" wrapText="1"/>
    </xf>
    <xf numFmtId="0" fontId="23" fillId="0" borderId="8" xfId="0" applyFont="1" applyBorder="1" applyAlignment="1">
      <alignment horizontal="center" wrapText="1"/>
    </xf>
    <xf numFmtId="0" fontId="23" fillId="0" borderId="7" xfId="0" applyFont="1" applyBorder="1" applyAlignment="1">
      <alignment horizontal="center" wrapText="1"/>
    </xf>
    <xf numFmtId="0" fontId="19" fillId="0" borderId="10" xfId="0" applyFont="1" applyBorder="1" applyAlignment="1">
      <alignment horizontal="center" wrapText="1"/>
    </xf>
    <xf numFmtId="0" fontId="19" fillId="0" borderId="8" xfId="0" applyFont="1" applyBorder="1" applyAlignment="1">
      <alignment horizontal="center" wrapText="1"/>
    </xf>
    <xf numFmtId="0" fontId="19" fillId="0" borderId="7" xfId="0" applyFont="1" applyBorder="1" applyAlignment="1">
      <alignment horizontal="center" wrapText="1"/>
    </xf>
    <xf numFmtId="0" fontId="22" fillId="0" borderId="10" xfId="0" applyFont="1" applyBorder="1" applyAlignment="1">
      <alignment horizontal="center" wrapText="1"/>
    </xf>
    <xf numFmtId="0" fontId="22" fillId="0" borderId="8" xfId="0" applyFont="1" applyBorder="1" applyAlignment="1">
      <alignment horizontal="center" wrapText="1"/>
    </xf>
    <xf numFmtId="0" fontId="22" fillId="0" borderId="7" xfId="0" applyFont="1" applyBorder="1" applyAlignment="1">
      <alignment horizontal="center" wrapText="1"/>
    </xf>
    <xf numFmtId="0" fontId="17" fillId="0" borderId="14" xfId="0" applyFont="1" applyBorder="1" applyAlignment="1">
      <alignment horizontal="center"/>
    </xf>
    <xf numFmtId="166" fontId="47" fillId="0" borderId="0" xfId="0" applyNumberFormat="1" applyFont="1" applyBorder="1" applyAlignment="1">
      <alignment horizontal="right" wrapText="1"/>
    </xf>
    <xf numFmtId="0" fontId="20" fillId="0" borderId="17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166" fontId="47" fillId="0" borderId="8" xfId="0" applyNumberFormat="1" applyFont="1" applyBorder="1" applyAlignment="1">
      <alignment horizontal="right" vertical="top" wrapText="1"/>
    </xf>
    <xf numFmtId="0" fontId="18" fillId="0" borderId="1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wrapText="1"/>
    </xf>
    <xf numFmtId="166" fontId="20" fillId="0" borderId="8" xfId="0" applyNumberFormat="1" applyFont="1" applyBorder="1" applyAlignment="1">
      <alignment horizontal="right" vertical="center" wrapText="1"/>
    </xf>
    <xf numFmtId="166" fontId="20" fillId="0" borderId="7" xfId="0" applyNumberFormat="1" applyFont="1" applyBorder="1" applyAlignment="1">
      <alignment horizontal="right" vertical="center" wrapText="1"/>
    </xf>
    <xf numFmtId="164" fontId="20" fillId="0" borderId="10" xfId="0" applyNumberFormat="1" applyFont="1" applyBorder="1" applyAlignment="1">
      <alignment horizontal="left" vertical="center" wrapText="1"/>
    </xf>
    <xf numFmtId="0" fontId="17" fillId="0" borderId="25" xfId="0" applyFont="1" applyBorder="1" applyAlignment="1">
      <alignment horizontal="center" wrapText="1"/>
    </xf>
    <xf numFmtId="0" fontId="20" fillId="0" borderId="20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26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 indent="1"/>
    </xf>
    <xf numFmtId="0" fontId="18" fillId="0" borderId="0" xfId="0" applyFont="1" applyAlignment="1">
      <alignment horizontal="left" vertical="center" indent="1"/>
    </xf>
    <xf numFmtId="0" fontId="17" fillId="0" borderId="5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47" fillId="0" borderId="3" xfId="0" applyFont="1" applyBorder="1" applyAlignment="1">
      <alignment horizontal="right" vertical="center" wrapText="1"/>
    </xf>
    <xf numFmtId="0" fontId="47" fillId="0" borderId="8" xfId="0" applyFont="1" applyBorder="1" applyAlignment="1">
      <alignment horizontal="right" vertical="center" wrapText="1"/>
    </xf>
    <xf numFmtId="166" fontId="47" fillId="0" borderId="3" xfId="0" applyNumberFormat="1" applyFont="1" applyBorder="1" applyAlignment="1">
      <alignment horizontal="right" vertical="center" wrapText="1"/>
    </xf>
    <xf numFmtId="166" fontId="47" fillId="0" borderId="8" xfId="0" applyNumberFormat="1" applyFont="1" applyBorder="1" applyAlignment="1">
      <alignment horizontal="right" vertical="center" wrapText="1"/>
    </xf>
    <xf numFmtId="166" fontId="25" fillId="0" borderId="5" xfId="0" applyNumberFormat="1" applyFont="1" applyBorder="1" applyAlignment="1">
      <alignment horizontal="right" vertical="center" wrapText="1"/>
    </xf>
    <xf numFmtId="166" fontId="25" fillId="0" borderId="7" xfId="0" applyNumberFormat="1" applyFont="1" applyBorder="1" applyAlignment="1">
      <alignment horizontal="right" vertical="center" wrapText="1"/>
    </xf>
    <xf numFmtId="0" fontId="47" fillId="0" borderId="5" xfId="0" applyFont="1" applyBorder="1" applyAlignment="1">
      <alignment horizontal="right" vertical="top" wrapText="1"/>
    </xf>
    <xf numFmtId="0" fontId="47" fillId="0" borderId="7" xfId="0" applyFont="1" applyBorder="1" applyAlignment="1">
      <alignment horizontal="right" vertical="top" wrapText="1"/>
    </xf>
    <xf numFmtId="0" fontId="25" fillId="0" borderId="3" xfId="0" applyFont="1" applyBorder="1" applyAlignment="1">
      <alignment horizontal="right" vertical="top" wrapText="1"/>
    </xf>
    <xf numFmtId="0" fontId="25" fillId="0" borderId="8" xfId="0" applyFont="1" applyBorder="1" applyAlignment="1">
      <alignment horizontal="right" vertical="top" wrapText="1"/>
    </xf>
    <xf numFmtId="0" fontId="47" fillId="0" borderId="3" xfId="0" applyFont="1" applyBorder="1" applyAlignment="1">
      <alignment horizontal="right" vertical="top" wrapText="1"/>
    </xf>
    <xf numFmtId="0" fontId="47" fillId="0" borderId="8" xfId="0" applyFont="1" applyBorder="1" applyAlignment="1">
      <alignment horizontal="right" vertical="top" wrapText="1"/>
    </xf>
    <xf numFmtId="0" fontId="25" fillId="0" borderId="9" xfId="0" applyFont="1" applyBorder="1" applyAlignment="1">
      <alignment horizontal="right" vertical="top" wrapText="1"/>
    </xf>
    <xf numFmtId="0" fontId="25" fillId="0" borderId="0" xfId="0" applyFont="1" applyBorder="1" applyAlignment="1">
      <alignment horizontal="right" vertical="top" wrapText="1"/>
    </xf>
    <xf numFmtId="0" fontId="17" fillId="0" borderId="1" xfId="0" applyFont="1" applyBorder="1" applyAlignment="1">
      <alignment horizontal="center" wrapText="1"/>
    </xf>
    <xf numFmtId="0" fontId="17" fillId="0" borderId="0" xfId="0" applyFont="1" applyBorder="1" applyAlignment="1">
      <alignment horizontal="center" wrapText="1"/>
    </xf>
    <xf numFmtId="0" fontId="17" fillId="0" borderId="0" xfId="0" applyFont="1" applyAlignment="1">
      <alignment horizontal="center" wrapText="1"/>
    </xf>
    <xf numFmtId="0" fontId="18" fillId="0" borderId="0" xfId="0" applyFont="1" applyAlignment="1">
      <alignment horizontal="left" wrapText="1" indent="1"/>
    </xf>
    <xf numFmtId="0" fontId="17" fillId="0" borderId="8" xfId="0" applyFont="1" applyBorder="1" applyAlignment="1">
      <alignment horizontal="center" wrapText="1"/>
    </xf>
    <xf numFmtId="0" fontId="17" fillId="0" borderId="8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18" fillId="0" borderId="9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wrapText="1"/>
    </xf>
    <xf numFmtId="0" fontId="17" fillId="0" borderId="0" xfId="0" applyFont="1" applyAlignment="1">
      <alignment horizontal="left" wrapText="1" inden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indent="1"/>
    </xf>
    <xf numFmtId="0" fontId="17" fillId="3" borderId="8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6" xfId="0" applyFont="1" applyBorder="1"/>
    <xf numFmtId="0" fontId="17" fillId="0" borderId="9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25" fillId="0" borderId="7" xfId="0" applyFont="1" applyBorder="1" applyAlignment="1">
      <alignment wrapText="1"/>
    </xf>
    <xf numFmtId="0" fontId="25" fillId="0" borderId="10" xfId="0" applyFont="1" applyBorder="1" applyAlignment="1">
      <alignment wrapText="1"/>
    </xf>
    <xf numFmtId="0" fontId="18" fillId="0" borderId="7" xfId="0" applyFont="1" applyBorder="1" applyAlignment="1">
      <alignment wrapText="1"/>
    </xf>
    <xf numFmtId="0" fontId="18" fillId="0" borderId="10" xfId="0" applyFont="1" applyBorder="1" applyAlignment="1">
      <alignment wrapText="1"/>
    </xf>
    <xf numFmtId="0" fontId="17" fillId="0" borderId="9" xfId="0" applyFont="1" applyBorder="1" applyAlignment="1">
      <alignment horizontal="center" wrapText="1"/>
    </xf>
    <xf numFmtId="0" fontId="20" fillId="0" borderId="0" xfId="0" applyFont="1" applyAlignment="1">
      <alignment horizontal="left" vertical="top" wrapText="1" indent="1"/>
    </xf>
    <xf numFmtId="0" fontId="25" fillId="0" borderId="3" xfId="0" applyFont="1" applyBorder="1" applyAlignment="1">
      <alignment wrapText="1"/>
    </xf>
    <xf numFmtId="0" fontId="25" fillId="0" borderId="5" xfId="0" applyFont="1" applyBorder="1" applyAlignment="1"/>
    <xf numFmtId="0" fontId="25" fillId="0" borderId="3" xfId="0" applyFont="1" applyBorder="1" applyAlignment="1"/>
    <xf numFmtId="0" fontId="25" fillId="0" borderId="8" xfId="0" applyFont="1" applyBorder="1" applyAlignment="1"/>
    <xf numFmtId="0" fontId="25" fillId="0" borderId="8" xfId="0" applyFont="1" applyBorder="1" applyAlignment="1">
      <alignment wrapText="1"/>
    </xf>
    <xf numFmtId="0" fontId="17" fillId="0" borderId="0" xfId="0" applyFont="1" applyAlignment="1">
      <alignment vertical="center"/>
    </xf>
    <xf numFmtId="0" fontId="17" fillId="0" borderId="8" xfId="0" applyFont="1" applyBorder="1" applyAlignment="1">
      <alignment vertical="center"/>
    </xf>
    <xf numFmtId="164" fontId="25" fillId="0" borderId="0" xfId="0" applyNumberFormat="1" applyFont="1" applyBorder="1" applyAlignment="1">
      <alignment horizontal="justify" wrapText="1"/>
    </xf>
    <xf numFmtId="164" fontId="25" fillId="0" borderId="10" xfId="0" applyNumberFormat="1" applyFont="1" applyBorder="1" applyAlignment="1">
      <alignment horizontal="justify" wrapText="1"/>
    </xf>
    <xf numFmtId="164" fontId="20" fillId="0" borderId="0" xfId="0" applyNumberFormat="1" applyFont="1"/>
    <xf numFmtId="164" fontId="19" fillId="0" borderId="0" xfId="0" applyNumberFormat="1" applyFont="1" applyBorder="1" applyAlignment="1">
      <alignment vertical="top" wrapText="1"/>
    </xf>
    <xf numFmtId="166" fontId="19" fillId="0" borderId="10" xfId="0" applyNumberFormat="1" applyFont="1" applyBorder="1" applyAlignment="1">
      <alignment horizontal="right" vertical="center" wrapText="1"/>
    </xf>
    <xf numFmtId="166" fontId="20" fillId="0" borderId="10" xfId="0" applyNumberFormat="1" applyFont="1" applyBorder="1" applyAlignment="1">
      <alignment horizontal="right" vertical="center" wrapText="1"/>
    </xf>
    <xf numFmtId="166" fontId="20" fillId="0" borderId="0" xfId="0" applyNumberFormat="1" applyFont="1" applyBorder="1" applyAlignment="1">
      <alignment horizontal="right" vertical="center" wrapText="1"/>
    </xf>
  </cellXfs>
  <cellStyles count="10">
    <cellStyle name="[StdExit()]" xfId="1"/>
    <cellStyle name="Hiperłącze" xfId="2" builtinId="8"/>
    <cellStyle name="Normalny" xfId="0" builtinId="0"/>
    <cellStyle name="Normalny 2" xfId="3"/>
    <cellStyle name="Normalny 3" xfId="4"/>
    <cellStyle name="Normalny 4" xfId="5"/>
    <cellStyle name="Normalny 5" xfId="6"/>
    <cellStyle name="Normalny_PUBL_PBIS_gosp_mieszkan_2008" xfId="7"/>
    <cellStyle name="Procentowy 2" xfId="8"/>
    <cellStyle name="Procentowy 3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externalLink" Target="externalLinks/externalLink3.xml"/><Relationship Id="rId78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styles" Target="styles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0</xdr:rowOff>
    </xdr:from>
    <xdr:to>
      <xdr:col>0</xdr:col>
      <xdr:colOff>0</xdr:colOff>
      <xdr:row>24</xdr:row>
      <xdr:rowOff>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0" y="4610100"/>
          <a:ext cx="0" cy="0"/>
        </a:xfrm>
        <a:prstGeom prst="rect">
          <a:avLst/>
        </a:prstGeom>
        <a:solidFill>
          <a:srgbClr val="DFDFD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ielczykowskaa\AppData\Local\Microsoft\Windows\Temporary%20Internet%20Files\Content.Outlook\U018U89J\ta1rz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ielczykowskaa\Documents\PUBLIKACJA\r&#243;&#380;ne\pob&#243;r%20wody%20wojew&#243;dztwa%20t1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ielczykowskaa\AppData\Local\Microsoft\Windows\Temporary%20Internet%20Files\Content.Outlook\U018U89J\ta1rhp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ielczykowskaa\AppData\Local\Microsoft\Windows\Temporary%20Internet%20Files\Content.Outlook\U018U89J\ta6RZp%20(00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p1rzgw"/>
    </sheetNames>
    <sheetDataSet>
      <sheetData sheetId="0">
        <row r="12">
          <cell r="B12">
            <v>10080.6309</v>
          </cell>
          <cell r="C12">
            <v>32.239600000000003</v>
          </cell>
          <cell r="D12">
            <v>7034.9719999999998</v>
          </cell>
          <cell r="E12">
            <v>6770.0630000000001</v>
          </cell>
          <cell r="F12">
            <v>214.18799999999999</v>
          </cell>
          <cell r="G12">
            <v>1017.546</v>
          </cell>
          <cell r="H12">
            <v>2028.1129000000001</v>
          </cell>
          <cell r="I12">
            <v>568.06830000000002</v>
          </cell>
          <cell r="J12">
            <v>1460.0445999999999</v>
          </cell>
        </row>
        <row r="13">
          <cell r="B13">
            <v>444.59800000000001</v>
          </cell>
          <cell r="C13">
            <v>12.663</v>
          </cell>
          <cell r="D13">
            <v>173.09800000000001</v>
          </cell>
          <cell r="E13">
            <v>150.435</v>
          </cell>
          <cell r="F13">
            <v>22.373000000000001</v>
          </cell>
          <cell r="G13">
            <v>47.905999999999999</v>
          </cell>
          <cell r="H13">
            <v>223.59399999999999</v>
          </cell>
          <cell r="I13">
            <v>21.458200000000001</v>
          </cell>
          <cell r="J13">
            <v>202.13579999999999</v>
          </cell>
        </row>
        <row r="14">
          <cell r="B14">
            <v>299.69580000000002</v>
          </cell>
          <cell r="C14">
            <v>38.670400000000001</v>
          </cell>
          <cell r="D14">
            <v>109.407</v>
          </cell>
          <cell r="E14">
            <v>51.482999999999997</v>
          </cell>
          <cell r="F14">
            <v>17.364000000000001</v>
          </cell>
          <cell r="G14">
            <v>68.355999999999995</v>
          </cell>
          <cell r="H14">
            <v>121.9328</v>
          </cell>
          <cell r="I14">
            <v>58.241700000000002</v>
          </cell>
          <cell r="J14">
            <v>63.691099999999999</v>
          </cell>
        </row>
        <row r="15">
          <cell r="B15">
            <v>2236.7939000000001</v>
          </cell>
          <cell r="C15">
            <v>51.106900000000003</v>
          </cell>
          <cell r="D15">
            <v>1728.3789999999999</v>
          </cell>
          <cell r="E15">
            <v>1708.106</v>
          </cell>
          <cell r="F15">
            <v>17.972000000000001</v>
          </cell>
          <cell r="G15">
            <v>130.83000000000001</v>
          </cell>
          <cell r="H15">
            <v>377.5849</v>
          </cell>
          <cell r="I15">
            <v>248.5667</v>
          </cell>
          <cell r="J15">
            <v>129.01820000000001</v>
          </cell>
        </row>
        <row r="16">
          <cell r="B16">
            <v>1748.9621999999999</v>
          </cell>
          <cell r="C16">
            <v>31.6571</v>
          </cell>
          <cell r="D16">
            <v>1261.2049999999999</v>
          </cell>
          <cell r="E16">
            <v>1217.499</v>
          </cell>
          <cell r="F16">
            <v>42.531999999999996</v>
          </cell>
          <cell r="G16">
            <v>157.65799999999999</v>
          </cell>
          <cell r="H16">
            <v>330.0992</v>
          </cell>
          <cell r="I16">
            <v>18.352399999999999</v>
          </cell>
          <cell r="J16">
            <v>311.74680000000001</v>
          </cell>
        </row>
        <row r="17">
          <cell r="B17">
            <v>1351.8757000000001</v>
          </cell>
          <cell r="C17">
            <v>65.434399999999997</v>
          </cell>
          <cell r="D17">
            <v>1233.7760000000001</v>
          </cell>
          <cell r="E17">
            <v>1226.1669999999999</v>
          </cell>
          <cell r="F17">
            <v>7.609</v>
          </cell>
          <cell r="G17">
            <v>31.196999999999999</v>
          </cell>
          <cell r="H17">
            <v>86.902699999999996</v>
          </cell>
          <cell r="I17">
            <v>19.264299999999999</v>
          </cell>
          <cell r="J17">
            <v>67.638400000000004</v>
          </cell>
        </row>
        <row r="18">
          <cell r="B18">
            <v>3325.5140000000001</v>
          </cell>
          <cell r="C18">
            <v>29.878799999999998</v>
          </cell>
          <cell r="D18">
            <v>2422.8290000000002</v>
          </cell>
          <cell r="E18">
            <v>2338.154</v>
          </cell>
          <cell r="F18">
            <v>80.798000000000002</v>
          </cell>
          <cell r="G18">
            <v>301.666</v>
          </cell>
          <cell r="H18">
            <v>601.01900000000001</v>
          </cell>
          <cell r="I18">
            <v>144.4187</v>
          </cell>
          <cell r="J18">
            <v>456.6003</v>
          </cell>
        </row>
        <row r="19">
          <cell r="B19">
            <v>673.19129999999996</v>
          </cell>
          <cell r="C19">
            <v>17.346699999999998</v>
          </cell>
          <cell r="D19">
            <v>106.27800000000001</v>
          </cell>
          <cell r="E19">
            <v>78.218999999999994</v>
          </cell>
          <cell r="F19">
            <v>25.54</v>
          </cell>
          <cell r="G19">
            <v>279.93299999999999</v>
          </cell>
          <cell r="H19">
            <v>286.9803</v>
          </cell>
          <cell r="I19">
            <v>57.766300000000001</v>
          </cell>
          <cell r="J19">
            <v>229.214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p1_wojew."/>
    </sheetNames>
    <sheetDataSet>
      <sheetData sheetId="0">
        <row r="12">
          <cell r="B12">
            <v>10080.6309</v>
          </cell>
          <cell r="C12">
            <v>32.239600000000003</v>
          </cell>
          <cell r="D12">
            <v>7034.9719999999998</v>
          </cell>
          <cell r="E12">
            <v>6770.0630000000001</v>
          </cell>
          <cell r="F12">
            <v>214.18799999999999</v>
          </cell>
          <cell r="G12">
            <v>1017.546</v>
          </cell>
          <cell r="H12">
            <v>2028.1129000000001</v>
          </cell>
          <cell r="I12">
            <v>568.06830000000002</v>
          </cell>
          <cell r="J12">
            <v>1460.0445999999999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p1_rh"/>
    </sheetNames>
    <sheetDataSet>
      <sheetData sheetId="0">
        <row r="13">
          <cell r="B13">
            <v>5954.5009</v>
          </cell>
          <cell r="C13">
            <v>35.552700000000002</v>
          </cell>
          <cell r="D13">
            <v>4289.4380000000001</v>
          </cell>
          <cell r="E13">
            <v>4137.2879999999996</v>
          </cell>
          <cell r="F13">
            <v>114.842</v>
          </cell>
          <cell r="G13">
            <v>508.79700000000003</v>
          </cell>
          <cell r="H13">
            <v>1156.2659000000001</v>
          </cell>
          <cell r="I13">
            <v>466.61630000000002</v>
          </cell>
          <cell r="J13">
            <v>689.64959999999996</v>
          </cell>
        </row>
        <row r="14">
          <cell r="B14">
            <v>745.72190000000001</v>
          </cell>
          <cell r="C14">
            <v>58.483400000000003</v>
          </cell>
          <cell r="D14">
            <v>354.59500000000003</v>
          </cell>
          <cell r="E14">
            <v>305.47399999999999</v>
          </cell>
          <cell r="F14">
            <v>16.57</v>
          </cell>
          <cell r="G14">
            <v>88.37</v>
          </cell>
          <cell r="H14">
            <v>302.75689999999997</v>
          </cell>
          <cell r="I14">
            <v>234.2544</v>
          </cell>
          <cell r="J14">
            <v>68.502499999999998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p6_RZGW."/>
    </sheetNames>
    <sheetDataSet>
      <sheetData sheetId="0">
        <row r="12">
          <cell r="F12">
            <v>2197.6621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../../AppData/Local/Ustawienia%20lokalne/Temporary%20Internet%20Files/Content.Outlook/Ustawienia%20lokalne/Temp/Ustawienia%20lokalne/AppData/Local/Opera/Opera/Ustawienia%20lokalne/Temp/Ustawienia%20lokalne/Temporary%20Internet%20Files/Content.Outlook/RZA7J91G/3.1.%20POTENCJA&#321;%20DEMOGRAFICZNY.xls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M24"/>
  <sheetViews>
    <sheetView showGridLines="0" topLeftCell="A4" zoomScale="85" zoomScaleNormal="85" zoomScalePageLayoutView="80" workbookViewId="0"/>
  </sheetViews>
  <sheetFormatPr defaultRowHeight="12.75"/>
  <cols>
    <col min="1" max="16384" width="9" style="1"/>
  </cols>
  <sheetData>
    <row r="4" spans="2:11" ht="15">
      <c r="H4" s="873" t="s">
        <v>441</v>
      </c>
      <c r="I4" s="873"/>
      <c r="J4" s="873"/>
    </row>
    <row r="5" spans="2:11" ht="15">
      <c r="H5" s="874" t="s">
        <v>397</v>
      </c>
      <c r="I5" s="874"/>
      <c r="J5" s="874"/>
    </row>
    <row r="6" spans="2:11">
      <c r="H6" s="3"/>
      <c r="I6" s="3"/>
      <c r="J6" s="3"/>
    </row>
    <row r="9" spans="2:11" ht="25.5">
      <c r="B9" s="2" t="s">
        <v>398</v>
      </c>
      <c r="C9" s="2"/>
      <c r="D9" s="2"/>
      <c r="E9" s="2"/>
      <c r="F9" s="2"/>
      <c r="G9" s="2"/>
      <c r="H9" s="3"/>
      <c r="I9" s="3"/>
      <c r="J9" s="3"/>
      <c r="K9" s="3"/>
    </row>
    <row r="10" spans="2:11" ht="25.5">
      <c r="B10" s="4" t="s">
        <v>399</v>
      </c>
      <c r="C10" s="4"/>
      <c r="D10" s="4"/>
      <c r="E10" s="4"/>
      <c r="F10" s="4"/>
      <c r="G10" s="4"/>
    </row>
    <row r="17" spans="1:13" ht="26.25">
      <c r="A17" s="5"/>
      <c r="B17" s="5"/>
      <c r="C17" s="6"/>
      <c r="D17" s="5"/>
      <c r="E17" s="5"/>
      <c r="F17" s="5"/>
      <c r="G17" s="5"/>
      <c r="H17" s="3"/>
      <c r="I17" s="3"/>
      <c r="J17" s="3"/>
      <c r="K17" s="3"/>
    </row>
    <row r="18" spans="1:13" ht="39.950000000000003" customHeight="1">
      <c r="A18" s="7"/>
      <c r="B18" s="8" t="s">
        <v>400</v>
      </c>
      <c r="C18" s="7"/>
      <c r="D18" s="875" t="s">
        <v>401</v>
      </c>
      <c r="E18" s="875"/>
      <c r="F18" s="875"/>
      <c r="G18" s="875"/>
      <c r="H18" s="875"/>
      <c r="I18" s="875"/>
      <c r="J18" s="875"/>
      <c r="K18" s="875"/>
    </row>
    <row r="19" spans="1:13" ht="64.5" customHeight="1">
      <c r="A19" s="9"/>
      <c r="D19" s="875"/>
      <c r="E19" s="875"/>
      <c r="F19" s="875"/>
      <c r="G19" s="875"/>
      <c r="H19" s="875"/>
      <c r="I19" s="875"/>
      <c r="J19" s="875"/>
      <c r="K19" s="875"/>
      <c r="L19" s="10"/>
      <c r="M19" s="10"/>
    </row>
    <row r="20" spans="1:13" ht="12.75" customHeight="1">
      <c r="A20" s="5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</row>
    <row r="21" spans="1:13" ht="39.950000000000003" customHeight="1">
      <c r="A21" s="7"/>
      <c r="B21" s="11" t="s">
        <v>402</v>
      </c>
      <c r="C21" s="7"/>
      <c r="D21" s="876" t="s">
        <v>403</v>
      </c>
      <c r="E21" s="876"/>
      <c r="F21" s="876"/>
      <c r="G21" s="876"/>
      <c r="H21" s="876"/>
      <c r="I21" s="876"/>
      <c r="J21" s="876"/>
      <c r="K21" s="876"/>
    </row>
    <row r="22" spans="1:13" ht="64.5" customHeight="1">
      <c r="A22" s="9"/>
      <c r="D22" s="876"/>
      <c r="E22" s="876"/>
      <c r="F22" s="876"/>
      <c r="G22" s="876"/>
      <c r="H22" s="876"/>
      <c r="I22" s="876"/>
      <c r="J22" s="876"/>
      <c r="K22" s="876"/>
      <c r="L22" s="10"/>
      <c r="M22" s="10"/>
    </row>
    <row r="23" spans="1:13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</row>
    <row r="24" spans="1:13" ht="13.5">
      <c r="A24" s="12"/>
      <c r="B24" s="3"/>
      <c r="C24" s="3"/>
      <c r="D24" s="3"/>
      <c r="E24" s="3"/>
      <c r="F24" s="3"/>
      <c r="G24" s="3"/>
      <c r="H24" s="3"/>
      <c r="I24" s="3"/>
      <c r="J24" s="3"/>
      <c r="K24" s="3"/>
    </row>
  </sheetData>
  <mergeCells count="4">
    <mergeCell ref="H4:J4"/>
    <mergeCell ref="H5:J5"/>
    <mergeCell ref="D18:K19"/>
    <mergeCell ref="D21:K22"/>
  </mergeCells>
  <hyperlinks>
    <hyperlink ref="H4" r:id="rId1" location="'Spis treści'!A1" display="Przejdź do spisu treści"/>
    <hyperlink ref="H5:J5" location="'Spis tablic_Contents'!A1" display="Go to the contents"/>
    <hyperlink ref="H4:J4" location="'Spis tablic_Contents'!A1" display="Przejdź do spisu tablic"/>
  </hyperlinks>
  <pageMargins left="0.78740157480314965" right="0.78740157480314965" top="0.78740157480314965" bottom="0.78740157480314965" header="0" footer="0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L22"/>
  <sheetViews>
    <sheetView showGridLines="0" zoomScaleNormal="100" workbookViewId="0">
      <selection activeCell="N21" sqref="N21"/>
    </sheetView>
  </sheetViews>
  <sheetFormatPr defaultRowHeight="12"/>
  <cols>
    <col min="1" max="1" width="18.125" style="13" customWidth="1"/>
    <col min="2" max="2" width="6.25" style="13" customWidth="1"/>
    <col min="3" max="3" width="7.125" style="13" customWidth="1"/>
    <col min="4" max="4" width="6" style="13" customWidth="1"/>
    <col min="5" max="5" width="6.75" style="13" customWidth="1"/>
    <col min="6" max="6" width="8" style="13" customWidth="1"/>
    <col min="7" max="7" width="11.125" style="13" customWidth="1"/>
    <col min="8" max="8" width="5.375" style="13" customWidth="1"/>
    <col min="9" max="9" width="7.25" style="13" customWidth="1"/>
    <col min="10" max="10" width="8.375" style="13" customWidth="1"/>
    <col min="11" max="16384" width="9" style="13"/>
  </cols>
  <sheetData>
    <row r="1" spans="1:12">
      <c r="A1" s="32" t="s">
        <v>1305</v>
      </c>
      <c r="L1" s="48" t="s">
        <v>406</v>
      </c>
    </row>
    <row r="2" spans="1:12">
      <c r="A2" s="223" t="s">
        <v>917</v>
      </c>
      <c r="L2" s="49" t="s">
        <v>407</v>
      </c>
    </row>
    <row r="3" spans="1:12">
      <c r="A3" s="34" t="s">
        <v>141</v>
      </c>
    </row>
    <row r="4" spans="1:12">
      <c r="A4" s="224" t="s">
        <v>918</v>
      </c>
    </row>
    <row r="5" spans="1:12" ht="5.0999999999999996" customHeight="1">
      <c r="A5" s="224"/>
    </row>
    <row r="6" spans="1:12" ht="22.5" customHeight="1">
      <c r="A6" s="914" t="s">
        <v>1493</v>
      </c>
      <c r="B6" s="916" t="s">
        <v>1472</v>
      </c>
      <c r="C6" s="929"/>
      <c r="D6" s="913" t="s">
        <v>1494</v>
      </c>
      <c r="E6" s="913"/>
      <c r="F6" s="913"/>
      <c r="G6" s="913"/>
      <c r="H6" s="913"/>
      <c r="I6" s="913"/>
      <c r="J6" s="916"/>
      <c r="K6" s="225"/>
    </row>
    <row r="7" spans="1:12" ht="35.25" customHeight="1">
      <c r="A7" s="914"/>
      <c r="B7" s="930"/>
      <c r="C7" s="931"/>
      <c r="D7" s="913" t="s">
        <v>1495</v>
      </c>
      <c r="E7" s="913"/>
      <c r="F7" s="913"/>
      <c r="G7" s="913" t="s">
        <v>1496</v>
      </c>
      <c r="H7" s="915" t="s">
        <v>1497</v>
      </c>
      <c r="I7" s="926"/>
      <c r="J7" s="926"/>
      <c r="K7" s="225"/>
    </row>
    <row r="8" spans="1:12" ht="28.5" customHeight="1">
      <c r="A8" s="914"/>
      <c r="B8" s="930"/>
      <c r="C8" s="931"/>
      <c r="D8" s="913" t="s">
        <v>1498</v>
      </c>
      <c r="E8" s="912" t="s">
        <v>1499</v>
      </c>
      <c r="F8" s="912"/>
      <c r="G8" s="935"/>
      <c r="H8" s="913" t="s">
        <v>1498</v>
      </c>
      <c r="I8" s="912" t="s">
        <v>1500</v>
      </c>
      <c r="J8" s="915"/>
      <c r="K8" s="226"/>
    </row>
    <row r="9" spans="1:12" ht="51.75" customHeight="1">
      <c r="A9" s="914"/>
      <c r="B9" s="932"/>
      <c r="C9" s="933"/>
      <c r="D9" s="934"/>
      <c r="E9" s="229" t="s">
        <v>1501</v>
      </c>
      <c r="F9" s="229" t="s">
        <v>1502</v>
      </c>
      <c r="G9" s="934"/>
      <c r="H9" s="934"/>
      <c r="I9" s="229" t="s">
        <v>1501</v>
      </c>
      <c r="J9" s="230" t="s">
        <v>1502</v>
      </c>
      <c r="K9" s="226"/>
    </row>
    <row r="10" spans="1:12" ht="67.5" customHeight="1">
      <c r="A10" s="914"/>
      <c r="B10" s="152" t="s">
        <v>1503</v>
      </c>
      <c r="C10" s="152" t="s">
        <v>1504</v>
      </c>
      <c r="D10" s="912" t="s">
        <v>1505</v>
      </c>
      <c r="E10" s="912"/>
      <c r="F10" s="912"/>
      <c r="G10" s="912"/>
      <c r="H10" s="912"/>
      <c r="I10" s="912"/>
      <c r="J10" s="915"/>
      <c r="K10" s="225"/>
    </row>
    <row r="11" spans="1:12" ht="14.25" customHeight="1">
      <c r="A11" s="154" t="s">
        <v>1506</v>
      </c>
      <c r="B11" s="231">
        <f>[1]tap1rzgw!B12</f>
        <v>10080.6309</v>
      </c>
      <c r="C11" s="232">
        <f>[1]tap1rzgw!C12</f>
        <v>32.239600000000003</v>
      </c>
      <c r="D11" s="232">
        <f>[1]tap1rzgw!D12</f>
        <v>7034.9719999999998</v>
      </c>
      <c r="E11" s="232">
        <f>[1]tap1rzgw!E12</f>
        <v>6770.0630000000001</v>
      </c>
      <c r="F11" s="233">
        <f>[1]tap1rzgw!F12</f>
        <v>214.18799999999999</v>
      </c>
      <c r="G11" s="234">
        <f>[1]tap1rzgw!G12</f>
        <v>1017.546</v>
      </c>
      <c r="H11" s="234">
        <f>[1]tap1rzgw!H12</f>
        <v>2028.1129000000001</v>
      </c>
      <c r="I11" s="234">
        <f>[1]tap1rzgw!I12</f>
        <v>568.06830000000002</v>
      </c>
      <c r="J11" s="231">
        <f>[1]tap1rzgw!J12</f>
        <v>1460.0445999999999</v>
      </c>
      <c r="K11" s="225"/>
      <c r="L11" s="58"/>
    </row>
    <row r="12" spans="1:12" ht="14.25" customHeight="1">
      <c r="A12" s="235" t="s">
        <v>642</v>
      </c>
      <c r="B12" s="58"/>
      <c r="C12" s="236"/>
      <c r="D12" s="236"/>
      <c r="E12" s="236"/>
      <c r="F12" s="237"/>
      <c r="G12" s="238"/>
      <c r="H12" s="238"/>
      <c r="I12" s="238"/>
      <c r="J12" s="58"/>
      <c r="K12" s="226"/>
    </row>
    <row r="13" spans="1:12">
      <c r="A13" s="163" t="s">
        <v>1507</v>
      </c>
      <c r="B13" s="178">
        <f>[1]tap1rzgw!B13</f>
        <v>444.59800000000001</v>
      </c>
      <c r="C13" s="175">
        <f>[1]tap1rzgw!C13</f>
        <v>12.663</v>
      </c>
      <c r="D13" s="175">
        <f>[1]tap1rzgw!D13</f>
        <v>173.09800000000001</v>
      </c>
      <c r="E13" s="175">
        <f>[1]tap1rzgw!E13</f>
        <v>150.435</v>
      </c>
      <c r="F13" s="164">
        <f>[1]tap1rzgw!F13</f>
        <v>22.373000000000001</v>
      </c>
      <c r="G13" s="176">
        <f>[1]tap1rzgw!G13</f>
        <v>47.905999999999999</v>
      </c>
      <c r="H13" s="176">
        <f>[1]tap1rzgw!H13</f>
        <v>223.59399999999999</v>
      </c>
      <c r="I13" s="176">
        <f>[1]tap1rzgw!I13</f>
        <v>21.458200000000001</v>
      </c>
      <c r="J13" s="178">
        <f>[1]tap1rzgw!J13</f>
        <v>202.13579999999999</v>
      </c>
      <c r="K13" s="225"/>
    </row>
    <row r="14" spans="1:12">
      <c r="A14" s="163" t="s">
        <v>1508</v>
      </c>
      <c r="B14" s="178">
        <f>[1]tap1rzgw!B14</f>
        <v>299.69580000000002</v>
      </c>
      <c r="C14" s="175">
        <f>[1]tap1rzgw!C14</f>
        <v>38.670400000000001</v>
      </c>
      <c r="D14" s="175">
        <f>[1]tap1rzgw!D14</f>
        <v>109.407</v>
      </c>
      <c r="E14" s="175">
        <f>[1]tap1rzgw!E14</f>
        <v>51.482999999999997</v>
      </c>
      <c r="F14" s="164">
        <f>[1]tap1rzgw!F14</f>
        <v>17.364000000000001</v>
      </c>
      <c r="G14" s="176">
        <f>[1]tap1rzgw!G14</f>
        <v>68.355999999999995</v>
      </c>
      <c r="H14" s="176">
        <f>[1]tap1rzgw!H14</f>
        <v>121.9328</v>
      </c>
      <c r="I14" s="176">
        <f>[1]tap1rzgw!I14</f>
        <v>58.241700000000002</v>
      </c>
      <c r="J14" s="178">
        <f>[1]tap1rzgw!J14</f>
        <v>63.691099999999999</v>
      </c>
      <c r="K14" s="225"/>
    </row>
    <row r="15" spans="1:12">
      <c r="A15" s="163" t="s">
        <v>142</v>
      </c>
      <c r="B15" s="178">
        <f>[1]tap1rzgw!B15</f>
        <v>2236.7939000000001</v>
      </c>
      <c r="C15" s="175">
        <f>[1]tap1rzgw!C15</f>
        <v>51.106900000000003</v>
      </c>
      <c r="D15" s="175">
        <f>[1]tap1rzgw!D15</f>
        <v>1728.3789999999999</v>
      </c>
      <c r="E15" s="175">
        <f>[1]tap1rzgw!E15</f>
        <v>1708.106</v>
      </c>
      <c r="F15" s="164">
        <f>[1]tap1rzgw!F15</f>
        <v>17.972000000000001</v>
      </c>
      <c r="G15" s="176">
        <f>[1]tap1rzgw!G15</f>
        <v>130.83000000000001</v>
      </c>
      <c r="H15" s="176">
        <f>[1]tap1rzgw!H15</f>
        <v>377.5849</v>
      </c>
      <c r="I15" s="176">
        <f>[1]tap1rzgw!I15</f>
        <v>248.5667</v>
      </c>
      <c r="J15" s="178">
        <f>[1]tap1rzgw!J15</f>
        <v>129.01820000000001</v>
      </c>
      <c r="K15" s="225"/>
    </row>
    <row r="16" spans="1:12">
      <c r="A16" s="163" t="s">
        <v>1509</v>
      </c>
      <c r="B16" s="178">
        <f>[1]tap1rzgw!B16</f>
        <v>1748.9621999999999</v>
      </c>
      <c r="C16" s="175">
        <f>[1]tap1rzgw!C16</f>
        <v>31.6571</v>
      </c>
      <c r="D16" s="175">
        <f>[1]tap1rzgw!D16</f>
        <v>1261.2049999999999</v>
      </c>
      <c r="E16" s="175">
        <f>[1]tap1rzgw!E16</f>
        <v>1217.499</v>
      </c>
      <c r="F16" s="164">
        <f>[1]tap1rzgw!F16</f>
        <v>42.531999999999996</v>
      </c>
      <c r="G16" s="176">
        <f>[1]tap1rzgw!G16</f>
        <v>157.65799999999999</v>
      </c>
      <c r="H16" s="176">
        <f>[1]tap1rzgw!H16</f>
        <v>330.0992</v>
      </c>
      <c r="I16" s="176">
        <f>[1]tap1rzgw!I16</f>
        <v>18.352399999999999</v>
      </c>
      <c r="J16" s="178">
        <f>[1]tap1rzgw!J16</f>
        <v>311.74680000000001</v>
      </c>
      <c r="K16" s="225"/>
    </row>
    <row r="17" spans="1:11">
      <c r="A17" s="163" t="s">
        <v>1510</v>
      </c>
      <c r="B17" s="178">
        <f>[1]tap1rzgw!B17</f>
        <v>1351.8757000000001</v>
      </c>
      <c r="C17" s="175">
        <f>[1]tap1rzgw!C17</f>
        <v>65.434399999999997</v>
      </c>
      <c r="D17" s="175">
        <f>[1]tap1rzgw!D17</f>
        <v>1233.7760000000001</v>
      </c>
      <c r="E17" s="175">
        <f>[1]tap1rzgw!E17</f>
        <v>1226.1669999999999</v>
      </c>
      <c r="F17" s="164">
        <f>[1]tap1rzgw!F17</f>
        <v>7.609</v>
      </c>
      <c r="G17" s="176">
        <f>[1]tap1rzgw!G17</f>
        <v>31.196999999999999</v>
      </c>
      <c r="H17" s="176">
        <f>[1]tap1rzgw!H17</f>
        <v>86.902699999999996</v>
      </c>
      <c r="I17" s="176">
        <f>[1]tap1rzgw!I17</f>
        <v>19.264299999999999</v>
      </c>
      <c r="J17" s="178">
        <f>[1]tap1rzgw!J17</f>
        <v>67.638400000000004</v>
      </c>
      <c r="K17" s="225"/>
    </row>
    <row r="18" spans="1:11">
      <c r="A18" s="163" t="s">
        <v>14</v>
      </c>
      <c r="B18" s="178">
        <f>[1]tap1rzgw!B18</f>
        <v>3325.5140000000001</v>
      </c>
      <c r="C18" s="175">
        <f>[1]tap1rzgw!C18</f>
        <v>29.878799999999998</v>
      </c>
      <c r="D18" s="175">
        <f>[1]tap1rzgw!D18</f>
        <v>2422.8290000000002</v>
      </c>
      <c r="E18" s="175">
        <f>[1]tap1rzgw!E18</f>
        <v>2338.154</v>
      </c>
      <c r="F18" s="164">
        <f>[1]tap1rzgw!F18</f>
        <v>80.798000000000002</v>
      </c>
      <c r="G18" s="176">
        <f>[1]tap1rzgw!G18</f>
        <v>301.666</v>
      </c>
      <c r="H18" s="176">
        <f>[1]tap1rzgw!H18</f>
        <v>601.01900000000001</v>
      </c>
      <c r="I18" s="176">
        <f>[1]tap1rzgw!I18</f>
        <v>144.4187</v>
      </c>
      <c r="J18" s="178">
        <f>[1]tap1rzgw!J18</f>
        <v>456.6003</v>
      </c>
      <c r="K18" s="225"/>
    </row>
    <row r="19" spans="1:11">
      <c r="A19" s="163" t="s">
        <v>1511</v>
      </c>
      <c r="B19" s="178">
        <f>[1]tap1rzgw!B19</f>
        <v>673.19129999999996</v>
      </c>
      <c r="C19" s="175">
        <f>[1]tap1rzgw!C19</f>
        <v>17.346699999999998</v>
      </c>
      <c r="D19" s="175">
        <f>[1]tap1rzgw!D19</f>
        <v>106.27800000000001</v>
      </c>
      <c r="E19" s="175">
        <f>[1]tap1rzgw!E19</f>
        <v>78.218999999999994</v>
      </c>
      <c r="F19" s="164">
        <f>[1]tap1rzgw!F19</f>
        <v>25.54</v>
      </c>
      <c r="G19" s="176">
        <f>[1]tap1rzgw!G19</f>
        <v>279.93299999999999</v>
      </c>
      <c r="H19" s="176">
        <f>[1]tap1rzgw!H19</f>
        <v>286.9803</v>
      </c>
      <c r="I19" s="176">
        <f>[1]tap1rzgw!I19</f>
        <v>57.766300000000001</v>
      </c>
      <c r="J19" s="178">
        <f>[1]tap1rzgw!J19</f>
        <v>229.214</v>
      </c>
      <c r="K19" s="225"/>
    </row>
    <row r="20" spans="1:11" ht="5.0999999999999996" customHeight="1"/>
    <row r="21" spans="1:11" ht="33" customHeight="1">
      <c r="A21" s="882" t="s">
        <v>1512</v>
      </c>
      <c r="B21" s="882"/>
      <c r="C21" s="882"/>
      <c r="D21" s="882"/>
      <c r="E21" s="882"/>
      <c r="F21" s="882"/>
      <c r="G21" s="882"/>
      <c r="H21" s="882"/>
      <c r="I21" s="882"/>
      <c r="J21" s="882"/>
    </row>
    <row r="22" spans="1:11" ht="28.5" customHeight="1">
      <c r="A22" s="882" t="s">
        <v>848</v>
      </c>
      <c r="B22" s="882"/>
      <c r="C22" s="882"/>
      <c r="D22" s="882"/>
      <c r="E22" s="882"/>
      <c r="F22" s="882"/>
      <c r="G22" s="882"/>
      <c r="H22" s="882"/>
      <c r="I22" s="882"/>
      <c r="J22" s="882"/>
    </row>
  </sheetData>
  <mergeCells count="13">
    <mergeCell ref="A21:J21"/>
    <mergeCell ref="A22:J22"/>
    <mergeCell ref="A6:A10"/>
    <mergeCell ref="E8:F8"/>
    <mergeCell ref="I8:J8"/>
    <mergeCell ref="D7:F7"/>
    <mergeCell ref="H7:J7"/>
    <mergeCell ref="D6:J6"/>
    <mergeCell ref="B6:C9"/>
    <mergeCell ref="D10:J10"/>
    <mergeCell ref="D8:D9"/>
    <mergeCell ref="H8:H9"/>
    <mergeCell ref="G7:G9"/>
  </mergeCells>
  <hyperlinks>
    <hyperlink ref="L1" location="'Spis tablic_Contents'!A1" display="&lt; POWRÓT"/>
    <hyperlink ref="L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L127"/>
  <sheetViews>
    <sheetView showGridLines="0" zoomScaleNormal="100" workbookViewId="0">
      <pane ySplit="10" topLeftCell="A11" activePane="bottomLeft" state="frozen"/>
      <selection activeCell="A86" sqref="A86"/>
      <selection pane="bottomLeft" activeCell="L21" sqref="L21"/>
    </sheetView>
  </sheetViews>
  <sheetFormatPr defaultRowHeight="12"/>
  <cols>
    <col min="1" max="1" width="33" style="240" customWidth="1"/>
    <col min="2" max="2" width="6.75" style="240" customWidth="1"/>
    <col min="3" max="3" width="9.5" style="240" customWidth="1"/>
    <col min="4" max="4" width="7.625" style="240" customWidth="1"/>
    <col min="5" max="5" width="7.25" style="240" customWidth="1"/>
    <col min="6" max="6" width="6.125" style="240" customWidth="1"/>
    <col min="7" max="7" width="9.5" style="240" customWidth="1"/>
    <col min="8" max="8" width="6.625" style="240" customWidth="1"/>
    <col min="9" max="9" width="5.375" style="240" customWidth="1"/>
    <col min="10" max="10" width="6.25" style="240" customWidth="1"/>
    <col min="11" max="16384" width="9" style="240"/>
  </cols>
  <sheetData>
    <row r="1" spans="1:12">
      <c r="A1" s="239" t="s">
        <v>1306</v>
      </c>
      <c r="L1" s="48" t="s">
        <v>406</v>
      </c>
    </row>
    <row r="2" spans="1:12">
      <c r="A2" s="241" t="s">
        <v>1322</v>
      </c>
      <c r="L2" s="49" t="s">
        <v>407</v>
      </c>
    </row>
    <row r="3" spans="1:12">
      <c r="A3" s="242" t="s">
        <v>141</v>
      </c>
    </row>
    <row r="4" spans="1:12">
      <c r="A4" s="242" t="s">
        <v>1323</v>
      </c>
    </row>
    <row r="5" spans="1:12" ht="5.0999999999999996" customHeight="1">
      <c r="A5" s="242"/>
    </row>
    <row r="6" spans="1:12" ht="26.25" customHeight="1">
      <c r="A6" s="937" t="s">
        <v>1513</v>
      </c>
      <c r="B6" s="939" t="s">
        <v>1514</v>
      </c>
      <c r="C6" s="940"/>
      <c r="D6" s="938" t="s">
        <v>1515</v>
      </c>
      <c r="E6" s="938"/>
      <c r="F6" s="938"/>
      <c r="G6" s="938"/>
      <c r="H6" s="938"/>
      <c r="I6" s="938"/>
      <c r="J6" s="939"/>
    </row>
    <row r="7" spans="1:12" ht="52.5" customHeight="1">
      <c r="A7" s="937"/>
      <c r="B7" s="941"/>
      <c r="C7" s="942"/>
      <c r="D7" s="938" t="s">
        <v>1516</v>
      </c>
      <c r="E7" s="938"/>
      <c r="F7" s="938"/>
      <c r="G7" s="938" t="s">
        <v>1517</v>
      </c>
      <c r="H7" s="938" t="s">
        <v>1518</v>
      </c>
      <c r="I7" s="938"/>
      <c r="J7" s="939"/>
    </row>
    <row r="8" spans="1:12" ht="22.5" customHeight="1">
      <c r="A8" s="937"/>
      <c r="B8" s="941"/>
      <c r="C8" s="942"/>
      <c r="D8" s="938" t="s">
        <v>1519</v>
      </c>
      <c r="E8" s="938" t="s">
        <v>1520</v>
      </c>
      <c r="F8" s="938"/>
      <c r="G8" s="946"/>
      <c r="H8" s="938" t="s">
        <v>1519</v>
      </c>
      <c r="I8" s="938" t="s">
        <v>1521</v>
      </c>
      <c r="J8" s="939"/>
      <c r="K8" s="243"/>
    </row>
    <row r="9" spans="1:12" ht="60" customHeight="1">
      <c r="A9" s="937"/>
      <c r="B9" s="943"/>
      <c r="C9" s="944"/>
      <c r="D9" s="945"/>
      <c r="E9" s="244" t="s">
        <v>1522</v>
      </c>
      <c r="F9" s="244" t="s">
        <v>1523</v>
      </c>
      <c r="G9" s="945"/>
      <c r="H9" s="945"/>
      <c r="I9" s="244" t="s">
        <v>1522</v>
      </c>
      <c r="J9" s="245" t="s">
        <v>1523</v>
      </c>
      <c r="K9" s="243"/>
    </row>
    <row r="10" spans="1:12" ht="51" customHeight="1">
      <c r="A10" s="937"/>
      <c r="B10" s="246" t="s">
        <v>1524</v>
      </c>
      <c r="C10" s="71" t="s">
        <v>1525</v>
      </c>
      <c r="D10" s="938" t="s">
        <v>1526</v>
      </c>
      <c r="E10" s="938"/>
      <c r="F10" s="938"/>
      <c r="G10" s="938"/>
      <c r="H10" s="938"/>
      <c r="I10" s="938"/>
      <c r="J10" s="939"/>
    </row>
    <row r="11" spans="1:12" ht="14.25" customHeight="1">
      <c r="A11" s="247" t="s">
        <v>1452</v>
      </c>
      <c r="B11" s="184">
        <f>[2]tap1_wojew.!B12</f>
        <v>10080.6309</v>
      </c>
      <c r="C11" s="184">
        <f>[2]tap1_wojew.!C12</f>
        <v>32.239600000000003</v>
      </c>
      <c r="D11" s="248">
        <f>[2]tap1_wojew.!D12</f>
        <v>7034.9719999999998</v>
      </c>
      <c r="E11" s="184">
        <f>[2]tap1_wojew.!E12</f>
        <v>6770.0630000000001</v>
      </c>
      <c r="F11" s="15">
        <f>[2]tap1_wojew.!F12</f>
        <v>214.18799999999999</v>
      </c>
      <c r="G11" s="249">
        <f>[2]tap1_wojew.!G12</f>
        <v>1017.546</v>
      </c>
      <c r="H11" s="249">
        <f>[2]tap1_wojew.!H12</f>
        <v>2028.1129000000001</v>
      </c>
      <c r="I11" s="250">
        <f>[2]tap1_wojew.!I12</f>
        <v>568.06830000000002</v>
      </c>
      <c r="J11" s="184">
        <f>[2]tap1_wojew.!J12</f>
        <v>1460.0445999999999</v>
      </c>
      <c r="K11" s="243"/>
    </row>
    <row r="12" spans="1:12" ht="14.25" customHeight="1">
      <c r="A12" s="251" t="s">
        <v>435</v>
      </c>
      <c r="B12" s="93"/>
      <c r="C12" s="93"/>
      <c r="D12" s="93"/>
      <c r="E12" s="93"/>
      <c r="F12" s="89"/>
      <c r="G12" s="110"/>
      <c r="H12" s="110"/>
      <c r="I12" s="90"/>
      <c r="J12" s="93"/>
      <c r="K12" s="243"/>
    </row>
    <row r="13" spans="1:12" ht="14.25" customHeight="1">
      <c r="A13" s="252" t="s">
        <v>1464</v>
      </c>
      <c r="B13" s="253">
        <f>[3]tap1_rh!B13</f>
        <v>5954.5009</v>
      </c>
      <c r="C13" s="253">
        <f>[3]tap1_rh!C13</f>
        <v>35.552700000000002</v>
      </c>
      <c r="D13" s="253">
        <f>[3]tap1_rh!D13</f>
        <v>4289.4380000000001</v>
      </c>
      <c r="E13" s="253">
        <f>[3]tap1_rh!E13</f>
        <v>4137.2879999999996</v>
      </c>
      <c r="F13" s="254">
        <f>[3]tap1_rh!F13</f>
        <v>114.842</v>
      </c>
      <c r="G13" s="255">
        <f>[3]tap1_rh!G13</f>
        <v>508.79700000000003</v>
      </c>
      <c r="H13" s="255">
        <f>[3]tap1_rh!H13</f>
        <v>1156.2659000000001</v>
      </c>
      <c r="I13" s="256">
        <f>[3]tap1_rh!I13</f>
        <v>466.61630000000002</v>
      </c>
      <c r="J13" s="253">
        <f>[3]tap1_rh!J13</f>
        <v>689.64959999999996</v>
      </c>
      <c r="K13" s="243"/>
    </row>
    <row r="14" spans="1:12" ht="14.25" customHeight="1">
      <c r="A14" s="251" t="s">
        <v>124</v>
      </c>
      <c r="B14" s="257"/>
      <c r="C14" s="257"/>
      <c r="D14" s="257"/>
      <c r="E14" s="257"/>
      <c r="F14" s="258"/>
      <c r="G14" s="259"/>
      <c r="H14" s="259"/>
      <c r="I14" s="260"/>
      <c r="J14" s="257"/>
      <c r="K14" s="243"/>
    </row>
    <row r="15" spans="1:12" ht="14.25" customHeight="1">
      <c r="A15" s="261" t="s">
        <v>143</v>
      </c>
      <c r="B15" s="262">
        <f>[3]tap1_rh!B14</f>
        <v>745.72190000000001</v>
      </c>
      <c r="C15" s="262">
        <f>[3]tap1_rh!C14</f>
        <v>58.483400000000003</v>
      </c>
      <c r="D15" s="262">
        <f>[3]tap1_rh!D14</f>
        <v>354.59500000000003</v>
      </c>
      <c r="E15" s="262">
        <f>[3]tap1_rh!E14</f>
        <v>305.47399999999999</v>
      </c>
      <c r="F15" s="263">
        <f>[3]tap1_rh!F14</f>
        <v>16.57</v>
      </c>
      <c r="G15" s="264">
        <f>[3]tap1_rh!G14</f>
        <v>88.37</v>
      </c>
      <c r="H15" s="264">
        <f>[3]tap1_rh!H14</f>
        <v>302.75689999999997</v>
      </c>
      <c r="I15" s="265">
        <f>[3]tap1_rh!I14</f>
        <v>234.2544</v>
      </c>
      <c r="J15" s="262">
        <f>[3]tap1_rh!J14</f>
        <v>68.502499999999998</v>
      </c>
      <c r="K15" s="243"/>
    </row>
    <row r="16" spans="1:12" ht="14.25" customHeight="1">
      <c r="A16" s="266" t="s">
        <v>144</v>
      </c>
      <c r="B16" s="267"/>
      <c r="C16" s="267"/>
      <c r="D16" s="267"/>
      <c r="E16" s="267"/>
      <c r="F16" s="268"/>
      <c r="G16" s="269"/>
      <c r="H16" s="269"/>
      <c r="I16" s="270"/>
      <c r="J16" s="267"/>
      <c r="K16" s="243"/>
    </row>
    <row r="17" spans="1:11" ht="14.25" customHeight="1">
      <c r="A17" s="261" t="s">
        <v>145</v>
      </c>
      <c r="B17" s="271">
        <v>58.159500000000001</v>
      </c>
      <c r="C17" s="271">
        <v>11.5281</v>
      </c>
      <c r="D17" s="271">
        <v>17.274999999999999</v>
      </c>
      <c r="E17" s="271">
        <v>15.082000000000001</v>
      </c>
      <c r="F17" s="271">
        <v>2.1930000000000001</v>
      </c>
      <c r="G17" s="271">
        <v>0.78</v>
      </c>
      <c r="H17" s="271">
        <v>40.104500000000002</v>
      </c>
      <c r="I17" s="272">
        <v>26.534400000000002</v>
      </c>
      <c r="J17" s="272">
        <v>13.5701</v>
      </c>
      <c r="K17" s="243"/>
    </row>
    <row r="18" spans="1:11" ht="14.25" customHeight="1">
      <c r="A18" s="266" t="s">
        <v>146</v>
      </c>
      <c r="B18" s="267"/>
      <c r="C18" s="267"/>
      <c r="D18" s="267"/>
      <c r="E18" s="267"/>
      <c r="F18" s="268"/>
      <c r="G18" s="269"/>
      <c r="H18" s="269"/>
      <c r="I18" s="270"/>
      <c r="J18" s="267"/>
      <c r="K18" s="243"/>
    </row>
    <row r="19" spans="1:11" ht="14.25" customHeight="1">
      <c r="A19" s="261" t="s">
        <v>350</v>
      </c>
      <c r="B19" s="271">
        <v>1376.8805</v>
      </c>
      <c r="C19" s="271">
        <v>200.01169999999999</v>
      </c>
      <c r="D19" s="271">
        <v>1293.4760000000001</v>
      </c>
      <c r="E19" s="271">
        <v>1289.934</v>
      </c>
      <c r="F19" s="271">
        <v>2.6619999999999999</v>
      </c>
      <c r="G19" s="271">
        <v>48.765999999999998</v>
      </c>
      <c r="H19" s="271">
        <v>34.638500000000001</v>
      </c>
      <c r="I19" s="272">
        <v>0.8024</v>
      </c>
      <c r="J19" s="272">
        <v>33.836100000000002</v>
      </c>
      <c r="K19" s="243"/>
    </row>
    <row r="20" spans="1:11" ht="14.25" customHeight="1">
      <c r="A20" s="266" t="s">
        <v>351</v>
      </c>
      <c r="B20" s="267"/>
      <c r="C20" s="267"/>
      <c r="D20" s="267"/>
      <c r="E20" s="267"/>
      <c r="F20" s="268"/>
      <c r="G20" s="269"/>
      <c r="H20" s="269"/>
      <c r="I20" s="270"/>
      <c r="J20" s="267"/>
      <c r="K20" s="243"/>
    </row>
    <row r="21" spans="1:11" ht="14.25" customHeight="1">
      <c r="A21" s="273" t="s">
        <v>352</v>
      </c>
      <c r="B21" s="267"/>
      <c r="C21" s="267"/>
      <c r="D21" s="267"/>
      <c r="E21" s="267"/>
      <c r="F21" s="268"/>
      <c r="G21" s="269"/>
      <c r="H21" s="269"/>
      <c r="I21" s="270"/>
      <c r="J21" s="267"/>
      <c r="K21" s="243"/>
    </row>
    <row r="22" spans="1:11" ht="14.25" customHeight="1">
      <c r="A22" s="261" t="s">
        <v>149</v>
      </c>
      <c r="B22" s="271">
        <v>25.134499999999999</v>
      </c>
      <c r="C22" s="271">
        <v>6.0187999999999997</v>
      </c>
      <c r="D22" s="271">
        <v>3.1179999999999999</v>
      </c>
      <c r="E22" s="271">
        <v>1.994</v>
      </c>
      <c r="F22" s="271">
        <v>1.1240000000000001</v>
      </c>
      <c r="G22" s="271">
        <v>1.17</v>
      </c>
      <c r="H22" s="271">
        <v>20.846499999999999</v>
      </c>
      <c r="I22" s="272">
        <v>12.7464</v>
      </c>
      <c r="J22" s="272">
        <v>8.1000999999999994</v>
      </c>
      <c r="K22" s="243"/>
    </row>
    <row r="23" spans="1:11" ht="14.25" customHeight="1">
      <c r="A23" s="266" t="s">
        <v>150</v>
      </c>
      <c r="B23" s="267"/>
      <c r="C23" s="267"/>
      <c r="D23" s="267"/>
      <c r="E23" s="267"/>
      <c r="F23" s="268"/>
      <c r="G23" s="269"/>
      <c r="H23" s="269"/>
      <c r="I23" s="270"/>
      <c r="J23" s="267"/>
      <c r="K23" s="243"/>
    </row>
    <row r="24" spans="1:11" ht="14.25" customHeight="1">
      <c r="A24" s="274" t="s">
        <v>151</v>
      </c>
      <c r="B24" s="271">
        <v>31.583300000000001</v>
      </c>
      <c r="C24" s="271">
        <v>11.833399999999999</v>
      </c>
      <c r="D24" s="271">
        <v>3.556</v>
      </c>
      <c r="E24" s="271">
        <v>2.4529999999999998</v>
      </c>
      <c r="F24" s="271">
        <v>1.103</v>
      </c>
      <c r="G24" s="271">
        <v>17.529</v>
      </c>
      <c r="H24" s="271">
        <v>10.4983</v>
      </c>
      <c r="I24" s="275" t="s">
        <v>772</v>
      </c>
      <c r="J24" s="272">
        <v>10.4983</v>
      </c>
      <c r="K24" s="243"/>
    </row>
    <row r="25" spans="1:11" ht="14.25" customHeight="1">
      <c r="A25" s="266" t="s">
        <v>353</v>
      </c>
      <c r="B25" s="267"/>
      <c r="C25" s="267"/>
      <c r="D25" s="267"/>
      <c r="E25" s="267"/>
      <c r="F25" s="268"/>
      <c r="G25" s="269"/>
      <c r="H25" s="269"/>
      <c r="I25" s="270"/>
      <c r="J25" s="267"/>
      <c r="K25" s="243"/>
    </row>
    <row r="26" spans="1:11" ht="14.25" customHeight="1">
      <c r="A26" s="273" t="s">
        <v>352</v>
      </c>
      <c r="B26" s="267"/>
      <c r="C26" s="267"/>
      <c r="D26" s="267"/>
      <c r="E26" s="267"/>
      <c r="F26" s="268"/>
      <c r="G26" s="269"/>
      <c r="H26" s="269"/>
      <c r="I26" s="270"/>
      <c r="J26" s="267"/>
      <c r="K26" s="243"/>
    </row>
    <row r="27" spans="1:11" ht="14.25" customHeight="1">
      <c r="A27" s="261" t="s">
        <v>153</v>
      </c>
      <c r="B27" s="271">
        <v>223.4965</v>
      </c>
      <c r="C27" s="271">
        <v>14.886900000000001</v>
      </c>
      <c r="D27" s="271">
        <v>128.05099999999999</v>
      </c>
      <c r="E27" s="271">
        <v>124.14100000000001</v>
      </c>
      <c r="F27" s="271">
        <v>3.91</v>
      </c>
      <c r="G27" s="271">
        <v>30.684000000000001</v>
      </c>
      <c r="H27" s="271">
        <v>64.761499999999998</v>
      </c>
      <c r="I27" s="272">
        <v>29.9878</v>
      </c>
      <c r="J27" s="272">
        <v>34.773699999999998</v>
      </c>
      <c r="K27" s="243"/>
    </row>
    <row r="28" spans="1:11" ht="14.25" customHeight="1">
      <c r="A28" s="266" t="s">
        <v>110</v>
      </c>
      <c r="B28" s="267"/>
      <c r="C28" s="267"/>
      <c r="D28" s="267"/>
      <c r="E28" s="267"/>
      <c r="F28" s="268"/>
      <c r="G28" s="269"/>
      <c r="H28" s="269"/>
      <c r="I28" s="270"/>
      <c r="J28" s="267"/>
      <c r="K28" s="243"/>
    </row>
    <row r="29" spans="1:11" ht="14.25" customHeight="1">
      <c r="A29" s="261" t="s">
        <v>154</v>
      </c>
      <c r="B29" s="271">
        <v>154.8356</v>
      </c>
      <c r="C29" s="271">
        <v>22.709800000000001</v>
      </c>
      <c r="D29" s="271">
        <v>98.402000000000001</v>
      </c>
      <c r="E29" s="271">
        <v>89.218999999999994</v>
      </c>
      <c r="F29" s="271">
        <v>9.1829999999999998</v>
      </c>
      <c r="G29" s="271">
        <v>25.024000000000001</v>
      </c>
      <c r="H29" s="271">
        <v>31.409600000000001</v>
      </c>
      <c r="I29" s="275" t="s">
        <v>772</v>
      </c>
      <c r="J29" s="272">
        <v>31.409600000000001</v>
      </c>
      <c r="K29" s="243"/>
    </row>
    <row r="30" spans="1:11" ht="14.25" customHeight="1">
      <c r="A30" s="266" t="s">
        <v>354</v>
      </c>
      <c r="B30" s="267"/>
      <c r="C30" s="267"/>
      <c r="D30" s="267"/>
      <c r="E30" s="267"/>
      <c r="F30" s="268"/>
      <c r="G30" s="269"/>
      <c r="H30" s="269"/>
      <c r="I30" s="270"/>
      <c r="J30" s="267"/>
      <c r="K30" s="243"/>
    </row>
    <row r="31" spans="1:11" ht="14.25" customHeight="1">
      <c r="A31" s="273" t="s">
        <v>352</v>
      </c>
      <c r="B31" s="267"/>
      <c r="C31" s="267"/>
      <c r="D31" s="267"/>
      <c r="E31" s="267"/>
      <c r="F31" s="268"/>
      <c r="G31" s="269"/>
      <c r="H31" s="269"/>
      <c r="I31" s="270"/>
      <c r="J31" s="267"/>
      <c r="K31" s="243"/>
    </row>
    <row r="32" spans="1:11" ht="14.25" customHeight="1">
      <c r="A32" s="261" t="s">
        <v>156</v>
      </c>
      <c r="B32" s="271">
        <v>126.34480000000001</v>
      </c>
      <c r="C32" s="271">
        <v>12.0893</v>
      </c>
      <c r="D32" s="271">
        <v>11.481</v>
      </c>
      <c r="E32" s="271">
        <v>0.71199999999999997</v>
      </c>
      <c r="F32" s="271">
        <v>7.7249999999999996</v>
      </c>
      <c r="G32" s="271">
        <v>64.459000000000003</v>
      </c>
      <c r="H32" s="271">
        <v>50.404800000000002</v>
      </c>
      <c r="I32" s="272">
        <v>0.50529999999999997</v>
      </c>
      <c r="J32" s="272">
        <v>49.899500000000003</v>
      </c>
      <c r="K32" s="243"/>
    </row>
    <row r="33" spans="1:11" ht="14.25" customHeight="1">
      <c r="A33" s="266" t="s">
        <v>157</v>
      </c>
      <c r="B33" s="267"/>
      <c r="C33" s="267"/>
      <c r="D33" s="267"/>
      <c r="E33" s="267"/>
      <c r="F33" s="268"/>
      <c r="G33" s="269"/>
      <c r="H33" s="269"/>
      <c r="I33" s="270"/>
      <c r="J33" s="267"/>
      <c r="K33" s="243"/>
    </row>
    <row r="34" spans="1:11" ht="14.25" customHeight="1">
      <c r="A34" s="261" t="s">
        <v>158</v>
      </c>
      <c r="B34" s="271">
        <v>1706.479</v>
      </c>
      <c r="C34" s="271">
        <v>396.85559999999998</v>
      </c>
      <c r="D34" s="271">
        <v>1664.7159999999999</v>
      </c>
      <c r="E34" s="271">
        <v>1662.194</v>
      </c>
      <c r="F34" s="271">
        <v>2.5219999999999998</v>
      </c>
      <c r="G34" s="271">
        <v>15.680999999999999</v>
      </c>
      <c r="H34" s="271">
        <v>26.082000000000001</v>
      </c>
      <c r="I34" s="275" t="s">
        <v>772</v>
      </c>
      <c r="J34" s="272">
        <v>26.082000000000001</v>
      </c>
      <c r="K34" s="243"/>
    </row>
    <row r="35" spans="1:11" ht="14.25" customHeight="1">
      <c r="A35" s="266" t="s">
        <v>355</v>
      </c>
      <c r="B35" s="267"/>
      <c r="C35" s="267"/>
      <c r="D35" s="267"/>
      <c r="E35" s="267"/>
      <c r="F35" s="268"/>
      <c r="G35" s="269"/>
      <c r="H35" s="269"/>
      <c r="I35" s="270"/>
      <c r="J35" s="267"/>
      <c r="K35" s="243"/>
    </row>
    <row r="36" spans="1:11" ht="14.25" customHeight="1">
      <c r="A36" s="273" t="s">
        <v>356</v>
      </c>
      <c r="B36" s="267"/>
      <c r="C36" s="267"/>
      <c r="D36" s="267"/>
      <c r="E36" s="267"/>
      <c r="F36" s="268"/>
      <c r="G36" s="269"/>
      <c r="H36" s="269"/>
      <c r="I36" s="270"/>
      <c r="J36" s="267"/>
      <c r="K36" s="243"/>
    </row>
    <row r="37" spans="1:11" ht="14.25" customHeight="1">
      <c r="A37" s="261" t="s">
        <v>160</v>
      </c>
      <c r="B37" s="271">
        <v>96.265199999999993</v>
      </c>
      <c r="C37" s="271">
        <v>11.194900000000001</v>
      </c>
      <c r="D37" s="271">
        <v>7.8079999999999998</v>
      </c>
      <c r="E37" s="271">
        <v>0.496</v>
      </c>
      <c r="F37" s="271">
        <v>7.3049999999999997</v>
      </c>
      <c r="G37" s="271">
        <v>34.378999999999998</v>
      </c>
      <c r="H37" s="271">
        <v>54.078200000000002</v>
      </c>
      <c r="I37" s="272">
        <v>7.5435999999999996</v>
      </c>
      <c r="J37" s="272">
        <v>46.534599999999998</v>
      </c>
      <c r="K37" s="243"/>
    </row>
    <row r="38" spans="1:11" ht="14.25" customHeight="1">
      <c r="A38" s="266" t="s">
        <v>161</v>
      </c>
      <c r="B38" s="267"/>
      <c r="C38" s="267"/>
      <c r="D38" s="267"/>
      <c r="E38" s="267"/>
      <c r="F38" s="268"/>
      <c r="G38" s="269"/>
      <c r="H38" s="269"/>
      <c r="I38" s="270"/>
      <c r="J38" s="267"/>
      <c r="K38" s="243"/>
    </row>
    <row r="39" spans="1:11" ht="14.25" customHeight="1">
      <c r="A39" s="261" t="s">
        <v>162</v>
      </c>
      <c r="B39" s="271">
        <v>309.798</v>
      </c>
      <c r="C39" s="271">
        <v>70.472700000000003</v>
      </c>
      <c r="D39" s="271">
        <v>165.584</v>
      </c>
      <c r="E39" s="271">
        <v>157.01900000000001</v>
      </c>
      <c r="F39" s="271">
        <v>8.0640000000000001</v>
      </c>
      <c r="G39" s="271">
        <v>20.452999999999999</v>
      </c>
      <c r="H39" s="271">
        <v>123.761</v>
      </c>
      <c r="I39" s="272">
        <v>93.190600000000003</v>
      </c>
      <c r="J39" s="272">
        <v>30.570399999999999</v>
      </c>
      <c r="K39" s="243"/>
    </row>
    <row r="40" spans="1:11" ht="14.25" customHeight="1">
      <c r="A40" s="266" t="s">
        <v>357</v>
      </c>
      <c r="B40" s="276"/>
      <c r="C40" s="276"/>
      <c r="D40" s="276"/>
      <c r="E40" s="276"/>
      <c r="F40" s="277"/>
      <c r="G40" s="278"/>
      <c r="H40" s="278"/>
      <c r="I40" s="279"/>
      <c r="J40" s="276"/>
      <c r="K40" s="243"/>
    </row>
    <row r="41" spans="1:11" ht="14.25" customHeight="1">
      <c r="A41" s="273" t="s">
        <v>352</v>
      </c>
      <c r="B41" s="276"/>
      <c r="C41" s="276"/>
      <c r="D41" s="276"/>
      <c r="E41" s="276"/>
      <c r="F41" s="277"/>
      <c r="G41" s="278"/>
      <c r="H41" s="278"/>
      <c r="I41" s="279"/>
      <c r="J41" s="276"/>
      <c r="K41" s="243"/>
    </row>
    <row r="42" spans="1:11" ht="14.25" customHeight="1">
      <c r="A42" s="261" t="s">
        <v>164</v>
      </c>
      <c r="B42" s="271">
        <v>50.436399999999999</v>
      </c>
      <c r="C42" s="271">
        <v>7.9078999999999997</v>
      </c>
      <c r="D42" s="271">
        <v>3.1389999999999998</v>
      </c>
      <c r="E42" s="275" t="s">
        <v>772</v>
      </c>
      <c r="F42" s="271">
        <v>3.1389999999999998</v>
      </c>
      <c r="G42" s="271">
        <v>18.513999999999999</v>
      </c>
      <c r="H42" s="271">
        <v>28.7834</v>
      </c>
      <c r="I42" s="272">
        <v>8.2871000000000006</v>
      </c>
      <c r="J42" s="272">
        <v>20.496300000000002</v>
      </c>
      <c r="K42" s="243"/>
    </row>
    <row r="43" spans="1:11" ht="14.25" customHeight="1">
      <c r="A43" s="266" t="s">
        <v>177</v>
      </c>
      <c r="B43" s="267"/>
      <c r="C43" s="267"/>
      <c r="D43" s="267"/>
      <c r="E43" s="267"/>
      <c r="F43" s="268"/>
      <c r="G43" s="269"/>
      <c r="H43" s="269"/>
      <c r="I43" s="270"/>
      <c r="J43" s="267"/>
      <c r="K43" s="243"/>
    </row>
    <row r="44" spans="1:11" ht="14.25" customHeight="1">
      <c r="A44" s="261" t="s">
        <v>165</v>
      </c>
      <c r="B44" s="271">
        <v>19.308900000000001</v>
      </c>
      <c r="C44" s="271">
        <v>2.762</v>
      </c>
      <c r="D44" s="271">
        <v>2.9020000000000001</v>
      </c>
      <c r="E44" s="275" t="s">
        <v>772</v>
      </c>
      <c r="F44" s="271">
        <v>2.9020000000000001</v>
      </c>
      <c r="G44" s="271">
        <v>1.411</v>
      </c>
      <c r="H44" s="271">
        <v>14.995900000000001</v>
      </c>
      <c r="I44" s="275" t="s">
        <v>772</v>
      </c>
      <c r="J44" s="272">
        <v>14.995900000000001</v>
      </c>
      <c r="K44" s="243"/>
    </row>
    <row r="45" spans="1:11" ht="14.25" customHeight="1">
      <c r="A45" s="266" t="s">
        <v>166</v>
      </c>
      <c r="B45" s="276"/>
      <c r="C45" s="276"/>
      <c r="D45" s="276"/>
      <c r="E45" s="276"/>
      <c r="F45" s="277"/>
      <c r="G45" s="278"/>
      <c r="H45" s="278"/>
      <c r="I45" s="279"/>
      <c r="J45" s="276"/>
      <c r="K45" s="243"/>
    </row>
    <row r="46" spans="1:11" ht="14.25" customHeight="1">
      <c r="A46" s="261" t="s">
        <v>167</v>
      </c>
      <c r="B46" s="271">
        <v>478.78460000000001</v>
      </c>
      <c r="C46" s="271">
        <v>33.056100000000001</v>
      </c>
      <c r="D46" s="271">
        <v>406.99200000000002</v>
      </c>
      <c r="E46" s="271">
        <v>400.161</v>
      </c>
      <c r="F46" s="271">
        <v>6.8310000000000004</v>
      </c>
      <c r="G46" s="271">
        <v>34.04</v>
      </c>
      <c r="H46" s="271">
        <v>37.752600000000001</v>
      </c>
      <c r="I46" s="275" t="s">
        <v>772</v>
      </c>
      <c r="J46" s="272">
        <v>37.752600000000001</v>
      </c>
      <c r="K46" s="243"/>
    </row>
    <row r="47" spans="1:11" ht="14.25" customHeight="1">
      <c r="A47" s="266" t="s">
        <v>358</v>
      </c>
      <c r="B47" s="276"/>
      <c r="C47" s="276"/>
      <c r="D47" s="276"/>
      <c r="E47" s="276"/>
      <c r="F47" s="277"/>
      <c r="G47" s="278"/>
      <c r="H47" s="278"/>
      <c r="I47" s="279"/>
      <c r="J47" s="276"/>
      <c r="K47" s="243"/>
    </row>
    <row r="48" spans="1:11" ht="14.25" customHeight="1">
      <c r="A48" s="273" t="s">
        <v>352</v>
      </c>
      <c r="B48" s="267"/>
      <c r="C48" s="267"/>
      <c r="D48" s="267"/>
      <c r="E48" s="267"/>
      <c r="F48" s="268"/>
      <c r="G48" s="269"/>
      <c r="H48" s="269"/>
      <c r="I48" s="270"/>
      <c r="J48" s="267"/>
      <c r="K48" s="243"/>
    </row>
    <row r="49" spans="1:11" ht="14.25" customHeight="1">
      <c r="A49" s="261" t="s">
        <v>169</v>
      </c>
      <c r="B49" s="271">
        <v>94.007999999999996</v>
      </c>
      <c r="C49" s="271">
        <v>5.1497000000000002</v>
      </c>
      <c r="D49" s="271">
        <v>9.8510000000000009</v>
      </c>
      <c r="E49" s="271">
        <v>0.11600000000000001</v>
      </c>
      <c r="F49" s="271">
        <v>9.41</v>
      </c>
      <c r="G49" s="271">
        <v>32.426000000000002</v>
      </c>
      <c r="H49" s="271">
        <v>51.731000000000002</v>
      </c>
      <c r="I49" s="275" t="s">
        <v>772</v>
      </c>
      <c r="J49" s="272">
        <v>51.731000000000002</v>
      </c>
      <c r="K49" s="243"/>
    </row>
    <row r="50" spans="1:11" ht="14.25" customHeight="1">
      <c r="A50" s="266" t="s">
        <v>170</v>
      </c>
      <c r="B50" s="267"/>
      <c r="C50" s="267"/>
      <c r="D50" s="267"/>
      <c r="E50" s="267"/>
      <c r="F50" s="268"/>
      <c r="G50" s="269"/>
      <c r="H50" s="269"/>
      <c r="I50" s="270"/>
      <c r="J50" s="267"/>
      <c r="K50" s="243"/>
    </row>
    <row r="51" spans="1:11" ht="14.25" customHeight="1">
      <c r="A51" s="261" t="s">
        <v>171</v>
      </c>
      <c r="B51" s="271">
        <v>79.920100000000005</v>
      </c>
      <c r="C51" s="271">
        <v>11.882300000000001</v>
      </c>
      <c r="D51" s="271">
        <v>6.47</v>
      </c>
      <c r="E51" s="271">
        <v>0.16500000000000001</v>
      </c>
      <c r="F51" s="271">
        <v>6.3049999999999997</v>
      </c>
      <c r="G51" s="271">
        <v>4.2439999999999998</v>
      </c>
      <c r="H51" s="271">
        <v>69.206100000000006</v>
      </c>
      <c r="I51" s="272">
        <v>31.980799999999999</v>
      </c>
      <c r="J51" s="272">
        <v>37.225299999999997</v>
      </c>
      <c r="K51" s="243"/>
    </row>
    <row r="52" spans="1:11" ht="14.25" customHeight="1">
      <c r="A52" s="266" t="s">
        <v>359</v>
      </c>
      <c r="B52" s="276"/>
      <c r="C52" s="276"/>
      <c r="D52" s="276"/>
      <c r="E52" s="276"/>
      <c r="F52" s="277"/>
      <c r="G52" s="278"/>
      <c r="H52" s="278"/>
      <c r="I52" s="279"/>
      <c r="J52" s="276"/>
      <c r="K52" s="243"/>
    </row>
    <row r="53" spans="1:11" ht="14.25" customHeight="1">
      <c r="A53" s="273" t="s">
        <v>352</v>
      </c>
      <c r="B53" s="267"/>
      <c r="C53" s="267"/>
      <c r="D53" s="267"/>
      <c r="E53" s="267"/>
      <c r="F53" s="268"/>
      <c r="G53" s="269"/>
      <c r="H53" s="269"/>
      <c r="I53" s="270"/>
      <c r="J53" s="267"/>
      <c r="K53" s="243"/>
    </row>
    <row r="54" spans="1:11" ht="14.25" customHeight="1">
      <c r="A54" s="261" t="s">
        <v>360</v>
      </c>
      <c r="B54" s="271">
        <v>92.493200000000002</v>
      </c>
      <c r="C54" s="271">
        <v>11.5747</v>
      </c>
      <c r="D54" s="271">
        <v>9.5519999999999996</v>
      </c>
      <c r="E54" s="271">
        <v>0.39700000000000002</v>
      </c>
      <c r="F54" s="271">
        <v>9.1549999999999994</v>
      </c>
      <c r="G54" s="271">
        <v>28.815000000000001</v>
      </c>
      <c r="H54" s="271">
        <v>54.126199999999997</v>
      </c>
      <c r="I54" s="272">
        <v>2.3199999999999998E-2</v>
      </c>
      <c r="J54" s="272">
        <v>54.103000000000002</v>
      </c>
      <c r="K54" s="243"/>
    </row>
    <row r="55" spans="1:11" ht="14.25" customHeight="1">
      <c r="A55" s="266" t="s">
        <v>361</v>
      </c>
      <c r="B55" s="267"/>
      <c r="C55" s="267"/>
      <c r="D55" s="267"/>
      <c r="E55" s="267"/>
      <c r="F55" s="268"/>
      <c r="G55" s="269"/>
      <c r="H55" s="269"/>
      <c r="I55" s="270"/>
      <c r="J55" s="267"/>
      <c r="K55" s="243"/>
    </row>
    <row r="56" spans="1:11" ht="14.25" customHeight="1">
      <c r="A56" s="273" t="s">
        <v>362</v>
      </c>
      <c r="B56" s="267"/>
      <c r="C56" s="267"/>
      <c r="D56" s="267"/>
      <c r="E56" s="267"/>
      <c r="F56" s="268"/>
      <c r="G56" s="269"/>
      <c r="H56" s="269"/>
      <c r="I56" s="270"/>
      <c r="J56" s="267"/>
      <c r="K56" s="243"/>
    </row>
    <row r="57" spans="1:11" ht="14.25" customHeight="1">
      <c r="A57" s="261" t="s">
        <v>173</v>
      </c>
      <c r="B57" s="271">
        <v>95.825400000000002</v>
      </c>
      <c r="C57" s="271">
        <v>14.1106</v>
      </c>
      <c r="D57" s="271">
        <v>47.305999999999997</v>
      </c>
      <c r="E57" s="271">
        <v>42.972999999999999</v>
      </c>
      <c r="F57" s="271">
        <v>4.3330000000000002</v>
      </c>
      <c r="G57" s="271">
        <v>11.449</v>
      </c>
      <c r="H57" s="271">
        <v>37.070399999999999</v>
      </c>
      <c r="I57" s="272">
        <v>3.2673999999999999</v>
      </c>
      <c r="J57" s="272">
        <v>33.802999999999997</v>
      </c>
      <c r="K57" s="243"/>
    </row>
    <row r="58" spans="1:11" ht="14.25" customHeight="1">
      <c r="A58" s="266" t="s">
        <v>363</v>
      </c>
      <c r="B58" s="267"/>
      <c r="C58" s="267"/>
      <c r="D58" s="267"/>
      <c r="E58" s="267"/>
      <c r="F58" s="268"/>
      <c r="G58" s="269"/>
      <c r="H58" s="269"/>
      <c r="I58" s="270"/>
      <c r="J58" s="267"/>
      <c r="K58" s="243"/>
    </row>
    <row r="59" spans="1:11" ht="14.25" customHeight="1">
      <c r="A59" s="273" t="s">
        <v>352</v>
      </c>
      <c r="B59" s="267"/>
      <c r="C59" s="267"/>
      <c r="D59" s="267"/>
      <c r="E59" s="267"/>
      <c r="F59" s="268"/>
      <c r="G59" s="269"/>
      <c r="H59" s="269"/>
      <c r="I59" s="270"/>
      <c r="J59" s="267"/>
      <c r="K59" s="243"/>
    </row>
    <row r="60" spans="1:11" ht="14.25" customHeight="1">
      <c r="A60" s="261" t="s">
        <v>175</v>
      </c>
      <c r="B60" s="271">
        <v>39.731900000000003</v>
      </c>
      <c r="C60" s="271">
        <v>6.8280000000000003</v>
      </c>
      <c r="D60" s="271">
        <v>3.17</v>
      </c>
      <c r="E60" s="271">
        <v>0.188</v>
      </c>
      <c r="F60" s="271">
        <v>2.9820000000000002</v>
      </c>
      <c r="G60" s="271">
        <v>14.435</v>
      </c>
      <c r="H60" s="271">
        <v>22.126899999999999</v>
      </c>
      <c r="I60" s="272">
        <v>0.53900000000000003</v>
      </c>
      <c r="J60" s="272">
        <v>21.587900000000001</v>
      </c>
      <c r="K60" s="243"/>
    </row>
    <row r="61" spans="1:11" ht="14.25" customHeight="1">
      <c r="A61" s="266" t="s">
        <v>176</v>
      </c>
      <c r="B61" s="267"/>
      <c r="C61" s="267"/>
      <c r="D61" s="267"/>
      <c r="E61" s="267"/>
      <c r="F61" s="268"/>
      <c r="G61" s="269"/>
      <c r="H61" s="269"/>
      <c r="I61" s="270"/>
      <c r="J61" s="267"/>
      <c r="K61" s="243"/>
    </row>
    <row r="62" spans="1:11" ht="14.25" customHeight="1">
      <c r="A62" s="261" t="s">
        <v>178</v>
      </c>
      <c r="B62" s="271">
        <v>64.509299999999996</v>
      </c>
      <c r="C62" s="271">
        <v>9.7166999999999994</v>
      </c>
      <c r="D62" s="271">
        <v>8.3940000000000001</v>
      </c>
      <c r="E62" s="271">
        <v>3.7749999999999999</v>
      </c>
      <c r="F62" s="271">
        <v>4.6189999999999998</v>
      </c>
      <c r="G62" s="271">
        <v>5.29</v>
      </c>
      <c r="H62" s="271">
        <v>50.825299999999999</v>
      </c>
      <c r="I62" s="272">
        <v>16.947600000000001</v>
      </c>
      <c r="J62" s="272">
        <v>33.877699999999997</v>
      </c>
      <c r="K62" s="243"/>
    </row>
    <row r="63" spans="1:11" ht="14.25" customHeight="1">
      <c r="A63" s="266" t="s">
        <v>364</v>
      </c>
      <c r="B63" s="267"/>
      <c r="C63" s="267"/>
      <c r="D63" s="267"/>
      <c r="E63" s="267"/>
      <c r="F63" s="268"/>
      <c r="G63" s="269"/>
      <c r="H63" s="269"/>
      <c r="I63" s="270"/>
      <c r="J63" s="267"/>
      <c r="K63" s="243"/>
    </row>
    <row r="64" spans="1:11" ht="14.25" customHeight="1">
      <c r="A64" s="273" t="s">
        <v>365</v>
      </c>
      <c r="B64" s="267"/>
      <c r="C64" s="267"/>
      <c r="D64" s="267"/>
      <c r="E64" s="267"/>
      <c r="F64" s="268"/>
      <c r="G64" s="269"/>
      <c r="H64" s="269"/>
      <c r="I64" s="270"/>
      <c r="J64" s="267"/>
      <c r="K64" s="243"/>
    </row>
    <row r="65" spans="1:11" ht="14.25" customHeight="1">
      <c r="A65" s="280" t="s">
        <v>367</v>
      </c>
      <c r="B65" s="276"/>
      <c r="C65" s="276"/>
      <c r="D65" s="276"/>
      <c r="E65" s="276"/>
      <c r="F65" s="277"/>
      <c r="G65" s="278"/>
      <c r="H65" s="278"/>
      <c r="I65" s="279"/>
      <c r="J65" s="276"/>
      <c r="K65" s="243"/>
    </row>
    <row r="66" spans="1:11" ht="14.25" customHeight="1">
      <c r="A66" s="281" t="s">
        <v>366</v>
      </c>
      <c r="B66" s="271">
        <v>84.784300000000002</v>
      </c>
      <c r="C66" s="271">
        <v>13.440799999999999</v>
      </c>
      <c r="D66" s="271">
        <v>43.6</v>
      </c>
      <c r="E66" s="271">
        <v>40.795000000000002</v>
      </c>
      <c r="F66" s="271">
        <v>2.8050000000000002</v>
      </c>
      <c r="G66" s="271">
        <v>10.878</v>
      </c>
      <c r="H66" s="271">
        <v>30.3063</v>
      </c>
      <c r="I66" s="272">
        <v>6.3E-3</v>
      </c>
      <c r="J66" s="272">
        <v>30.3</v>
      </c>
      <c r="K66" s="243"/>
    </row>
    <row r="67" spans="1:11" ht="14.25" customHeight="1">
      <c r="A67" s="266" t="s">
        <v>179</v>
      </c>
      <c r="B67" s="267"/>
      <c r="C67" s="267"/>
      <c r="D67" s="267"/>
      <c r="E67" s="267"/>
      <c r="F67" s="268"/>
      <c r="G67" s="269"/>
      <c r="H67" s="269"/>
      <c r="I67" s="270"/>
      <c r="J67" s="267"/>
      <c r="K67" s="243"/>
    </row>
    <row r="68" spans="1:11" ht="14.25" customHeight="1">
      <c r="A68" s="252" t="s">
        <v>1456</v>
      </c>
      <c r="B68" s="282">
        <v>3798.9005000000002</v>
      </c>
      <c r="C68" s="282">
        <v>35.286099999999998</v>
      </c>
      <c r="D68" s="282">
        <v>2634.509</v>
      </c>
      <c r="E68" s="282">
        <v>2541.692</v>
      </c>
      <c r="F68" s="282">
        <v>79.694000000000003</v>
      </c>
      <c r="G68" s="282">
        <v>479.19</v>
      </c>
      <c r="H68" s="282">
        <v>685.20150000000001</v>
      </c>
      <c r="I68" s="283">
        <v>94.856399999999994</v>
      </c>
      <c r="J68" s="283">
        <v>590.3451</v>
      </c>
      <c r="K68" s="243"/>
    </row>
    <row r="69" spans="1:11" ht="14.25" customHeight="1">
      <c r="A69" s="251" t="s">
        <v>180</v>
      </c>
      <c r="B69" s="257"/>
      <c r="C69" s="257"/>
      <c r="D69" s="257"/>
      <c r="E69" s="257"/>
      <c r="F69" s="258"/>
      <c r="G69" s="259"/>
      <c r="H69" s="259"/>
      <c r="I69" s="260"/>
      <c r="J69" s="257"/>
      <c r="K69" s="243"/>
    </row>
    <row r="70" spans="1:11" ht="14.25" customHeight="1">
      <c r="A70" s="280" t="s">
        <v>368</v>
      </c>
      <c r="B70" s="284"/>
      <c r="C70" s="284"/>
      <c r="D70" s="284"/>
      <c r="E70" s="284"/>
      <c r="F70" s="285"/>
      <c r="G70" s="286"/>
      <c r="H70" s="286"/>
      <c r="I70" s="287"/>
      <c r="J70" s="284"/>
    </row>
    <row r="71" spans="1:11" ht="14.25" customHeight="1">
      <c r="A71" s="281" t="s">
        <v>369</v>
      </c>
      <c r="B71" s="271">
        <v>159.1173</v>
      </c>
      <c r="C71" s="271">
        <v>18.6538</v>
      </c>
      <c r="D71" s="271">
        <v>68.751999999999995</v>
      </c>
      <c r="E71" s="271">
        <v>43.279000000000003</v>
      </c>
      <c r="F71" s="271">
        <v>15.407999999999999</v>
      </c>
      <c r="G71" s="271">
        <v>21.692</v>
      </c>
      <c r="H71" s="271">
        <v>68.673299999999998</v>
      </c>
      <c r="I71" s="272">
        <v>0.91369999999999996</v>
      </c>
      <c r="J71" s="272">
        <v>67.759600000000006</v>
      </c>
      <c r="K71" s="243"/>
    </row>
    <row r="72" spans="1:11" ht="14.25" customHeight="1">
      <c r="A72" s="266" t="s">
        <v>370</v>
      </c>
      <c r="B72" s="267"/>
      <c r="C72" s="267"/>
      <c r="D72" s="267"/>
      <c r="E72" s="267"/>
      <c r="F72" s="268"/>
      <c r="G72" s="269"/>
      <c r="H72" s="269"/>
      <c r="I72" s="270"/>
      <c r="J72" s="267"/>
      <c r="K72" s="243"/>
    </row>
    <row r="73" spans="1:11" ht="14.25" customHeight="1">
      <c r="A73" s="273" t="s">
        <v>371</v>
      </c>
      <c r="B73" s="267"/>
      <c r="C73" s="267"/>
      <c r="D73" s="267"/>
      <c r="E73" s="267"/>
      <c r="F73" s="268"/>
      <c r="G73" s="269"/>
      <c r="H73" s="269"/>
      <c r="I73" s="270"/>
      <c r="J73" s="267"/>
      <c r="K73" s="243"/>
    </row>
    <row r="74" spans="1:11" ht="14.25" customHeight="1">
      <c r="A74" s="261" t="s">
        <v>181</v>
      </c>
      <c r="B74" s="271">
        <v>29.1465</v>
      </c>
      <c r="C74" s="271">
        <v>6.9496000000000002</v>
      </c>
      <c r="D74" s="271">
        <v>2.5150000000000001</v>
      </c>
      <c r="E74" s="271">
        <v>1.2010000000000001</v>
      </c>
      <c r="F74" s="271">
        <v>1.3140000000000001</v>
      </c>
      <c r="G74" s="271">
        <v>9.2850000000000001</v>
      </c>
      <c r="H74" s="271">
        <v>17.346499999999999</v>
      </c>
      <c r="I74" s="272">
        <v>6.1814</v>
      </c>
      <c r="J74" s="272">
        <v>11.165100000000001</v>
      </c>
      <c r="K74" s="243"/>
    </row>
    <row r="75" spans="1:11" ht="14.25" customHeight="1">
      <c r="A75" s="266" t="s">
        <v>182</v>
      </c>
      <c r="B75" s="267"/>
      <c r="C75" s="267"/>
      <c r="D75" s="267"/>
      <c r="E75" s="267"/>
      <c r="F75" s="268"/>
      <c r="G75" s="269"/>
      <c r="H75" s="269"/>
      <c r="I75" s="270"/>
      <c r="J75" s="267"/>
      <c r="K75" s="243"/>
    </row>
    <row r="76" spans="1:11" ht="14.25" customHeight="1">
      <c r="A76" s="261" t="s">
        <v>183</v>
      </c>
      <c r="B76" s="271">
        <v>461.01179999999999</v>
      </c>
      <c r="C76" s="271">
        <v>20.326799999999999</v>
      </c>
      <c r="D76" s="271">
        <v>53.033999999999999</v>
      </c>
      <c r="E76" s="271">
        <v>38.198999999999998</v>
      </c>
      <c r="F76" s="271">
        <v>14.346</v>
      </c>
      <c r="G76" s="271">
        <v>229.721</v>
      </c>
      <c r="H76" s="271">
        <v>178.2568</v>
      </c>
      <c r="I76" s="272">
        <v>38.949599999999997</v>
      </c>
      <c r="J76" s="272">
        <v>139.30719999999999</v>
      </c>
      <c r="K76" s="243"/>
    </row>
    <row r="77" spans="1:11" ht="14.25" customHeight="1">
      <c r="A77" s="266" t="s">
        <v>372</v>
      </c>
      <c r="B77" s="267"/>
      <c r="C77" s="267"/>
      <c r="D77" s="267"/>
      <c r="E77" s="267"/>
      <c r="F77" s="268"/>
      <c r="G77" s="269"/>
      <c r="H77" s="269"/>
      <c r="I77" s="270"/>
      <c r="J77" s="267"/>
      <c r="K77" s="243"/>
    </row>
    <row r="78" spans="1:11" ht="14.25" customHeight="1">
      <c r="A78" s="273" t="s">
        <v>373</v>
      </c>
      <c r="B78" s="267"/>
      <c r="C78" s="267"/>
      <c r="D78" s="267"/>
      <c r="E78" s="267"/>
      <c r="F78" s="268"/>
      <c r="G78" s="269"/>
      <c r="H78" s="269"/>
      <c r="I78" s="270"/>
      <c r="J78" s="267"/>
      <c r="K78" s="243"/>
    </row>
    <row r="79" spans="1:11" ht="14.25" customHeight="1">
      <c r="A79" s="261" t="s">
        <v>184</v>
      </c>
      <c r="B79" s="271">
        <v>67.6738</v>
      </c>
      <c r="C79" s="271">
        <v>10.996700000000001</v>
      </c>
      <c r="D79" s="271">
        <v>4.0869999999999997</v>
      </c>
      <c r="E79" s="271">
        <v>0.53100000000000003</v>
      </c>
      <c r="F79" s="271">
        <v>2.161</v>
      </c>
      <c r="G79" s="271">
        <v>24.358000000000001</v>
      </c>
      <c r="H79" s="271">
        <v>39.2288</v>
      </c>
      <c r="I79" s="272">
        <v>10.2866</v>
      </c>
      <c r="J79" s="272">
        <v>28.9422</v>
      </c>
      <c r="K79" s="243"/>
    </row>
    <row r="80" spans="1:11" ht="14.25" customHeight="1">
      <c r="A80" s="266" t="s">
        <v>185</v>
      </c>
      <c r="B80" s="267"/>
      <c r="C80" s="267"/>
      <c r="D80" s="267"/>
      <c r="E80" s="267"/>
      <c r="F80" s="268"/>
      <c r="G80" s="269"/>
      <c r="H80" s="269"/>
      <c r="I80" s="270"/>
      <c r="J80" s="267"/>
      <c r="K80" s="243"/>
    </row>
    <row r="81" spans="1:11" ht="14.25" customHeight="1">
      <c r="A81" s="261" t="s">
        <v>186</v>
      </c>
      <c r="B81" s="271">
        <v>38.146000000000001</v>
      </c>
      <c r="C81" s="271">
        <v>11.363099999999999</v>
      </c>
      <c r="D81" s="271">
        <v>15.77</v>
      </c>
      <c r="E81" s="271">
        <v>15.455</v>
      </c>
      <c r="F81" s="271">
        <v>0.315</v>
      </c>
      <c r="G81" s="271">
        <v>11.138999999999999</v>
      </c>
      <c r="H81" s="271">
        <v>11.237</v>
      </c>
      <c r="I81" s="272">
        <v>0.90669999999999995</v>
      </c>
      <c r="J81" s="272">
        <v>10.330299999999999</v>
      </c>
      <c r="K81" s="243"/>
    </row>
    <row r="82" spans="1:11" ht="14.25" customHeight="1">
      <c r="A82" s="266" t="s">
        <v>374</v>
      </c>
      <c r="B82" s="267"/>
      <c r="C82" s="267"/>
      <c r="D82" s="267"/>
      <c r="E82" s="267"/>
      <c r="F82" s="268"/>
      <c r="G82" s="269"/>
      <c r="H82" s="269"/>
      <c r="I82" s="270"/>
      <c r="J82" s="267"/>
      <c r="K82" s="243"/>
    </row>
    <row r="83" spans="1:11" ht="14.25" customHeight="1">
      <c r="A83" s="273" t="s">
        <v>352</v>
      </c>
      <c r="B83" s="267"/>
      <c r="C83" s="267"/>
      <c r="D83" s="267"/>
      <c r="E83" s="267"/>
      <c r="F83" s="268"/>
      <c r="G83" s="269"/>
      <c r="H83" s="269"/>
      <c r="I83" s="270"/>
      <c r="J83" s="267"/>
      <c r="K83" s="243"/>
    </row>
    <row r="84" spans="1:11" ht="14.25" customHeight="1">
      <c r="A84" s="261" t="s">
        <v>188</v>
      </c>
      <c r="B84" s="271">
        <v>1351.17</v>
      </c>
      <c r="C84" s="271">
        <v>80.599500000000006</v>
      </c>
      <c r="D84" s="271">
        <v>1196.9580000000001</v>
      </c>
      <c r="E84" s="271">
        <v>1177.567</v>
      </c>
      <c r="F84" s="271">
        <v>18.632000000000001</v>
      </c>
      <c r="G84" s="271">
        <v>36.276000000000003</v>
      </c>
      <c r="H84" s="271">
        <v>117.93600000000001</v>
      </c>
      <c r="I84" s="272">
        <v>0.3362</v>
      </c>
      <c r="J84" s="272">
        <v>117.5998</v>
      </c>
      <c r="K84" s="243"/>
    </row>
    <row r="85" spans="1:11" ht="14.25" customHeight="1">
      <c r="A85" s="266" t="s">
        <v>189</v>
      </c>
      <c r="B85" s="271"/>
      <c r="C85" s="271"/>
      <c r="D85" s="271"/>
      <c r="E85" s="271"/>
      <c r="F85" s="271"/>
      <c r="G85" s="271"/>
      <c r="H85" s="271"/>
      <c r="I85" s="272"/>
      <c r="J85" s="272"/>
      <c r="K85" s="243"/>
    </row>
    <row r="86" spans="1:11" ht="14.25" customHeight="1">
      <c r="A86" s="261" t="s">
        <v>190</v>
      </c>
      <c r="B86" s="271">
        <v>34.512500000000003</v>
      </c>
      <c r="C86" s="271">
        <v>7.7521000000000004</v>
      </c>
      <c r="D86" s="271">
        <v>1.79</v>
      </c>
      <c r="E86" s="271">
        <v>0.245</v>
      </c>
      <c r="F86" s="271">
        <v>1.5449999999999999</v>
      </c>
      <c r="G86" s="271">
        <v>5.9290000000000003</v>
      </c>
      <c r="H86" s="271">
        <v>26.793500000000002</v>
      </c>
      <c r="I86" s="272">
        <v>0.30220000000000002</v>
      </c>
      <c r="J86" s="272">
        <v>26.491299999999999</v>
      </c>
      <c r="K86" s="243"/>
    </row>
    <row r="87" spans="1:11" ht="14.25" customHeight="1">
      <c r="A87" s="266" t="s">
        <v>191</v>
      </c>
      <c r="B87" s="267"/>
      <c r="C87" s="267"/>
      <c r="D87" s="267"/>
      <c r="E87" s="267"/>
      <c r="F87" s="268"/>
      <c r="G87" s="269"/>
      <c r="H87" s="269"/>
      <c r="I87" s="270"/>
      <c r="J87" s="267"/>
      <c r="K87" s="243"/>
    </row>
    <row r="88" spans="1:11" ht="14.25" customHeight="1">
      <c r="A88" s="261" t="s">
        <v>192</v>
      </c>
      <c r="B88" s="271">
        <v>169.59620000000001</v>
      </c>
      <c r="C88" s="271">
        <v>11.9375</v>
      </c>
      <c r="D88" s="271">
        <v>12.003</v>
      </c>
      <c r="E88" s="271">
        <v>1.8859999999999999</v>
      </c>
      <c r="F88" s="271">
        <v>9.9420000000000002</v>
      </c>
      <c r="G88" s="271">
        <v>39.384</v>
      </c>
      <c r="H88" s="271">
        <v>118.2092</v>
      </c>
      <c r="I88" s="272">
        <v>17.590699999999998</v>
      </c>
      <c r="J88" s="272">
        <v>100.6185</v>
      </c>
      <c r="K88" s="243"/>
    </row>
    <row r="89" spans="1:11" ht="14.25" customHeight="1">
      <c r="A89" s="266" t="s">
        <v>375</v>
      </c>
      <c r="B89" s="267"/>
      <c r="C89" s="267"/>
      <c r="D89" s="267"/>
      <c r="E89" s="267"/>
      <c r="F89" s="268"/>
      <c r="G89" s="269"/>
      <c r="H89" s="269"/>
      <c r="I89" s="270"/>
      <c r="J89" s="267"/>
      <c r="K89" s="243"/>
    </row>
    <row r="90" spans="1:11" ht="14.25" customHeight="1">
      <c r="A90" s="273" t="s">
        <v>352</v>
      </c>
      <c r="B90" s="267"/>
      <c r="C90" s="267"/>
      <c r="D90" s="267"/>
      <c r="E90" s="267"/>
      <c r="F90" s="268"/>
      <c r="G90" s="269"/>
      <c r="H90" s="269"/>
      <c r="I90" s="270"/>
      <c r="J90" s="267"/>
      <c r="K90" s="243"/>
    </row>
    <row r="91" spans="1:11" ht="14.25" customHeight="1">
      <c r="A91" s="261" t="s">
        <v>194</v>
      </c>
      <c r="B91" s="271">
        <v>166.90860000000001</v>
      </c>
      <c r="C91" s="271">
        <v>9.4807000000000006</v>
      </c>
      <c r="D91" s="271">
        <v>42.54</v>
      </c>
      <c r="E91" s="271">
        <v>32.795999999999999</v>
      </c>
      <c r="F91" s="271">
        <v>9.5039999999999996</v>
      </c>
      <c r="G91" s="271">
        <v>73.313999999999993</v>
      </c>
      <c r="H91" s="271">
        <v>51.054600000000001</v>
      </c>
      <c r="I91" s="272">
        <v>0.12529999999999999</v>
      </c>
      <c r="J91" s="272">
        <v>50.929299999999998</v>
      </c>
      <c r="K91" s="243"/>
    </row>
    <row r="92" spans="1:11" ht="14.25" customHeight="1">
      <c r="A92" s="266" t="s">
        <v>1527</v>
      </c>
      <c r="B92" s="267"/>
      <c r="C92" s="267"/>
      <c r="D92" s="267"/>
      <c r="E92" s="267"/>
      <c r="F92" s="268"/>
      <c r="G92" s="269"/>
      <c r="H92" s="269"/>
      <c r="I92" s="270"/>
      <c r="J92" s="267"/>
      <c r="K92" s="243"/>
    </row>
    <row r="93" spans="1:11" ht="14.25" customHeight="1">
      <c r="A93" s="261" t="s">
        <v>195</v>
      </c>
      <c r="B93" s="271">
        <v>24.0169</v>
      </c>
      <c r="C93" s="271">
        <v>10.712300000000001</v>
      </c>
      <c r="D93" s="271">
        <v>7.4390000000000001</v>
      </c>
      <c r="E93" s="271">
        <v>5.0049999999999999</v>
      </c>
      <c r="F93" s="271">
        <v>2.4340000000000002</v>
      </c>
      <c r="G93" s="271">
        <v>6.0019999999999998</v>
      </c>
      <c r="H93" s="271">
        <v>10.575900000000001</v>
      </c>
      <c r="I93" s="275" t="s">
        <v>772</v>
      </c>
      <c r="J93" s="272">
        <v>10.575900000000001</v>
      </c>
      <c r="K93" s="243"/>
    </row>
    <row r="94" spans="1:11" ht="14.25" customHeight="1">
      <c r="A94" s="266" t="s">
        <v>196</v>
      </c>
      <c r="B94" s="267"/>
      <c r="C94" s="267"/>
      <c r="D94" s="267"/>
      <c r="E94" s="267"/>
      <c r="F94" s="268"/>
      <c r="G94" s="269"/>
      <c r="H94" s="269"/>
      <c r="I94" s="270"/>
      <c r="J94" s="267"/>
      <c r="K94" s="243"/>
    </row>
    <row r="95" spans="1:11" ht="14.25" customHeight="1">
      <c r="A95" s="280" t="s">
        <v>376</v>
      </c>
      <c r="B95" s="284"/>
      <c r="C95" s="284"/>
      <c r="D95" s="284"/>
      <c r="E95" s="284"/>
      <c r="F95" s="285"/>
      <c r="G95" s="286"/>
      <c r="H95" s="286"/>
      <c r="I95" s="287"/>
      <c r="J95" s="284"/>
      <c r="K95" s="243"/>
    </row>
    <row r="96" spans="1:11" ht="14.25" customHeight="1">
      <c r="A96" s="281" t="s">
        <v>377</v>
      </c>
      <c r="B96" s="271">
        <v>1297.6008999999999</v>
      </c>
      <c r="C96" s="271">
        <v>173.59209999999999</v>
      </c>
      <c r="D96" s="271">
        <v>1229.6210000000001</v>
      </c>
      <c r="E96" s="271">
        <v>1225.528</v>
      </c>
      <c r="F96" s="271">
        <v>4.093</v>
      </c>
      <c r="G96" s="271">
        <v>22.09</v>
      </c>
      <c r="H96" s="271">
        <v>45.889899999999997</v>
      </c>
      <c r="I96" s="272">
        <v>19.263999999999999</v>
      </c>
      <c r="J96" s="272">
        <v>26.625900000000001</v>
      </c>
      <c r="K96" s="243"/>
    </row>
    <row r="97" spans="1:11" ht="14.25" customHeight="1">
      <c r="A97" s="266" t="s">
        <v>379</v>
      </c>
      <c r="B97" s="267"/>
      <c r="C97" s="267"/>
      <c r="D97" s="267"/>
      <c r="E97" s="267"/>
      <c r="F97" s="268"/>
      <c r="G97" s="269"/>
      <c r="H97" s="269"/>
      <c r="I97" s="270"/>
      <c r="J97" s="267"/>
      <c r="K97" s="243"/>
    </row>
    <row r="98" spans="1:11" ht="14.25" customHeight="1">
      <c r="A98" s="273" t="s">
        <v>378</v>
      </c>
      <c r="B98" s="267"/>
      <c r="C98" s="267"/>
      <c r="D98" s="267"/>
      <c r="E98" s="267"/>
      <c r="F98" s="268"/>
      <c r="G98" s="269"/>
      <c r="H98" s="269"/>
      <c r="I98" s="270"/>
      <c r="J98" s="267"/>
      <c r="K98" s="243"/>
    </row>
    <row r="99" spans="1:11" ht="14.25" customHeight="1">
      <c r="A99" s="252" t="s">
        <v>1528</v>
      </c>
      <c r="B99" s="282">
        <v>317.02370000000002</v>
      </c>
      <c r="C99" s="282">
        <v>9.1681000000000008</v>
      </c>
      <c r="D99" s="282">
        <v>109.04</v>
      </c>
      <c r="E99" s="282">
        <v>91.019000000000005</v>
      </c>
      <c r="F99" s="282">
        <v>17.731000000000002</v>
      </c>
      <c r="G99" s="282">
        <v>29.550999999999998</v>
      </c>
      <c r="H99" s="282">
        <v>178.43270000000001</v>
      </c>
      <c r="I99" s="283">
        <v>3.9655999999999998</v>
      </c>
      <c r="J99" s="283">
        <v>174.46709999999999</v>
      </c>
      <c r="K99" s="243"/>
    </row>
    <row r="100" spans="1:11" ht="14.25" customHeight="1">
      <c r="A100" s="251" t="s">
        <v>197</v>
      </c>
      <c r="B100" s="257"/>
      <c r="C100" s="257"/>
      <c r="D100" s="257"/>
      <c r="E100" s="257"/>
      <c r="F100" s="258"/>
      <c r="G100" s="259"/>
      <c r="H100" s="259"/>
      <c r="I100" s="260"/>
      <c r="J100" s="257"/>
      <c r="K100" s="243"/>
    </row>
    <row r="101" spans="1:11" ht="14.25" customHeight="1">
      <c r="A101" s="280" t="s">
        <v>381</v>
      </c>
      <c r="B101" s="284"/>
      <c r="C101" s="284"/>
      <c r="D101" s="284"/>
      <c r="E101" s="284"/>
      <c r="F101" s="285"/>
      <c r="G101" s="286"/>
      <c r="H101" s="286"/>
      <c r="I101" s="287"/>
      <c r="J101" s="284"/>
    </row>
    <row r="102" spans="1:11" ht="14.25" customHeight="1">
      <c r="A102" s="281" t="s">
        <v>380</v>
      </c>
      <c r="B102" s="271">
        <v>4.7743000000000002</v>
      </c>
      <c r="C102" s="271">
        <v>3.8847</v>
      </c>
      <c r="D102" s="271">
        <v>0.26700000000000002</v>
      </c>
      <c r="E102" s="271">
        <v>2.1999999999999999E-2</v>
      </c>
      <c r="F102" s="271">
        <v>0.245</v>
      </c>
      <c r="G102" s="271">
        <v>0.32300000000000001</v>
      </c>
      <c r="H102" s="271">
        <v>4.1843000000000004</v>
      </c>
      <c r="I102" s="275" t="s">
        <v>772</v>
      </c>
      <c r="J102" s="272">
        <v>4.1843000000000004</v>
      </c>
      <c r="K102" s="243"/>
    </row>
    <row r="103" spans="1:11" ht="14.25" customHeight="1">
      <c r="A103" s="266" t="s">
        <v>382</v>
      </c>
      <c r="B103" s="267"/>
      <c r="C103" s="267"/>
      <c r="D103" s="267"/>
      <c r="E103" s="267"/>
      <c r="F103" s="268"/>
      <c r="G103" s="269"/>
      <c r="H103" s="269"/>
      <c r="I103" s="270"/>
      <c r="J103" s="267"/>
      <c r="K103" s="243"/>
    </row>
    <row r="104" spans="1:11" ht="14.25" customHeight="1">
      <c r="A104" s="273" t="s">
        <v>383</v>
      </c>
      <c r="B104" s="267"/>
      <c r="C104" s="267"/>
      <c r="D104" s="267"/>
      <c r="E104" s="267"/>
      <c r="F104" s="268"/>
      <c r="G104" s="269"/>
      <c r="H104" s="269"/>
      <c r="I104" s="270"/>
      <c r="J104" s="267"/>
      <c r="K104" s="243"/>
    </row>
    <row r="105" spans="1:11" ht="14.25" customHeight="1">
      <c r="A105" s="280" t="s">
        <v>385</v>
      </c>
      <c r="B105" s="284"/>
      <c r="C105" s="284"/>
      <c r="D105" s="284"/>
      <c r="E105" s="284"/>
      <c r="F105" s="285"/>
      <c r="G105" s="286"/>
      <c r="H105" s="286"/>
      <c r="I105" s="287"/>
      <c r="J105" s="284"/>
      <c r="K105" s="243"/>
    </row>
    <row r="106" spans="1:11" ht="14.25" customHeight="1">
      <c r="A106" s="281" t="s">
        <v>386</v>
      </c>
      <c r="B106" s="271">
        <v>175.3578</v>
      </c>
      <c r="C106" s="271">
        <v>9.7302</v>
      </c>
      <c r="D106" s="271">
        <v>40.947000000000003</v>
      </c>
      <c r="E106" s="271">
        <v>30.088999999999999</v>
      </c>
      <c r="F106" s="271">
        <v>10.568</v>
      </c>
      <c r="G106" s="271">
        <v>14.95</v>
      </c>
      <c r="H106" s="271">
        <v>119.46080000000001</v>
      </c>
      <c r="I106" s="272">
        <v>3.9655999999999998</v>
      </c>
      <c r="J106" s="272">
        <v>115.4952</v>
      </c>
      <c r="K106" s="243"/>
    </row>
    <row r="107" spans="1:11" ht="14.25" customHeight="1">
      <c r="A107" s="266" t="s">
        <v>1529</v>
      </c>
      <c r="B107" s="267"/>
      <c r="C107" s="267"/>
      <c r="D107" s="267"/>
      <c r="E107" s="267"/>
      <c r="F107" s="268"/>
      <c r="G107" s="269"/>
      <c r="H107" s="269"/>
      <c r="I107" s="270"/>
      <c r="J107" s="267"/>
      <c r="K107" s="243"/>
    </row>
    <row r="108" spans="1:11" ht="14.25" customHeight="1">
      <c r="A108" s="273" t="s">
        <v>384</v>
      </c>
      <c r="B108" s="267"/>
      <c r="C108" s="267"/>
      <c r="D108" s="267"/>
      <c r="E108" s="267"/>
      <c r="F108" s="268"/>
      <c r="G108" s="269"/>
      <c r="H108" s="269"/>
      <c r="I108" s="270"/>
      <c r="J108" s="267"/>
      <c r="K108" s="243"/>
    </row>
    <row r="109" spans="1:11" ht="14.25" customHeight="1">
      <c r="A109" s="288" t="s">
        <v>434</v>
      </c>
      <c r="B109" s="80"/>
      <c r="C109" s="80"/>
      <c r="D109" s="80"/>
      <c r="E109" s="80"/>
      <c r="F109" s="60"/>
      <c r="G109" s="119"/>
      <c r="H109" s="119"/>
      <c r="I109" s="85"/>
      <c r="J109" s="80"/>
      <c r="K109" s="243"/>
    </row>
    <row r="110" spans="1:11" ht="14.25" customHeight="1">
      <c r="A110" s="289" t="s">
        <v>433</v>
      </c>
      <c r="B110" s="271">
        <v>93.172399999999996</v>
      </c>
      <c r="C110" s="271">
        <v>13.0329</v>
      </c>
      <c r="D110" s="271">
        <v>61.52</v>
      </c>
      <c r="E110" s="271">
        <v>58.268000000000001</v>
      </c>
      <c r="F110" s="271">
        <v>3.2519999999999998</v>
      </c>
      <c r="G110" s="271">
        <v>4.83</v>
      </c>
      <c r="H110" s="271">
        <v>26.822399999999998</v>
      </c>
      <c r="I110" s="275" t="s">
        <v>772</v>
      </c>
      <c r="J110" s="272">
        <v>26.822399999999998</v>
      </c>
      <c r="K110" s="243"/>
    </row>
    <row r="111" spans="1:11" ht="14.25" customHeight="1">
      <c r="A111" s="266" t="s">
        <v>387</v>
      </c>
      <c r="B111" s="267"/>
      <c r="C111" s="267"/>
      <c r="D111" s="267"/>
      <c r="E111" s="267"/>
      <c r="F111" s="268"/>
      <c r="G111" s="269"/>
      <c r="H111" s="269"/>
      <c r="I111" s="270"/>
      <c r="J111" s="267"/>
      <c r="K111" s="243"/>
    </row>
    <row r="112" spans="1:11" ht="14.25" customHeight="1">
      <c r="A112" s="273" t="s">
        <v>383</v>
      </c>
      <c r="B112" s="267"/>
      <c r="C112" s="267"/>
      <c r="D112" s="267"/>
      <c r="E112" s="267"/>
      <c r="F112" s="268"/>
      <c r="G112" s="269"/>
      <c r="H112" s="269"/>
      <c r="I112" s="270"/>
      <c r="J112" s="267"/>
      <c r="K112" s="243"/>
    </row>
    <row r="113" spans="1:11" ht="14.25" customHeight="1">
      <c r="A113" s="261" t="s">
        <v>198</v>
      </c>
      <c r="B113" s="271">
        <v>43.719200000000001</v>
      </c>
      <c r="C113" s="271">
        <v>5.3452999999999999</v>
      </c>
      <c r="D113" s="271">
        <v>6.306</v>
      </c>
      <c r="E113" s="271">
        <v>2.64</v>
      </c>
      <c r="F113" s="271">
        <v>3.6659999999999999</v>
      </c>
      <c r="G113" s="271">
        <v>9.4480000000000004</v>
      </c>
      <c r="H113" s="271">
        <v>27.965199999999999</v>
      </c>
      <c r="I113" s="275" t="s">
        <v>772</v>
      </c>
      <c r="J113" s="272">
        <v>27.965199999999999</v>
      </c>
      <c r="K113" s="243"/>
    </row>
    <row r="114" spans="1:11" ht="14.25" customHeight="1">
      <c r="A114" s="266" t="s">
        <v>199</v>
      </c>
      <c r="B114" s="267"/>
      <c r="C114" s="267"/>
      <c r="D114" s="267"/>
      <c r="E114" s="267"/>
      <c r="F114" s="268"/>
      <c r="G114" s="269"/>
      <c r="H114" s="269"/>
      <c r="I114" s="270"/>
      <c r="J114" s="267"/>
      <c r="K114" s="243"/>
    </row>
    <row r="115" spans="1:11" ht="14.25" customHeight="1">
      <c r="A115" s="252" t="s">
        <v>1530</v>
      </c>
      <c r="B115" s="282">
        <v>10.2058</v>
      </c>
      <c r="C115" s="282">
        <v>3.4525999999999999</v>
      </c>
      <c r="D115" s="282">
        <v>1.9850000000000001</v>
      </c>
      <c r="E115" s="282">
        <v>6.4000000000000001E-2</v>
      </c>
      <c r="F115" s="282">
        <v>1.921</v>
      </c>
      <c r="G115" s="282">
        <v>8.0000000000000002E-3</v>
      </c>
      <c r="H115" s="282">
        <v>8.2127999999999997</v>
      </c>
      <c r="I115" s="283">
        <v>2.63</v>
      </c>
      <c r="J115" s="283">
        <v>5.5827999999999998</v>
      </c>
      <c r="K115" s="243"/>
    </row>
    <row r="116" spans="1:11" ht="14.25" customHeight="1">
      <c r="A116" s="251" t="s">
        <v>200</v>
      </c>
      <c r="B116" s="257"/>
      <c r="C116" s="257"/>
      <c r="D116" s="257"/>
      <c r="E116" s="257"/>
      <c r="F116" s="258"/>
      <c r="G116" s="259"/>
      <c r="H116" s="259"/>
      <c r="I116" s="260"/>
      <c r="J116" s="257"/>
      <c r="K116" s="243"/>
    </row>
    <row r="117" spans="1:11" ht="14.25" customHeight="1">
      <c r="A117" s="261" t="s">
        <v>201</v>
      </c>
      <c r="B117" s="271">
        <v>7.2144000000000004</v>
      </c>
      <c r="C117" s="271">
        <v>3.3338000000000001</v>
      </c>
      <c r="D117" s="271">
        <v>1.758</v>
      </c>
      <c r="E117" s="275" t="s">
        <v>772</v>
      </c>
      <c r="F117" s="271">
        <v>1.758</v>
      </c>
      <c r="G117" s="271">
        <v>8.0000000000000002E-3</v>
      </c>
      <c r="H117" s="271">
        <v>5.4484000000000004</v>
      </c>
      <c r="I117" s="275" t="s">
        <v>772</v>
      </c>
      <c r="J117" s="272">
        <v>5.4484000000000004</v>
      </c>
      <c r="K117" s="243"/>
    </row>
    <row r="118" spans="1:11" ht="14.25" customHeight="1">
      <c r="A118" s="266" t="s">
        <v>202</v>
      </c>
      <c r="B118" s="267"/>
      <c r="C118" s="267"/>
      <c r="D118" s="267"/>
      <c r="E118" s="290"/>
      <c r="F118" s="268"/>
      <c r="G118" s="269"/>
      <c r="H118" s="269"/>
      <c r="I118" s="270"/>
      <c r="J118" s="267"/>
      <c r="K118" s="243"/>
    </row>
    <row r="119" spans="1:11" ht="14.25" customHeight="1">
      <c r="A119" s="261" t="s">
        <v>203</v>
      </c>
      <c r="B119" s="271">
        <v>1.5496000000000001</v>
      </c>
      <c r="C119" s="271">
        <v>3.2351000000000001</v>
      </c>
      <c r="D119" s="271">
        <v>0.156</v>
      </c>
      <c r="E119" s="271">
        <v>6.4000000000000001E-2</v>
      </c>
      <c r="F119" s="271">
        <v>9.1999999999999998E-2</v>
      </c>
      <c r="G119" s="275" t="s">
        <v>772</v>
      </c>
      <c r="H119" s="271">
        <v>1.3935999999999999</v>
      </c>
      <c r="I119" s="272">
        <v>1.3876999999999999</v>
      </c>
      <c r="J119" s="272">
        <v>5.8999999999999999E-3</v>
      </c>
      <c r="K119" s="243"/>
    </row>
    <row r="120" spans="1:11" ht="14.25" customHeight="1">
      <c r="A120" s="266" t="s">
        <v>204</v>
      </c>
      <c r="B120" s="267"/>
      <c r="C120" s="267"/>
      <c r="D120" s="267"/>
      <c r="E120" s="290"/>
      <c r="F120" s="268"/>
      <c r="G120" s="269"/>
      <c r="H120" s="269"/>
      <c r="I120" s="270"/>
      <c r="J120" s="267"/>
      <c r="K120" s="243"/>
    </row>
    <row r="121" spans="1:11" ht="14.25" customHeight="1">
      <c r="A121" s="261" t="s">
        <v>205</v>
      </c>
      <c r="B121" s="271">
        <v>0.60580000000000001</v>
      </c>
      <c r="C121" s="271">
        <v>2.1713</v>
      </c>
      <c r="D121" s="271">
        <v>7.0999999999999994E-2</v>
      </c>
      <c r="E121" s="275" t="s">
        <v>772</v>
      </c>
      <c r="F121" s="271">
        <v>7.0999999999999994E-2</v>
      </c>
      <c r="G121" s="275" t="s">
        <v>772</v>
      </c>
      <c r="H121" s="271">
        <v>0.53480000000000005</v>
      </c>
      <c r="I121" s="272">
        <v>0.52729999999999999</v>
      </c>
      <c r="J121" s="272">
        <v>7.4999999999999997E-3</v>
      </c>
      <c r="K121" s="243"/>
    </row>
    <row r="122" spans="1:11" ht="14.25" customHeight="1">
      <c r="A122" s="266" t="s">
        <v>1531</v>
      </c>
      <c r="B122" s="267"/>
      <c r="C122" s="267"/>
      <c r="D122" s="267"/>
      <c r="E122" s="267"/>
      <c r="F122" s="268"/>
      <c r="G122" s="269"/>
      <c r="H122" s="269"/>
      <c r="I122" s="270"/>
      <c r="J122" s="267"/>
      <c r="K122" s="243"/>
    </row>
    <row r="123" spans="1:11" ht="14.25" customHeight="1">
      <c r="A123" s="261" t="s">
        <v>206</v>
      </c>
      <c r="B123" s="271">
        <v>0.83599999999999997</v>
      </c>
      <c r="C123" s="272">
        <v>24.588200000000001</v>
      </c>
      <c r="D123" s="79" t="s">
        <v>772</v>
      </c>
      <c r="E123" s="190" t="s">
        <v>772</v>
      </c>
      <c r="F123" s="79" t="s">
        <v>772</v>
      </c>
      <c r="G123" s="291" t="s">
        <v>772</v>
      </c>
      <c r="H123" s="271">
        <v>0.83599999999999997</v>
      </c>
      <c r="I123" s="272">
        <v>0.71499999999999997</v>
      </c>
      <c r="J123" s="272">
        <v>0.121</v>
      </c>
      <c r="K123" s="243"/>
    </row>
    <row r="124" spans="1:11" ht="14.25" customHeight="1">
      <c r="A124" s="266" t="s">
        <v>207</v>
      </c>
      <c r="B124" s="267"/>
      <c r="C124" s="270"/>
      <c r="D124" s="270"/>
      <c r="E124" s="270"/>
      <c r="F124" s="270"/>
      <c r="G124" s="270"/>
      <c r="H124" s="270"/>
      <c r="I124" s="270"/>
      <c r="J124" s="270"/>
      <c r="K124" s="243"/>
    </row>
    <row r="125" spans="1:11" ht="5.0999999999999996" customHeight="1">
      <c r="K125" s="243"/>
    </row>
    <row r="126" spans="1:11" ht="40.5" customHeight="1">
      <c r="A126" s="936" t="s">
        <v>1532</v>
      </c>
      <c r="B126" s="936"/>
      <c r="C126" s="936"/>
      <c r="D126" s="936"/>
      <c r="E126" s="936"/>
      <c r="F126" s="936"/>
      <c r="G126" s="936"/>
      <c r="H126" s="936"/>
      <c r="I126" s="936"/>
      <c r="J126" s="936"/>
    </row>
    <row r="127" spans="1:11" ht="39.75" customHeight="1">
      <c r="A127" s="936" t="s">
        <v>849</v>
      </c>
      <c r="B127" s="936"/>
      <c r="C127" s="936"/>
      <c r="D127" s="936"/>
      <c r="E127" s="936"/>
      <c r="F127" s="936"/>
      <c r="G127" s="936"/>
      <c r="H127" s="936"/>
      <c r="I127" s="936"/>
      <c r="J127" s="936"/>
    </row>
  </sheetData>
  <mergeCells count="13">
    <mergeCell ref="A126:J126"/>
    <mergeCell ref="A127:J127"/>
    <mergeCell ref="A6:A10"/>
    <mergeCell ref="D7:F7"/>
    <mergeCell ref="E8:F8"/>
    <mergeCell ref="I8:J8"/>
    <mergeCell ref="D10:J10"/>
    <mergeCell ref="H7:J7"/>
    <mergeCell ref="D6:J6"/>
    <mergeCell ref="B6:C9"/>
    <mergeCell ref="D8:D9"/>
    <mergeCell ref="G7:G9"/>
    <mergeCell ref="H8:H9"/>
  </mergeCells>
  <hyperlinks>
    <hyperlink ref="L1" location="'Spis tablic_Contents'!A1" display="&lt; POWRÓT"/>
    <hyperlink ref="L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L31"/>
  <sheetViews>
    <sheetView showGridLines="0" zoomScaleNormal="100" workbookViewId="0">
      <selection activeCell="R24" sqref="R24"/>
    </sheetView>
  </sheetViews>
  <sheetFormatPr defaultRowHeight="12"/>
  <cols>
    <col min="1" max="1" width="18" style="13" customWidth="1"/>
    <col min="2" max="2" width="7.625" style="13" customWidth="1"/>
    <col min="3" max="3" width="8.25" style="13" customWidth="1"/>
    <col min="4" max="4" width="8.625" style="13" customWidth="1"/>
    <col min="5" max="5" width="7.5" style="13" customWidth="1"/>
    <col min="6" max="6" width="6.125" style="293" customWidth="1"/>
    <col min="7" max="7" width="9.125" style="13" customWidth="1"/>
    <col min="8" max="8" width="7.375" style="13" customWidth="1"/>
    <col min="9" max="9" width="6.875" style="13" customWidth="1"/>
    <col min="10" max="10" width="5.875" style="13" customWidth="1"/>
    <col min="11" max="16384" width="9" style="13"/>
  </cols>
  <sheetData>
    <row r="1" spans="1:12">
      <c r="A1" s="292" t="s">
        <v>1307</v>
      </c>
      <c r="L1" s="48" t="s">
        <v>406</v>
      </c>
    </row>
    <row r="2" spans="1:12">
      <c r="A2" s="36" t="s">
        <v>924</v>
      </c>
      <c r="L2" s="49" t="s">
        <v>407</v>
      </c>
    </row>
    <row r="3" spans="1:12">
      <c r="A3" s="294" t="s">
        <v>141</v>
      </c>
      <c r="B3" s="54"/>
      <c r="C3" s="54"/>
      <c r="D3" s="54"/>
      <c r="E3" s="54"/>
      <c r="F3" s="295"/>
    </row>
    <row r="4" spans="1:12">
      <c r="A4" s="296" t="s">
        <v>925</v>
      </c>
      <c r="B4" s="98"/>
      <c r="C4" s="98"/>
      <c r="D4" s="98"/>
      <c r="E4" s="98"/>
      <c r="F4" s="98"/>
    </row>
    <row r="5" spans="1:12" ht="5.0999999999999996" customHeight="1">
      <c r="A5" s="297"/>
      <c r="B5" s="298"/>
      <c r="C5" s="298"/>
      <c r="D5" s="98"/>
      <c r="E5" s="98"/>
      <c r="F5" s="98"/>
    </row>
    <row r="6" spans="1:12" s="54" customFormat="1" ht="25.5" customHeight="1">
      <c r="A6" s="914" t="s">
        <v>1471</v>
      </c>
      <c r="B6" s="916" t="s">
        <v>1472</v>
      </c>
      <c r="C6" s="929"/>
      <c r="D6" s="913" t="s">
        <v>1494</v>
      </c>
      <c r="E6" s="913"/>
      <c r="F6" s="913"/>
      <c r="G6" s="913"/>
      <c r="H6" s="913"/>
      <c r="I6" s="913"/>
      <c r="J6" s="916"/>
      <c r="K6" s="172"/>
    </row>
    <row r="7" spans="1:12" s="54" customFormat="1" ht="35.25" customHeight="1">
      <c r="A7" s="914"/>
      <c r="B7" s="930"/>
      <c r="C7" s="931"/>
      <c r="D7" s="913" t="s">
        <v>1533</v>
      </c>
      <c r="E7" s="913"/>
      <c r="F7" s="913"/>
      <c r="G7" s="913" t="s">
        <v>1534</v>
      </c>
      <c r="H7" s="913" t="s">
        <v>1497</v>
      </c>
      <c r="I7" s="913"/>
      <c r="J7" s="916"/>
      <c r="K7" s="226"/>
    </row>
    <row r="8" spans="1:12" s="54" customFormat="1" ht="24" customHeight="1">
      <c r="A8" s="914"/>
      <c r="B8" s="930"/>
      <c r="C8" s="931"/>
      <c r="D8" s="913" t="s">
        <v>1498</v>
      </c>
      <c r="E8" s="913" t="s">
        <v>1499</v>
      </c>
      <c r="F8" s="913"/>
      <c r="G8" s="935"/>
      <c r="H8" s="913" t="s">
        <v>1498</v>
      </c>
      <c r="I8" s="913" t="s">
        <v>1500</v>
      </c>
      <c r="J8" s="916"/>
      <c r="K8" s="226"/>
    </row>
    <row r="9" spans="1:12" s="54" customFormat="1" ht="51.75" customHeight="1">
      <c r="A9" s="914"/>
      <c r="B9" s="932"/>
      <c r="C9" s="933"/>
      <c r="D9" s="934"/>
      <c r="E9" s="229" t="s">
        <v>1501</v>
      </c>
      <c r="F9" s="229" t="s">
        <v>1502</v>
      </c>
      <c r="G9" s="934"/>
      <c r="H9" s="934"/>
      <c r="I9" s="229" t="s">
        <v>1501</v>
      </c>
      <c r="J9" s="230" t="s">
        <v>1502</v>
      </c>
      <c r="K9" s="226"/>
    </row>
    <row r="10" spans="1:12" s="54" customFormat="1" ht="54.75" customHeight="1">
      <c r="A10" s="914"/>
      <c r="B10" s="152" t="s">
        <v>1535</v>
      </c>
      <c r="C10" s="152" t="s">
        <v>1504</v>
      </c>
      <c r="D10" s="912" t="s">
        <v>1505</v>
      </c>
      <c r="E10" s="912"/>
      <c r="F10" s="912"/>
      <c r="G10" s="912"/>
      <c r="H10" s="912"/>
      <c r="I10" s="912"/>
      <c r="J10" s="916"/>
      <c r="K10" s="226"/>
    </row>
    <row r="11" spans="1:12">
      <c r="A11" s="154" t="s">
        <v>1506</v>
      </c>
      <c r="B11" s="299">
        <v>10080.6309</v>
      </c>
      <c r="C11" s="299">
        <v>32.239600000000003</v>
      </c>
      <c r="D11" s="299">
        <v>7034.9719999999998</v>
      </c>
      <c r="E11" s="299">
        <v>6770.0630000000001</v>
      </c>
      <c r="F11" s="299">
        <v>214.18799999999999</v>
      </c>
      <c r="G11" s="299">
        <v>1017.546</v>
      </c>
      <c r="H11" s="299">
        <v>2028.1129000000001</v>
      </c>
      <c r="I11" s="300">
        <v>568.06830000000002</v>
      </c>
      <c r="J11" s="301">
        <v>1460.0445999999999</v>
      </c>
    </row>
    <row r="12" spans="1:12">
      <c r="A12" s="235" t="s">
        <v>642</v>
      </c>
      <c r="B12" s="93"/>
      <c r="C12" s="93"/>
      <c r="D12" s="93"/>
      <c r="E12" s="93"/>
      <c r="F12" s="89"/>
      <c r="G12" s="110"/>
      <c r="H12" s="110"/>
      <c r="I12" s="90"/>
      <c r="J12" s="93"/>
      <c r="K12" s="54"/>
      <c r="L12" s="54"/>
    </row>
    <row r="13" spans="1:12">
      <c r="A13" s="163" t="s">
        <v>59</v>
      </c>
      <c r="B13" s="302">
        <v>417.38529999999997</v>
      </c>
      <c r="C13" s="302">
        <v>20.924700000000001</v>
      </c>
      <c r="D13" s="302">
        <v>64.876999999999995</v>
      </c>
      <c r="E13" s="302">
        <v>54.436999999999998</v>
      </c>
      <c r="F13" s="302">
        <v>8.5559999999999992</v>
      </c>
      <c r="G13" s="302">
        <v>180.053</v>
      </c>
      <c r="H13" s="302">
        <v>172.45529999999999</v>
      </c>
      <c r="I13" s="303">
        <v>50.117100000000001</v>
      </c>
      <c r="J13" s="303">
        <v>122.3382</v>
      </c>
    </row>
    <row r="14" spans="1:12">
      <c r="A14" s="163" t="s">
        <v>60</v>
      </c>
      <c r="B14" s="302">
        <v>270.23820000000001</v>
      </c>
      <c r="C14" s="302">
        <v>15.0366</v>
      </c>
      <c r="D14" s="302">
        <v>101.045</v>
      </c>
      <c r="E14" s="302">
        <v>89.864999999999995</v>
      </c>
      <c r="F14" s="302">
        <v>11.07</v>
      </c>
      <c r="G14" s="302">
        <v>56.704999999999998</v>
      </c>
      <c r="H14" s="302">
        <v>112.48820000000001</v>
      </c>
      <c r="I14" s="303">
        <v>17.506900000000002</v>
      </c>
      <c r="J14" s="303">
        <v>94.981300000000005</v>
      </c>
    </row>
    <row r="15" spans="1:12">
      <c r="A15" s="163" t="s">
        <v>61</v>
      </c>
      <c r="B15" s="302">
        <v>324.2568</v>
      </c>
      <c r="C15" s="302">
        <v>12.907299999999999</v>
      </c>
      <c r="D15" s="302">
        <v>110.592</v>
      </c>
      <c r="E15" s="302">
        <v>89.114000000000004</v>
      </c>
      <c r="F15" s="302">
        <v>18.109000000000002</v>
      </c>
      <c r="G15" s="302">
        <v>122.435</v>
      </c>
      <c r="H15" s="302">
        <v>91.229799999999997</v>
      </c>
      <c r="I15" s="61" t="s">
        <v>669</v>
      </c>
      <c r="J15" s="303">
        <v>91.229799999999997</v>
      </c>
    </row>
    <row r="16" spans="1:12">
      <c r="A16" s="163" t="s">
        <v>62</v>
      </c>
      <c r="B16" s="302">
        <v>92.961200000000005</v>
      </c>
      <c r="C16" s="302">
        <v>6.6458000000000004</v>
      </c>
      <c r="D16" s="302">
        <v>12.058</v>
      </c>
      <c r="E16" s="302">
        <v>5.04</v>
      </c>
      <c r="F16" s="302">
        <v>7.0179999999999998</v>
      </c>
      <c r="G16" s="302">
        <v>30.670999999999999</v>
      </c>
      <c r="H16" s="302">
        <v>50.232199999999999</v>
      </c>
      <c r="I16" s="303">
        <v>2.984</v>
      </c>
      <c r="J16" s="303">
        <v>47.248199999999997</v>
      </c>
    </row>
    <row r="17" spans="1:10">
      <c r="A17" s="163" t="s">
        <v>63</v>
      </c>
      <c r="B17" s="302">
        <v>290.37880000000001</v>
      </c>
      <c r="C17" s="302">
        <v>15.9382</v>
      </c>
      <c r="D17" s="302">
        <v>102.651</v>
      </c>
      <c r="E17" s="302">
        <v>82.694000000000003</v>
      </c>
      <c r="F17" s="302">
        <v>19.456</v>
      </c>
      <c r="G17" s="302">
        <v>51.569000000000003</v>
      </c>
      <c r="H17" s="302">
        <v>136.15880000000001</v>
      </c>
      <c r="I17" s="303">
        <v>7.57</v>
      </c>
      <c r="J17" s="303">
        <v>128.58879999999999</v>
      </c>
    </row>
    <row r="18" spans="1:10">
      <c r="A18" s="163" t="s">
        <v>64</v>
      </c>
      <c r="B18" s="302">
        <v>525.31910000000005</v>
      </c>
      <c r="C18" s="302">
        <v>34.599200000000003</v>
      </c>
      <c r="D18" s="302">
        <v>308.70600000000002</v>
      </c>
      <c r="E18" s="302">
        <v>287.95</v>
      </c>
      <c r="F18" s="302">
        <v>9.8780000000000001</v>
      </c>
      <c r="G18" s="302">
        <v>53.94</v>
      </c>
      <c r="H18" s="302">
        <v>162.67310000000001</v>
      </c>
      <c r="I18" s="303">
        <v>108.51860000000001</v>
      </c>
      <c r="J18" s="303">
        <v>54.154499999999999</v>
      </c>
    </row>
    <row r="19" spans="1:10">
      <c r="A19" s="163" t="s">
        <v>65</v>
      </c>
      <c r="B19" s="302">
        <v>2664.826</v>
      </c>
      <c r="C19" s="302">
        <v>74.943100000000001</v>
      </c>
      <c r="D19" s="302">
        <v>2275.1669999999999</v>
      </c>
      <c r="E19" s="302">
        <v>2244.0300000000002</v>
      </c>
      <c r="F19" s="302">
        <v>30.635999999999999</v>
      </c>
      <c r="G19" s="302">
        <v>88.078999999999994</v>
      </c>
      <c r="H19" s="302">
        <v>301.58</v>
      </c>
      <c r="I19" s="303">
        <v>128.43879999999999</v>
      </c>
      <c r="J19" s="303">
        <v>173.1412</v>
      </c>
    </row>
    <row r="20" spans="1:10">
      <c r="A20" s="163" t="s">
        <v>66</v>
      </c>
      <c r="B20" s="302">
        <v>143.11259999999999</v>
      </c>
      <c r="C20" s="302">
        <v>15.205299999999999</v>
      </c>
      <c r="D20" s="302">
        <v>41.884</v>
      </c>
      <c r="E20" s="302">
        <v>28.812999999999999</v>
      </c>
      <c r="F20" s="302">
        <v>10.555999999999999</v>
      </c>
      <c r="G20" s="302">
        <v>51.698</v>
      </c>
      <c r="H20" s="302">
        <v>49.5306</v>
      </c>
      <c r="I20" s="303">
        <v>4.6651999999999996</v>
      </c>
      <c r="J20" s="303">
        <v>44.865400000000001</v>
      </c>
    </row>
    <row r="21" spans="1:10">
      <c r="A21" s="163" t="s">
        <v>67</v>
      </c>
      <c r="B21" s="302">
        <v>258.8091</v>
      </c>
      <c r="C21" s="302">
        <v>14.5024</v>
      </c>
      <c r="D21" s="302">
        <v>133.917</v>
      </c>
      <c r="E21" s="302">
        <v>128.65199999999999</v>
      </c>
      <c r="F21" s="302">
        <v>5.2649999999999997</v>
      </c>
      <c r="G21" s="302">
        <v>39.006999999999998</v>
      </c>
      <c r="H21" s="302">
        <v>85.885099999999994</v>
      </c>
      <c r="I21" s="303">
        <v>42.338000000000001</v>
      </c>
      <c r="J21" s="303">
        <v>43.5471</v>
      </c>
    </row>
    <row r="22" spans="1:10">
      <c r="A22" s="163" t="s">
        <v>68</v>
      </c>
      <c r="B22" s="302">
        <v>96.795699999999997</v>
      </c>
      <c r="C22" s="302">
        <v>4.7949999999999999</v>
      </c>
      <c r="D22" s="302">
        <v>12.387</v>
      </c>
      <c r="E22" s="302">
        <v>0.76900000000000002</v>
      </c>
      <c r="F22" s="302">
        <v>11.618</v>
      </c>
      <c r="G22" s="302">
        <v>23.251000000000001</v>
      </c>
      <c r="H22" s="302">
        <v>61.157699999999998</v>
      </c>
      <c r="I22" s="303">
        <v>8.2871000000000006</v>
      </c>
      <c r="J22" s="303">
        <v>52.870600000000003</v>
      </c>
    </row>
    <row r="23" spans="1:10">
      <c r="A23" s="163" t="s">
        <v>69</v>
      </c>
      <c r="B23" s="302">
        <v>213.00040000000001</v>
      </c>
      <c r="C23" s="302">
        <v>11.632999999999999</v>
      </c>
      <c r="D23" s="302">
        <v>85.768000000000001</v>
      </c>
      <c r="E23" s="302">
        <v>73.287999999999997</v>
      </c>
      <c r="F23" s="302">
        <v>12.19</v>
      </c>
      <c r="G23" s="302">
        <v>8.4510000000000005</v>
      </c>
      <c r="H23" s="302">
        <v>118.7814</v>
      </c>
      <c r="I23" s="303">
        <v>3.9674999999999998</v>
      </c>
      <c r="J23" s="303">
        <v>114.8139</v>
      </c>
    </row>
    <row r="24" spans="1:10">
      <c r="A24" s="163" t="s">
        <v>70</v>
      </c>
      <c r="B24" s="302">
        <v>423.31330000000003</v>
      </c>
      <c r="C24" s="302">
        <v>34.323599999999999</v>
      </c>
      <c r="D24" s="302">
        <v>99.498999999999995</v>
      </c>
      <c r="E24" s="302">
        <v>48.447000000000003</v>
      </c>
      <c r="F24" s="302">
        <v>21.829000000000001</v>
      </c>
      <c r="G24" s="302">
        <v>65.926000000000002</v>
      </c>
      <c r="H24" s="302">
        <v>257.88830000000002</v>
      </c>
      <c r="I24" s="303">
        <v>155.2784</v>
      </c>
      <c r="J24" s="303">
        <v>102.6099</v>
      </c>
    </row>
    <row r="25" spans="1:10">
      <c r="A25" s="163" t="s">
        <v>208</v>
      </c>
      <c r="B25" s="302">
        <v>1418.0539000000001</v>
      </c>
      <c r="C25" s="302">
        <v>121.0873</v>
      </c>
      <c r="D25" s="302">
        <v>1297.953</v>
      </c>
      <c r="E25" s="302">
        <v>1290.866</v>
      </c>
      <c r="F25" s="302">
        <v>6.2069999999999999</v>
      </c>
      <c r="G25" s="302">
        <v>62.732999999999997</v>
      </c>
      <c r="H25" s="302">
        <v>57.367899999999999</v>
      </c>
      <c r="I25" s="303">
        <v>1.1304000000000001</v>
      </c>
      <c r="J25" s="303">
        <v>56.237499999999997</v>
      </c>
    </row>
    <row r="26" spans="1:10">
      <c r="A26" s="163" t="s">
        <v>72</v>
      </c>
      <c r="B26" s="302">
        <v>136.19110000000001</v>
      </c>
      <c r="C26" s="302">
        <v>5.6340000000000003</v>
      </c>
      <c r="D26" s="302">
        <v>32.027000000000001</v>
      </c>
      <c r="E26" s="302">
        <v>20.908999999999999</v>
      </c>
      <c r="F26" s="302">
        <v>11.118</v>
      </c>
      <c r="G26" s="302">
        <v>31.155000000000001</v>
      </c>
      <c r="H26" s="302">
        <v>73.009100000000004</v>
      </c>
      <c r="I26" s="61" t="s">
        <v>669</v>
      </c>
      <c r="J26" s="303">
        <v>73.009100000000004</v>
      </c>
    </row>
    <row r="27" spans="1:10">
      <c r="A27" s="163" t="s">
        <v>73</v>
      </c>
      <c r="B27" s="302">
        <v>1448.3130000000001</v>
      </c>
      <c r="C27" s="302">
        <v>48.558700000000002</v>
      </c>
      <c r="D27" s="302">
        <v>1122.278</v>
      </c>
      <c r="E27" s="302">
        <v>1098.925</v>
      </c>
      <c r="F27" s="302">
        <v>22.783000000000001</v>
      </c>
      <c r="G27" s="302">
        <v>120.352</v>
      </c>
      <c r="H27" s="302">
        <v>205.68299999999999</v>
      </c>
      <c r="I27" s="303">
        <v>18.000499999999999</v>
      </c>
      <c r="J27" s="303">
        <v>187.6825</v>
      </c>
    </row>
    <row r="28" spans="1:10">
      <c r="A28" s="163" t="s">
        <v>74</v>
      </c>
      <c r="B28" s="302">
        <v>1357.6764000000001</v>
      </c>
      <c r="C28" s="302">
        <v>59.307899999999997</v>
      </c>
      <c r="D28" s="302">
        <v>1234.163</v>
      </c>
      <c r="E28" s="302">
        <v>1226.2639999999999</v>
      </c>
      <c r="F28" s="302">
        <v>7.899</v>
      </c>
      <c r="G28" s="302">
        <v>31.521000000000001</v>
      </c>
      <c r="H28" s="302">
        <v>91.992400000000004</v>
      </c>
      <c r="I28" s="303">
        <v>19.265799999999999</v>
      </c>
      <c r="J28" s="303">
        <v>72.726600000000005</v>
      </c>
    </row>
    <row r="29" spans="1:10" ht="5.0999999999999996" customHeight="1">
      <c r="B29" s="304"/>
      <c r="C29" s="304"/>
      <c r="D29" s="304"/>
      <c r="E29" s="304"/>
      <c r="F29" s="305"/>
      <c r="G29" s="304"/>
      <c r="H29" s="304"/>
      <c r="I29" s="304"/>
      <c r="J29" s="304"/>
    </row>
    <row r="30" spans="1:10" ht="35.25" customHeight="1">
      <c r="A30" s="947" t="s">
        <v>1536</v>
      </c>
      <c r="B30" s="947"/>
      <c r="C30" s="947"/>
      <c r="D30" s="947"/>
      <c r="E30" s="947"/>
      <c r="F30" s="947"/>
      <c r="G30" s="947"/>
      <c r="H30" s="947"/>
      <c r="I30" s="947"/>
      <c r="J30" s="947"/>
    </row>
    <row r="31" spans="1:10" ht="47.25" customHeight="1">
      <c r="A31" s="947" t="s">
        <v>850</v>
      </c>
      <c r="B31" s="947"/>
      <c r="C31" s="947"/>
      <c r="D31" s="947"/>
      <c r="E31" s="947"/>
      <c r="F31" s="947"/>
      <c r="G31" s="947"/>
      <c r="H31" s="947"/>
      <c r="I31" s="947"/>
      <c r="J31" s="947"/>
    </row>
  </sheetData>
  <mergeCells count="13">
    <mergeCell ref="A6:A10"/>
    <mergeCell ref="A30:J30"/>
    <mergeCell ref="A31:J31"/>
    <mergeCell ref="I8:J8"/>
    <mergeCell ref="D10:J10"/>
    <mergeCell ref="D6:J6"/>
    <mergeCell ref="D7:F7"/>
    <mergeCell ref="D8:D9"/>
    <mergeCell ref="G7:G9"/>
    <mergeCell ref="H8:H9"/>
    <mergeCell ref="B6:C9"/>
    <mergeCell ref="H7:J7"/>
    <mergeCell ref="E8:F8"/>
  </mergeCells>
  <hyperlinks>
    <hyperlink ref="L1" location="'Spis tablic_Contents'!A1" display="&lt; POWRÓT"/>
    <hyperlink ref="L2" location="'Spis tablic_Contents'!A1" display="&lt; BACK"/>
  </hyperlinks>
  <pageMargins left="0.7" right="0.7" top="0.75" bottom="0.75" header="0.3" footer="0.3"/>
  <pageSetup paperSize="9" scale="77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J19"/>
  <sheetViews>
    <sheetView showGridLines="0" workbookViewId="0">
      <selection activeCell="H23" sqref="H23"/>
    </sheetView>
  </sheetViews>
  <sheetFormatPr defaultRowHeight="12"/>
  <cols>
    <col min="1" max="1" width="18.125" style="13" customWidth="1"/>
    <col min="2" max="2" width="8.5" style="13" customWidth="1"/>
    <col min="3" max="3" width="8.625" style="13" customWidth="1"/>
    <col min="4" max="4" width="9" style="13"/>
    <col min="5" max="5" width="11.625" style="13" customWidth="1"/>
    <col min="6" max="6" width="8.625" style="13" customWidth="1"/>
    <col min="7" max="7" width="8.875" style="13" customWidth="1"/>
    <col min="8" max="8" width="12" style="13" customWidth="1"/>
    <col min="9" max="16384" width="9" style="13"/>
  </cols>
  <sheetData>
    <row r="1" spans="1:10">
      <c r="A1" s="32" t="s">
        <v>1308</v>
      </c>
      <c r="J1" s="48" t="s">
        <v>406</v>
      </c>
    </row>
    <row r="2" spans="1:10">
      <c r="A2" s="43" t="s">
        <v>926</v>
      </c>
      <c r="J2" s="49" t="s">
        <v>407</v>
      </c>
    </row>
    <row r="3" spans="1:10">
      <c r="A3" s="34" t="s">
        <v>388</v>
      </c>
    </row>
    <row r="4" spans="1:10">
      <c r="A4" s="34" t="s">
        <v>927</v>
      </c>
    </row>
    <row r="5" spans="1:10" ht="5.0999999999999996" customHeight="1">
      <c r="A5" s="166"/>
    </row>
    <row r="6" spans="1:10" ht="61.5" customHeight="1">
      <c r="A6" s="914" t="s">
        <v>1537</v>
      </c>
      <c r="B6" s="51" t="s">
        <v>1514</v>
      </c>
      <c r="C6" s="51" t="s">
        <v>1538</v>
      </c>
      <c r="D6" s="51" t="s">
        <v>1539</v>
      </c>
      <c r="E6" s="51" t="s">
        <v>1540</v>
      </c>
      <c r="F6" s="51" t="s">
        <v>1538</v>
      </c>
      <c r="G6" s="51" t="s">
        <v>1539</v>
      </c>
      <c r="H6" s="53" t="s">
        <v>1540</v>
      </c>
    </row>
    <row r="7" spans="1:10" ht="25.5" customHeight="1">
      <c r="A7" s="914"/>
      <c r="B7" s="891" t="s">
        <v>1526</v>
      </c>
      <c r="C7" s="891"/>
      <c r="D7" s="891"/>
      <c r="E7" s="891"/>
      <c r="F7" s="891" t="s">
        <v>1541</v>
      </c>
      <c r="G7" s="891"/>
      <c r="H7" s="892"/>
    </row>
    <row r="8" spans="1:10">
      <c r="A8" s="202" t="s">
        <v>1506</v>
      </c>
      <c r="B8" s="306">
        <v>9656.3425000000007</v>
      </c>
      <c r="C8" s="306">
        <v>7054.1750000000002</v>
      </c>
      <c r="D8" s="306">
        <v>1017.546</v>
      </c>
      <c r="E8" s="306">
        <v>1584.6215</v>
      </c>
      <c r="F8" s="306">
        <v>73.052199999999999</v>
      </c>
      <c r="G8" s="306">
        <v>10.537599999999999</v>
      </c>
      <c r="H8" s="307">
        <v>16.4102</v>
      </c>
      <c r="I8" s="58"/>
    </row>
    <row r="9" spans="1:10">
      <c r="A9" s="170" t="s">
        <v>642</v>
      </c>
      <c r="B9" s="308"/>
      <c r="C9" s="308"/>
      <c r="D9" s="308"/>
      <c r="E9" s="309"/>
      <c r="F9" s="310"/>
      <c r="G9" s="310"/>
      <c r="H9" s="311"/>
      <c r="I9" s="58"/>
    </row>
    <row r="10" spans="1:10">
      <c r="A10" s="173" t="s">
        <v>1507</v>
      </c>
      <c r="B10" s="312">
        <v>393.03289999999998</v>
      </c>
      <c r="C10" s="312">
        <v>165.22</v>
      </c>
      <c r="D10" s="312">
        <v>47.905999999999999</v>
      </c>
      <c r="E10" s="312">
        <v>179.90690000000001</v>
      </c>
      <c r="F10" s="312">
        <v>42.037199999999999</v>
      </c>
      <c r="G10" s="312">
        <v>12.188800000000001</v>
      </c>
      <c r="H10" s="313">
        <v>45.774000000000001</v>
      </c>
      <c r="I10" s="58"/>
    </row>
    <row r="11" spans="1:10">
      <c r="A11" s="173" t="s">
        <v>1508</v>
      </c>
      <c r="B11" s="312">
        <v>366.66539999999998</v>
      </c>
      <c r="C11" s="312">
        <v>131.36000000000001</v>
      </c>
      <c r="D11" s="312">
        <v>68.355999999999995</v>
      </c>
      <c r="E11" s="312">
        <v>166.9494</v>
      </c>
      <c r="F11" s="312">
        <v>35.825600000000001</v>
      </c>
      <c r="G11" s="312">
        <v>18.642600000000002</v>
      </c>
      <c r="H11" s="313">
        <v>45.531799999999997</v>
      </c>
      <c r="I11" s="58"/>
    </row>
    <row r="12" spans="1:10">
      <c r="A12" s="173" t="s">
        <v>142</v>
      </c>
      <c r="B12" s="312">
        <v>2056.1878999999999</v>
      </c>
      <c r="C12" s="312">
        <v>1716.4010000000001</v>
      </c>
      <c r="D12" s="312">
        <v>130.83000000000001</v>
      </c>
      <c r="E12" s="312">
        <v>208.95689999999999</v>
      </c>
      <c r="F12" s="312">
        <v>83.474900000000005</v>
      </c>
      <c r="G12" s="312">
        <v>6.3627000000000002</v>
      </c>
      <c r="H12" s="313">
        <v>10.1623</v>
      </c>
      <c r="I12" s="58"/>
    </row>
    <row r="13" spans="1:10">
      <c r="A13" s="173" t="s">
        <v>1509</v>
      </c>
      <c r="B13" s="312">
        <v>1708.5381</v>
      </c>
      <c r="C13" s="312">
        <v>1265.7560000000001</v>
      </c>
      <c r="D13" s="312">
        <v>157.65799999999999</v>
      </c>
      <c r="E13" s="312">
        <v>285.1241</v>
      </c>
      <c r="F13" s="312">
        <v>74.084199999999996</v>
      </c>
      <c r="G13" s="312">
        <v>9.2277000000000005</v>
      </c>
      <c r="H13" s="313">
        <v>16.688199999999998</v>
      </c>
      <c r="I13" s="58"/>
    </row>
    <row r="14" spans="1:10">
      <c r="A14" s="173" t="s">
        <v>1510</v>
      </c>
      <c r="B14" s="312">
        <v>1335.6701</v>
      </c>
      <c r="C14" s="312">
        <v>1235.0229999999999</v>
      </c>
      <c r="D14" s="312">
        <v>31.196999999999999</v>
      </c>
      <c r="E14" s="312">
        <v>69.450100000000006</v>
      </c>
      <c r="F14" s="312">
        <v>92.464699999999993</v>
      </c>
      <c r="G14" s="312">
        <v>2.3357000000000001</v>
      </c>
      <c r="H14" s="313">
        <v>5.1996000000000002</v>
      </c>
      <c r="I14" s="58"/>
    </row>
    <row r="15" spans="1:10">
      <c r="A15" s="173" t="s">
        <v>14</v>
      </c>
      <c r="B15" s="312">
        <v>3193.4771000000001</v>
      </c>
      <c r="C15" s="312">
        <v>2423.4050000000002</v>
      </c>
      <c r="D15" s="312">
        <v>301.666</v>
      </c>
      <c r="E15" s="312">
        <v>468.40609999999998</v>
      </c>
      <c r="F15" s="312">
        <v>75.886099999999999</v>
      </c>
      <c r="G15" s="312">
        <v>9.4463000000000008</v>
      </c>
      <c r="H15" s="313">
        <v>14.6676</v>
      </c>
      <c r="I15" s="58"/>
    </row>
    <row r="16" spans="1:10">
      <c r="A16" s="173" t="s">
        <v>1511</v>
      </c>
      <c r="B16" s="312">
        <v>602.77099999999996</v>
      </c>
      <c r="C16" s="312">
        <v>117.01</v>
      </c>
      <c r="D16" s="312">
        <v>279.93299999999999</v>
      </c>
      <c r="E16" s="312">
        <v>205.828</v>
      </c>
      <c r="F16" s="312">
        <v>19.411999999999999</v>
      </c>
      <c r="G16" s="312">
        <v>46.441000000000003</v>
      </c>
      <c r="H16" s="313">
        <v>34.146999999999998</v>
      </c>
      <c r="I16" s="58"/>
    </row>
    <row r="17" spans="1:8" ht="12" customHeight="1">
      <c r="A17" s="314"/>
      <c r="B17" s="58"/>
      <c r="C17" s="58"/>
      <c r="D17" s="58"/>
      <c r="E17" s="58"/>
      <c r="F17" s="58"/>
      <c r="G17" s="58"/>
      <c r="H17" s="58"/>
    </row>
    <row r="18" spans="1:8" ht="34.5" customHeight="1">
      <c r="A18" s="947" t="s">
        <v>1542</v>
      </c>
      <c r="B18" s="947"/>
      <c r="C18" s="947"/>
      <c r="D18" s="947"/>
      <c r="E18" s="947"/>
      <c r="F18" s="947"/>
      <c r="G18" s="947"/>
      <c r="H18" s="947"/>
    </row>
    <row r="19" spans="1:8" ht="24.75" customHeight="1">
      <c r="A19" s="948" t="s">
        <v>318</v>
      </c>
      <c r="B19" s="948"/>
      <c r="C19" s="948"/>
      <c r="D19" s="948"/>
      <c r="E19" s="948"/>
      <c r="F19" s="948"/>
      <c r="G19" s="948"/>
      <c r="H19" s="948"/>
    </row>
  </sheetData>
  <mergeCells count="5">
    <mergeCell ref="A19:H19"/>
    <mergeCell ref="A6:A7"/>
    <mergeCell ref="A18:H18"/>
    <mergeCell ref="B7:E7"/>
    <mergeCell ref="F7:H7"/>
  </mergeCells>
  <hyperlinks>
    <hyperlink ref="J1" location="'Spis tablic_Contents'!A1" display="&lt; POWRÓT"/>
    <hyperlink ref="J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L28"/>
  <sheetViews>
    <sheetView showGridLines="0" workbookViewId="0">
      <selection activeCell="K28" sqref="K28"/>
    </sheetView>
  </sheetViews>
  <sheetFormatPr defaultRowHeight="12"/>
  <cols>
    <col min="1" max="1" width="18.5" style="13" customWidth="1"/>
    <col min="2" max="4" width="9" style="13"/>
    <col min="5" max="5" width="11.125" style="13" customWidth="1"/>
    <col min="6" max="7" width="9" style="13"/>
    <col min="8" max="8" width="11.625" style="13" customWidth="1"/>
    <col min="9" max="16384" width="9" style="13"/>
  </cols>
  <sheetData>
    <row r="1" spans="1:12">
      <c r="A1" s="32" t="s">
        <v>1309</v>
      </c>
      <c r="J1" s="48" t="s">
        <v>406</v>
      </c>
    </row>
    <row r="2" spans="1:12">
      <c r="A2" s="43" t="s">
        <v>928</v>
      </c>
      <c r="J2" s="49" t="s">
        <v>407</v>
      </c>
    </row>
    <row r="3" spans="1:12">
      <c r="A3" s="34" t="s">
        <v>209</v>
      </c>
    </row>
    <row r="4" spans="1:12">
      <c r="A4" s="34" t="s">
        <v>929</v>
      </c>
    </row>
    <row r="5" spans="1:12" ht="5.0999999999999996" customHeight="1">
      <c r="A5" s="34"/>
    </row>
    <row r="6" spans="1:12" ht="75" customHeight="1">
      <c r="A6" s="883" t="s">
        <v>1543</v>
      </c>
      <c r="B6" s="51" t="s">
        <v>1514</v>
      </c>
      <c r="C6" s="51" t="s">
        <v>1538</v>
      </c>
      <c r="D6" s="51" t="s">
        <v>1539</v>
      </c>
      <c r="E6" s="51" t="s">
        <v>1540</v>
      </c>
      <c r="F6" s="51" t="s">
        <v>1538</v>
      </c>
      <c r="G6" s="51" t="s">
        <v>1539</v>
      </c>
      <c r="H6" s="53" t="s">
        <v>1544</v>
      </c>
    </row>
    <row r="7" spans="1:12" ht="24.75" customHeight="1">
      <c r="A7" s="883"/>
      <c r="B7" s="949" t="s">
        <v>1526</v>
      </c>
      <c r="C7" s="949"/>
      <c r="D7" s="949"/>
      <c r="E7" s="949"/>
      <c r="F7" s="949" t="s">
        <v>1541</v>
      </c>
      <c r="G7" s="949"/>
      <c r="H7" s="950"/>
    </row>
    <row r="8" spans="1:12">
      <c r="A8" s="167" t="s">
        <v>1481</v>
      </c>
      <c r="B8" s="315">
        <v>9656.3425000000007</v>
      </c>
      <c r="C8" s="315">
        <v>7054.1750000000002</v>
      </c>
      <c r="D8" s="315">
        <v>1017.546</v>
      </c>
      <c r="E8" s="315">
        <v>1584.6215</v>
      </c>
      <c r="F8" s="315">
        <v>73.052199999999999</v>
      </c>
      <c r="G8" s="315">
        <v>10.537599999999999</v>
      </c>
      <c r="H8" s="316">
        <v>16.4102</v>
      </c>
    </row>
    <row r="9" spans="1:12">
      <c r="A9" s="148" t="s">
        <v>642</v>
      </c>
      <c r="B9" s="308"/>
      <c r="C9" s="308"/>
      <c r="D9" s="308"/>
      <c r="E9" s="309"/>
      <c r="F9" s="310"/>
      <c r="G9" s="310"/>
      <c r="H9" s="311"/>
    </row>
    <row r="10" spans="1:12">
      <c r="A10" s="118" t="s">
        <v>59</v>
      </c>
      <c r="B10" s="312">
        <v>380.99560000000002</v>
      </c>
      <c r="C10" s="312">
        <v>75.960999999999999</v>
      </c>
      <c r="D10" s="312">
        <v>180.053</v>
      </c>
      <c r="E10" s="312">
        <v>124.9816</v>
      </c>
      <c r="F10" s="312">
        <v>19.9375</v>
      </c>
      <c r="G10" s="312">
        <v>47.258600000000001</v>
      </c>
      <c r="H10" s="313">
        <v>32.803899999999999</v>
      </c>
    </row>
    <row r="11" spans="1:12">
      <c r="A11" s="118" t="s">
        <v>60</v>
      </c>
      <c r="B11" s="312">
        <v>239.2927</v>
      </c>
      <c r="C11" s="312">
        <v>94.043000000000006</v>
      </c>
      <c r="D11" s="312">
        <v>56.704999999999998</v>
      </c>
      <c r="E11" s="312">
        <v>88.544700000000006</v>
      </c>
      <c r="F11" s="312">
        <v>39.300400000000003</v>
      </c>
      <c r="G11" s="312">
        <v>23.696899999999999</v>
      </c>
      <c r="H11" s="313">
        <v>37.002699999999997</v>
      </c>
    </row>
    <row r="12" spans="1:12">
      <c r="A12" s="118" t="s">
        <v>61</v>
      </c>
      <c r="B12" s="312">
        <v>304.09609999999998</v>
      </c>
      <c r="C12" s="312">
        <v>110.117</v>
      </c>
      <c r="D12" s="312">
        <v>122.435</v>
      </c>
      <c r="E12" s="312">
        <v>71.5441</v>
      </c>
      <c r="F12" s="312">
        <v>36.211300000000001</v>
      </c>
      <c r="G12" s="312">
        <v>40.261899999999997</v>
      </c>
      <c r="H12" s="313">
        <v>23.526800000000001</v>
      </c>
    </row>
    <row r="13" spans="1:12">
      <c r="A13" s="118" t="s">
        <v>62</v>
      </c>
      <c r="B13" s="312">
        <v>80.308000000000007</v>
      </c>
      <c r="C13" s="312">
        <v>11.414999999999999</v>
      </c>
      <c r="D13" s="312">
        <v>30.670999999999999</v>
      </c>
      <c r="E13" s="312">
        <v>38.222000000000001</v>
      </c>
      <c r="F13" s="312">
        <v>14.214</v>
      </c>
      <c r="G13" s="312">
        <v>38.191699999999997</v>
      </c>
      <c r="H13" s="313">
        <v>47.594299999999997</v>
      </c>
    </row>
    <row r="14" spans="1:12">
      <c r="A14" s="118" t="s">
        <v>63</v>
      </c>
      <c r="B14" s="312">
        <v>266.5641</v>
      </c>
      <c r="C14" s="312">
        <v>103.527</v>
      </c>
      <c r="D14" s="312">
        <v>51.569000000000003</v>
      </c>
      <c r="E14" s="312">
        <v>111.46810000000001</v>
      </c>
      <c r="F14" s="312">
        <v>38.837600000000002</v>
      </c>
      <c r="G14" s="312">
        <v>19.345800000000001</v>
      </c>
      <c r="H14" s="313">
        <v>41.816600000000001</v>
      </c>
    </row>
    <row r="15" spans="1:12">
      <c r="A15" s="118" t="s">
        <v>64</v>
      </c>
      <c r="B15" s="312">
        <v>477.82709999999997</v>
      </c>
      <c r="C15" s="312">
        <v>305.02699999999999</v>
      </c>
      <c r="D15" s="312">
        <v>53.94</v>
      </c>
      <c r="E15" s="312">
        <v>118.8601</v>
      </c>
      <c r="F15" s="312">
        <v>63.836300000000001</v>
      </c>
      <c r="G15" s="312">
        <v>11.288600000000001</v>
      </c>
      <c r="H15" s="313">
        <v>24.8751</v>
      </c>
    </row>
    <row r="16" spans="1:12">
      <c r="A16" s="118" t="s">
        <v>65</v>
      </c>
      <c r="B16" s="312">
        <v>2614.0304000000001</v>
      </c>
      <c r="C16" s="312">
        <v>2274.471</v>
      </c>
      <c r="D16" s="312">
        <v>88.078999999999994</v>
      </c>
      <c r="E16" s="312">
        <v>251.4804</v>
      </c>
      <c r="F16" s="312">
        <v>87.010099999999994</v>
      </c>
      <c r="G16" s="312">
        <v>3.3694999999999999</v>
      </c>
      <c r="H16" s="313">
        <v>9.6204000000000001</v>
      </c>
      <c r="L16" s="58"/>
    </row>
    <row r="17" spans="1:8">
      <c r="A17" s="118" t="s">
        <v>66</v>
      </c>
      <c r="B17" s="312">
        <v>131.7619</v>
      </c>
      <c r="C17" s="312">
        <v>40.258000000000003</v>
      </c>
      <c r="D17" s="312">
        <v>51.698</v>
      </c>
      <c r="E17" s="312">
        <v>39.805900000000001</v>
      </c>
      <c r="F17" s="312">
        <v>30.553599999999999</v>
      </c>
      <c r="G17" s="312">
        <v>39.235900000000001</v>
      </c>
      <c r="H17" s="313">
        <v>30.2105</v>
      </c>
    </row>
    <row r="18" spans="1:8">
      <c r="A18" s="118" t="s">
        <v>67</v>
      </c>
      <c r="B18" s="312">
        <v>231.57249999999999</v>
      </c>
      <c r="C18" s="312">
        <v>129.97499999999999</v>
      </c>
      <c r="D18" s="312">
        <v>39.006999999999998</v>
      </c>
      <c r="E18" s="312">
        <v>62.590499999999999</v>
      </c>
      <c r="F18" s="312">
        <v>56.127099999999999</v>
      </c>
      <c r="G18" s="312">
        <v>16.8444</v>
      </c>
      <c r="H18" s="313">
        <v>27.028500000000001</v>
      </c>
    </row>
    <row r="19" spans="1:8">
      <c r="A19" s="118" t="s">
        <v>68</v>
      </c>
      <c r="B19" s="312">
        <v>84.617599999999996</v>
      </c>
      <c r="C19" s="312">
        <v>13.554</v>
      </c>
      <c r="D19" s="312">
        <v>23.251000000000001</v>
      </c>
      <c r="E19" s="312">
        <v>47.812600000000003</v>
      </c>
      <c r="F19" s="312">
        <v>16.017900000000001</v>
      </c>
      <c r="G19" s="312">
        <v>27.477699999999999</v>
      </c>
      <c r="H19" s="313">
        <v>56.504300000000001</v>
      </c>
    </row>
    <row r="20" spans="1:8">
      <c r="A20" s="118" t="s">
        <v>69</v>
      </c>
      <c r="B20" s="312">
        <v>190.91390000000001</v>
      </c>
      <c r="C20" s="312">
        <v>84.084000000000003</v>
      </c>
      <c r="D20" s="312">
        <v>8.4510000000000005</v>
      </c>
      <c r="E20" s="312">
        <v>98.378900000000002</v>
      </c>
      <c r="F20" s="312">
        <v>44.042900000000003</v>
      </c>
      <c r="G20" s="312">
        <v>4.4265999999999996</v>
      </c>
      <c r="H20" s="313">
        <v>51.530500000000004</v>
      </c>
    </row>
    <row r="21" spans="1:8">
      <c r="A21" s="118" t="s">
        <v>70</v>
      </c>
      <c r="B21" s="312">
        <v>380.76670000000001</v>
      </c>
      <c r="C21" s="312">
        <v>123.542</v>
      </c>
      <c r="D21" s="312">
        <v>65.926000000000002</v>
      </c>
      <c r="E21" s="312">
        <v>191.2987</v>
      </c>
      <c r="F21" s="312">
        <v>32.445599999999999</v>
      </c>
      <c r="G21" s="312">
        <v>17.314</v>
      </c>
      <c r="H21" s="313">
        <v>50.240400000000001</v>
      </c>
    </row>
    <row r="22" spans="1:8">
      <c r="A22" s="118" t="s">
        <v>71</v>
      </c>
      <c r="B22" s="312">
        <v>1401.7416000000001</v>
      </c>
      <c r="C22" s="312">
        <v>1296.32</v>
      </c>
      <c r="D22" s="312">
        <v>62.732999999999997</v>
      </c>
      <c r="E22" s="312">
        <v>42.688600000000001</v>
      </c>
      <c r="F22" s="312">
        <v>92.479200000000006</v>
      </c>
      <c r="G22" s="312">
        <v>4.4753999999999996</v>
      </c>
      <c r="H22" s="313">
        <v>3.0453999999999999</v>
      </c>
    </row>
    <row r="23" spans="1:8">
      <c r="A23" s="118" t="s">
        <v>72</v>
      </c>
      <c r="B23" s="312">
        <v>120.208</v>
      </c>
      <c r="C23" s="312">
        <v>32.936</v>
      </c>
      <c r="D23" s="312">
        <v>31.155000000000001</v>
      </c>
      <c r="E23" s="312">
        <v>56.116999999999997</v>
      </c>
      <c r="F23" s="312">
        <v>27.3992</v>
      </c>
      <c r="G23" s="312">
        <v>25.9176</v>
      </c>
      <c r="H23" s="313">
        <v>46.683199999999999</v>
      </c>
    </row>
    <row r="24" spans="1:8">
      <c r="A24" s="118" t="s">
        <v>73</v>
      </c>
      <c r="B24" s="312">
        <v>1411.2537</v>
      </c>
      <c r="C24" s="312">
        <v>1123.4749999999999</v>
      </c>
      <c r="D24" s="312">
        <v>120.352</v>
      </c>
      <c r="E24" s="312">
        <v>167.42670000000001</v>
      </c>
      <c r="F24" s="312">
        <v>79.6083</v>
      </c>
      <c r="G24" s="312">
        <v>8.5280000000000005</v>
      </c>
      <c r="H24" s="313">
        <v>11.8637</v>
      </c>
    </row>
    <row r="25" spans="1:8">
      <c r="A25" s="118" t="s">
        <v>74</v>
      </c>
      <c r="B25" s="312">
        <v>1340.3925999999999</v>
      </c>
      <c r="C25" s="312">
        <v>1235.47</v>
      </c>
      <c r="D25" s="312">
        <v>31.521000000000001</v>
      </c>
      <c r="E25" s="312">
        <v>73.401600000000002</v>
      </c>
      <c r="F25" s="312">
        <v>92.172200000000004</v>
      </c>
      <c r="G25" s="312">
        <v>2.3515999999999999</v>
      </c>
      <c r="H25" s="313">
        <v>5.4760999999999997</v>
      </c>
    </row>
    <row r="26" spans="1:8" ht="5.0999999999999996" customHeight="1">
      <c r="A26" s="47"/>
      <c r="B26" s="63"/>
      <c r="C26" s="63"/>
      <c r="D26" s="317"/>
      <c r="E26" s="318"/>
      <c r="F26" s="63"/>
      <c r="G26" s="63"/>
      <c r="H26" s="63"/>
    </row>
    <row r="27" spans="1:8" ht="25.5" customHeight="1">
      <c r="A27" s="948" t="s">
        <v>1545</v>
      </c>
      <c r="B27" s="948"/>
      <c r="C27" s="948"/>
      <c r="D27" s="948"/>
      <c r="E27" s="948"/>
      <c r="F27" s="948"/>
      <c r="G27" s="948"/>
      <c r="H27" s="948"/>
    </row>
    <row r="28" spans="1:8" ht="25.5" customHeight="1">
      <c r="A28" s="948" t="s">
        <v>633</v>
      </c>
      <c r="B28" s="948"/>
      <c r="C28" s="948"/>
      <c r="D28" s="948"/>
      <c r="E28" s="948"/>
      <c r="F28" s="948"/>
      <c r="G28" s="948"/>
      <c r="H28" s="948"/>
    </row>
  </sheetData>
  <mergeCells count="5">
    <mergeCell ref="A6:A7"/>
    <mergeCell ref="B7:E7"/>
    <mergeCell ref="F7:H7"/>
    <mergeCell ref="A27:H27"/>
    <mergeCell ref="A28:H28"/>
  </mergeCells>
  <hyperlinks>
    <hyperlink ref="J1" location="'Spis tablic_Contents'!A1" display="&lt; POWRÓT"/>
    <hyperlink ref="J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J107"/>
  <sheetViews>
    <sheetView showGridLines="0" workbookViewId="0">
      <pane ySplit="7" topLeftCell="A98" activePane="bottomLeft" state="frozen"/>
      <selection activeCell="A86" sqref="A86"/>
      <selection pane="bottomLeft" activeCell="G99" sqref="G99"/>
    </sheetView>
  </sheetViews>
  <sheetFormatPr defaultRowHeight="12"/>
  <cols>
    <col min="1" max="1" width="41.5" style="13" customWidth="1"/>
    <col min="2" max="2" width="8" style="13" customWidth="1"/>
    <col min="3" max="3" width="8.25" style="13" customWidth="1"/>
    <col min="4" max="4" width="8.875" style="13" customWidth="1"/>
    <col min="5" max="6" width="8.25" style="13" customWidth="1"/>
    <col min="7" max="7" width="10" style="13" customWidth="1"/>
    <col min="8" max="8" width="8.375" style="13" bestFit="1" customWidth="1"/>
    <col min="9" max="16384" width="9" style="13"/>
  </cols>
  <sheetData>
    <row r="1" spans="1:10">
      <c r="A1" s="319" t="s">
        <v>1310</v>
      </c>
      <c r="B1" s="293"/>
      <c r="J1" s="48" t="s">
        <v>406</v>
      </c>
    </row>
    <row r="2" spans="1:10">
      <c r="A2" s="43" t="s">
        <v>930</v>
      </c>
      <c r="J2" s="49" t="s">
        <v>407</v>
      </c>
    </row>
    <row r="3" spans="1:10">
      <c r="A3" s="34" t="s">
        <v>210</v>
      </c>
    </row>
    <row r="4" spans="1:10">
      <c r="A4" s="34" t="s">
        <v>931</v>
      </c>
    </row>
    <row r="5" spans="1:10" ht="6" customHeight="1">
      <c r="A5" s="34"/>
    </row>
    <row r="6" spans="1:10" ht="84" customHeight="1">
      <c r="A6" s="883" t="s">
        <v>1444</v>
      </c>
      <c r="B6" s="51" t="s">
        <v>1514</v>
      </c>
      <c r="C6" s="51" t="s">
        <v>1538</v>
      </c>
      <c r="D6" s="51" t="s">
        <v>1539</v>
      </c>
      <c r="E6" s="51" t="s">
        <v>1546</v>
      </c>
      <c r="F6" s="51" t="s">
        <v>1538</v>
      </c>
      <c r="G6" s="51" t="s">
        <v>1539</v>
      </c>
      <c r="H6" s="53" t="s">
        <v>1546</v>
      </c>
    </row>
    <row r="7" spans="1:10" ht="24.75" customHeight="1">
      <c r="A7" s="883"/>
      <c r="B7" s="891" t="s">
        <v>1526</v>
      </c>
      <c r="C7" s="891"/>
      <c r="D7" s="891"/>
      <c r="E7" s="891"/>
      <c r="F7" s="891" t="s">
        <v>1541</v>
      </c>
      <c r="G7" s="891"/>
      <c r="H7" s="892"/>
    </row>
    <row r="8" spans="1:10" ht="14.25" customHeight="1">
      <c r="A8" s="320" t="s">
        <v>1452</v>
      </c>
      <c r="B8" s="299">
        <v>9656.3425000000007</v>
      </c>
      <c r="C8" s="299">
        <v>7054.1750000000002</v>
      </c>
      <c r="D8" s="299">
        <v>1017.546</v>
      </c>
      <c r="E8" s="299">
        <v>1584.6215</v>
      </c>
      <c r="F8" s="299">
        <v>73.052199999999999</v>
      </c>
      <c r="G8" s="299">
        <v>10.537599999999999</v>
      </c>
      <c r="H8" s="300">
        <v>16.4102</v>
      </c>
      <c r="I8" s="321"/>
    </row>
    <row r="9" spans="1:10" ht="14.25" customHeight="1">
      <c r="A9" s="322" t="s">
        <v>435</v>
      </c>
      <c r="B9" s="93"/>
      <c r="C9" s="93"/>
      <c r="D9" s="93"/>
      <c r="E9" s="89"/>
      <c r="F9" s="110"/>
      <c r="G9" s="110"/>
      <c r="H9" s="90"/>
    </row>
    <row r="10" spans="1:10" ht="14.25" customHeight="1">
      <c r="A10" s="323" t="s">
        <v>1464</v>
      </c>
      <c r="B10" s="299">
        <v>5643.9201999999996</v>
      </c>
      <c r="C10" s="299">
        <v>4292.4669999999996</v>
      </c>
      <c r="D10" s="299">
        <v>508.79700000000003</v>
      </c>
      <c r="E10" s="299">
        <v>842.65620000000001</v>
      </c>
      <c r="F10" s="299">
        <v>76.054699999999997</v>
      </c>
      <c r="G10" s="299">
        <v>9.0150000000000006</v>
      </c>
      <c r="H10" s="300">
        <v>14.930300000000001</v>
      </c>
    </row>
    <row r="11" spans="1:10" ht="14.25" customHeight="1">
      <c r="A11" s="322" t="s">
        <v>124</v>
      </c>
      <c r="B11" s="93"/>
      <c r="C11" s="93"/>
      <c r="D11" s="93"/>
      <c r="E11" s="89"/>
      <c r="F11" s="110"/>
      <c r="G11" s="110"/>
      <c r="H11" s="90"/>
    </row>
    <row r="12" spans="1:10" ht="14.25" customHeight="1">
      <c r="A12" s="59" t="s">
        <v>143</v>
      </c>
      <c r="B12" s="324">
        <v>651.32219999999995</v>
      </c>
      <c r="C12" s="324">
        <v>371.68200000000002</v>
      </c>
      <c r="D12" s="324">
        <v>88.37</v>
      </c>
      <c r="E12" s="324">
        <v>191.27019999999999</v>
      </c>
      <c r="F12" s="324">
        <v>57.065800000000003</v>
      </c>
      <c r="G12" s="324">
        <v>13.5678</v>
      </c>
      <c r="H12" s="325">
        <v>29.366399999999999</v>
      </c>
      <c r="J12" s="58"/>
    </row>
    <row r="13" spans="1:10" ht="14.25" customHeight="1">
      <c r="A13" s="326" t="s">
        <v>144</v>
      </c>
      <c r="B13" s="327"/>
      <c r="C13" s="328"/>
      <c r="D13" s="328"/>
      <c r="E13" s="220"/>
      <c r="F13" s="329"/>
      <c r="G13" s="329"/>
      <c r="H13" s="327"/>
    </row>
    <row r="14" spans="1:10" ht="14.25" customHeight="1">
      <c r="A14" s="59" t="s">
        <v>145</v>
      </c>
      <c r="B14" s="324">
        <v>38.064799999999998</v>
      </c>
      <c r="C14" s="324">
        <v>15.353999999999999</v>
      </c>
      <c r="D14" s="324">
        <v>0.78</v>
      </c>
      <c r="E14" s="324">
        <v>21.930800000000001</v>
      </c>
      <c r="F14" s="324">
        <v>40.336500000000001</v>
      </c>
      <c r="G14" s="324">
        <v>2.0491000000000001</v>
      </c>
      <c r="H14" s="325">
        <v>57.614400000000003</v>
      </c>
    </row>
    <row r="15" spans="1:10" ht="14.25" customHeight="1">
      <c r="A15" s="326" t="s">
        <v>146</v>
      </c>
      <c r="B15" s="330"/>
      <c r="C15" s="331"/>
      <c r="D15" s="331"/>
      <c r="E15" s="332"/>
      <c r="F15" s="333"/>
      <c r="G15" s="333"/>
      <c r="H15" s="330"/>
    </row>
    <row r="16" spans="1:10" ht="14.25" customHeight="1">
      <c r="A16" s="59" t="s">
        <v>147</v>
      </c>
      <c r="B16" s="324">
        <v>1368.6108999999999</v>
      </c>
      <c r="C16" s="324">
        <v>1293.008</v>
      </c>
      <c r="D16" s="324">
        <v>48.765999999999998</v>
      </c>
      <c r="E16" s="324">
        <v>26.8369</v>
      </c>
      <c r="F16" s="324">
        <v>94.475899999999996</v>
      </c>
      <c r="G16" s="324">
        <v>3.5632000000000001</v>
      </c>
      <c r="H16" s="325">
        <v>1.9609000000000001</v>
      </c>
    </row>
    <row r="17" spans="1:8" ht="14.25" customHeight="1">
      <c r="A17" s="326" t="s">
        <v>148</v>
      </c>
      <c r="B17" s="330"/>
      <c r="C17" s="331"/>
      <c r="D17" s="331"/>
      <c r="E17" s="332"/>
      <c r="F17" s="333"/>
      <c r="G17" s="333"/>
      <c r="H17" s="330"/>
    </row>
    <row r="18" spans="1:8" ht="14.25" customHeight="1">
      <c r="A18" s="59" t="s">
        <v>149</v>
      </c>
      <c r="B18" s="324">
        <v>18.6983</v>
      </c>
      <c r="C18" s="324">
        <v>3.339</v>
      </c>
      <c r="D18" s="324">
        <v>1.17</v>
      </c>
      <c r="E18" s="324">
        <v>14.189299999999999</v>
      </c>
      <c r="F18" s="324">
        <v>17.857199999999999</v>
      </c>
      <c r="G18" s="324">
        <v>6.2572999999999999</v>
      </c>
      <c r="H18" s="325">
        <v>75.885499999999993</v>
      </c>
    </row>
    <row r="19" spans="1:8" ht="14.25" customHeight="1">
      <c r="A19" s="326" t="s">
        <v>150</v>
      </c>
      <c r="B19" s="330"/>
      <c r="C19" s="331"/>
      <c r="D19" s="331"/>
      <c r="E19" s="332"/>
      <c r="F19" s="333"/>
      <c r="G19" s="333"/>
      <c r="H19" s="330"/>
    </row>
    <row r="20" spans="1:8" ht="14.25" customHeight="1">
      <c r="A20" s="59" t="s">
        <v>151</v>
      </c>
      <c r="B20" s="324">
        <v>29.290500000000002</v>
      </c>
      <c r="C20" s="324">
        <v>2.798</v>
      </c>
      <c r="D20" s="324">
        <v>17.529</v>
      </c>
      <c r="E20" s="324">
        <v>8.9634999999999998</v>
      </c>
      <c r="F20" s="324">
        <v>9.5526</v>
      </c>
      <c r="G20" s="324">
        <v>59.845300000000002</v>
      </c>
      <c r="H20" s="325">
        <v>30.6021</v>
      </c>
    </row>
    <row r="21" spans="1:8" ht="14.25" customHeight="1">
      <c r="A21" s="326" t="s">
        <v>211</v>
      </c>
      <c r="B21" s="330"/>
      <c r="C21" s="331"/>
      <c r="D21" s="331"/>
      <c r="E21" s="332"/>
      <c r="F21" s="333"/>
      <c r="G21" s="333"/>
      <c r="H21" s="330"/>
    </row>
    <row r="22" spans="1:8" ht="14.25" customHeight="1">
      <c r="A22" s="59" t="s">
        <v>153</v>
      </c>
      <c r="B22" s="324">
        <v>202.08879999999999</v>
      </c>
      <c r="C22" s="324">
        <v>123.845</v>
      </c>
      <c r="D22" s="324">
        <v>30.684000000000001</v>
      </c>
      <c r="E22" s="324">
        <v>47.559800000000003</v>
      </c>
      <c r="F22" s="324">
        <v>61.282499999999999</v>
      </c>
      <c r="G22" s="324">
        <v>15.183400000000001</v>
      </c>
      <c r="H22" s="325">
        <v>23.534099999999999</v>
      </c>
    </row>
    <row r="23" spans="1:8" ht="14.25" customHeight="1">
      <c r="A23" s="326" t="s">
        <v>110</v>
      </c>
      <c r="B23" s="330"/>
      <c r="C23" s="331"/>
      <c r="D23" s="331"/>
      <c r="E23" s="332"/>
      <c r="F23" s="333"/>
      <c r="G23" s="333"/>
      <c r="H23" s="330"/>
    </row>
    <row r="24" spans="1:8" ht="14.25" customHeight="1">
      <c r="A24" s="59" t="s">
        <v>154</v>
      </c>
      <c r="B24" s="324">
        <v>146.43270000000001</v>
      </c>
      <c r="C24" s="324">
        <v>97.866</v>
      </c>
      <c r="D24" s="324">
        <v>25.024000000000001</v>
      </c>
      <c r="E24" s="324">
        <v>23.5427</v>
      </c>
      <c r="F24" s="324">
        <v>66.833399999999997</v>
      </c>
      <c r="G24" s="324">
        <v>17.089099999999998</v>
      </c>
      <c r="H24" s="325">
        <v>16.077500000000001</v>
      </c>
    </row>
    <row r="25" spans="1:8" ht="14.25" customHeight="1">
      <c r="A25" s="326" t="s">
        <v>155</v>
      </c>
      <c r="B25" s="330"/>
      <c r="C25" s="331"/>
      <c r="D25" s="331"/>
      <c r="E25" s="332"/>
      <c r="F25" s="333"/>
      <c r="G25" s="333"/>
      <c r="H25" s="330"/>
    </row>
    <row r="26" spans="1:8" ht="14.25" customHeight="1">
      <c r="A26" s="59" t="s">
        <v>156</v>
      </c>
      <c r="B26" s="324">
        <v>116.6057</v>
      </c>
      <c r="C26" s="324">
        <v>11.147</v>
      </c>
      <c r="D26" s="324">
        <v>64.459000000000003</v>
      </c>
      <c r="E26" s="324">
        <v>40.999699999999997</v>
      </c>
      <c r="F26" s="324">
        <v>9.5595999999999997</v>
      </c>
      <c r="G26" s="324">
        <v>55.279499999999999</v>
      </c>
      <c r="H26" s="325">
        <v>35.161000000000001</v>
      </c>
    </row>
    <row r="27" spans="1:8" ht="14.25" customHeight="1">
      <c r="A27" s="326" t="s">
        <v>157</v>
      </c>
      <c r="B27" s="330"/>
      <c r="C27" s="331"/>
      <c r="D27" s="331"/>
      <c r="E27" s="332"/>
      <c r="F27" s="333"/>
      <c r="G27" s="333"/>
      <c r="H27" s="330"/>
    </row>
    <row r="28" spans="1:8" ht="14.25" customHeight="1">
      <c r="A28" s="59" t="s">
        <v>158</v>
      </c>
      <c r="B28" s="324">
        <v>1701.5428999999999</v>
      </c>
      <c r="C28" s="324">
        <v>1664.915</v>
      </c>
      <c r="D28" s="324">
        <v>15.680999999999999</v>
      </c>
      <c r="E28" s="324">
        <v>20.946899999999999</v>
      </c>
      <c r="F28" s="324">
        <v>97.847399999999993</v>
      </c>
      <c r="G28" s="324">
        <v>0.92159999999999997</v>
      </c>
      <c r="H28" s="325">
        <v>1.2311000000000001</v>
      </c>
    </row>
    <row r="29" spans="1:8" ht="14.25" customHeight="1">
      <c r="A29" s="326" t="s">
        <v>159</v>
      </c>
      <c r="B29" s="330"/>
      <c r="C29" s="331"/>
      <c r="D29" s="331"/>
      <c r="E29" s="332"/>
      <c r="F29" s="333"/>
      <c r="G29" s="333"/>
      <c r="H29" s="330"/>
    </row>
    <row r="30" spans="1:8" ht="14.25" customHeight="1">
      <c r="A30" s="59" t="s">
        <v>160</v>
      </c>
      <c r="B30" s="324">
        <v>66.411600000000007</v>
      </c>
      <c r="C30" s="324">
        <v>7.6959999999999997</v>
      </c>
      <c r="D30" s="324">
        <v>34.378999999999998</v>
      </c>
      <c r="E30" s="324">
        <v>24.336600000000001</v>
      </c>
      <c r="F30" s="324">
        <v>11.5883</v>
      </c>
      <c r="G30" s="324">
        <v>51.766599999999997</v>
      </c>
      <c r="H30" s="325">
        <v>36.645099999999999</v>
      </c>
    </row>
    <row r="31" spans="1:8" ht="14.25" customHeight="1">
      <c r="A31" s="326" t="s">
        <v>161</v>
      </c>
      <c r="B31" s="330"/>
      <c r="C31" s="331"/>
      <c r="D31" s="331"/>
      <c r="E31" s="332"/>
      <c r="F31" s="333"/>
      <c r="G31" s="333"/>
      <c r="H31" s="330"/>
    </row>
    <row r="32" spans="1:8" ht="14.25" customHeight="1">
      <c r="A32" s="59" t="s">
        <v>162</v>
      </c>
      <c r="B32" s="324">
        <v>313.98289999999997</v>
      </c>
      <c r="C32" s="324">
        <v>164.17</v>
      </c>
      <c r="D32" s="324">
        <v>20.452999999999999</v>
      </c>
      <c r="E32" s="324">
        <v>129.35990000000001</v>
      </c>
      <c r="F32" s="324">
        <v>52.286299999999997</v>
      </c>
      <c r="G32" s="324">
        <v>6.5140000000000002</v>
      </c>
      <c r="H32" s="325">
        <v>41.1997</v>
      </c>
    </row>
    <row r="33" spans="1:8" ht="14.25" customHeight="1">
      <c r="A33" s="326" t="s">
        <v>163</v>
      </c>
      <c r="B33" s="330"/>
      <c r="C33" s="331"/>
      <c r="D33" s="331"/>
      <c r="E33" s="332"/>
      <c r="F33" s="333"/>
      <c r="G33" s="333"/>
      <c r="H33" s="330"/>
    </row>
    <row r="34" spans="1:8" ht="14.25" customHeight="1">
      <c r="A34" s="59" t="s">
        <v>164</v>
      </c>
      <c r="B34" s="324">
        <v>44.275300000000001</v>
      </c>
      <c r="C34" s="324">
        <v>3.2909999999999999</v>
      </c>
      <c r="D34" s="324">
        <v>18.513999999999999</v>
      </c>
      <c r="E34" s="324">
        <v>22.470300000000002</v>
      </c>
      <c r="F34" s="324">
        <v>7.4329999999999998</v>
      </c>
      <c r="G34" s="324">
        <v>41.815600000000003</v>
      </c>
      <c r="H34" s="325">
        <v>50.751300000000001</v>
      </c>
    </row>
    <row r="35" spans="1:8" ht="14.25" customHeight="1">
      <c r="A35" s="334" t="s">
        <v>212</v>
      </c>
      <c r="B35" s="330"/>
      <c r="C35" s="331"/>
      <c r="D35" s="331"/>
      <c r="E35" s="332"/>
      <c r="F35" s="333"/>
      <c r="G35" s="333"/>
      <c r="H35" s="330"/>
    </row>
    <row r="36" spans="1:8" ht="14.25" customHeight="1">
      <c r="A36" s="59" t="s">
        <v>165</v>
      </c>
      <c r="B36" s="324">
        <v>15.492100000000001</v>
      </c>
      <c r="C36" s="324">
        <v>2.6509999999999998</v>
      </c>
      <c r="D36" s="324">
        <v>1.411</v>
      </c>
      <c r="E36" s="324">
        <v>11.430099999999999</v>
      </c>
      <c r="F36" s="324">
        <v>17.111899999999999</v>
      </c>
      <c r="G36" s="324">
        <v>9.1079000000000008</v>
      </c>
      <c r="H36" s="325">
        <v>73.780199999999994</v>
      </c>
    </row>
    <row r="37" spans="1:8" ht="14.25" customHeight="1">
      <c r="A37" s="326" t="s">
        <v>166</v>
      </c>
      <c r="B37" s="330"/>
      <c r="C37" s="331"/>
      <c r="D37" s="331"/>
      <c r="E37" s="332"/>
      <c r="F37" s="333"/>
      <c r="G37" s="333"/>
      <c r="H37" s="330"/>
    </row>
    <row r="38" spans="1:8" ht="14.25" customHeight="1">
      <c r="A38" s="59" t="s">
        <v>167</v>
      </c>
      <c r="B38" s="324">
        <v>471.15780000000001</v>
      </c>
      <c r="C38" s="324">
        <v>407.54599999999999</v>
      </c>
      <c r="D38" s="324">
        <v>34.04</v>
      </c>
      <c r="E38" s="324">
        <v>29.5718</v>
      </c>
      <c r="F38" s="324">
        <v>86.498800000000003</v>
      </c>
      <c r="G38" s="324">
        <v>7.2248000000000001</v>
      </c>
      <c r="H38" s="325">
        <v>6.2763999999999998</v>
      </c>
    </row>
    <row r="39" spans="1:8" ht="14.25" customHeight="1">
      <c r="A39" s="326" t="s">
        <v>168</v>
      </c>
      <c r="B39" s="330"/>
      <c r="C39" s="331"/>
      <c r="D39" s="331"/>
      <c r="E39" s="332"/>
      <c r="F39" s="333"/>
      <c r="G39" s="333"/>
      <c r="H39" s="330"/>
    </row>
    <row r="40" spans="1:8" ht="14.25" customHeight="1">
      <c r="A40" s="59" t="s">
        <v>169</v>
      </c>
      <c r="B40" s="324">
        <v>83.375699999999995</v>
      </c>
      <c r="C40" s="324">
        <v>10.875999999999999</v>
      </c>
      <c r="D40" s="324">
        <v>32.426000000000002</v>
      </c>
      <c r="E40" s="324">
        <v>40.073700000000002</v>
      </c>
      <c r="F40" s="324">
        <v>13.044600000000001</v>
      </c>
      <c r="G40" s="324">
        <v>38.891399999999997</v>
      </c>
      <c r="H40" s="325">
        <v>48.064</v>
      </c>
    </row>
    <row r="41" spans="1:8" ht="14.25" customHeight="1">
      <c r="A41" s="326" t="s">
        <v>170</v>
      </c>
      <c r="B41" s="330"/>
      <c r="C41" s="331"/>
      <c r="D41" s="331"/>
      <c r="E41" s="332"/>
      <c r="F41" s="333"/>
      <c r="G41" s="333"/>
      <c r="H41" s="330"/>
    </row>
    <row r="42" spans="1:8" ht="14.25" customHeight="1">
      <c r="A42" s="59" t="s">
        <v>171</v>
      </c>
      <c r="B42" s="324">
        <v>42.150199999999998</v>
      </c>
      <c r="C42" s="324">
        <v>6.7750000000000004</v>
      </c>
      <c r="D42" s="324">
        <v>4.2439999999999998</v>
      </c>
      <c r="E42" s="324">
        <v>31.1312</v>
      </c>
      <c r="F42" s="324">
        <v>16.073499999999999</v>
      </c>
      <c r="G42" s="324">
        <v>10.0688</v>
      </c>
      <c r="H42" s="325">
        <v>73.857799999999997</v>
      </c>
    </row>
    <row r="43" spans="1:8" ht="14.25" customHeight="1">
      <c r="A43" s="326" t="s">
        <v>172</v>
      </c>
      <c r="B43" s="330"/>
      <c r="C43" s="331"/>
      <c r="D43" s="331"/>
      <c r="E43" s="332"/>
      <c r="F43" s="333"/>
      <c r="G43" s="333"/>
      <c r="H43" s="330"/>
    </row>
    <row r="44" spans="1:8" ht="14.25" customHeight="1">
      <c r="A44" s="59" t="s">
        <v>213</v>
      </c>
      <c r="B44" s="324">
        <v>86.751800000000003</v>
      </c>
      <c r="C44" s="324">
        <v>10.382</v>
      </c>
      <c r="D44" s="324">
        <v>28.815000000000001</v>
      </c>
      <c r="E44" s="324">
        <v>47.5548</v>
      </c>
      <c r="F44" s="324">
        <v>11.967499999999999</v>
      </c>
      <c r="G44" s="324">
        <v>33.215400000000002</v>
      </c>
      <c r="H44" s="325">
        <v>54.817100000000003</v>
      </c>
    </row>
    <row r="45" spans="1:8" ht="14.25" customHeight="1">
      <c r="A45" s="326" t="s">
        <v>361</v>
      </c>
      <c r="B45" s="330"/>
      <c r="C45" s="331"/>
      <c r="D45" s="331"/>
      <c r="E45" s="332"/>
      <c r="F45" s="333"/>
      <c r="G45" s="333"/>
      <c r="H45" s="330"/>
    </row>
    <row r="46" spans="1:8" ht="14.25" customHeight="1">
      <c r="A46" s="335" t="s">
        <v>362</v>
      </c>
      <c r="B46" s="330"/>
      <c r="C46" s="331"/>
      <c r="D46" s="331"/>
      <c r="E46" s="332"/>
      <c r="F46" s="333"/>
      <c r="G46" s="333"/>
      <c r="H46" s="330"/>
    </row>
    <row r="47" spans="1:8" ht="14.25" customHeight="1">
      <c r="A47" s="59" t="s">
        <v>173</v>
      </c>
      <c r="B47" s="324">
        <v>79.408900000000003</v>
      </c>
      <c r="C47" s="324">
        <v>39.363</v>
      </c>
      <c r="D47" s="324">
        <v>11.449</v>
      </c>
      <c r="E47" s="324">
        <v>28.596900000000002</v>
      </c>
      <c r="F47" s="324">
        <v>49.57</v>
      </c>
      <c r="G47" s="324">
        <v>14.4178</v>
      </c>
      <c r="H47" s="325">
        <v>36.0122</v>
      </c>
    </row>
    <row r="48" spans="1:8" ht="14.25" customHeight="1">
      <c r="A48" s="326" t="s">
        <v>174</v>
      </c>
      <c r="B48" s="330"/>
      <c r="C48" s="331"/>
      <c r="D48" s="331"/>
      <c r="E48" s="332"/>
      <c r="F48" s="333"/>
      <c r="G48" s="333"/>
      <c r="H48" s="330"/>
    </row>
    <row r="49" spans="1:8" ht="14.25" customHeight="1">
      <c r="A49" s="59" t="s">
        <v>175</v>
      </c>
      <c r="B49" s="324">
        <v>35.677</v>
      </c>
      <c r="C49" s="324">
        <v>3.5129999999999999</v>
      </c>
      <c r="D49" s="324">
        <v>14.435</v>
      </c>
      <c r="E49" s="324">
        <v>17.728999999999999</v>
      </c>
      <c r="F49" s="324">
        <v>9.8467000000000002</v>
      </c>
      <c r="G49" s="324">
        <v>40.4602</v>
      </c>
      <c r="H49" s="325">
        <v>49.693100000000001</v>
      </c>
    </row>
    <row r="50" spans="1:8" ht="14.25" customHeight="1">
      <c r="A50" s="326" t="s">
        <v>176</v>
      </c>
      <c r="B50" s="330"/>
      <c r="C50" s="331"/>
      <c r="D50" s="331"/>
      <c r="E50" s="332"/>
      <c r="F50" s="333"/>
      <c r="G50" s="333"/>
      <c r="H50" s="330"/>
    </row>
    <row r="51" spans="1:8" ht="14.25" customHeight="1">
      <c r="A51" s="59" t="s">
        <v>178</v>
      </c>
      <c r="B51" s="324">
        <v>53.9054</v>
      </c>
      <c r="C51" s="324">
        <v>9.0299999999999994</v>
      </c>
      <c r="D51" s="324">
        <v>5.29</v>
      </c>
      <c r="E51" s="324">
        <v>39.5854</v>
      </c>
      <c r="F51" s="324">
        <v>16.7516</v>
      </c>
      <c r="G51" s="324">
        <v>9.8134999999999994</v>
      </c>
      <c r="H51" s="325">
        <v>73.434899999999999</v>
      </c>
    </row>
    <row r="52" spans="1:8" ht="14.25" customHeight="1">
      <c r="A52" s="326" t="s">
        <v>364</v>
      </c>
      <c r="B52" s="330"/>
      <c r="C52" s="331"/>
      <c r="D52" s="331"/>
      <c r="E52" s="332"/>
      <c r="F52" s="333"/>
      <c r="G52" s="333"/>
      <c r="H52" s="330"/>
    </row>
    <row r="53" spans="1:8" ht="14.25" customHeight="1">
      <c r="A53" s="335" t="s">
        <v>365</v>
      </c>
      <c r="B53" s="330"/>
      <c r="C53" s="331"/>
      <c r="D53" s="331"/>
      <c r="E53" s="332"/>
      <c r="F53" s="333"/>
      <c r="G53" s="333"/>
      <c r="H53" s="330"/>
    </row>
    <row r="54" spans="1:8" ht="14.25" customHeight="1">
      <c r="A54" s="59" t="s">
        <v>319</v>
      </c>
      <c r="B54" s="324">
        <v>78.674700000000001</v>
      </c>
      <c r="C54" s="324">
        <v>43.22</v>
      </c>
      <c r="D54" s="324">
        <v>10.878</v>
      </c>
      <c r="E54" s="324">
        <v>24.576699999999999</v>
      </c>
      <c r="F54" s="324">
        <v>54.935099999999998</v>
      </c>
      <c r="G54" s="324">
        <v>13.826599999999999</v>
      </c>
      <c r="H54" s="325">
        <v>31.238399999999999</v>
      </c>
    </row>
    <row r="55" spans="1:8" ht="14.25" customHeight="1">
      <c r="A55" s="326" t="s">
        <v>179</v>
      </c>
      <c r="B55" s="336"/>
      <c r="C55" s="336"/>
      <c r="D55" s="336"/>
      <c r="E55" s="337"/>
      <c r="F55" s="338"/>
      <c r="G55" s="338"/>
      <c r="H55" s="339"/>
    </row>
    <row r="56" spans="1:8" ht="14.25" customHeight="1">
      <c r="A56" s="323" t="s">
        <v>1456</v>
      </c>
      <c r="B56" s="340">
        <v>3722.1588000000002</v>
      </c>
      <c r="C56" s="340">
        <v>2651.2559999999999</v>
      </c>
      <c r="D56" s="340">
        <v>479.19</v>
      </c>
      <c r="E56" s="340">
        <v>591.71280000000002</v>
      </c>
      <c r="F56" s="340">
        <v>71.228999999999999</v>
      </c>
      <c r="G56" s="340">
        <v>12.874000000000001</v>
      </c>
      <c r="H56" s="341">
        <v>15.897</v>
      </c>
    </row>
    <row r="57" spans="1:8" ht="14.25" customHeight="1">
      <c r="A57" s="322" t="s">
        <v>180</v>
      </c>
      <c r="B57" s="336"/>
      <c r="C57" s="336"/>
      <c r="D57" s="336"/>
      <c r="E57" s="337"/>
      <c r="F57" s="338"/>
      <c r="G57" s="338"/>
      <c r="H57" s="342"/>
    </row>
    <row r="58" spans="1:8" ht="14.25" customHeight="1">
      <c r="A58" s="59" t="s">
        <v>320</v>
      </c>
      <c r="B58" s="324">
        <v>181.44030000000001</v>
      </c>
      <c r="C58" s="324">
        <v>67.847999999999999</v>
      </c>
      <c r="D58" s="324">
        <v>21.692</v>
      </c>
      <c r="E58" s="324">
        <v>91.900300000000001</v>
      </c>
      <c r="F58" s="324">
        <v>37.394100000000002</v>
      </c>
      <c r="G58" s="324">
        <v>11.955399999999999</v>
      </c>
      <c r="H58" s="325">
        <v>50.650399999999998</v>
      </c>
    </row>
    <row r="59" spans="1:8" ht="14.25" customHeight="1">
      <c r="A59" s="326" t="s">
        <v>389</v>
      </c>
      <c r="B59" s="330"/>
      <c r="C59" s="331"/>
      <c r="D59" s="331"/>
      <c r="E59" s="332"/>
      <c r="F59" s="333"/>
      <c r="G59" s="333"/>
      <c r="H59" s="330"/>
    </row>
    <row r="60" spans="1:8" ht="14.25" customHeight="1">
      <c r="A60" s="335" t="s">
        <v>390</v>
      </c>
      <c r="B60" s="330"/>
      <c r="C60" s="331"/>
      <c r="D60" s="331"/>
      <c r="E60" s="332"/>
      <c r="F60" s="333"/>
      <c r="G60" s="333"/>
      <c r="H60" s="330"/>
    </row>
    <row r="61" spans="1:8" ht="14.25" customHeight="1">
      <c r="A61" s="59" t="s">
        <v>181</v>
      </c>
      <c r="B61" s="324">
        <v>24.919699999999999</v>
      </c>
      <c r="C61" s="324">
        <v>2.6970000000000001</v>
      </c>
      <c r="D61" s="324">
        <v>9.2850000000000001</v>
      </c>
      <c r="E61" s="324">
        <v>12.9377</v>
      </c>
      <c r="F61" s="324">
        <v>10.822800000000001</v>
      </c>
      <c r="G61" s="324">
        <v>37.259700000000002</v>
      </c>
      <c r="H61" s="325">
        <v>51.9176</v>
      </c>
    </row>
    <row r="62" spans="1:8" ht="14.25" customHeight="1">
      <c r="A62" s="326" t="s">
        <v>182</v>
      </c>
      <c r="B62" s="330"/>
      <c r="C62" s="331"/>
      <c r="D62" s="331"/>
      <c r="E62" s="332"/>
      <c r="F62" s="333"/>
      <c r="G62" s="333"/>
      <c r="H62" s="330"/>
    </row>
    <row r="63" spans="1:8" ht="14.25" customHeight="1">
      <c r="A63" s="59" t="s">
        <v>183</v>
      </c>
      <c r="B63" s="324">
        <v>436.00189999999998</v>
      </c>
      <c r="C63" s="324">
        <v>65.486999999999995</v>
      </c>
      <c r="D63" s="324">
        <v>229.721</v>
      </c>
      <c r="E63" s="324">
        <v>140.79390000000001</v>
      </c>
      <c r="F63" s="324">
        <v>15.0199</v>
      </c>
      <c r="G63" s="324">
        <v>52.688099999999999</v>
      </c>
      <c r="H63" s="325">
        <v>32.292000000000002</v>
      </c>
    </row>
    <row r="64" spans="1:8" ht="14.25" customHeight="1">
      <c r="A64" s="326" t="s">
        <v>391</v>
      </c>
      <c r="B64" s="330"/>
      <c r="C64" s="331"/>
      <c r="D64" s="331"/>
      <c r="E64" s="332"/>
      <c r="F64" s="333"/>
      <c r="G64" s="333"/>
      <c r="H64" s="330"/>
    </row>
    <row r="65" spans="1:8" ht="14.25" customHeight="1">
      <c r="A65" s="335" t="s">
        <v>352</v>
      </c>
      <c r="B65" s="330"/>
      <c r="C65" s="331"/>
      <c r="D65" s="331"/>
      <c r="E65" s="332"/>
      <c r="F65" s="333"/>
      <c r="G65" s="333"/>
      <c r="H65" s="330"/>
    </row>
    <row r="66" spans="1:8" ht="14.25" customHeight="1">
      <c r="A66" s="59" t="s">
        <v>184</v>
      </c>
      <c r="B66" s="324">
        <v>48.528100000000002</v>
      </c>
      <c r="C66" s="324">
        <v>3.9940000000000002</v>
      </c>
      <c r="D66" s="324">
        <v>24.358000000000001</v>
      </c>
      <c r="E66" s="324">
        <v>20.176100000000002</v>
      </c>
      <c r="F66" s="324">
        <v>8.2302999999999997</v>
      </c>
      <c r="G66" s="324">
        <v>50.193600000000004</v>
      </c>
      <c r="H66" s="325">
        <v>41.576099999999997</v>
      </c>
    </row>
    <row r="67" spans="1:8" ht="14.25" customHeight="1">
      <c r="A67" s="326" t="s">
        <v>185</v>
      </c>
      <c r="B67" s="330"/>
      <c r="C67" s="331"/>
      <c r="D67" s="331"/>
      <c r="E67" s="332"/>
      <c r="F67" s="333"/>
      <c r="G67" s="333"/>
      <c r="H67" s="330"/>
    </row>
    <row r="68" spans="1:8" ht="14.25" customHeight="1">
      <c r="A68" s="59" t="s">
        <v>186</v>
      </c>
      <c r="B68" s="324">
        <v>33.960900000000002</v>
      </c>
      <c r="C68" s="324">
        <v>15.074</v>
      </c>
      <c r="D68" s="324">
        <v>11.138999999999999</v>
      </c>
      <c r="E68" s="324">
        <v>7.7478999999999996</v>
      </c>
      <c r="F68" s="324">
        <v>44.386299999999999</v>
      </c>
      <c r="G68" s="324">
        <v>32.799500000000002</v>
      </c>
      <c r="H68" s="325">
        <v>22.8142</v>
      </c>
    </row>
    <row r="69" spans="1:8" ht="14.25" customHeight="1">
      <c r="A69" s="326" t="s">
        <v>187</v>
      </c>
      <c r="B69" s="330"/>
      <c r="C69" s="331"/>
      <c r="D69" s="331"/>
      <c r="E69" s="332"/>
      <c r="F69" s="333"/>
      <c r="G69" s="333"/>
      <c r="H69" s="330"/>
    </row>
    <row r="70" spans="1:8" ht="14.25" customHeight="1">
      <c r="A70" s="59" t="s">
        <v>188</v>
      </c>
      <c r="B70" s="324">
        <v>1351.1744000000001</v>
      </c>
      <c r="C70" s="324">
        <v>1201.595</v>
      </c>
      <c r="D70" s="324">
        <v>36.276000000000003</v>
      </c>
      <c r="E70" s="324">
        <v>113.3034</v>
      </c>
      <c r="F70" s="324">
        <v>88.929699999999997</v>
      </c>
      <c r="G70" s="324">
        <v>2.6848000000000001</v>
      </c>
      <c r="H70" s="325">
        <v>8.3855000000000004</v>
      </c>
    </row>
    <row r="71" spans="1:8" ht="14.25" customHeight="1">
      <c r="A71" s="326" t="s">
        <v>189</v>
      </c>
      <c r="B71" s="330"/>
      <c r="C71" s="331"/>
      <c r="D71" s="331"/>
      <c r="E71" s="332"/>
      <c r="F71" s="333"/>
      <c r="G71" s="333"/>
      <c r="H71" s="330"/>
    </row>
    <row r="72" spans="1:8" ht="14.25" customHeight="1">
      <c r="A72" s="59" t="s">
        <v>190</v>
      </c>
      <c r="B72" s="324">
        <v>30.438500000000001</v>
      </c>
      <c r="C72" s="324">
        <v>2.0499999999999998</v>
      </c>
      <c r="D72" s="324">
        <v>5.9290000000000003</v>
      </c>
      <c r="E72" s="324">
        <v>22.459499999999998</v>
      </c>
      <c r="F72" s="324">
        <v>6.7348999999999997</v>
      </c>
      <c r="G72" s="324">
        <v>19.4786</v>
      </c>
      <c r="H72" s="325">
        <v>73.786500000000004</v>
      </c>
    </row>
    <row r="73" spans="1:8" ht="14.25" customHeight="1">
      <c r="A73" s="326" t="s">
        <v>191</v>
      </c>
      <c r="B73" s="330"/>
      <c r="C73" s="331"/>
      <c r="D73" s="331"/>
      <c r="E73" s="332"/>
      <c r="F73" s="333"/>
      <c r="G73" s="333"/>
      <c r="H73" s="330"/>
    </row>
    <row r="74" spans="1:8" ht="14.25" customHeight="1">
      <c r="A74" s="59" t="s">
        <v>192</v>
      </c>
      <c r="B74" s="324">
        <v>148.9889</v>
      </c>
      <c r="C74" s="324">
        <v>12.565</v>
      </c>
      <c r="D74" s="324">
        <v>39.384</v>
      </c>
      <c r="E74" s="324">
        <v>97.039900000000003</v>
      </c>
      <c r="F74" s="324">
        <v>8.4335000000000004</v>
      </c>
      <c r="G74" s="324">
        <v>26.434200000000001</v>
      </c>
      <c r="H74" s="325">
        <v>65.132300000000001</v>
      </c>
    </row>
    <row r="75" spans="1:8" ht="14.25" customHeight="1">
      <c r="A75" s="326" t="s">
        <v>193</v>
      </c>
      <c r="B75" s="330"/>
      <c r="C75" s="331"/>
      <c r="D75" s="331"/>
      <c r="E75" s="332"/>
      <c r="F75" s="333"/>
      <c r="G75" s="333"/>
      <c r="H75" s="330"/>
    </row>
    <row r="76" spans="1:8" ht="14.25" customHeight="1">
      <c r="A76" s="59" t="s">
        <v>194</v>
      </c>
      <c r="B76" s="324">
        <v>155.84039999999999</v>
      </c>
      <c r="C76" s="324">
        <v>42.460999999999999</v>
      </c>
      <c r="D76" s="324">
        <v>73.313999999999993</v>
      </c>
      <c r="E76" s="324">
        <v>40.065399999999997</v>
      </c>
      <c r="F76" s="324">
        <v>27.246500000000001</v>
      </c>
      <c r="G76" s="324">
        <v>47.0443</v>
      </c>
      <c r="H76" s="325">
        <v>25.709299999999999</v>
      </c>
    </row>
    <row r="77" spans="1:8" ht="14.25" customHeight="1">
      <c r="A77" s="326" t="s">
        <v>214</v>
      </c>
      <c r="B77" s="330"/>
      <c r="C77" s="331"/>
      <c r="D77" s="331"/>
      <c r="E77" s="332"/>
      <c r="F77" s="333"/>
      <c r="G77" s="333"/>
      <c r="H77" s="330"/>
    </row>
    <row r="78" spans="1:8" ht="14.25" customHeight="1">
      <c r="A78" s="59" t="s">
        <v>195</v>
      </c>
      <c r="B78" s="324">
        <v>21.153600000000001</v>
      </c>
      <c r="C78" s="324">
        <v>6.6159999999999997</v>
      </c>
      <c r="D78" s="324">
        <v>6.0019999999999998</v>
      </c>
      <c r="E78" s="324">
        <v>8.5356000000000005</v>
      </c>
      <c r="F78" s="324">
        <v>31.276</v>
      </c>
      <c r="G78" s="324">
        <v>28.3734</v>
      </c>
      <c r="H78" s="325">
        <v>40.3506</v>
      </c>
    </row>
    <row r="79" spans="1:8" ht="14.25" customHeight="1">
      <c r="A79" s="326" t="s">
        <v>231</v>
      </c>
      <c r="B79" s="330"/>
      <c r="C79" s="331"/>
      <c r="D79" s="331"/>
      <c r="E79" s="332"/>
      <c r="F79" s="333"/>
      <c r="G79" s="333"/>
      <c r="H79" s="330"/>
    </row>
    <row r="80" spans="1:8" ht="14.25" customHeight="1">
      <c r="A80" s="59" t="s">
        <v>321</v>
      </c>
      <c r="B80" s="324">
        <v>1289.7121</v>
      </c>
      <c r="C80" s="324">
        <v>1230.8689999999999</v>
      </c>
      <c r="D80" s="324">
        <v>22.09</v>
      </c>
      <c r="E80" s="324">
        <v>36.753100000000003</v>
      </c>
      <c r="F80" s="324">
        <v>95.4375</v>
      </c>
      <c r="G80" s="324">
        <v>1.7128000000000001</v>
      </c>
      <c r="H80" s="325">
        <v>2.8496999999999999</v>
      </c>
    </row>
    <row r="81" spans="1:8" ht="14.25" customHeight="1">
      <c r="A81" s="326" t="s">
        <v>215</v>
      </c>
      <c r="B81" s="336"/>
      <c r="C81" s="336"/>
      <c r="D81" s="336"/>
      <c r="E81" s="337"/>
      <c r="F81" s="338"/>
      <c r="G81" s="338"/>
      <c r="H81" s="339"/>
    </row>
    <row r="82" spans="1:8" ht="14.25" customHeight="1">
      <c r="A82" s="323" t="s">
        <v>1528</v>
      </c>
      <c r="B82" s="340">
        <v>282.54640000000001</v>
      </c>
      <c r="C82" s="340">
        <v>108.479</v>
      </c>
      <c r="D82" s="340">
        <v>29.550999999999998</v>
      </c>
      <c r="E82" s="340">
        <v>144.5164</v>
      </c>
      <c r="F82" s="340">
        <v>38.393300000000004</v>
      </c>
      <c r="G82" s="340">
        <v>10.4588</v>
      </c>
      <c r="H82" s="341">
        <v>51.147799999999997</v>
      </c>
    </row>
    <row r="83" spans="1:8" ht="14.25" customHeight="1">
      <c r="A83" s="322" t="s">
        <v>197</v>
      </c>
      <c r="B83" s="336"/>
      <c r="C83" s="336"/>
      <c r="D83" s="336"/>
      <c r="E83" s="337"/>
      <c r="F83" s="338"/>
      <c r="G83" s="338"/>
      <c r="H83" s="342"/>
    </row>
    <row r="84" spans="1:8" ht="14.25" customHeight="1">
      <c r="A84" s="59" t="s">
        <v>322</v>
      </c>
      <c r="B84" s="324">
        <v>3.6141000000000001</v>
      </c>
      <c r="C84" s="324">
        <v>0.10299999999999999</v>
      </c>
      <c r="D84" s="324">
        <v>0.32300000000000001</v>
      </c>
      <c r="E84" s="324">
        <v>3.1880999999999999</v>
      </c>
      <c r="F84" s="324">
        <v>2.8498999999999999</v>
      </c>
      <c r="G84" s="324">
        <v>8.9372000000000007</v>
      </c>
      <c r="H84" s="325">
        <v>88.212800000000001</v>
      </c>
    </row>
    <row r="85" spans="1:8" ht="14.25" customHeight="1">
      <c r="A85" s="326" t="s">
        <v>392</v>
      </c>
      <c r="B85" s="330"/>
      <c r="C85" s="331"/>
      <c r="D85" s="331"/>
      <c r="E85" s="332"/>
      <c r="F85" s="333"/>
      <c r="G85" s="333"/>
      <c r="H85" s="330"/>
    </row>
    <row r="86" spans="1:8" ht="14.25" customHeight="1">
      <c r="A86" s="335" t="s">
        <v>393</v>
      </c>
      <c r="B86" s="330"/>
      <c r="C86" s="331"/>
      <c r="D86" s="331"/>
      <c r="E86" s="332"/>
      <c r="F86" s="333"/>
      <c r="G86" s="333"/>
      <c r="H86" s="330"/>
    </row>
    <row r="87" spans="1:8" ht="14.25" customHeight="1">
      <c r="A87" s="59" t="s">
        <v>394</v>
      </c>
      <c r="B87" s="324">
        <v>155.07390000000001</v>
      </c>
      <c r="C87" s="324">
        <v>40.597000000000001</v>
      </c>
      <c r="D87" s="324">
        <v>14.95</v>
      </c>
      <c r="E87" s="324">
        <v>99.526899999999998</v>
      </c>
      <c r="F87" s="324">
        <v>26.179099999999998</v>
      </c>
      <c r="G87" s="324">
        <v>9.6405999999999992</v>
      </c>
      <c r="H87" s="325">
        <v>64.180300000000003</v>
      </c>
    </row>
    <row r="88" spans="1:8" ht="14.25" customHeight="1">
      <c r="A88" s="326" t="s">
        <v>1547</v>
      </c>
      <c r="B88" s="336"/>
      <c r="C88" s="336"/>
      <c r="D88" s="336"/>
      <c r="E88" s="337"/>
      <c r="F88" s="338"/>
      <c r="G88" s="338"/>
      <c r="H88" s="339"/>
    </row>
    <row r="89" spans="1:8" ht="14.25" customHeight="1">
      <c r="A89" s="335" t="s">
        <v>395</v>
      </c>
      <c r="B89" s="336"/>
      <c r="C89" s="336"/>
      <c r="D89" s="336"/>
      <c r="E89" s="337"/>
      <c r="F89" s="338"/>
      <c r="G89" s="338"/>
      <c r="H89" s="342"/>
    </row>
    <row r="90" spans="1:8" ht="14.25" customHeight="1">
      <c r="A90" s="59" t="s">
        <v>216</v>
      </c>
      <c r="B90" s="324">
        <v>86.112700000000004</v>
      </c>
      <c r="C90" s="324">
        <v>61.289000000000001</v>
      </c>
      <c r="D90" s="324">
        <v>4.83</v>
      </c>
      <c r="E90" s="324">
        <v>19.9937</v>
      </c>
      <c r="F90" s="324">
        <v>71.173000000000002</v>
      </c>
      <c r="G90" s="324">
        <v>5.6089000000000002</v>
      </c>
      <c r="H90" s="325">
        <v>23.2181</v>
      </c>
    </row>
    <row r="91" spans="1:8" ht="14.25" customHeight="1">
      <c r="A91" s="343" t="s">
        <v>396</v>
      </c>
      <c r="B91" s="336"/>
      <c r="C91" s="336"/>
      <c r="D91" s="336"/>
      <c r="E91" s="337"/>
      <c r="F91" s="338"/>
      <c r="G91" s="338"/>
      <c r="H91" s="339"/>
    </row>
    <row r="92" spans="1:8" ht="14.25" customHeight="1">
      <c r="A92" s="335" t="s">
        <v>393</v>
      </c>
      <c r="B92" s="336"/>
      <c r="C92" s="336"/>
      <c r="D92" s="336"/>
      <c r="E92" s="337"/>
      <c r="F92" s="338"/>
      <c r="G92" s="338"/>
      <c r="H92" s="339"/>
    </row>
    <row r="93" spans="1:8" ht="14.25" customHeight="1">
      <c r="A93" s="59" t="s">
        <v>198</v>
      </c>
      <c r="B93" s="324">
        <v>37.745699999999999</v>
      </c>
      <c r="C93" s="324">
        <v>6.49</v>
      </c>
      <c r="D93" s="324">
        <v>9.4480000000000004</v>
      </c>
      <c r="E93" s="324">
        <v>21.807700000000001</v>
      </c>
      <c r="F93" s="324">
        <v>17.193999999999999</v>
      </c>
      <c r="G93" s="324">
        <v>25.0307</v>
      </c>
      <c r="H93" s="325">
        <v>57.775300000000001</v>
      </c>
    </row>
    <row r="94" spans="1:8" ht="14.25" customHeight="1">
      <c r="A94" s="326" t="s">
        <v>199</v>
      </c>
      <c r="B94" s="336"/>
      <c r="C94" s="336"/>
      <c r="D94" s="336"/>
      <c r="E94" s="337"/>
      <c r="F94" s="338"/>
      <c r="G94" s="338"/>
      <c r="H94" s="339"/>
    </row>
    <row r="95" spans="1:8" ht="14.25" customHeight="1">
      <c r="A95" s="323" t="s">
        <v>1530</v>
      </c>
      <c r="B95" s="299">
        <v>7.7171000000000003</v>
      </c>
      <c r="C95" s="299">
        <v>1.9730000000000001</v>
      </c>
      <c r="D95" s="299">
        <v>8.0000000000000002E-3</v>
      </c>
      <c r="E95" s="299">
        <v>5.7361000000000004</v>
      </c>
      <c r="F95" s="299">
        <v>25.566600000000001</v>
      </c>
      <c r="G95" s="299">
        <v>0.1037</v>
      </c>
      <c r="H95" s="300">
        <v>74.329700000000003</v>
      </c>
    </row>
    <row r="96" spans="1:8" ht="14.25" customHeight="1">
      <c r="A96" s="322" t="s">
        <v>200</v>
      </c>
      <c r="B96" s="344"/>
      <c r="C96" s="344"/>
      <c r="D96" s="344"/>
      <c r="E96" s="345"/>
      <c r="F96" s="346"/>
      <c r="G96" s="346"/>
      <c r="H96" s="347"/>
    </row>
    <row r="97" spans="1:8" ht="14.25" customHeight="1">
      <c r="A97" s="59" t="s">
        <v>201</v>
      </c>
      <c r="B97" s="324">
        <v>5.9678000000000004</v>
      </c>
      <c r="C97" s="324">
        <v>1.736</v>
      </c>
      <c r="D97" s="324">
        <v>8.0000000000000002E-3</v>
      </c>
      <c r="E97" s="324">
        <v>4.2237999999999998</v>
      </c>
      <c r="F97" s="324">
        <v>29.089400000000001</v>
      </c>
      <c r="G97" s="324">
        <v>0.1341</v>
      </c>
      <c r="H97" s="325">
        <v>70.776499999999999</v>
      </c>
    </row>
    <row r="98" spans="1:8" ht="14.25" customHeight="1">
      <c r="A98" s="326" t="s">
        <v>202</v>
      </c>
      <c r="B98" s="330"/>
      <c r="C98" s="331"/>
      <c r="D98" s="331"/>
      <c r="E98" s="332"/>
      <c r="F98" s="333"/>
      <c r="G98" s="333"/>
      <c r="H98" s="330"/>
    </row>
    <row r="99" spans="1:8" ht="14.25" customHeight="1">
      <c r="A99" s="59" t="s">
        <v>203</v>
      </c>
      <c r="B99" s="324">
        <v>0.56030000000000002</v>
      </c>
      <c r="C99" s="324">
        <v>0.16600000000000001</v>
      </c>
      <c r="D99" s="79" t="s">
        <v>772</v>
      </c>
      <c r="E99" s="324">
        <v>0.39429999999999998</v>
      </c>
      <c r="F99" s="324">
        <v>29.626999999999999</v>
      </c>
      <c r="G99" s="79" t="s">
        <v>772</v>
      </c>
      <c r="H99" s="325">
        <v>70.373000000000005</v>
      </c>
    </row>
    <row r="100" spans="1:8" ht="14.25" customHeight="1">
      <c r="A100" s="326" t="s">
        <v>217</v>
      </c>
      <c r="B100" s="330"/>
      <c r="C100" s="331"/>
      <c r="D100" s="331"/>
      <c r="E100" s="332"/>
      <c r="F100" s="333"/>
      <c r="G100" s="333"/>
      <c r="H100" s="330"/>
    </row>
    <row r="101" spans="1:8" ht="14.25" customHeight="1">
      <c r="A101" s="59" t="s">
        <v>205</v>
      </c>
      <c r="B101" s="324">
        <v>0.60299999999999998</v>
      </c>
      <c r="C101" s="324">
        <v>7.0999999999999994E-2</v>
      </c>
      <c r="D101" s="79" t="s">
        <v>772</v>
      </c>
      <c r="E101" s="324">
        <v>0.53200000000000003</v>
      </c>
      <c r="F101" s="324">
        <v>11.7745</v>
      </c>
      <c r="G101" s="79" t="s">
        <v>772</v>
      </c>
      <c r="H101" s="325">
        <v>88.225499999999997</v>
      </c>
    </row>
    <row r="102" spans="1:8" ht="14.25" customHeight="1">
      <c r="A102" s="326" t="s">
        <v>218</v>
      </c>
      <c r="B102" s="336"/>
      <c r="C102" s="336"/>
      <c r="D102" s="331"/>
      <c r="E102" s="337"/>
      <c r="F102" s="338"/>
      <c r="G102" s="338"/>
      <c r="H102" s="339"/>
    </row>
    <row r="103" spans="1:8" ht="14.25" customHeight="1">
      <c r="A103" s="59" t="s">
        <v>206</v>
      </c>
      <c r="B103" s="324">
        <v>0.58599999999999997</v>
      </c>
      <c r="C103" s="79" t="s">
        <v>772</v>
      </c>
      <c r="D103" s="79" t="s">
        <v>772</v>
      </c>
      <c r="E103" s="324">
        <v>0.58599999999999997</v>
      </c>
      <c r="F103" s="79" t="s">
        <v>772</v>
      </c>
      <c r="G103" s="79" t="s">
        <v>772</v>
      </c>
      <c r="H103" s="325">
        <v>100</v>
      </c>
    </row>
    <row r="104" spans="1:8" ht="14.25" customHeight="1">
      <c r="A104" s="348" t="s">
        <v>207</v>
      </c>
      <c r="B104" s="80"/>
      <c r="C104" s="80"/>
      <c r="D104" s="80"/>
      <c r="E104" s="60"/>
      <c r="F104" s="119"/>
      <c r="G104" s="119"/>
      <c r="H104" s="85"/>
    </row>
    <row r="105" spans="1:8" ht="5.0999999999999996" customHeight="1"/>
    <row r="106" spans="1:8" ht="27.75" customHeight="1">
      <c r="A106" s="947" t="s">
        <v>1545</v>
      </c>
      <c r="B106" s="947"/>
      <c r="C106" s="947"/>
      <c r="D106" s="947"/>
      <c r="E106" s="947"/>
      <c r="F106" s="947"/>
      <c r="G106" s="947"/>
      <c r="H106" s="947"/>
    </row>
    <row r="107" spans="1:8" ht="24.75" customHeight="1">
      <c r="A107" s="947" t="s">
        <v>633</v>
      </c>
      <c r="B107" s="947"/>
      <c r="C107" s="947"/>
      <c r="D107" s="947"/>
      <c r="E107" s="947"/>
      <c r="F107" s="947"/>
      <c r="G107" s="947"/>
      <c r="H107" s="947"/>
    </row>
  </sheetData>
  <mergeCells count="5">
    <mergeCell ref="A6:A7"/>
    <mergeCell ref="B7:E7"/>
    <mergeCell ref="F7:H7"/>
    <mergeCell ref="A106:H106"/>
    <mergeCell ref="A107:H107"/>
  </mergeCells>
  <hyperlinks>
    <hyperlink ref="J1" location="'Spis tablic_Contents'!A1" display="&lt; POWRÓT"/>
    <hyperlink ref="J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K129"/>
  <sheetViews>
    <sheetView showGridLines="0" tabSelected="1" zoomScaleNormal="100" workbookViewId="0">
      <pane ySplit="9" topLeftCell="A118" activePane="bottomLeft" state="frozen"/>
      <selection activeCell="A86" sqref="A86"/>
      <selection pane="bottomLeft" activeCell="C77" sqref="C77"/>
    </sheetView>
  </sheetViews>
  <sheetFormatPr defaultRowHeight="12"/>
  <cols>
    <col min="1" max="1" width="24" style="13" customWidth="1"/>
    <col min="2" max="2" width="8.5" style="13" customWidth="1"/>
    <col min="3" max="3" width="7.75" style="13" customWidth="1"/>
    <col min="4" max="4" width="8" style="13" customWidth="1"/>
    <col min="5" max="5" width="6.875" style="13" customWidth="1"/>
    <col min="6" max="6" width="7.25" style="13" customWidth="1"/>
    <col min="7" max="7" width="6.625" style="13" customWidth="1"/>
    <col min="8" max="8" width="10.625" style="13" customWidth="1"/>
    <col min="9" max="9" width="8.375" style="13" customWidth="1"/>
    <col min="10" max="10" width="7.125" style="13" customWidth="1"/>
    <col min="11" max="13" width="9" style="13"/>
    <col min="14" max="14" width="15.75" style="13" customWidth="1"/>
    <col min="15" max="16384" width="9" style="13"/>
  </cols>
  <sheetData>
    <row r="1" spans="1:11">
      <c r="A1" s="46" t="s">
        <v>1311</v>
      </c>
      <c r="B1" s="47"/>
      <c r="C1" s="47"/>
      <c r="D1" s="47"/>
      <c r="E1" s="47"/>
      <c r="F1" s="47"/>
      <c r="G1" s="47"/>
      <c r="H1" s="47"/>
      <c r="I1" s="47"/>
      <c r="J1" s="67"/>
      <c r="K1" s="48" t="s">
        <v>406</v>
      </c>
    </row>
    <row r="2" spans="1:11">
      <c r="A2" s="68" t="s">
        <v>959</v>
      </c>
      <c r="B2" s="47"/>
      <c r="C2" s="47"/>
      <c r="D2" s="47"/>
      <c r="E2" s="47"/>
      <c r="F2" s="47"/>
      <c r="G2" s="47"/>
      <c r="H2" s="47"/>
      <c r="I2" s="47"/>
      <c r="J2" s="67"/>
      <c r="K2" s="49" t="s">
        <v>407</v>
      </c>
    </row>
    <row r="3" spans="1:11" ht="5.0999999999999996" customHeight="1">
      <c r="A3" s="47"/>
      <c r="B3" s="47"/>
      <c r="C3" s="47"/>
      <c r="D3" s="47"/>
      <c r="E3" s="47"/>
      <c r="F3" s="47"/>
      <c r="G3" s="47"/>
      <c r="H3" s="47"/>
      <c r="I3" s="47"/>
      <c r="J3" s="67"/>
    </row>
    <row r="4" spans="1:11" ht="25.5" customHeight="1">
      <c r="A4" s="965" t="s">
        <v>1548</v>
      </c>
      <c r="B4" s="877" t="s">
        <v>1549</v>
      </c>
      <c r="C4" s="877"/>
      <c r="D4" s="877"/>
      <c r="E4" s="877"/>
      <c r="F4" s="877"/>
      <c r="G4" s="877"/>
      <c r="H4" s="877"/>
      <c r="I4" s="892" t="s">
        <v>1550</v>
      </c>
      <c r="J4" s="349"/>
      <c r="K4" s="54"/>
    </row>
    <row r="5" spans="1:11" ht="26.25" customHeight="1">
      <c r="A5" s="965"/>
      <c r="B5" s="877" t="s">
        <v>1447</v>
      </c>
      <c r="C5" s="879" t="s">
        <v>1551</v>
      </c>
      <c r="D5" s="890"/>
      <c r="E5" s="883"/>
      <c r="F5" s="877" t="s">
        <v>1552</v>
      </c>
      <c r="G5" s="877"/>
      <c r="H5" s="879"/>
      <c r="I5" s="959"/>
      <c r="J5" s="350"/>
      <c r="K5" s="54"/>
    </row>
    <row r="6" spans="1:11" ht="22.5" customHeight="1">
      <c r="A6" s="965"/>
      <c r="B6" s="877"/>
      <c r="C6" s="877" t="s">
        <v>1519</v>
      </c>
      <c r="D6" s="877" t="s">
        <v>1553</v>
      </c>
      <c r="E6" s="877"/>
      <c r="F6" s="877"/>
      <c r="G6" s="877"/>
      <c r="H6" s="879"/>
      <c r="I6" s="959"/>
      <c r="J6" s="350"/>
      <c r="K6" s="54"/>
    </row>
    <row r="7" spans="1:11" ht="56.25" customHeight="1">
      <c r="A7" s="965"/>
      <c r="B7" s="877"/>
      <c r="C7" s="877"/>
      <c r="D7" s="877" t="s">
        <v>1554</v>
      </c>
      <c r="E7" s="877" t="s">
        <v>1555</v>
      </c>
      <c r="F7" s="877" t="s">
        <v>1519</v>
      </c>
      <c r="G7" s="951" t="s">
        <v>1556</v>
      </c>
      <c r="H7" s="952"/>
      <c r="I7" s="959"/>
      <c r="J7" s="350"/>
      <c r="K7" s="54"/>
    </row>
    <row r="8" spans="1:11" ht="15" customHeight="1">
      <c r="A8" s="965"/>
      <c r="B8" s="877"/>
      <c r="C8" s="877"/>
      <c r="D8" s="877"/>
      <c r="E8" s="877"/>
      <c r="F8" s="877"/>
      <c r="G8" s="951"/>
      <c r="H8" s="952"/>
      <c r="I8" s="966"/>
      <c r="J8" s="350"/>
      <c r="K8" s="54"/>
    </row>
    <row r="9" spans="1:11" ht="37.5" customHeight="1">
      <c r="A9" s="965"/>
      <c r="B9" s="877" t="s">
        <v>1557</v>
      </c>
      <c r="C9" s="877"/>
      <c r="D9" s="877"/>
      <c r="E9" s="877"/>
      <c r="F9" s="877"/>
      <c r="G9" s="877"/>
      <c r="H9" s="51" t="s">
        <v>1558</v>
      </c>
      <c r="I9" s="351" t="s">
        <v>1559</v>
      </c>
      <c r="J9" s="350"/>
      <c r="K9" s="54"/>
    </row>
    <row r="10" spans="1:11" ht="14.25" customHeight="1">
      <c r="A10" s="320" t="s">
        <v>1481</v>
      </c>
      <c r="B10" s="250">
        <v>8638.7999999999993</v>
      </c>
      <c r="C10" s="352">
        <v>7054.2</v>
      </c>
      <c r="D10" s="352">
        <v>6936.6</v>
      </c>
      <c r="E10" s="352">
        <v>30.4</v>
      </c>
      <c r="F10" s="353">
        <v>1584.6</v>
      </c>
      <c r="G10" s="354">
        <v>1223.5999999999999</v>
      </c>
      <c r="H10" s="354">
        <v>31.8</v>
      </c>
      <c r="I10" s="355">
        <v>126</v>
      </c>
      <c r="J10" s="347"/>
      <c r="K10" s="54"/>
    </row>
    <row r="11" spans="1:11" ht="14.25" customHeight="1">
      <c r="A11" s="322" t="s">
        <v>642</v>
      </c>
      <c r="B11" s="309"/>
      <c r="C11" s="309"/>
      <c r="D11" s="309"/>
      <c r="E11" s="309"/>
      <c r="F11" s="309"/>
      <c r="G11" s="309"/>
      <c r="H11" s="308"/>
      <c r="I11" s="308"/>
      <c r="J11" s="356"/>
      <c r="K11" s="54"/>
    </row>
    <row r="12" spans="1:11" ht="14.25" customHeight="1">
      <c r="A12" s="960" t="s">
        <v>219</v>
      </c>
      <c r="B12" s="960"/>
      <c r="C12" s="960"/>
      <c r="D12" s="960"/>
      <c r="E12" s="960"/>
      <c r="F12" s="960"/>
      <c r="G12" s="960"/>
      <c r="H12" s="960"/>
      <c r="I12" s="961"/>
      <c r="J12" s="349"/>
      <c r="K12" s="54"/>
    </row>
    <row r="13" spans="1:11" ht="14.25" customHeight="1">
      <c r="A13" s="962" t="s">
        <v>220</v>
      </c>
      <c r="B13" s="962"/>
      <c r="C13" s="962"/>
      <c r="D13" s="962"/>
      <c r="E13" s="962"/>
      <c r="F13" s="962"/>
      <c r="G13" s="962"/>
      <c r="H13" s="962"/>
      <c r="I13" s="963"/>
      <c r="J13" s="349"/>
      <c r="K13" s="54"/>
    </row>
    <row r="14" spans="1:11" ht="14.25" customHeight="1">
      <c r="A14" s="121" t="s">
        <v>1560</v>
      </c>
      <c r="B14" s="184">
        <v>3987.5</v>
      </c>
      <c r="C14" s="184">
        <v>2923.3</v>
      </c>
      <c r="D14" s="184">
        <v>2826.2</v>
      </c>
      <c r="E14" s="15">
        <v>23.9</v>
      </c>
      <c r="F14" s="357">
        <v>1064.2</v>
      </c>
      <c r="G14" s="249">
        <v>787.5</v>
      </c>
      <c r="H14" s="249">
        <v>34.1</v>
      </c>
      <c r="I14" s="355">
        <v>89.9</v>
      </c>
      <c r="J14" s="347"/>
      <c r="K14" s="54"/>
    </row>
    <row r="15" spans="1:11" ht="14.25" customHeight="1">
      <c r="A15" s="322" t="s">
        <v>435</v>
      </c>
      <c r="B15" s="309"/>
      <c r="C15" s="309"/>
      <c r="D15" s="309"/>
      <c r="E15" s="309"/>
      <c r="F15" s="309"/>
      <c r="G15" s="309"/>
      <c r="H15" s="308"/>
      <c r="I15" s="308"/>
      <c r="J15" s="356"/>
      <c r="K15" s="54"/>
    </row>
    <row r="16" spans="1:11" ht="14.25" customHeight="1">
      <c r="A16" s="957" t="s">
        <v>1561</v>
      </c>
      <c r="B16" s="958"/>
      <c r="C16" s="958"/>
      <c r="D16" s="958"/>
      <c r="E16" s="958"/>
      <c r="F16" s="958"/>
      <c r="G16" s="958"/>
      <c r="H16" s="959"/>
      <c r="I16" s="188"/>
      <c r="J16" s="358"/>
      <c r="K16" s="54"/>
    </row>
    <row r="17" spans="1:11" ht="14.25" customHeight="1">
      <c r="A17" s="957" t="s">
        <v>1562</v>
      </c>
      <c r="B17" s="958"/>
      <c r="C17" s="958"/>
      <c r="D17" s="958"/>
      <c r="E17" s="958"/>
      <c r="F17" s="958"/>
      <c r="G17" s="958"/>
      <c r="H17" s="959"/>
      <c r="I17" s="188"/>
      <c r="J17" s="358"/>
      <c r="K17" s="54"/>
    </row>
    <row r="18" spans="1:11" ht="14.25" customHeight="1">
      <c r="A18" s="953" t="s">
        <v>1563</v>
      </c>
      <c r="B18" s="954"/>
      <c r="C18" s="954"/>
      <c r="D18" s="954"/>
      <c r="E18" s="954"/>
      <c r="F18" s="954"/>
      <c r="G18" s="954"/>
      <c r="H18" s="955"/>
      <c r="I18" s="188"/>
      <c r="J18" s="358"/>
      <c r="K18" s="54"/>
    </row>
    <row r="19" spans="1:11" ht="15" customHeight="1">
      <c r="A19" s="953" t="s">
        <v>1564</v>
      </c>
      <c r="B19" s="954"/>
      <c r="C19" s="954"/>
      <c r="D19" s="954"/>
      <c r="E19" s="954"/>
      <c r="F19" s="954"/>
      <c r="G19" s="954"/>
      <c r="H19" s="955"/>
      <c r="I19" s="188"/>
      <c r="J19" s="358"/>
      <c r="K19" s="54"/>
    </row>
    <row r="20" spans="1:11" ht="14.25" customHeight="1">
      <c r="A20" s="121" t="s">
        <v>1560</v>
      </c>
      <c r="B20" s="956">
        <v>3516</v>
      </c>
      <c r="C20" s="956">
        <v>2835.1</v>
      </c>
      <c r="D20" s="956">
        <v>2757.7</v>
      </c>
      <c r="E20" s="956">
        <v>18.3</v>
      </c>
      <c r="F20" s="956">
        <v>680.9</v>
      </c>
      <c r="G20" s="956">
        <v>497.6</v>
      </c>
      <c r="H20" s="956">
        <v>36.299999999999997</v>
      </c>
      <c r="I20" s="964">
        <v>79.599999999999994</v>
      </c>
      <c r="J20" s="359"/>
      <c r="K20" s="54"/>
    </row>
    <row r="21" spans="1:11" ht="14.25" customHeight="1">
      <c r="A21" s="148" t="s">
        <v>435</v>
      </c>
      <c r="B21" s="956"/>
      <c r="C21" s="956"/>
      <c r="D21" s="956"/>
      <c r="E21" s="956"/>
      <c r="F21" s="956"/>
      <c r="G21" s="956"/>
      <c r="H21" s="956"/>
      <c r="I21" s="964"/>
      <c r="J21" s="356"/>
      <c r="K21" s="54"/>
    </row>
    <row r="22" spans="1:11" ht="14.25" customHeight="1">
      <c r="A22" s="360" t="s">
        <v>716</v>
      </c>
      <c r="B22" s="80">
        <v>1093</v>
      </c>
      <c r="C22" s="80">
        <v>1090.0999999999999</v>
      </c>
      <c r="D22" s="80">
        <v>1089.9000000000001</v>
      </c>
      <c r="E22" s="60">
        <v>0</v>
      </c>
      <c r="F22" s="119">
        <v>3</v>
      </c>
      <c r="G22" s="119">
        <v>2.2999999999999998</v>
      </c>
      <c r="H22" s="119">
        <v>30.9</v>
      </c>
      <c r="I22" s="57">
        <v>0</v>
      </c>
      <c r="J22" s="339"/>
      <c r="K22" s="54"/>
    </row>
    <row r="23" spans="1:11" ht="14.25" customHeight="1">
      <c r="A23" s="360" t="s">
        <v>717</v>
      </c>
      <c r="B23" s="80">
        <v>402</v>
      </c>
      <c r="C23" s="80">
        <v>400.2</v>
      </c>
      <c r="D23" s="80">
        <v>398.4</v>
      </c>
      <c r="E23" s="79">
        <v>0.1</v>
      </c>
      <c r="F23" s="119">
        <v>1.8</v>
      </c>
      <c r="G23" s="119">
        <v>1.5</v>
      </c>
      <c r="H23" s="119">
        <v>28.4</v>
      </c>
      <c r="I23" s="57">
        <v>7.2</v>
      </c>
      <c r="J23" s="339"/>
      <c r="K23" s="54"/>
    </row>
    <row r="24" spans="1:11" ht="14.25" customHeight="1">
      <c r="A24" s="360" t="s">
        <v>718</v>
      </c>
      <c r="B24" s="80">
        <v>264.60000000000002</v>
      </c>
      <c r="C24" s="80">
        <v>159.80000000000001</v>
      </c>
      <c r="D24" s="80">
        <v>157.6</v>
      </c>
      <c r="E24" s="60">
        <v>0.1</v>
      </c>
      <c r="F24" s="119">
        <v>104.8</v>
      </c>
      <c r="G24" s="119">
        <v>81.400000000000006</v>
      </c>
      <c r="H24" s="119">
        <v>46.3</v>
      </c>
      <c r="I24" s="57">
        <v>0.8</v>
      </c>
      <c r="J24" s="339"/>
      <c r="K24" s="54"/>
    </row>
    <row r="25" spans="1:11" ht="14.25" customHeight="1">
      <c r="A25" s="360" t="s">
        <v>719</v>
      </c>
      <c r="B25" s="80">
        <v>252.5</v>
      </c>
      <c r="C25" s="80">
        <v>251.2</v>
      </c>
      <c r="D25" s="80">
        <v>251.1</v>
      </c>
      <c r="E25" s="79" t="s">
        <v>772</v>
      </c>
      <c r="F25" s="119">
        <v>1.3</v>
      </c>
      <c r="G25" s="119">
        <v>0.8</v>
      </c>
      <c r="H25" s="119">
        <v>34.5</v>
      </c>
      <c r="I25" s="57">
        <v>0.1</v>
      </c>
      <c r="J25" s="339"/>
      <c r="K25" s="54"/>
    </row>
    <row r="26" spans="1:11" ht="14.25" customHeight="1">
      <c r="A26" s="360" t="s">
        <v>856</v>
      </c>
      <c r="B26" s="80">
        <v>169.5</v>
      </c>
      <c r="C26" s="80">
        <v>168.1</v>
      </c>
      <c r="D26" s="80">
        <v>168.1</v>
      </c>
      <c r="E26" s="79" t="s">
        <v>772</v>
      </c>
      <c r="F26" s="119">
        <v>1.4</v>
      </c>
      <c r="G26" s="119">
        <v>0.9</v>
      </c>
      <c r="H26" s="119">
        <v>28.7</v>
      </c>
      <c r="I26" s="57">
        <v>0.3</v>
      </c>
      <c r="J26" s="339"/>
      <c r="K26" s="54"/>
    </row>
    <row r="27" spans="1:11" ht="14.25" customHeight="1">
      <c r="A27" s="360" t="s">
        <v>721</v>
      </c>
      <c r="B27" s="80">
        <v>121.2</v>
      </c>
      <c r="C27" s="80">
        <v>118.9</v>
      </c>
      <c r="D27" s="80">
        <v>118.8</v>
      </c>
      <c r="E27" s="79">
        <v>0.1</v>
      </c>
      <c r="F27" s="119">
        <v>2.2999999999999998</v>
      </c>
      <c r="G27" s="119">
        <v>1.9</v>
      </c>
      <c r="H27" s="119">
        <v>31.3</v>
      </c>
      <c r="I27" s="57">
        <v>2.2999999999999998</v>
      </c>
      <c r="J27" s="339"/>
      <c r="K27" s="54"/>
    </row>
    <row r="28" spans="1:11" ht="14.25" customHeight="1">
      <c r="A28" s="360" t="s">
        <v>720</v>
      </c>
      <c r="B28" s="80">
        <v>110.7</v>
      </c>
      <c r="C28" s="80">
        <v>91.7</v>
      </c>
      <c r="D28" s="80">
        <v>88.4</v>
      </c>
      <c r="E28" s="60">
        <v>0.9</v>
      </c>
      <c r="F28" s="119">
        <v>19</v>
      </c>
      <c r="G28" s="119">
        <v>13.6</v>
      </c>
      <c r="H28" s="119">
        <v>33.700000000000003</v>
      </c>
      <c r="I28" s="57">
        <v>1.3</v>
      </c>
      <c r="J28" s="339"/>
      <c r="K28" s="54"/>
    </row>
    <row r="29" spans="1:11" ht="14.25" customHeight="1">
      <c r="A29" s="360" t="s">
        <v>722</v>
      </c>
      <c r="B29" s="80">
        <v>95.2</v>
      </c>
      <c r="C29" s="80">
        <v>93.2</v>
      </c>
      <c r="D29" s="80">
        <v>92.6</v>
      </c>
      <c r="E29" s="849" t="s">
        <v>772</v>
      </c>
      <c r="F29" s="119">
        <v>2</v>
      </c>
      <c r="G29" s="119">
        <v>1.5</v>
      </c>
      <c r="H29" s="119">
        <v>31.2</v>
      </c>
      <c r="I29" s="57">
        <v>0</v>
      </c>
      <c r="J29" s="339"/>
      <c r="K29" s="54"/>
    </row>
    <row r="30" spans="1:11" ht="14.25" customHeight="1">
      <c r="A30" s="360" t="s">
        <v>723</v>
      </c>
      <c r="B30" s="80">
        <v>56.7</v>
      </c>
      <c r="C30" s="80">
        <v>20</v>
      </c>
      <c r="D30" s="80">
        <v>19.2</v>
      </c>
      <c r="E30" s="60">
        <v>0.2</v>
      </c>
      <c r="F30" s="119">
        <v>36.700000000000003</v>
      </c>
      <c r="G30" s="119">
        <v>28.3</v>
      </c>
      <c r="H30" s="119">
        <v>44.4</v>
      </c>
      <c r="I30" s="57">
        <v>0.7</v>
      </c>
      <c r="J30" s="339"/>
      <c r="K30" s="54"/>
    </row>
    <row r="31" spans="1:11" ht="14.25" customHeight="1">
      <c r="A31" s="360" t="s">
        <v>724</v>
      </c>
      <c r="B31" s="80">
        <v>55.9</v>
      </c>
      <c r="C31" s="80">
        <v>33.200000000000003</v>
      </c>
      <c r="D31" s="80">
        <v>32.299999999999997</v>
      </c>
      <c r="E31" s="60">
        <v>0</v>
      </c>
      <c r="F31" s="119">
        <v>22.6</v>
      </c>
      <c r="G31" s="119">
        <v>17.899999999999999</v>
      </c>
      <c r="H31" s="119">
        <v>38.6</v>
      </c>
      <c r="I31" s="57">
        <v>0.1</v>
      </c>
      <c r="J31" s="339"/>
      <c r="K31" s="54"/>
    </row>
    <row r="32" spans="1:11" ht="14.25" customHeight="1">
      <c r="A32" s="360" t="s">
        <v>725</v>
      </c>
      <c r="B32" s="80">
        <v>52.5</v>
      </c>
      <c r="C32" s="80">
        <v>7.3</v>
      </c>
      <c r="D32" s="80">
        <v>4.8</v>
      </c>
      <c r="E32" s="60">
        <v>0</v>
      </c>
      <c r="F32" s="119">
        <v>45.2</v>
      </c>
      <c r="G32" s="119">
        <v>34.700000000000003</v>
      </c>
      <c r="H32" s="119">
        <v>45.3</v>
      </c>
      <c r="I32" s="57">
        <v>0.3</v>
      </c>
      <c r="J32" s="339"/>
      <c r="K32" s="54"/>
    </row>
    <row r="33" spans="1:11" ht="14.25" customHeight="1">
      <c r="A33" s="360" t="s">
        <v>726</v>
      </c>
      <c r="B33" s="80">
        <v>41.4</v>
      </c>
      <c r="C33" s="80">
        <v>39.6</v>
      </c>
      <c r="D33" s="80">
        <v>39.5</v>
      </c>
      <c r="E33" s="849" t="s">
        <v>772</v>
      </c>
      <c r="F33" s="119">
        <v>1.8</v>
      </c>
      <c r="G33" s="119">
        <v>1.1000000000000001</v>
      </c>
      <c r="H33" s="119">
        <v>29.6</v>
      </c>
      <c r="I33" s="57">
        <v>0.2</v>
      </c>
      <c r="J33" s="339"/>
      <c r="K33" s="54"/>
    </row>
    <row r="34" spans="1:11" ht="14.25" customHeight="1">
      <c r="A34" s="360" t="s">
        <v>857</v>
      </c>
      <c r="B34" s="80">
        <v>38</v>
      </c>
      <c r="C34" s="80">
        <v>37</v>
      </c>
      <c r="D34" s="80">
        <v>36.799999999999997</v>
      </c>
      <c r="E34" s="849" t="s">
        <v>772</v>
      </c>
      <c r="F34" s="119">
        <v>1</v>
      </c>
      <c r="G34" s="119">
        <v>0.8</v>
      </c>
      <c r="H34" s="119">
        <v>31</v>
      </c>
      <c r="I34" s="57">
        <v>0</v>
      </c>
      <c r="J34" s="339"/>
      <c r="K34" s="54"/>
    </row>
    <row r="35" spans="1:11" ht="14.25" customHeight="1">
      <c r="A35" s="360" t="s">
        <v>727</v>
      </c>
      <c r="B35" s="80">
        <v>37.799999999999997</v>
      </c>
      <c r="C35" s="80">
        <v>2.2000000000000002</v>
      </c>
      <c r="D35" s="80">
        <v>1.3</v>
      </c>
      <c r="E35" s="60">
        <v>0.1</v>
      </c>
      <c r="F35" s="119">
        <v>35.6</v>
      </c>
      <c r="G35" s="119">
        <v>26.7</v>
      </c>
      <c r="H35" s="119">
        <v>38.4</v>
      </c>
      <c r="I35" s="57">
        <v>0.4</v>
      </c>
      <c r="J35" s="339"/>
      <c r="K35" s="54"/>
    </row>
    <row r="36" spans="1:11" ht="14.25" customHeight="1">
      <c r="A36" s="360" t="s">
        <v>728</v>
      </c>
      <c r="B36" s="80">
        <v>35.200000000000003</v>
      </c>
      <c r="C36" s="80">
        <v>4</v>
      </c>
      <c r="D36" s="80">
        <v>2.4</v>
      </c>
      <c r="E36" s="60">
        <v>0.3</v>
      </c>
      <c r="F36" s="119">
        <v>31.2</v>
      </c>
      <c r="G36" s="119">
        <v>21.6</v>
      </c>
      <c r="H36" s="119">
        <v>40.1</v>
      </c>
      <c r="I36" s="57">
        <v>0.4</v>
      </c>
      <c r="J36" s="339"/>
      <c r="K36" s="54"/>
    </row>
    <row r="37" spans="1:11" ht="14.25" customHeight="1">
      <c r="A37" s="360" t="s">
        <v>729</v>
      </c>
      <c r="B37" s="80">
        <v>30.3</v>
      </c>
      <c r="C37" s="80">
        <v>25.3</v>
      </c>
      <c r="D37" s="80">
        <v>24.9</v>
      </c>
      <c r="E37" s="60">
        <v>0.1</v>
      </c>
      <c r="F37" s="119">
        <v>5</v>
      </c>
      <c r="G37" s="119">
        <v>3.8</v>
      </c>
      <c r="H37" s="119">
        <v>31.8</v>
      </c>
      <c r="I37" s="57">
        <v>0.1</v>
      </c>
      <c r="J37" s="339"/>
      <c r="K37" s="54"/>
    </row>
    <row r="38" spans="1:11" ht="14.25" customHeight="1">
      <c r="A38" s="360" t="s">
        <v>858</v>
      </c>
      <c r="B38" s="80">
        <v>27.4</v>
      </c>
      <c r="C38" s="80">
        <v>22.8</v>
      </c>
      <c r="D38" s="80">
        <v>20.3</v>
      </c>
      <c r="E38" s="60">
        <v>0.9</v>
      </c>
      <c r="F38" s="119">
        <v>4.5</v>
      </c>
      <c r="G38" s="119">
        <v>2.8</v>
      </c>
      <c r="H38" s="119">
        <v>29.9</v>
      </c>
      <c r="I38" s="57">
        <v>3.5</v>
      </c>
      <c r="J38" s="339"/>
      <c r="K38" s="54"/>
    </row>
    <row r="39" spans="1:11" ht="14.25" customHeight="1">
      <c r="A39" s="360" t="s">
        <v>872</v>
      </c>
      <c r="B39" s="80">
        <v>24.4</v>
      </c>
      <c r="C39" s="80">
        <v>17.100000000000001</v>
      </c>
      <c r="D39" s="80">
        <v>16.899999999999999</v>
      </c>
      <c r="E39" s="60">
        <v>0</v>
      </c>
      <c r="F39" s="119">
        <v>7.3</v>
      </c>
      <c r="G39" s="119">
        <v>4.8</v>
      </c>
      <c r="H39" s="119">
        <v>37.4</v>
      </c>
      <c r="I39" s="57">
        <v>0.1</v>
      </c>
      <c r="J39" s="339"/>
      <c r="K39" s="54"/>
    </row>
    <row r="40" spans="1:11" ht="14.25" customHeight="1">
      <c r="A40" s="360" t="s">
        <v>730</v>
      </c>
      <c r="B40" s="80">
        <v>24.1</v>
      </c>
      <c r="C40" s="80">
        <v>18.8</v>
      </c>
      <c r="D40" s="80">
        <v>0.3</v>
      </c>
      <c r="E40" s="60">
        <v>0.6</v>
      </c>
      <c r="F40" s="119">
        <v>5.3</v>
      </c>
      <c r="G40" s="119">
        <v>3.8</v>
      </c>
      <c r="H40" s="119">
        <v>31.4</v>
      </c>
      <c r="I40" s="57">
        <v>0.8</v>
      </c>
      <c r="J40" s="339"/>
      <c r="K40" s="54"/>
    </row>
    <row r="41" spans="1:11" ht="14.25" customHeight="1">
      <c r="A41" s="360" t="s">
        <v>859</v>
      </c>
      <c r="B41" s="80">
        <v>20.9</v>
      </c>
      <c r="C41" s="80">
        <v>5.0999999999999996</v>
      </c>
      <c r="D41" s="80">
        <v>4.3</v>
      </c>
      <c r="E41" s="60">
        <v>0.1</v>
      </c>
      <c r="F41" s="119">
        <v>15.8</v>
      </c>
      <c r="G41" s="119">
        <v>11.8</v>
      </c>
      <c r="H41" s="119">
        <v>33.4</v>
      </c>
      <c r="I41" s="57">
        <v>0.3</v>
      </c>
      <c r="J41" s="339"/>
      <c r="K41" s="54"/>
    </row>
    <row r="42" spans="1:11" ht="14.25" customHeight="1">
      <c r="A42" s="360" t="s">
        <v>961</v>
      </c>
      <c r="B42" s="80">
        <v>20.399999999999999</v>
      </c>
      <c r="C42" s="80">
        <v>15.6</v>
      </c>
      <c r="D42" s="80">
        <v>14.1</v>
      </c>
      <c r="E42" s="849" t="s">
        <v>772</v>
      </c>
      <c r="F42" s="119">
        <v>4.8</v>
      </c>
      <c r="G42" s="119">
        <v>3.5</v>
      </c>
      <c r="H42" s="119">
        <v>29.1</v>
      </c>
      <c r="I42" s="57">
        <v>20</v>
      </c>
      <c r="J42" s="339"/>
      <c r="K42" s="54"/>
    </row>
    <row r="43" spans="1:11" ht="14.25" customHeight="1">
      <c r="A43" s="360" t="s">
        <v>731</v>
      </c>
      <c r="B43" s="80">
        <v>20</v>
      </c>
      <c r="C43" s="80">
        <v>4.0999999999999996</v>
      </c>
      <c r="D43" s="80">
        <v>3.2</v>
      </c>
      <c r="E43" s="60">
        <v>0.4</v>
      </c>
      <c r="F43" s="119">
        <v>15.9</v>
      </c>
      <c r="G43" s="119">
        <v>10.5</v>
      </c>
      <c r="H43" s="119">
        <v>35.5</v>
      </c>
      <c r="I43" s="57">
        <v>1</v>
      </c>
      <c r="J43" s="339"/>
      <c r="K43" s="54"/>
    </row>
    <row r="44" spans="1:11" ht="14.25" customHeight="1">
      <c r="A44" s="360" t="s">
        <v>733</v>
      </c>
      <c r="B44" s="80">
        <v>18.899999999999999</v>
      </c>
      <c r="C44" s="80">
        <v>3.1</v>
      </c>
      <c r="D44" s="80">
        <v>2.2000000000000002</v>
      </c>
      <c r="E44" s="60">
        <v>0.2</v>
      </c>
      <c r="F44" s="119">
        <v>15.8</v>
      </c>
      <c r="G44" s="119">
        <v>11.7</v>
      </c>
      <c r="H44" s="119">
        <v>34.299999999999997</v>
      </c>
      <c r="I44" s="57">
        <v>0.4</v>
      </c>
      <c r="J44" s="339"/>
      <c r="K44" s="54"/>
    </row>
    <row r="45" spans="1:11" ht="14.25" customHeight="1">
      <c r="A45" s="360" t="s">
        <v>962</v>
      </c>
      <c r="B45" s="80">
        <v>17.600000000000001</v>
      </c>
      <c r="C45" s="80">
        <v>14.4</v>
      </c>
      <c r="D45" s="80">
        <v>9.4</v>
      </c>
      <c r="E45" s="60">
        <v>5</v>
      </c>
      <c r="F45" s="119">
        <v>3.1</v>
      </c>
      <c r="G45" s="119">
        <v>0.7</v>
      </c>
      <c r="H45" s="119">
        <v>30.7</v>
      </c>
      <c r="I45" s="57">
        <v>12.5</v>
      </c>
      <c r="J45" s="339"/>
      <c r="K45" s="54"/>
    </row>
    <row r="46" spans="1:11" ht="14.25" customHeight="1">
      <c r="A46" s="360" t="s">
        <v>963</v>
      </c>
      <c r="B46" s="80">
        <v>16</v>
      </c>
      <c r="C46" s="80">
        <v>10.199999999999999</v>
      </c>
      <c r="D46" s="80">
        <v>9.9</v>
      </c>
      <c r="E46" s="60">
        <v>0.2</v>
      </c>
      <c r="F46" s="119">
        <v>5.8</v>
      </c>
      <c r="G46" s="119">
        <v>3.8</v>
      </c>
      <c r="H46" s="119">
        <v>34.799999999999997</v>
      </c>
      <c r="I46" s="57">
        <v>0.3</v>
      </c>
      <c r="J46" s="339"/>
      <c r="K46" s="54"/>
    </row>
    <row r="47" spans="1:11" ht="14.25" customHeight="1">
      <c r="A47" s="360" t="s">
        <v>964</v>
      </c>
      <c r="B47" s="80">
        <v>16</v>
      </c>
      <c r="C47" s="80">
        <v>4.8</v>
      </c>
      <c r="D47" s="80">
        <v>2.8</v>
      </c>
      <c r="E47" s="60">
        <v>0.7</v>
      </c>
      <c r="F47" s="119">
        <v>11.2</v>
      </c>
      <c r="G47" s="119">
        <v>8.1999999999999993</v>
      </c>
      <c r="H47" s="119">
        <v>36.5</v>
      </c>
      <c r="I47" s="57">
        <v>4.5</v>
      </c>
      <c r="J47" s="339"/>
      <c r="K47" s="54"/>
    </row>
    <row r="48" spans="1:11" ht="14.25" customHeight="1">
      <c r="A48" s="360" t="s">
        <v>732</v>
      </c>
      <c r="B48" s="80">
        <v>15.6</v>
      </c>
      <c r="C48" s="80">
        <v>14.8</v>
      </c>
      <c r="D48" s="80">
        <v>14.5</v>
      </c>
      <c r="E48" s="60">
        <v>0.1</v>
      </c>
      <c r="F48" s="119">
        <v>0.9</v>
      </c>
      <c r="G48" s="119">
        <v>0.6</v>
      </c>
      <c r="H48" s="119">
        <v>31</v>
      </c>
      <c r="I48" s="57">
        <v>0.2</v>
      </c>
      <c r="J48" s="339"/>
      <c r="K48" s="54"/>
    </row>
    <row r="49" spans="1:11" ht="14.25" customHeight="1">
      <c r="A49" s="360" t="s">
        <v>860</v>
      </c>
      <c r="B49" s="80">
        <v>15.5</v>
      </c>
      <c r="C49" s="80">
        <v>10.9</v>
      </c>
      <c r="D49" s="80">
        <v>8.5</v>
      </c>
      <c r="E49" s="60">
        <v>0.1</v>
      </c>
      <c r="F49" s="119">
        <v>4.5999999999999996</v>
      </c>
      <c r="G49" s="119">
        <v>3.2</v>
      </c>
      <c r="H49" s="119">
        <v>28.5</v>
      </c>
      <c r="I49" s="57">
        <v>0.1</v>
      </c>
      <c r="J49" s="339"/>
      <c r="K49" s="54"/>
    </row>
    <row r="50" spans="1:11" ht="14.25" customHeight="1">
      <c r="A50" s="360" t="s">
        <v>734</v>
      </c>
      <c r="B50" s="80">
        <v>15.2</v>
      </c>
      <c r="C50" s="80">
        <v>10.1</v>
      </c>
      <c r="D50" s="80">
        <v>8.4</v>
      </c>
      <c r="E50" s="60">
        <v>0.2</v>
      </c>
      <c r="F50" s="119">
        <v>5.0999999999999996</v>
      </c>
      <c r="G50" s="119">
        <v>3.9</v>
      </c>
      <c r="H50" s="119">
        <v>27.9</v>
      </c>
      <c r="I50" s="57">
        <v>0.3</v>
      </c>
      <c r="J50" s="339"/>
      <c r="K50" s="54"/>
    </row>
    <row r="51" spans="1:11" ht="14.25" customHeight="1">
      <c r="A51" s="360" t="s">
        <v>965</v>
      </c>
      <c r="B51" s="80">
        <v>14.1</v>
      </c>
      <c r="C51" s="80">
        <v>1.4</v>
      </c>
      <c r="D51" s="80">
        <v>1.2</v>
      </c>
      <c r="E51" s="60">
        <v>0</v>
      </c>
      <c r="F51" s="119">
        <v>12.7</v>
      </c>
      <c r="G51" s="119">
        <v>9.6999999999999993</v>
      </c>
      <c r="H51" s="119">
        <v>32.700000000000003</v>
      </c>
      <c r="I51" s="57">
        <v>0.1</v>
      </c>
      <c r="J51" s="339"/>
      <c r="K51" s="54"/>
    </row>
    <row r="52" spans="1:11" ht="14.25" customHeight="1">
      <c r="A52" s="360" t="s">
        <v>861</v>
      </c>
      <c r="B52" s="80">
        <v>12.2</v>
      </c>
      <c r="C52" s="80">
        <v>1</v>
      </c>
      <c r="D52" s="80">
        <v>0.7</v>
      </c>
      <c r="E52" s="60">
        <v>0</v>
      </c>
      <c r="F52" s="119">
        <v>11.2</v>
      </c>
      <c r="G52" s="119">
        <v>9.1</v>
      </c>
      <c r="H52" s="119">
        <v>36.9</v>
      </c>
      <c r="I52" s="57">
        <v>0.1</v>
      </c>
      <c r="J52" s="339"/>
      <c r="K52" s="54"/>
    </row>
    <row r="53" spans="1:11" ht="14.25" customHeight="1">
      <c r="A53" s="360" t="s">
        <v>966</v>
      </c>
      <c r="B53" s="80">
        <v>11.9</v>
      </c>
      <c r="C53" s="80">
        <v>3.4</v>
      </c>
      <c r="D53" s="80">
        <v>3</v>
      </c>
      <c r="E53" s="60">
        <v>0</v>
      </c>
      <c r="F53" s="119">
        <v>8.4</v>
      </c>
      <c r="G53" s="119">
        <v>5.9</v>
      </c>
      <c r="H53" s="119">
        <v>34</v>
      </c>
      <c r="I53" s="57">
        <v>0.2</v>
      </c>
      <c r="J53" s="339"/>
      <c r="K53" s="54"/>
    </row>
    <row r="54" spans="1:11" ht="14.25" customHeight="1">
      <c r="A54" s="360" t="s">
        <v>862</v>
      </c>
      <c r="B54" s="80">
        <v>11.6</v>
      </c>
      <c r="C54" s="80">
        <v>8</v>
      </c>
      <c r="D54" s="80">
        <v>7.9</v>
      </c>
      <c r="E54" s="849" t="s">
        <v>772</v>
      </c>
      <c r="F54" s="119">
        <v>3.6</v>
      </c>
      <c r="G54" s="119">
        <v>1.9</v>
      </c>
      <c r="H54" s="119">
        <v>30.2</v>
      </c>
      <c r="I54" s="57">
        <v>3.4</v>
      </c>
      <c r="J54" s="339"/>
      <c r="K54" s="54"/>
    </row>
    <row r="55" spans="1:11" ht="14.25" customHeight="1">
      <c r="A55" s="360" t="s">
        <v>863</v>
      </c>
      <c r="B55" s="80">
        <v>10.8</v>
      </c>
      <c r="C55" s="80">
        <v>0.8</v>
      </c>
      <c r="D55" s="80">
        <v>0.5</v>
      </c>
      <c r="E55" s="60">
        <v>0.3</v>
      </c>
      <c r="F55" s="119">
        <v>10</v>
      </c>
      <c r="G55" s="119">
        <v>7.3</v>
      </c>
      <c r="H55" s="119">
        <v>38.4</v>
      </c>
      <c r="I55" s="57">
        <v>0.5</v>
      </c>
      <c r="J55" s="339"/>
      <c r="K55" s="54"/>
    </row>
    <row r="56" spans="1:11" ht="14.25" customHeight="1">
      <c r="A56" s="360" t="s">
        <v>967</v>
      </c>
      <c r="B56" s="80">
        <v>10.3</v>
      </c>
      <c r="C56" s="80">
        <v>2.5</v>
      </c>
      <c r="D56" s="80">
        <v>1</v>
      </c>
      <c r="E56" s="60">
        <v>1.3</v>
      </c>
      <c r="F56" s="119">
        <v>7.8</v>
      </c>
      <c r="G56" s="119">
        <v>4.4000000000000004</v>
      </c>
      <c r="H56" s="119">
        <v>34.6</v>
      </c>
      <c r="I56" s="57">
        <v>1.4</v>
      </c>
      <c r="J56" s="339"/>
      <c r="K56" s="54"/>
    </row>
    <row r="57" spans="1:11" ht="14.25" customHeight="1">
      <c r="A57" s="360" t="s">
        <v>864</v>
      </c>
      <c r="B57" s="80">
        <v>10.3</v>
      </c>
      <c r="C57" s="80">
        <v>1.6</v>
      </c>
      <c r="D57" s="80">
        <v>1.2</v>
      </c>
      <c r="E57" s="60">
        <v>0.1</v>
      </c>
      <c r="F57" s="119">
        <v>8.6999999999999993</v>
      </c>
      <c r="G57" s="119">
        <v>5.9</v>
      </c>
      <c r="H57" s="119">
        <v>32.5</v>
      </c>
      <c r="I57" s="57">
        <v>0.8</v>
      </c>
      <c r="J57" s="339"/>
      <c r="K57" s="54"/>
    </row>
    <row r="58" spans="1:11" ht="14.25" customHeight="1">
      <c r="A58" s="360" t="s">
        <v>968</v>
      </c>
      <c r="B58" s="80">
        <v>10.199999999999999</v>
      </c>
      <c r="C58" s="80">
        <v>0.8</v>
      </c>
      <c r="D58" s="80">
        <v>0.4</v>
      </c>
      <c r="E58" s="60">
        <v>0.3</v>
      </c>
      <c r="F58" s="119">
        <v>9.3000000000000007</v>
      </c>
      <c r="G58" s="119">
        <v>6.6</v>
      </c>
      <c r="H58" s="119">
        <v>32.6</v>
      </c>
      <c r="I58" s="57">
        <v>0.4</v>
      </c>
      <c r="J58" s="339"/>
      <c r="K58" s="54"/>
    </row>
    <row r="59" spans="1:11" ht="14.25" customHeight="1">
      <c r="A59" s="360" t="s">
        <v>969</v>
      </c>
      <c r="B59" s="80">
        <v>10.1</v>
      </c>
      <c r="C59" s="80">
        <v>8.4</v>
      </c>
      <c r="D59" s="80">
        <v>8.1999999999999993</v>
      </c>
      <c r="E59" s="60">
        <v>0</v>
      </c>
      <c r="F59" s="119">
        <v>1.8</v>
      </c>
      <c r="G59" s="119">
        <v>1.4</v>
      </c>
      <c r="H59" s="119">
        <v>35.5</v>
      </c>
      <c r="I59" s="57">
        <v>0.1</v>
      </c>
      <c r="J59" s="339"/>
      <c r="K59" s="54"/>
    </row>
    <row r="60" spans="1:11" ht="14.25" customHeight="1">
      <c r="A60" s="360" t="s">
        <v>865</v>
      </c>
      <c r="B60" s="80">
        <v>9.9</v>
      </c>
      <c r="C60" s="80">
        <v>4.5</v>
      </c>
      <c r="D60" s="80">
        <v>3.4</v>
      </c>
      <c r="E60" s="60">
        <v>0.4</v>
      </c>
      <c r="F60" s="119">
        <v>5.4</v>
      </c>
      <c r="G60" s="119">
        <v>4.2</v>
      </c>
      <c r="H60" s="119">
        <v>30</v>
      </c>
      <c r="I60" s="57">
        <v>1</v>
      </c>
      <c r="J60" s="339"/>
      <c r="K60" s="54"/>
    </row>
    <row r="61" spans="1:11" ht="14.25" customHeight="1">
      <c r="A61" s="360" t="s">
        <v>970</v>
      </c>
      <c r="B61" s="80">
        <v>9.5</v>
      </c>
      <c r="C61" s="80">
        <v>7.1</v>
      </c>
      <c r="D61" s="80">
        <v>6.8</v>
      </c>
      <c r="E61" s="60">
        <v>0.2</v>
      </c>
      <c r="F61" s="119">
        <v>2.2999999999999998</v>
      </c>
      <c r="G61" s="119">
        <v>1.8</v>
      </c>
      <c r="H61" s="119">
        <v>31.3</v>
      </c>
      <c r="I61" s="57">
        <v>0.2</v>
      </c>
      <c r="J61" s="339"/>
      <c r="K61" s="54"/>
    </row>
    <row r="62" spans="1:11" ht="14.25" customHeight="1">
      <c r="A62" s="360" t="s">
        <v>735</v>
      </c>
      <c r="B62" s="80">
        <v>9.5</v>
      </c>
      <c r="C62" s="80">
        <v>0.5</v>
      </c>
      <c r="D62" s="80">
        <v>0.4</v>
      </c>
      <c r="E62" s="60">
        <v>0.1</v>
      </c>
      <c r="F62" s="119">
        <v>8.9</v>
      </c>
      <c r="G62" s="119">
        <v>6.6</v>
      </c>
      <c r="H62" s="119">
        <v>33.5</v>
      </c>
      <c r="I62" s="57">
        <v>0.3</v>
      </c>
      <c r="J62" s="339"/>
      <c r="K62" s="54"/>
    </row>
    <row r="63" spans="1:11" ht="14.25" customHeight="1">
      <c r="A63" s="360" t="s">
        <v>971</v>
      </c>
      <c r="B63" s="80">
        <v>9.4</v>
      </c>
      <c r="C63" s="80">
        <v>9</v>
      </c>
      <c r="D63" s="80">
        <v>7.1</v>
      </c>
      <c r="E63" s="849" t="s">
        <v>772</v>
      </c>
      <c r="F63" s="119">
        <v>0.3</v>
      </c>
      <c r="G63" s="119">
        <v>0.3</v>
      </c>
      <c r="H63" s="119">
        <v>26.8</v>
      </c>
      <c r="I63" s="57" t="s">
        <v>772</v>
      </c>
      <c r="J63" s="339"/>
      <c r="K63" s="54"/>
    </row>
    <row r="64" spans="1:11" ht="14.25" customHeight="1">
      <c r="A64" s="360" t="s">
        <v>972</v>
      </c>
      <c r="B64" s="80">
        <v>9.4</v>
      </c>
      <c r="C64" s="80">
        <v>6.3</v>
      </c>
      <c r="D64" s="80">
        <v>6.2</v>
      </c>
      <c r="E64" s="849" t="s">
        <v>772</v>
      </c>
      <c r="F64" s="119">
        <v>3</v>
      </c>
      <c r="G64" s="119">
        <v>2.1</v>
      </c>
      <c r="H64" s="119">
        <v>28.2</v>
      </c>
      <c r="I64" s="57">
        <v>0</v>
      </c>
      <c r="J64" s="339"/>
      <c r="K64" s="54"/>
    </row>
    <row r="65" spans="1:11" ht="14.25" customHeight="1">
      <c r="A65" s="360" t="s">
        <v>866</v>
      </c>
      <c r="B65" s="80">
        <v>9.1999999999999993</v>
      </c>
      <c r="C65" s="80">
        <v>0.9</v>
      </c>
      <c r="D65" s="80">
        <v>0.7</v>
      </c>
      <c r="E65" s="60">
        <v>0</v>
      </c>
      <c r="F65" s="119">
        <v>8.4</v>
      </c>
      <c r="G65" s="119">
        <v>6.8</v>
      </c>
      <c r="H65" s="119">
        <v>31.6</v>
      </c>
      <c r="I65" s="57">
        <v>0</v>
      </c>
      <c r="J65" s="339"/>
      <c r="K65" s="54"/>
    </row>
    <row r="66" spans="1:11" ht="14.25" customHeight="1">
      <c r="A66" s="360" t="s">
        <v>867</v>
      </c>
      <c r="B66" s="80">
        <v>8.8000000000000007</v>
      </c>
      <c r="C66" s="80">
        <v>0</v>
      </c>
      <c r="D66" s="850" t="s">
        <v>772</v>
      </c>
      <c r="E66" s="60">
        <v>0</v>
      </c>
      <c r="F66" s="119">
        <v>8.8000000000000007</v>
      </c>
      <c r="G66" s="119">
        <v>6.6</v>
      </c>
      <c r="H66" s="119">
        <v>32.4</v>
      </c>
      <c r="I66" s="57">
        <v>0</v>
      </c>
      <c r="J66" s="339"/>
      <c r="K66" s="54"/>
    </row>
    <row r="67" spans="1:11" ht="14.25" customHeight="1">
      <c r="A67" s="360" t="s">
        <v>868</v>
      </c>
      <c r="B67" s="80">
        <v>8.8000000000000007</v>
      </c>
      <c r="C67" s="80">
        <v>0.3</v>
      </c>
      <c r="D67" s="80">
        <v>0.1</v>
      </c>
      <c r="E67" s="60">
        <v>0.1</v>
      </c>
      <c r="F67" s="119">
        <v>8.5</v>
      </c>
      <c r="G67" s="119">
        <v>6</v>
      </c>
      <c r="H67" s="119">
        <v>35.1</v>
      </c>
      <c r="I67" s="57">
        <v>0.5</v>
      </c>
      <c r="J67" s="339"/>
      <c r="K67" s="54"/>
    </row>
    <row r="68" spans="1:11" ht="14.25" customHeight="1">
      <c r="A68" s="360" t="s">
        <v>736</v>
      </c>
      <c r="B68" s="80">
        <v>8.4</v>
      </c>
      <c r="C68" s="80">
        <v>7.2</v>
      </c>
      <c r="D68" s="80">
        <v>7.1</v>
      </c>
      <c r="E68" s="849" t="s">
        <v>772</v>
      </c>
      <c r="F68" s="119">
        <v>1.3</v>
      </c>
      <c r="G68" s="119">
        <v>0.9</v>
      </c>
      <c r="H68" s="119">
        <v>33.1</v>
      </c>
      <c r="I68" s="57">
        <v>0</v>
      </c>
      <c r="J68" s="339"/>
      <c r="K68" s="54"/>
    </row>
    <row r="69" spans="1:11" ht="14.25" customHeight="1">
      <c r="A69" s="360" t="s">
        <v>973</v>
      </c>
      <c r="B69" s="80">
        <v>7.7</v>
      </c>
      <c r="C69" s="80">
        <v>7.3</v>
      </c>
      <c r="D69" s="80">
        <v>7.2</v>
      </c>
      <c r="E69" s="849" t="s">
        <v>772</v>
      </c>
      <c r="F69" s="119">
        <v>0.3</v>
      </c>
      <c r="G69" s="119">
        <v>0.3</v>
      </c>
      <c r="H69" s="119">
        <v>25.4</v>
      </c>
      <c r="I69" s="57">
        <v>0</v>
      </c>
      <c r="J69" s="339"/>
      <c r="K69" s="54"/>
    </row>
    <row r="70" spans="1:11" ht="14.25" customHeight="1">
      <c r="A70" s="360" t="s">
        <v>869</v>
      </c>
      <c r="B70" s="80">
        <v>7.6</v>
      </c>
      <c r="C70" s="80">
        <v>1.3</v>
      </c>
      <c r="D70" s="80">
        <v>1</v>
      </c>
      <c r="E70" s="60">
        <v>0.2</v>
      </c>
      <c r="F70" s="119">
        <v>6.3</v>
      </c>
      <c r="G70" s="119">
        <v>4.7</v>
      </c>
      <c r="H70" s="119">
        <v>28</v>
      </c>
      <c r="I70" s="57">
        <v>0.3</v>
      </c>
      <c r="J70" s="339"/>
      <c r="K70" s="54"/>
    </row>
    <row r="71" spans="1:11" ht="14.25" customHeight="1">
      <c r="A71" s="360" t="s">
        <v>873</v>
      </c>
      <c r="B71" s="80">
        <v>7.2</v>
      </c>
      <c r="C71" s="80">
        <v>6.9</v>
      </c>
      <c r="D71" s="80">
        <v>6.8</v>
      </c>
      <c r="E71" s="849" t="s">
        <v>772</v>
      </c>
      <c r="F71" s="119">
        <v>0.3</v>
      </c>
      <c r="G71" s="119">
        <v>0.3</v>
      </c>
      <c r="H71" s="119">
        <v>37</v>
      </c>
      <c r="I71" s="57" t="s">
        <v>772</v>
      </c>
      <c r="J71" s="339"/>
      <c r="K71" s="54"/>
    </row>
    <row r="72" spans="1:11" ht="14.25" customHeight="1">
      <c r="A72" s="360" t="s">
        <v>974</v>
      </c>
      <c r="B72" s="80">
        <v>7</v>
      </c>
      <c r="C72" s="80">
        <v>0.2</v>
      </c>
      <c r="D72" s="80">
        <v>0.1</v>
      </c>
      <c r="E72" s="849" t="s">
        <v>772</v>
      </c>
      <c r="F72" s="119">
        <v>6.8</v>
      </c>
      <c r="G72" s="119">
        <v>4.5</v>
      </c>
      <c r="H72" s="119">
        <v>32.5</v>
      </c>
      <c r="I72" s="57">
        <v>0</v>
      </c>
      <c r="J72" s="339"/>
      <c r="K72" s="54"/>
    </row>
    <row r="73" spans="1:11" ht="14.25" customHeight="1">
      <c r="A73" s="118" t="s">
        <v>871</v>
      </c>
      <c r="B73" s="80">
        <v>6.9</v>
      </c>
      <c r="C73" s="80">
        <v>0.5</v>
      </c>
      <c r="D73" s="80">
        <v>0.3</v>
      </c>
      <c r="E73" s="60">
        <v>0.2</v>
      </c>
      <c r="F73" s="119">
        <v>6.4</v>
      </c>
      <c r="G73" s="119">
        <v>4.5999999999999996</v>
      </c>
      <c r="H73" s="119">
        <v>26.4</v>
      </c>
      <c r="I73" s="57">
        <v>0.2</v>
      </c>
      <c r="J73" s="339"/>
      <c r="K73" s="54"/>
    </row>
    <row r="74" spans="1:11" ht="14.25" customHeight="1">
      <c r="A74" s="118" t="s">
        <v>875</v>
      </c>
      <c r="B74" s="80">
        <v>6.5</v>
      </c>
      <c r="C74" s="80">
        <v>6</v>
      </c>
      <c r="D74" s="80">
        <v>6</v>
      </c>
      <c r="E74" s="849" t="s">
        <v>772</v>
      </c>
      <c r="F74" s="119">
        <v>0.5</v>
      </c>
      <c r="G74" s="119">
        <v>0.4</v>
      </c>
      <c r="H74" s="119">
        <v>30.8</v>
      </c>
      <c r="I74" s="57" t="s">
        <v>772</v>
      </c>
      <c r="J74" s="339"/>
      <c r="K74" s="54"/>
    </row>
    <row r="75" spans="1:11" ht="14.25" customHeight="1">
      <c r="A75" s="118" t="s">
        <v>874</v>
      </c>
      <c r="B75" s="80">
        <v>6.4</v>
      </c>
      <c r="C75" s="80">
        <v>1.5</v>
      </c>
      <c r="D75" s="80">
        <v>1.3</v>
      </c>
      <c r="E75" s="60">
        <v>0</v>
      </c>
      <c r="F75" s="119">
        <v>4.8</v>
      </c>
      <c r="G75" s="119">
        <v>3.9</v>
      </c>
      <c r="H75" s="119">
        <v>31</v>
      </c>
      <c r="I75" s="57">
        <v>0.1</v>
      </c>
      <c r="J75" s="339"/>
      <c r="K75" s="54"/>
    </row>
    <row r="76" spans="1:11" ht="14.25" customHeight="1">
      <c r="A76" s="118" t="s">
        <v>877</v>
      </c>
      <c r="B76" s="80">
        <v>6.3</v>
      </c>
      <c r="C76" s="80">
        <v>5</v>
      </c>
      <c r="D76" s="80">
        <v>4.4000000000000004</v>
      </c>
      <c r="E76" s="60">
        <v>0.1</v>
      </c>
      <c r="F76" s="119">
        <v>1.3</v>
      </c>
      <c r="G76" s="119">
        <v>1.2</v>
      </c>
      <c r="H76" s="119">
        <v>20</v>
      </c>
      <c r="I76" s="57">
        <v>0.3</v>
      </c>
      <c r="J76" s="339"/>
      <c r="K76" s="54"/>
    </row>
    <row r="77" spans="1:11" ht="14.25" customHeight="1">
      <c r="A77" s="118" t="s">
        <v>737</v>
      </c>
      <c r="B77" s="80">
        <v>6.2</v>
      </c>
      <c r="C77" s="850" t="s">
        <v>772</v>
      </c>
      <c r="D77" s="850" t="s">
        <v>772</v>
      </c>
      <c r="E77" s="849" t="s">
        <v>772</v>
      </c>
      <c r="F77" s="119">
        <v>6.2</v>
      </c>
      <c r="G77" s="119">
        <v>3.1</v>
      </c>
      <c r="H77" s="119">
        <v>28.7</v>
      </c>
      <c r="I77" s="57" t="s">
        <v>772</v>
      </c>
      <c r="J77" s="339"/>
      <c r="K77" s="54"/>
    </row>
    <row r="78" spans="1:11" ht="14.25" customHeight="1">
      <c r="A78" s="118" t="s">
        <v>876</v>
      </c>
      <c r="B78" s="80">
        <v>5.8</v>
      </c>
      <c r="C78" s="80">
        <v>0.3</v>
      </c>
      <c r="D78" s="80">
        <v>0.2</v>
      </c>
      <c r="E78" s="849" t="s">
        <v>772</v>
      </c>
      <c r="F78" s="119">
        <v>5.6</v>
      </c>
      <c r="G78" s="119">
        <v>3.7</v>
      </c>
      <c r="H78" s="119">
        <v>34.700000000000003</v>
      </c>
      <c r="I78" s="57" t="s">
        <v>772</v>
      </c>
      <c r="J78" s="339"/>
      <c r="K78" s="54"/>
    </row>
    <row r="79" spans="1:11" ht="14.25" customHeight="1">
      <c r="A79" s="118" t="s">
        <v>878</v>
      </c>
      <c r="B79" s="80">
        <v>5.8</v>
      </c>
      <c r="C79" s="80">
        <v>2.6</v>
      </c>
      <c r="D79" s="80">
        <v>0.5</v>
      </c>
      <c r="E79" s="60">
        <v>1.6</v>
      </c>
      <c r="F79" s="119">
        <v>3.3</v>
      </c>
      <c r="G79" s="119">
        <v>2.8</v>
      </c>
      <c r="H79" s="119">
        <v>30.8</v>
      </c>
      <c r="I79" s="57">
        <v>1.9</v>
      </c>
      <c r="J79" s="339"/>
      <c r="K79" s="54"/>
    </row>
    <row r="80" spans="1:11" ht="14.25" customHeight="1">
      <c r="A80" s="118" t="s">
        <v>740</v>
      </c>
      <c r="B80" s="80">
        <v>5.8</v>
      </c>
      <c r="C80" s="80">
        <v>4.7</v>
      </c>
      <c r="D80" s="80">
        <v>4.3</v>
      </c>
      <c r="E80" s="60">
        <v>0.3</v>
      </c>
      <c r="F80" s="119">
        <v>1.1000000000000001</v>
      </c>
      <c r="G80" s="119">
        <v>0.6</v>
      </c>
      <c r="H80" s="119">
        <v>35.200000000000003</v>
      </c>
      <c r="I80" s="57">
        <v>0.4</v>
      </c>
      <c r="J80" s="339"/>
      <c r="K80" s="54"/>
    </row>
    <row r="81" spans="1:11" ht="14.25" customHeight="1">
      <c r="A81" s="118" t="s">
        <v>880</v>
      </c>
      <c r="B81" s="80">
        <v>5.6</v>
      </c>
      <c r="C81" s="80">
        <v>2.2000000000000002</v>
      </c>
      <c r="D81" s="80">
        <v>1.6</v>
      </c>
      <c r="E81" s="60">
        <v>0.3</v>
      </c>
      <c r="F81" s="119">
        <v>3.4</v>
      </c>
      <c r="G81" s="119">
        <v>1.4</v>
      </c>
      <c r="H81" s="119">
        <v>30.4</v>
      </c>
      <c r="I81" s="57">
        <v>0.4</v>
      </c>
      <c r="J81" s="339"/>
      <c r="K81" s="54"/>
    </row>
    <row r="82" spans="1:11" ht="14.25" customHeight="1">
      <c r="A82" s="118" t="s">
        <v>738</v>
      </c>
      <c r="B82" s="80">
        <v>5.6</v>
      </c>
      <c r="C82" s="80">
        <v>4.4000000000000004</v>
      </c>
      <c r="D82" s="80">
        <v>4.4000000000000004</v>
      </c>
      <c r="E82" s="60">
        <v>0</v>
      </c>
      <c r="F82" s="119">
        <v>1.1000000000000001</v>
      </c>
      <c r="G82" s="119">
        <v>0.6</v>
      </c>
      <c r="H82" s="119">
        <v>30.8</v>
      </c>
      <c r="I82" s="57">
        <v>3.3</v>
      </c>
      <c r="J82" s="339"/>
      <c r="K82" s="54"/>
    </row>
    <row r="83" spans="1:11" ht="14.25" customHeight="1">
      <c r="A83" s="118" t="s">
        <v>879</v>
      </c>
      <c r="B83" s="80">
        <v>5.5</v>
      </c>
      <c r="C83" s="80">
        <v>3.4</v>
      </c>
      <c r="D83" s="80">
        <v>0.8</v>
      </c>
      <c r="E83" s="849" t="s">
        <v>772</v>
      </c>
      <c r="F83" s="119">
        <v>2.1</v>
      </c>
      <c r="G83" s="119">
        <v>0.6</v>
      </c>
      <c r="H83" s="119">
        <v>34</v>
      </c>
      <c r="I83" s="57" t="s">
        <v>772</v>
      </c>
      <c r="J83" s="339"/>
      <c r="K83" s="54"/>
    </row>
    <row r="84" spans="1:11" ht="14.25" customHeight="1">
      <c r="A84" s="118" t="s">
        <v>739</v>
      </c>
      <c r="B84" s="80">
        <v>5.4</v>
      </c>
      <c r="C84" s="80">
        <v>0.8</v>
      </c>
      <c r="D84" s="80">
        <v>0.7</v>
      </c>
      <c r="E84" s="60">
        <v>0</v>
      </c>
      <c r="F84" s="119">
        <v>4.5999999999999996</v>
      </c>
      <c r="G84" s="119">
        <v>3.7</v>
      </c>
      <c r="H84" s="119">
        <v>36.299999999999997</v>
      </c>
      <c r="I84" s="57">
        <v>0.1</v>
      </c>
      <c r="J84" s="339"/>
      <c r="K84" s="54"/>
    </row>
    <row r="85" spans="1:11" ht="14.25" customHeight="1">
      <c r="A85" s="118" t="s">
        <v>882</v>
      </c>
      <c r="B85" s="80">
        <v>5.3</v>
      </c>
      <c r="C85" s="80">
        <v>3.6</v>
      </c>
      <c r="D85" s="80">
        <v>3.3</v>
      </c>
      <c r="E85" s="849" t="s">
        <v>772</v>
      </c>
      <c r="F85" s="119">
        <v>1.8</v>
      </c>
      <c r="G85" s="119">
        <v>1.4</v>
      </c>
      <c r="H85" s="119">
        <v>28.5</v>
      </c>
      <c r="I85" s="57">
        <v>0</v>
      </c>
      <c r="J85" s="339"/>
      <c r="K85" s="54"/>
    </row>
    <row r="86" spans="1:11" ht="14.25" customHeight="1">
      <c r="A86" s="118" t="s">
        <v>881</v>
      </c>
      <c r="B86" s="80">
        <v>5.0999999999999996</v>
      </c>
      <c r="C86" s="80">
        <v>0.2</v>
      </c>
      <c r="D86" s="80">
        <v>0</v>
      </c>
      <c r="E86" s="60">
        <v>0.1</v>
      </c>
      <c r="F86" s="119">
        <v>4.9000000000000004</v>
      </c>
      <c r="G86" s="119">
        <v>2.8</v>
      </c>
      <c r="H86" s="119">
        <v>29</v>
      </c>
      <c r="I86" s="57">
        <v>0.1</v>
      </c>
      <c r="J86" s="339"/>
      <c r="K86" s="54"/>
    </row>
    <row r="87" spans="1:11" ht="14.25" customHeight="1">
      <c r="A87" s="118" t="s">
        <v>741</v>
      </c>
      <c r="B87" s="80">
        <v>4.9000000000000004</v>
      </c>
      <c r="C87" s="80">
        <v>1.6</v>
      </c>
      <c r="D87" s="80">
        <v>1.4</v>
      </c>
      <c r="E87" s="60">
        <v>0</v>
      </c>
      <c r="F87" s="119">
        <v>3.3</v>
      </c>
      <c r="G87" s="119">
        <v>1.5</v>
      </c>
      <c r="H87" s="119">
        <v>30.1</v>
      </c>
      <c r="I87" s="57">
        <v>0</v>
      </c>
      <c r="J87" s="339"/>
      <c r="K87" s="54"/>
    </row>
    <row r="88" spans="1:11" ht="14.25" customHeight="1">
      <c r="A88" s="118" t="s">
        <v>975</v>
      </c>
      <c r="B88" s="80">
        <v>4.8</v>
      </c>
      <c r="C88" s="80">
        <v>0.5</v>
      </c>
      <c r="D88" s="80">
        <v>0.4</v>
      </c>
      <c r="E88" s="60">
        <v>0</v>
      </c>
      <c r="F88" s="119">
        <v>4.3</v>
      </c>
      <c r="G88" s="119">
        <v>3.1</v>
      </c>
      <c r="H88" s="119">
        <v>26.9</v>
      </c>
      <c r="I88" s="57">
        <v>0</v>
      </c>
      <c r="J88" s="339"/>
      <c r="K88" s="54"/>
    </row>
    <row r="89" spans="1:11" ht="14.25" customHeight="1">
      <c r="A89" s="118" t="s">
        <v>742</v>
      </c>
      <c r="B89" s="80">
        <v>4.5</v>
      </c>
      <c r="C89" s="80">
        <v>0.1</v>
      </c>
      <c r="D89" s="80">
        <v>0.1</v>
      </c>
      <c r="E89" s="60">
        <v>0</v>
      </c>
      <c r="F89" s="119">
        <v>4.4000000000000004</v>
      </c>
      <c r="G89" s="119">
        <v>3.1</v>
      </c>
      <c r="H89" s="119">
        <v>30.6</v>
      </c>
      <c r="I89" s="57">
        <v>0.3</v>
      </c>
      <c r="J89" s="339"/>
      <c r="K89" s="54"/>
    </row>
    <row r="90" spans="1:11" ht="14.25" customHeight="1">
      <c r="A90" s="118" t="s">
        <v>884</v>
      </c>
      <c r="B90" s="80">
        <v>4.4000000000000004</v>
      </c>
      <c r="C90" s="80">
        <v>1.4</v>
      </c>
      <c r="D90" s="80">
        <v>0.9</v>
      </c>
      <c r="E90" s="60">
        <v>0.2</v>
      </c>
      <c r="F90" s="119">
        <v>3</v>
      </c>
      <c r="G90" s="119">
        <v>2.6</v>
      </c>
      <c r="H90" s="119">
        <v>34.4</v>
      </c>
      <c r="I90" s="57">
        <v>0.2</v>
      </c>
      <c r="J90" s="339"/>
      <c r="K90" s="54"/>
    </row>
    <row r="91" spans="1:11" ht="14.25" customHeight="1">
      <c r="A91" s="118" t="s">
        <v>744</v>
      </c>
      <c r="B91" s="80">
        <v>4.3</v>
      </c>
      <c r="C91" s="80">
        <v>0.3</v>
      </c>
      <c r="D91" s="80">
        <v>0.2</v>
      </c>
      <c r="E91" s="849" t="s">
        <v>772</v>
      </c>
      <c r="F91" s="119">
        <v>4</v>
      </c>
      <c r="G91" s="119">
        <v>3</v>
      </c>
      <c r="H91" s="119">
        <v>32.799999999999997</v>
      </c>
      <c r="I91" s="57" t="s">
        <v>772</v>
      </c>
      <c r="J91" s="339"/>
      <c r="K91" s="54"/>
    </row>
    <row r="92" spans="1:11" ht="14.25" customHeight="1">
      <c r="A92" s="118" t="s">
        <v>883</v>
      </c>
      <c r="B92" s="80">
        <v>4.3</v>
      </c>
      <c r="C92" s="80">
        <v>1.6</v>
      </c>
      <c r="D92" s="80">
        <v>1.5</v>
      </c>
      <c r="E92" s="60">
        <v>0</v>
      </c>
      <c r="F92" s="119">
        <v>2.7</v>
      </c>
      <c r="G92" s="119">
        <v>0.9</v>
      </c>
      <c r="H92" s="119">
        <v>29.4</v>
      </c>
      <c r="I92" s="57">
        <v>0.1</v>
      </c>
      <c r="J92" s="339"/>
      <c r="K92" s="54"/>
    </row>
    <row r="93" spans="1:11" ht="14.25" customHeight="1">
      <c r="A93" s="118" t="s">
        <v>743</v>
      </c>
      <c r="B93" s="80">
        <v>4.2</v>
      </c>
      <c r="C93" s="80">
        <v>2.5</v>
      </c>
      <c r="D93" s="80">
        <v>0.2</v>
      </c>
      <c r="E93" s="849" t="s">
        <v>772</v>
      </c>
      <c r="F93" s="119">
        <v>1.7</v>
      </c>
      <c r="G93" s="119">
        <v>1.4</v>
      </c>
      <c r="H93" s="119">
        <v>29.8</v>
      </c>
      <c r="I93" s="57">
        <v>0.2</v>
      </c>
      <c r="J93" s="339"/>
      <c r="K93" s="54"/>
    </row>
    <row r="94" spans="1:11" ht="14.25" customHeight="1">
      <c r="A94" s="118" t="s">
        <v>885</v>
      </c>
      <c r="B94" s="80">
        <v>4.0999999999999996</v>
      </c>
      <c r="C94" s="80">
        <v>0.9</v>
      </c>
      <c r="D94" s="80">
        <v>0.8</v>
      </c>
      <c r="E94" s="849" t="s">
        <v>772</v>
      </c>
      <c r="F94" s="119">
        <v>3.2</v>
      </c>
      <c r="G94" s="119">
        <v>2.6</v>
      </c>
      <c r="H94" s="119">
        <v>34</v>
      </c>
      <c r="I94" s="57">
        <v>0</v>
      </c>
      <c r="J94" s="339"/>
      <c r="K94" s="54"/>
    </row>
    <row r="95" spans="1:11" ht="14.25" customHeight="1">
      <c r="A95" s="118" t="s">
        <v>748</v>
      </c>
      <c r="B95" s="80">
        <v>3.9</v>
      </c>
      <c r="C95" s="80">
        <v>1.5</v>
      </c>
      <c r="D95" s="80">
        <v>1.2</v>
      </c>
      <c r="E95" s="60">
        <v>0</v>
      </c>
      <c r="F95" s="119">
        <v>2.5</v>
      </c>
      <c r="G95" s="119">
        <v>1.9</v>
      </c>
      <c r="H95" s="119">
        <v>27.2</v>
      </c>
      <c r="I95" s="57">
        <v>0</v>
      </c>
      <c r="J95" s="339"/>
      <c r="K95" s="54"/>
    </row>
    <row r="96" spans="1:11" ht="14.25" customHeight="1">
      <c r="A96" s="118" t="s">
        <v>749</v>
      </c>
      <c r="B96" s="361">
        <v>3.8</v>
      </c>
      <c r="C96" s="361">
        <v>2.4</v>
      </c>
      <c r="D96" s="361">
        <v>1.3</v>
      </c>
      <c r="E96" s="362">
        <v>0.4</v>
      </c>
      <c r="F96" s="363">
        <v>1.5</v>
      </c>
      <c r="G96" s="363">
        <v>0.6</v>
      </c>
      <c r="H96" s="363">
        <v>29.6</v>
      </c>
      <c r="I96" s="57">
        <v>0.7</v>
      </c>
      <c r="J96" s="339"/>
      <c r="K96" s="54"/>
    </row>
    <row r="97" spans="1:11" ht="14.25" customHeight="1">
      <c r="A97" s="118" t="s">
        <v>747</v>
      </c>
      <c r="B97" s="80">
        <v>3.8</v>
      </c>
      <c r="C97" s="80">
        <v>1.4</v>
      </c>
      <c r="D97" s="80">
        <v>1.1000000000000001</v>
      </c>
      <c r="E97" s="60">
        <v>0</v>
      </c>
      <c r="F97" s="119">
        <v>2.5</v>
      </c>
      <c r="G97" s="119">
        <v>2</v>
      </c>
      <c r="H97" s="119">
        <v>28.5</v>
      </c>
      <c r="I97" s="57">
        <v>0</v>
      </c>
      <c r="J97" s="339"/>
      <c r="K97" s="54"/>
    </row>
    <row r="98" spans="1:11" ht="14.25" customHeight="1">
      <c r="A98" s="118" t="s">
        <v>746</v>
      </c>
      <c r="B98" s="80">
        <v>3.8</v>
      </c>
      <c r="C98" s="80">
        <v>0.7</v>
      </c>
      <c r="D98" s="80">
        <v>0.6</v>
      </c>
      <c r="E98" s="60">
        <v>0</v>
      </c>
      <c r="F98" s="119">
        <v>3.1</v>
      </c>
      <c r="G98" s="119">
        <v>2.5</v>
      </c>
      <c r="H98" s="119">
        <v>40.200000000000003</v>
      </c>
      <c r="I98" s="57">
        <v>0</v>
      </c>
      <c r="J98" s="339"/>
      <c r="K98" s="54"/>
    </row>
    <row r="99" spans="1:11" ht="14.25" customHeight="1">
      <c r="A99" s="118" t="s">
        <v>886</v>
      </c>
      <c r="B99" s="80">
        <v>3.8</v>
      </c>
      <c r="C99" s="80">
        <v>0.6</v>
      </c>
      <c r="D99" s="80">
        <v>0.5</v>
      </c>
      <c r="E99" s="60">
        <v>0</v>
      </c>
      <c r="F99" s="119">
        <v>3.2</v>
      </c>
      <c r="G99" s="119">
        <v>2.5</v>
      </c>
      <c r="H99" s="119">
        <v>33.6</v>
      </c>
      <c r="I99" s="57">
        <v>0</v>
      </c>
      <c r="J99" s="339"/>
      <c r="K99" s="54"/>
    </row>
    <row r="100" spans="1:11" ht="14.25" customHeight="1">
      <c r="A100" s="118" t="s">
        <v>887</v>
      </c>
      <c r="B100" s="80">
        <v>3.7</v>
      </c>
      <c r="C100" s="80">
        <v>1.5</v>
      </c>
      <c r="D100" s="80">
        <v>1.5</v>
      </c>
      <c r="E100" s="849" t="s">
        <v>772</v>
      </c>
      <c r="F100" s="119">
        <v>2.2000000000000002</v>
      </c>
      <c r="G100" s="119">
        <v>1.7</v>
      </c>
      <c r="H100" s="119">
        <v>26.7</v>
      </c>
      <c r="I100" s="57">
        <v>0</v>
      </c>
      <c r="J100" s="339"/>
      <c r="K100" s="54"/>
    </row>
    <row r="101" spans="1:11" ht="14.25" customHeight="1">
      <c r="A101" s="118" t="s">
        <v>745</v>
      </c>
      <c r="B101" s="80">
        <v>3.7</v>
      </c>
      <c r="C101" s="80">
        <v>2.1</v>
      </c>
      <c r="D101" s="80">
        <v>0.8</v>
      </c>
      <c r="E101" s="60">
        <v>1.2</v>
      </c>
      <c r="F101" s="119">
        <v>1.6</v>
      </c>
      <c r="G101" s="119">
        <v>1.1000000000000001</v>
      </c>
      <c r="H101" s="119">
        <v>32</v>
      </c>
      <c r="I101" s="57">
        <v>1.4</v>
      </c>
      <c r="J101" s="339"/>
      <c r="K101" s="54"/>
    </row>
    <row r="102" spans="1:11" ht="14.25" customHeight="1">
      <c r="A102" s="118" t="s">
        <v>888</v>
      </c>
      <c r="B102" s="80">
        <v>3.5</v>
      </c>
      <c r="C102" s="80">
        <v>0.1</v>
      </c>
      <c r="D102" s="80">
        <v>0.1</v>
      </c>
      <c r="E102" s="60">
        <v>0</v>
      </c>
      <c r="F102" s="119">
        <v>3.3</v>
      </c>
      <c r="G102" s="119">
        <v>2.7</v>
      </c>
      <c r="H102" s="119">
        <v>37.299999999999997</v>
      </c>
      <c r="I102" s="57">
        <v>0.1</v>
      </c>
      <c r="J102" s="339"/>
      <c r="K102" s="54"/>
    </row>
    <row r="103" spans="1:11" ht="14.25" customHeight="1">
      <c r="A103" s="118" t="s">
        <v>889</v>
      </c>
      <c r="B103" s="80">
        <v>3.4</v>
      </c>
      <c r="C103" s="80">
        <v>0.1</v>
      </c>
      <c r="D103" s="850" t="s">
        <v>772</v>
      </c>
      <c r="E103" s="849" t="s">
        <v>772</v>
      </c>
      <c r="F103" s="119">
        <v>3.4</v>
      </c>
      <c r="G103" s="119">
        <v>1.9</v>
      </c>
      <c r="H103" s="119">
        <v>40.299999999999997</v>
      </c>
      <c r="I103" s="57" t="s">
        <v>772</v>
      </c>
      <c r="J103" s="339"/>
      <c r="K103" s="54"/>
    </row>
    <row r="104" spans="1:11" ht="14.25" customHeight="1">
      <c r="A104" s="118" t="s">
        <v>751</v>
      </c>
      <c r="B104" s="80">
        <v>3.4</v>
      </c>
      <c r="C104" s="80">
        <v>0.3</v>
      </c>
      <c r="D104" s="80">
        <v>0.2</v>
      </c>
      <c r="E104" s="849" t="s">
        <v>772</v>
      </c>
      <c r="F104" s="119">
        <v>3.1</v>
      </c>
      <c r="G104" s="119">
        <v>2.5</v>
      </c>
      <c r="H104" s="119">
        <v>30.3</v>
      </c>
      <c r="I104" s="57">
        <v>0</v>
      </c>
      <c r="J104" s="339"/>
      <c r="K104" s="54"/>
    </row>
    <row r="105" spans="1:11" ht="14.25" customHeight="1">
      <c r="A105" s="118" t="s">
        <v>752</v>
      </c>
      <c r="B105" s="80">
        <v>3.3</v>
      </c>
      <c r="C105" s="80">
        <v>0.1</v>
      </c>
      <c r="D105" s="850" t="s">
        <v>772</v>
      </c>
      <c r="E105" s="849" t="s">
        <v>772</v>
      </c>
      <c r="F105" s="119">
        <v>3.2</v>
      </c>
      <c r="G105" s="119">
        <v>2.2999999999999998</v>
      </c>
      <c r="H105" s="119">
        <v>28.2</v>
      </c>
      <c r="I105" s="57">
        <v>0</v>
      </c>
      <c r="J105" s="339"/>
      <c r="K105" s="54"/>
    </row>
    <row r="106" spans="1:11" ht="14.25" customHeight="1">
      <c r="A106" s="118" t="s">
        <v>976</v>
      </c>
      <c r="B106" s="80">
        <v>3.3</v>
      </c>
      <c r="C106" s="80">
        <v>2.4</v>
      </c>
      <c r="D106" s="80">
        <v>2</v>
      </c>
      <c r="E106" s="849" t="s">
        <v>772</v>
      </c>
      <c r="F106" s="119">
        <v>0.8</v>
      </c>
      <c r="G106" s="119">
        <v>0.3</v>
      </c>
      <c r="H106" s="119">
        <v>27.5</v>
      </c>
      <c r="I106" s="57">
        <v>0.9</v>
      </c>
      <c r="J106" s="339"/>
      <c r="K106" s="54"/>
    </row>
    <row r="107" spans="1:11" ht="14.25" customHeight="1">
      <c r="A107" s="118" t="s">
        <v>890</v>
      </c>
      <c r="B107" s="80">
        <v>3.1</v>
      </c>
      <c r="C107" s="80">
        <v>0.7</v>
      </c>
      <c r="D107" s="80">
        <v>0</v>
      </c>
      <c r="E107" s="849" t="s">
        <v>772</v>
      </c>
      <c r="F107" s="119">
        <v>2.4</v>
      </c>
      <c r="G107" s="119">
        <v>1.9</v>
      </c>
      <c r="H107" s="119">
        <v>30.8</v>
      </c>
      <c r="I107" s="57">
        <v>0</v>
      </c>
      <c r="J107" s="339"/>
      <c r="K107" s="54"/>
    </row>
    <row r="108" spans="1:11" ht="14.25" customHeight="1">
      <c r="A108" s="118" t="s">
        <v>750</v>
      </c>
      <c r="B108" s="80">
        <v>3.1</v>
      </c>
      <c r="C108" s="80">
        <v>0.3</v>
      </c>
      <c r="D108" s="80">
        <v>0.2</v>
      </c>
      <c r="E108" s="60">
        <v>0</v>
      </c>
      <c r="F108" s="119">
        <v>2.8</v>
      </c>
      <c r="G108" s="119">
        <v>2.2999999999999998</v>
      </c>
      <c r="H108" s="119">
        <v>31.2</v>
      </c>
      <c r="I108" s="57">
        <v>0.1</v>
      </c>
      <c r="J108" s="339"/>
      <c r="K108" s="54"/>
    </row>
    <row r="109" spans="1:11" ht="14.25" customHeight="1">
      <c r="A109" s="118" t="s">
        <v>977</v>
      </c>
      <c r="B109" s="80">
        <v>3.1</v>
      </c>
      <c r="C109" s="80">
        <v>0.3</v>
      </c>
      <c r="D109" s="80">
        <v>0.3</v>
      </c>
      <c r="E109" s="60">
        <v>0</v>
      </c>
      <c r="F109" s="119">
        <v>2.7</v>
      </c>
      <c r="G109" s="119">
        <v>2.1</v>
      </c>
      <c r="H109" s="119">
        <v>34.299999999999997</v>
      </c>
      <c r="I109" s="57">
        <v>0.6</v>
      </c>
      <c r="J109" s="339"/>
      <c r="K109" s="54"/>
    </row>
    <row r="110" spans="1:11" ht="14.25" customHeight="1">
      <c r="A110" s="118" t="s">
        <v>892</v>
      </c>
      <c r="B110" s="80">
        <v>3</v>
      </c>
      <c r="C110" s="80">
        <v>0.2</v>
      </c>
      <c r="D110" s="80">
        <v>0.2</v>
      </c>
      <c r="E110" s="849" t="s">
        <v>772</v>
      </c>
      <c r="F110" s="119">
        <v>2.8</v>
      </c>
      <c r="G110" s="119">
        <v>2.2000000000000002</v>
      </c>
      <c r="H110" s="119">
        <v>34</v>
      </c>
      <c r="I110" s="57">
        <v>0</v>
      </c>
      <c r="J110" s="339"/>
      <c r="K110" s="54"/>
    </row>
    <row r="111" spans="1:11" ht="14.25" customHeight="1">
      <c r="A111" s="118" t="s">
        <v>853</v>
      </c>
      <c r="B111" s="80">
        <v>3</v>
      </c>
      <c r="C111" s="80">
        <v>0.8</v>
      </c>
      <c r="D111" s="80">
        <v>0.6</v>
      </c>
      <c r="E111" s="60">
        <v>0</v>
      </c>
      <c r="F111" s="119">
        <v>2.2000000000000002</v>
      </c>
      <c r="G111" s="119">
        <v>1.5</v>
      </c>
      <c r="H111" s="119">
        <v>32.200000000000003</v>
      </c>
      <c r="I111" s="57">
        <v>0.1</v>
      </c>
      <c r="J111" s="339"/>
      <c r="K111" s="54"/>
    </row>
    <row r="112" spans="1:11" ht="14.25" customHeight="1">
      <c r="A112" s="118" t="s">
        <v>891</v>
      </c>
      <c r="B112" s="80">
        <v>3</v>
      </c>
      <c r="C112" s="80">
        <v>0.1</v>
      </c>
      <c r="D112" s="850" t="s">
        <v>772</v>
      </c>
      <c r="E112" s="60">
        <v>0</v>
      </c>
      <c r="F112" s="119">
        <v>2.8</v>
      </c>
      <c r="G112" s="119">
        <v>2.2000000000000002</v>
      </c>
      <c r="H112" s="119">
        <v>32.1</v>
      </c>
      <c r="I112" s="57">
        <v>0</v>
      </c>
      <c r="J112" s="339"/>
      <c r="K112" s="54"/>
    </row>
    <row r="113" spans="1:11" ht="14.25" customHeight="1">
      <c r="A113" s="118" t="s">
        <v>753</v>
      </c>
      <c r="B113" s="80">
        <v>2.9</v>
      </c>
      <c r="C113" s="80">
        <v>0.9</v>
      </c>
      <c r="D113" s="80">
        <v>0.6</v>
      </c>
      <c r="E113" s="60">
        <v>0.2</v>
      </c>
      <c r="F113" s="119">
        <v>2</v>
      </c>
      <c r="G113" s="119">
        <v>1.4</v>
      </c>
      <c r="H113" s="119">
        <v>29.4</v>
      </c>
      <c r="I113" s="57">
        <v>0.2</v>
      </c>
      <c r="J113" s="339"/>
      <c r="K113" s="54"/>
    </row>
    <row r="114" spans="1:11" ht="14.25" customHeight="1">
      <c r="A114" s="118" t="s">
        <v>854</v>
      </c>
      <c r="B114" s="80">
        <v>2.9</v>
      </c>
      <c r="C114" s="80">
        <v>0.8</v>
      </c>
      <c r="D114" s="80">
        <v>0.8</v>
      </c>
      <c r="E114" s="60">
        <v>0</v>
      </c>
      <c r="F114" s="119">
        <v>2.1</v>
      </c>
      <c r="G114" s="119">
        <v>1.7</v>
      </c>
      <c r="H114" s="119">
        <v>28.6</v>
      </c>
      <c r="I114" s="57">
        <v>0</v>
      </c>
      <c r="J114" s="339"/>
      <c r="K114" s="54"/>
    </row>
    <row r="115" spans="1:11" ht="14.25" customHeight="1">
      <c r="A115" s="118" t="s">
        <v>754</v>
      </c>
      <c r="B115" s="80">
        <v>2.9</v>
      </c>
      <c r="C115" s="80">
        <v>0.1</v>
      </c>
      <c r="D115" s="80">
        <v>0.1</v>
      </c>
      <c r="E115" s="60">
        <v>0</v>
      </c>
      <c r="F115" s="119">
        <v>2.8</v>
      </c>
      <c r="G115" s="119">
        <v>1.5</v>
      </c>
      <c r="H115" s="119">
        <v>30.2</v>
      </c>
      <c r="I115" s="57">
        <v>0</v>
      </c>
      <c r="J115" s="339"/>
      <c r="K115" s="54"/>
    </row>
    <row r="116" spans="1:11" ht="14.25" customHeight="1">
      <c r="A116" s="118" t="s">
        <v>978</v>
      </c>
      <c r="B116" s="80">
        <v>2.9</v>
      </c>
      <c r="C116" s="80">
        <v>0.4</v>
      </c>
      <c r="D116" s="80">
        <v>0.4</v>
      </c>
      <c r="E116" s="849" t="s">
        <v>772</v>
      </c>
      <c r="F116" s="119">
        <v>2.4</v>
      </c>
      <c r="G116" s="119">
        <v>2</v>
      </c>
      <c r="H116" s="119">
        <v>29.3</v>
      </c>
      <c r="I116" s="57" t="s">
        <v>772</v>
      </c>
      <c r="J116" s="339"/>
      <c r="K116" s="54"/>
    </row>
    <row r="117" spans="1:11" ht="14.25" customHeight="1">
      <c r="A117" s="118" t="s">
        <v>979</v>
      </c>
      <c r="B117" s="80">
        <v>2.9</v>
      </c>
      <c r="C117" s="80">
        <v>0.2</v>
      </c>
      <c r="D117" s="80">
        <v>0.1</v>
      </c>
      <c r="E117" s="60">
        <v>0</v>
      </c>
      <c r="F117" s="119">
        <v>2.7</v>
      </c>
      <c r="G117" s="119">
        <v>2.2999999999999998</v>
      </c>
      <c r="H117" s="119">
        <v>37.200000000000003</v>
      </c>
      <c r="I117" s="57">
        <v>0</v>
      </c>
      <c r="J117" s="339"/>
      <c r="K117" s="54"/>
    </row>
    <row r="118" spans="1:11" ht="14.25" customHeight="1">
      <c r="A118" s="47"/>
      <c r="B118" s="364"/>
      <c r="C118" s="47"/>
      <c r="D118" s="364"/>
      <c r="E118" s="364"/>
      <c r="F118" s="364"/>
      <c r="G118" s="364"/>
      <c r="H118" s="364"/>
      <c r="I118" s="47"/>
      <c r="J118" s="339"/>
      <c r="K118" s="54"/>
    </row>
    <row r="119" spans="1:11" ht="5.0999999999999996" customHeight="1">
      <c r="A119" s="47"/>
      <c r="B119" s="47"/>
      <c r="C119" s="47"/>
      <c r="D119" s="47"/>
      <c r="E119" s="47"/>
      <c r="F119" s="47"/>
      <c r="G119" s="47"/>
      <c r="H119" s="47"/>
      <c r="I119" s="47"/>
      <c r="J119" s="67"/>
    </row>
    <row r="120" spans="1:11" ht="43.5" customHeight="1">
      <c r="A120" s="948" t="s">
        <v>1565</v>
      </c>
      <c r="B120" s="948"/>
      <c r="C120" s="948"/>
      <c r="D120" s="948"/>
      <c r="E120" s="948"/>
      <c r="F120" s="948"/>
      <c r="G120" s="948"/>
      <c r="H120" s="948"/>
      <c r="I120" s="47"/>
      <c r="J120" s="67"/>
    </row>
    <row r="121" spans="1:11" ht="39.75" customHeight="1">
      <c r="A121" s="948" t="s">
        <v>851</v>
      </c>
      <c r="B121" s="948"/>
      <c r="C121" s="948"/>
      <c r="D121" s="948"/>
      <c r="E121" s="948"/>
      <c r="F121" s="948"/>
      <c r="G121" s="948"/>
      <c r="H121" s="948"/>
      <c r="I121" s="47"/>
      <c r="J121" s="67"/>
    </row>
    <row r="122" spans="1:11">
      <c r="A122" s="67"/>
      <c r="B122" s="67"/>
      <c r="C122" s="67"/>
      <c r="D122" s="67"/>
      <c r="E122" s="67"/>
      <c r="F122" s="67"/>
      <c r="G122" s="67"/>
      <c r="H122" s="67"/>
      <c r="I122" s="67"/>
      <c r="J122" s="67"/>
    </row>
    <row r="123" spans="1:11">
      <c r="A123" s="67"/>
      <c r="B123" s="67"/>
      <c r="C123" s="67"/>
      <c r="D123" s="67"/>
      <c r="E123" s="67"/>
      <c r="F123" s="67"/>
      <c r="G123" s="67"/>
      <c r="H123" s="67"/>
      <c r="I123" s="67"/>
      <c r="J123" s="67"/>
    </row>
    <row r="124" spans="1:11">
      <c r="A124" s="67"/>
      <c r="B124" s="67"/>
      <c r="C124" s="67"/>
      <c r="D124" s="67"/>
      <c r="E124" s="67"/>
      <c r="F124" s="67"/>
      <c r="G124" s="67"/>
      <c r="H124" s="67"/>
      <c r="I124" s="67"/>
      <c r="J124" s="67"/>
    </row>
    <row r="125" spans="1:11">
      <c r="A125" s="67"/>
      <c r="B125" s="67"/>
      <c r="C125" s="67"/>
      <c r="D125" s="67"/>
      <c r="E125" s="67"/>
      <c r="F125" s="67"/>
      <c r="G125" s="67"/>
      <c r="H125" s="67"/>
      <c r="I125" s="67"/>
      <c r="J125" s="67"/>
    </row>
    <row r="126" spans="1:11">
      <c r="A126" s="67"/>
      <c r="B126" s="67"/>
      <c r="C126" s="67"/>
      <c r="D126" s="67"/>
      <c r="E126" s="67"/>
      <c r="F126" s="67"/>
      <c r="G126" s="67"/>
      <c r="H126" s="67"/>
      <c r="I126" s="67"/>
      <c r="J126" s="67"/>
    </row>
    <row r="127" spans="1:11">
      <c r="A127" s="67"/>
      <c r="B127" s="67"/>
      <c r="C127" s="67"/>
      <c r="D127" s="67"/>
      <c r="E127" s="67"/>
      <c r="F127" s="67"/>
      <c r="G127" s="67"/>
      <c r="H127" s="67"/>
      <c r="I127" s="67"/>
      <c r="J127" s="67"/>
    </row>
    <row r="128" spans="1:11">
      <c r="A128" s="67"/>
      <c r="B128" s="67"/>
      <c r="C128" s="67"/>
      <c r="D128" s="67"/>
      <c r="E128" s="67"/>
      <c r="F128" s="67"/>
      <c r="G128" s="67"/>
      <c r="H128" s="67"/>
      <c r="I128" s="67"/>
      <c r="J128" s="67"/>
    </row>
    <row r="129" spans="1:10">
      <c r="A129" s="67"/>
      <c r="B129" s="67"/>
      <c r="C129" s="67"/>
      <c r="D129" s="67"/>
      <c r="E129" s="67"/>
      <c r="F129" s="67"/>
      <c r="G129" s="67"/>
      <c r="H129" s="67"/>
      <c r="I129" s="67"/>
      <c r="J129" s="67"/>
    </row>
  </sheetData>
  <mergeCells count="29">
    <mergeCell ref="I20:I21"/>
    <mergeCell ref="A17:H17"/>
    <mergeCell ref="C5:E5"/>
    <mergeCell ref="F7:F8"/>
    <mergeCell ref="A4:A9"/>
    <mergeCell ref="D20:D21"/>
    <mergeCell ref="E20:E21"/>
    <mergeCell ref="F20:F21"/>
    <mergeCell ref="I4:I8"/>
    <mergeCell ref="D6:E6"/>
    <mergeCell ref="D7:D8"/>
    <mergeCell ref="E7:E8"/>
    <mergeCell ref="B4:H4"/>
    <mergeCell ref="A121:H121"/>
    <mergeCell ref="G7:H8"/>
    <mergeCell ref="A19:H19"/>
    <mergeCell ref="B9:G9"/>
    <mergeCell ref="C6:C8"/>
    <mergeCell ref="B20:B21"/>
    <mergeCell ref="C20:C21"/>
    <mergeCell ref="A120:H120"/>
    <mergeCell ref="B5:B8"/>
    <mergeCell ref="A18:H18"/>
    <mergeCell ref="A16:H16"/>
    <mergeCell ref="F5:H6"/>
    <mergeCell ref="A12:I12"/>
    <mergeCell ref="A13:I13"/>
    <mergeCell ref="G20:G21"/>
    <mergeCell ref="H20:H21"/>
  </mergeCells>
  <hyperlinks>
    <hyperlink ref="K1" location="'Spis tablic_Contents'!A1" display="&lt; POWRÓT"/>
    <hyperlink ref="K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L34"/>
  <sheetViews>
    <sheetView showGridLines="0" workbookViewId="0">
      <selection activeCell="O21" sqref="O20:O21"/>
    </sheetView>
  </sheetViews>
  <sheetFormatPr defaultRowHeight="12"/>
  <cols>
    <col min="1" max="1" width="20.875" style="13" customWidth="1"/>
    <col min="2" max="2" width="9" style="13"/>
    <col min="3" max="3" width="12.625" style="13" customWidth="1"/>
    <col min="4" max="5" width="9" style="13"/>
    <col min="6" max="6" width="5" style="13" customWidth="1"/>
    <col min="7" max="7" width="4.625" style="13" customWidth="1"/>
    <col min="8" max="8" width="4.125" style="13" customWidth="1"/>
    <col min="9" max="9" width="11.5" style="13" customWidth="1"/>
    <col min="10" max="10" width="9.25" style="13" bestFit="1" customWidth="1"/>
    <col min="11" max="16384" width="9" style="13"/>
  </cols>
  <sheetData>
    <row r="1" spans="1:12">
      <c r="A1" s="32" t="s">
        <v>1312</v>
      </c>
      <c r="K1" s="48" t="s">
        <v>406</v>
      </c>
    </row>
    <row r="2" spans="1:12">
      <c r="A2" s="43" t="s">
        <v>932</v>
      </c>
      <c r="K2" s="49" t="s">
        <v>407</v>
      </c>
    </row>
    <row r="3" spans="1:12">
      <c r="A3" s="34" t="s">
        <v>933</v>
      </c>
      <c r="K3" s="198"/>
    </row>
    <row r="4" spans="1:12" ht="5.0999999999999996" customHeight="1">
      <c r="A4" s="34"/>
      <c r="K4" s="198"/>
    </row>
    <row r="5" spans="1:12" ht="22.5" customHeight="1">
      <c r="A5" s="914" t="s">
        <v>1471</v>
      </c>
      <c r="B5" s="912" t="s">
        <v>1566</v>
      </c>
      <c r="C5" s="912"/>
      <c r="D5" s="912" t="s">
        <v>1567</v>
      </c>
      <c r="E5" s="912"/>
      <c r="F5" s="912"/>
      <c r="G5" s="912"/>
      <c r="H5" s="912"/>
      <c r="I5" s="915"/>
    </row>
    <row r="6" spans="1:12" ht="23.25" customHeight="1">
      <c r="A6" s="914"/>
      <c r="B6" s="912"/>
      <c r="C6" s="912"/>
      <c r="D6" s="912"/>
      <c r="E6" s="912"/>
      <c r="F6" s="912"/>
      <c r="G6" s="912"/>
      <c r="H6" s="912"/>
      <c r="I6" s="915"/>
    </row>
    <row r="7" spans="1:12" ht="36" customHeight="1">
      <c r="A7" s="914"/>
      <c r="B7" s="877" t="s">
        <v>1568</v>
      </c>
      <c r="C7" s="877" t="s">
        <v>1569</v>
      </c>
      <c r="D7" s="877" t="s">
        <v>1570</v>
      </c>
      <c r="E7" s="877" t="s">
        <v>1571</v>
      </c>
      <c r="F7" s="877"/>
      <c r="G7" s="877"/>
      <c r="H7" s="877"/>
      <c r="I7" s="879"/>
    </row>
    <row r="8" spans="1:12" ht="7.5" hidden="1" customHeight="1" thickBot="1">
      <c r="A8" s="914"/>
      <c r="B8" s="877"/>
      <c r="C8" s="877"/>
      <c r="D8" s="877"/>
      <c r="E8" s="877"/>
      <c r="F8" s="877"/>
      <c r="G8" s="877"/>
      <c r="H8" s="877"/>
      <c r="I8" s="879"/>
    </row>
    <row r="9" spans="1:12" hidden="1">
      <c r="A9" s="914"/>
      <c r="B9" s="877"/>
      <c r="C9" s="877"/>
      <c r="D9" s="877"/>
      <c r="E9" s="877"/>
      <c r="F9" s="877"/>
      <c r="G9" s="877"/>
      <c r="H9" s="877"/>
      <c r="I9" s="879"/>
    </row>
    <row r="10" spans="1:12" ht="33" customHeight="1">
      <c r="A10" s="914"/>
      <c r="B10" s="877"/>
      <c r="C10" s="877"/>
      <c r="D10" s="877"/>
      <c r="E10" s="51" t="s">
        <v>1572</v>
      </c>
      <c r="F10" s="51" t="s">
        <v>221</v>
      </c>
      <c r="G10" s="51" t="s">
        <v>222</v>
      </c>
      <c r="H10" s="51" t="s">
        <v>223</v>
      </c>
      <c r="I10" s="53" t="s">
        <v>1573</v>
      </c>
    </row>
    <row r="11" spans="1:12">
      <c r="A11" s="202" t="s">
        <v>1506</v>
      </c>
      <c r="B11" s="233">
        <v>6967</v>
      </c>
      <c r="C11" s="233">
        <v>4</v>
      </c>
      <c r="D11" s="233">
        <v>34.5</v>
      </c>
      <c r="E11" s="365">
        <v>387</v>
      </c>
      <c r="F11" s="365">
        <v>140</v>
      </c>
      <c r="G11" s="365">
        <v>51</v>
      </c>
      <c r="H11" s="365">
        <v>18</v>
      </c>
      <c r="I11" s="366">
        <v>70</v>
      </c>
      <c r="J11" s="58"/>
      <c r="L11" s="367"/>
    </row>
    <row r="12" spans="1:12">
      <c r="A12" s="170" t="s">
        <v>642</v>
      </c>
      <c r="B12" s="89"/>
      <c r="C12" s="89"/>
      <c r="D12" s="89"/>
      <c r="E12" s="91"/>
      <c r="F12" s="91"/>
      <c r="G12" s="91"/>
      <c r="H12" s="91"/>
      <c r="I12" s="368"/>
      <c r="J12" s="58"/>
    </row>
    <row r="13" spans="1:12">
      <c r="A13" s="173" t="s">
        <v>59</v>
      </c>
      <c r="B13" s="60">
        <v>73.3</v>
      </c>
      <c r="C13" s="60">
        <v>57.2</v>
      </c>
      <c r="D13" s="60">
        <v>27.8</v>
      </c>
      <c r="E13" s="86">
        <v>11</v>
      </c>
      <c r="F13" s="86">
        <v>4</v>
      </c>
      <c r="G13" s="86">
        <v>4</v>
      </c>
      <c r="H13" s="86">
        <v>2</v>
      </c>
      <c r="I13" s="369">
        <v>6</v>
      </c>
      <c r="J13" s="58"/>
    </row>
    <row r="14" spans="1:12">
      <c r="A14" s="173" t="s">
        <v>60</v>
      </c>
      <c r="B14" s="60">
        <v>89.3</v>
      </c>
      <c r="C14" s="60">
        <v>14.4</v>
      </c>
      <c r="D14" s="60">
        <v>33.1</v>
      </c>
      <c r="E14" s="86">
        <v>28</v>
      </c>
      <c r="F14" s="86">
        <v>8</v>
      </c>
      <c r="G14" s="86">
        <v>7</v>
      </c>
      <c r="H14" s="190" t="s">
        <v>772</v>
      </c>
      <c r="I14" s="190" t="s">
        <v>772</v>
      </c>
      <c r="J14" s="58"/>
    </row>
    <row r="15" spans="1:12">
      <c r="A15" s="173" t="s">
        <v>61</v>
      </c>
      <c r="B15" s="60">
        <v>107.5</v>
      </c>
      <c r="C15" s="60">
        <v>9</v>
      </c>
      <c r="D15" s="60">
        <v>44.2</v>
      </c>
      <c r="E15" s="86">
        <v>40</v>
      </c>
      <c r="F15" s="86">
        <v>15</v>
      </c>
      <c r="G15" s="86">
        <v>4</v>
      </c>
      <c r="H15" s="79" t="s">
        <v>772</v>
      </c>
      <c r="I15" s="369">
        <v>2</v>
      </c>
      <c r="J15" s="58"/>
    </row>
    <row r="16" spans="1:12">
      <c r="A16" s="173" t="s">
        <v>62</v>
      </c>
      <c r="B16" s="60">
        <v>10.199999999999999</v>
      </c>
      <c r="C16" s="60">
        <v>10.199999999999999</v>
      </c>
      <c r="D16" s="60">
        <v>26.8</v>
      </c>
      <c r="E16" s="86">
        <v>10</v>
      </c>
      <c r="F16" s="86">
        <v>3</v>
      </c>
      <c r="G16" s="86">
        <v>2</v>
      </c>
      <c r="H16" s="86">
        <v>1</v>
      </c>
      <c r="I16" s="369">
        <v>3</v>
      </c>
      <c r="J16" s="58"/>
    </row>
    <row r="17" spans="1:10">
      <c r="A17" s="173" t="s">
        <v>63</v>
      </c>
      <c r="B17" s="60">
        <v>98.8</v>
      </c>
      <c r="C17" s="60">
        <v>65.7</v>
      </c>
      <c r="D17" s="60">
        <v>29.9</v>
      </c>
      <c r="E17" s="86">
        <v>36</v>
      </c>
      <c r="F17" s="86">
        <v>4</v>
      </c>
      <c r="G17" s="86">
        <v>2</v>
      </c>
      <c r="H17" s="86">
        <v>1</v>
      </c>
      <c r="I17" s="369">
        <v>6</v>
      </c>
      <c r="J17" s="58"/>
    </row>
    <row r="18" spans="1:10">
      <c r="A18" s="173" t="s">
        <v>64</v>
      </c>
      <c r="B18" s="60">
        <v>295.60000000000002</v>
      </c>
      <c r="C18" s="60">
        <v>6.6</v>
      </c>
      <c r="D18" s="60">
        <v>31.7</v>
      </c>
      <c r="E18" s="86">
        <v>14</v>
      </c>
      <c r="F18" s="86">
        <v>7</v>
      </c>
      <c r="G18" s="86">
        <v>1</v>
      </c>
      <c r="H18" s="86">
        <v>2</v>
      </c>
      <c r="I18" s="369">
        <v>8</v>
      </c>
      <c r="J18" s="58"/>
    </row>
    <row r="19" spans="1:10">
      <c r="A19" s="173" t="s">
        <v>65</v>
      </c>
      <c r="B19" s="60">
        <v>2266.5</v>
      </c>
      <c r="C19" s="60">
        <v>1.2</v>
      </c>
      <c r="D19" s="60">
        <v>31.6</v>
      </c>
      <c r="E19" s="86">
        <v>46</v>
      </c>
      <c r="F19" s="86">
        <v>13</v>
      </c>
      <c r="G19" s="86">
        <v>2</v>
      </c>
      <c r="H19" s="79" t="s">
        <v>772</v>
      </c>
      <c r="I19" s="369">
        <v>10</v>
      </c>
      <c r="J19" s="58"/>
    </row>
    <row r="20" spans="1:10">
      <c r="A20" s="173" t="s">
        <v>66</v>
      </c>
      <c r="B20" s="60">
        <v>39.1</v>
      </c>
      <c r="C20" s="60">
        <v>61.6</v>
      </c>
      <c r="D20" s="60">
        <v>37.9</v>
      </c>
      <c r="E20" s="86">
        <v>7</v>
      </c>
      <c r="F20" s="86">
        <v>4</v>
      </c>
      <c r="G20" s="86">
        <v>5</v>
      </c>
      <c r="H20" s="86">
        <v>3</v>
      </c>
      <c r="I20" s="369">
        <v>3</v>
      </c>
      <c r="J20" s="58"/>
    </row>
    <row r="21" spans="1:10">
      <c r="A21" s="173" t="s">
        <v>67</v>
      </c>
      <c r="B21" s="60">
        <v>125.5</v>
      </c>
      <c r="C21" s="60">
        <v>1.2</v>
      </c>
      <c r="D21" s="60">
        <v>55.6</v>
      </c>
      <c r="E21" s="86">
        <v>21</v>
      </c>
      <c r="F21" s="86">
        <v>11</v>
      </c>
      <c r="G21" s="86">
        <v>7</v>
      </c>
      <c r="H21" s="79" t="s">
        <v>772</v>
      </c>
      <c r="I21" s="369">
        <v>1</v>
      </c>
      <c r="J21" s="58"/>
    </row>
    <row r="22" spans="1:10">
      <c r="A22" s="173" t="s">
        <v>68</v>
      </c>
      <c r="B22" s="60">
        <v>11.9</v>
      </c>
      <c r="C22" s="60">
        <v>6.5</v>
      </c>
      <c r="D22" s="60">
        <v>40.5</v>
      </c>
      <c r="E22" s="86">
        <v>24</v>
      </c>
      <c r="F22" s="86">
        <v>6</v>
      </c>
      <c r="G22" s="86">
        <v>1</v>
      </c>
      <c r="H22" s="79" t="s">
        <v>772</v>
      </c>
      <c r="I22" s="369">
        <v>1</v>
      </c>
      <c r="J22" s="58"/>
    </row>
    <row r="23" spans="1:10">
      <c r="A23" s="173" t="s">
        <v>69</v>
      </c>
      <c r="B23" s="60">
        <v>81.400000000000006</v>
      </c>
      <c r="C23" s="60">
        <v>2</v>
      </c>
      <c r="D23" s="60">
        <v>20.9</v>
      </c>
      <c r="E23" s="86">
        <v>14</v>
      </c>
      <c r="F23" s="86">
        <v>3</v>
      </c>
      <c r="G23" s="86">
        <v>1</v>
      </c>
      <c r="H23" s="369">
        <v>1</v>
      </c>
      <c r="I23" s="190" t="s">
        <v>772</v>
      </c>
      <c r="J23" s="58"/>
    </row>
    <row r="24" spans="1:10">
      <c r="A24" s="173" t="s">
        <v>70</v>
      </c>
      <c r="B24" s="60">
        <v>108.6</v>
      </c>
      <c r="C24" s="60">
        <v>56.7</v>
      </c>
      <c r="D24" s="60">
        <v>49.2</v>
      </c>
      <c r="E24" s="86">
        <v>30</v>
      </c>
      <c r="F24" s="86">
        <v>28</v>
      </c>
      <c r="G24" s="86">
        <v>9</v>
      </c>
      <c r="H24" s="86">
        <v>5</v>
      </c>
      <c r="I24" s="369">
        <v>17</v>
      </c>
      <c r="J24" s="58"/>
    </row>
    <row r="25" spans="1:10">
      <c r="A25" s="173" t="s">
        <v>71</v>
      </c>
      <c r="B25" s="60">
        <v>1295.2</v>
      </c>
      <c r="C25" s="60">
        <v>0.1</v>
      </c>
      <c r="D25" s="60">
        <v>44.6</v>
      </c>
      <c r="E25" s="86">
        <v>21</v>
      </c>
      <c r="F25" s="86">
        <v>6</v>
      </c>
      <c r="G25" s="86">
        <v>1</v>
      </c>
      <c r="H25" s="79" t="s">
        <v>772</v>
      </c>
      <c r="I25" s="369">
        <v>1</v>
      </c>
      <c r="J25" s="58"/>
    </row>
    <row r="26" spans="1:10">
      <c r="A26" s="173" t="s">
        <v>72</v>
      </c>
      <c r="B26" s="60">
        <v>13.2</v>
      </c>
      <c r="C26" s="60">
        <v>2.8</v>
      </c>
      <c r="D26" s="60">
        <v>30.7</v>
      </c>
      <c r="E26" s="86">
        <v>23</v>
      </c>
      <c r="F26" s="86">
        <v>3</v>
      </c>
      <c r="G26" s="79" t="s">
        <v>772</v>
      </c>
      <c r="H26" s="79" t="s">
        <v>772</v>
      </c>
      <c r="I26" s="369">
        <v>1</v>
      </c>
      <c r="J26" s="58"/>
    </row>
    <row r="27" spans="1:10">
      <c r="A27" s="173" t="s">
        <v>73</v>
      </c>
      <c r="B27" s="60">
        <v>1119.7</v>
      </c>
      <c r="C27" s="60">
        <v>0.7</v>
      </c>
      <c r="D27" s="60">
        <v>29.9</v>
      </c>
      <c r="E27" s="86">
        <v>49</v>
      </c>
      <c r="F27" s="86">
        <v>20</v>
      </c>
      <c r="G27" s="86">
        <v>4</v>
      </c>
      <c r="H27" s="86">
        <v>2</v>
      </c>
      <c r="I27" s="369">
        <v>7</v>
      </c>
      <c r="J27" s="58"/>
    </row>
    <row r="28" spans="1:10" ht="15" customHeight="1">
      <c r="A28" s="173" t="s">
        <v>74</v>
      </c>
      <c r="B28" s="60">
        <v>1231.0999999999999</v>
      </c>
      <c r="C28" s="60">
        <v>0.2</v>
      </c>
      <c r="D28" s="60">
        <v>24.7</v>
      </c>
      <c r="E28" s="86">
        <v>13</v>
      </c>
      <c r="F28" s="86">
        <v>5</v>
      </c>
      <c r="G28" s="86">
        <v>1</v>
      </c>
      <c r="H28" s="86">
        <v>1</v>
      </c>
      <c r="I28" s="369">
        <v>4</v>
      </c>
      <c r="J28" s="58"/>
    </row>
    <row r="29" spans="1:10" s="371" customFormat="1">
      <c r="A29" s="44" t="s">
        <v>1574</v>
      </c>
      <c r="B29" s="370"/>
      <c r="C29" s="370"/>
      <c r="D29" s="370"/>
      <c r="E29" s="370"/>
      <c r="F29" s="370"/>
      <c r="G29" s="370"/>
      <c r="H29" s="370"/>
      <c r="I29" s="370"/>
    </row>
    <row r="30" spans="1:10">
      <c r="A30" s="44" t="s">
        <v>224</v>
      </c>
      <c r="B30" s="58"/>
      <c r="C30" s="58"/>
      <c r="D30" s="58"/>
      <c r="E30" s="58"/>
      <c r="F30" s="58"/>
      <c r="G30" s="58"/>
      <c r="H30" s="58"/>
      <c r="I30" s="58"/>
    </row>
    <row r="34" spans="2:2">
      <c r="B34" s="58"/>
    </row>
  </sheetData>
  <mergeCells count="7">
    <mergeCell ref="D7:D10"/>
    <mergeCell ref="E7:I9"/>
    <mergeCell ref="A5:A10"/>
    <mergeCell ref="D5:I6"/>
    <mergeCell ref="B5:C6"/>
    <mergeCell ref="B7:B10"/>
    <mergeCell ref="C7:C10"/>
  </mergeCells>
  <hyperlinks>
    <hyperlink ref="K1" location="'Spis tablic_Contents'!A1" display="&lt; POWRÓT"/>
    <hyperlink ref="K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O33"/>
  <sheetViews>
    <sheetView showGridLines="0" zoomScale="85" zoomScaleNormal="85" workbookViewId="0">
      <selection activeCell="F14" sqref="F14"/>
    </sheetView>
  </sheetViews>
  <sheetFormatPr defaultRowHeight="12"/>
  <cols>
    <col min="1" max="1" width="18" style="13" customWidth="1"/>
    <col min="2" max="3" width="9" style="13"/>
    <col min="4" max="4" width="10.125" style="13" customWidth="1"/>
    <col min="5" max="5" width="10.5" style="13" customWidth="1"/>
    <col min="6" max="6" width="14.625" style="13" customWidth="1"/>
    <col min="7" max="10" width="9" style="13"/>
    <col min="11" max="11" width="11" style="13" customWidth="1"/>
    <col min="12" max="13" width="9" style="13"/>
    <col min="14" max="14" width="9" style="314" customWidth="1"/>
    <col min="15" max="16384" width="9" style="13"/>
  </cols>
  <sheetData>
    <row r="1" spans="1:15">
      <c r="A1" s="32" t="s">
        <v>1313</v>
      </c>
      <c r="O1" s="48" t="s">
        <v>406</v>
      </c>
    </row>
    <row r="2" spans="1:15">
      <c r="A2" s="224" t="s">
        <v>934</v>
      </c>
      <c r="O2" s="49" t="s">
        <v>407</v>
      </c>
    </row>
    <row r="3" spans="1:15" ht="5.0999999999999996" customHeight="1">
      <c r="A3" s="224"/>
    </row>
    <row r="4" spans="1:15" ht="22.5" customHeight="1">
      <c r="A4" s="914" t="s">
        <v>1575</v>
      </c>
      <c r="B4" s="912" t="s">
        <v>1576</v>
      </c>
      <c r="C4" s="912"/>
      <c r="D4" s="912"/>
      <c r="E4" s="912"/>
      <c r="F4" s="912"/>
      <c r="G4" s="915"/>
      <c r="H4" s="912" t="s">
        <v>1577</v>
      </c>
      <c r="I4" s="912"/>
      <c r="J4" s="912"/>
      <c r="K4" s="912"/>
      <c r="L4" s="912"/>
      <c r="M4" s="915"/>
    </row>
    <row r="5" spans="1:15" ht="23.25" customHeight="1">
      <c r="A5" s="914"/>
      <c r="B5" s="912" t="s">
        <v>1578</v>
      </c>
      <c r="C5" s="915" t="s">
        <v>1579</v>
      </c>
      <c r="D5" s="926"/>
      <c r="E5" s="926"/>
      <c r="F5" s="926"/>
      <c r="G5" s="913" t="s">
        <v>1580</v>
      </c>
      <c r="H5" s="912" t="s">
        <v>1578</v>
      </c>
      <c r="I5" s="912" t="s">
        <v>1581</v>
      </c>
      <c r="J5" s="912"/>
      <c r="K5" s="912"/>
      <c r="L5" s="912" t="s">
        <v>1582</v>
      </c>
      <c r="M5" s="915" t="s">
        <v>1583</v>
      </c>
    </row>
    <row r="6" spans="1:15" ht="22.5" customHeight="1">
      <c r="A6" s="914"/>
      <c r="B6" s="912"/>
      <c r="C6" s="912" t="s">
        <v>1498</v>
      </c>
      <c r="D6" s="912" t="s">
        <v>1499</v>
      </c>
      <c r="E6" s="912"/>
      <c r="F6" s="915"/>
      <c r="G6" s="935"/>
      <c r="H6" s="912"/>
      <c r="I6" s="912" t="s">
        <v>1498</v>
      </c>
      <c r="J6" s="912" t="s">
        <v>1584</v>
      </c>
      <c r="K6" s="912"/>
      <c r="L6" s="912"/>
      <c r="M6" s="915"/>
    </row>
    <row r="7" spans="1:15" ht="107.25" customHeight="1">
      <c r="A7" s="914"/>
      <c r="B7" s="912"/>
      <c r="C7" s="912"/>
      <c r="D7" s="152" t="s">
        <v>1585</v>
      </c>
      <c r="E7" s="152" t="s">
        <v>1586</v>
      </c>
      <c r="F7" s="372" t="s">
        <v>1587</v>
      </c>
      <c r="G7" s="934"/>
      <c r="H7" s="912"/>
      <c r="I7" s="912"/>
      <c r="J7" s="152" t="s">
        <v>1498</v>
      </c>
      <c r="K7" s="152" t="s">
        <v>1588</v>
      </c>
      <c r="L7" s="912"/>
      <c r="M7" s="915"/>
    </row>
    <row r="8" spans="1:15" ht="22.5" customHeight="1">
      <c r="A8" s="914"/>
      <c r="B8" s="912" t="s">
        <v>1589</v>
      </c>
      <c r="C8" s="912"/>
      <c r="D8" s="912"/>
      <c r="E8" s="912"/>
      <c r="F8" s="912"/>
      <c r="G8" s="915"/>
      <c r="H8" s="912" t="s">
        <v>1589</v>
      </c>
      <c r="I8" s="912"/>
      <c r="J8" s="912"/>
      <c r="K8" s="912"/>
      <c r="L8" s="912"/>
      <c r="M8" s="915"/>
    </row>
    <row r="9" spans="1:15" ht="14.25" customHeight="1">
      <c r="A9" s="320" t="s">
        <v>1481</v>
      </c>
      <c r="B9" s="373">
        <v>7160.9</v>
      </c>
      <c r="C9" s="374">
        <v>7035</v>
      </c>
      <c r="D9" s="374">
        <v>6770.1</v>
      </c>
      <c r="E9" s="374">
        <v>214.2</v>
      </c>
      <c r="F9" s="374">
        <v>50.7</v>
      </c>
      <c r="G9" s="375">
        <v>126</v>
      </c>
      <c r="H9" s="376">
        <v>7160.9</v>
      </c>
      <c r="I9" s="376">
        <v>7054.2</v>
      </c>
      <c r="J9" s="376">
        <v>6967</v>
      </c>
      <c r="K9" s="376">
        <v>30.4</v>
      </c>
      <c r="L9" s="376">
        <v>97.5</v>
      </c>
      <c r="M9" s="377">
        <v>9.3000000000000007</v>
      </c>
    </row>
    <row r="10" spans="1:15" ht="15" customHeight="1">
      <c r="A10" s="235" t="s">
        <v>642</v>
      </c>
      <c r="B10" s="308"/>
      <c r="C10" s="308"/>
      <c r="D10" s="308"/>
      <c r="E10" s="308"/>
      <c r="F10" s="308"/>
      <c r="G10" s="309"/>
      <c r="H10" s="310"/>
      <c r="I10" s="310"/>
      <c r="J10" s="310"/>
      <c r="K10" s="310"/>
      <c r="L10" s="310"/>
      <c r="M10" s="311"/>
    </row>
    <row r="11" spans="1:15" ht="15" customHeight="1">
      <c r="A11" s="163" t="s">
        <v>59</v>
      </c>
      <c r="B11" s="174">
        <v>93.6</v>
      </c>
      <c r="C11" s="175">
        <v>64.900000000000006</v>
      </c>
      <c r="D11" s="175">
        <v>54.4</v>
      </c>
      <c r="E11" s="175">
        <v>8.6</v>
      </c>
      <c r="F11" s="175">
        <v>1.9</v>
      </c>
      <c r="G11" s="164">
        <v>28.7</v>
      </c>
      <c r="H11" s="176">
        <v>93.6</v>
      </c>
      <c r="I11" s="176">
        <v>76</v>
      </c>
      <c r="J11" s="176">
        <v>73.3</v>
      </c>
      <c r="K11" s="176">
        <v>3.1</v>
      </c>
      <c r="L11" s="176">
        <v>16.600000000000001</v>
      </c>
      <c r="M11" s="178">
        <v>1.1000000000000001</v>
      </c>
    </row>
    <row r="12" spans="1:15" ht="15" customHeight="1">
      <c r="A12" s="163" t="s">
        <v>60</v>
      </c>
      <c r="B12" s="174">
        <v>102.9</v>
      </c>
      <c r="C12" s="175">
        <v>101</v>
      </c>
      <c r="D12" s="175">
        <v>89.9</v>
      </c>
      <c r="E12" s="175">
        <v>11.1</v>
      </c>
      <c r="F12" s="175">
        <v>0.1</v>
      </c>
      <c r="G12" s="164">
        <v>1.9</v>
      </c>
      <c r="H12" s="176">
        <v>102.9</v>
      </c>
      <c r="I12" s="176">
        <v>94</v>
      </c>
      <c r="J12" s="176">
        <v>89.3</v>
      </c>
      <c r="K12" s="176">
        <v>1.4</v>
      </c>
      <c r="L12" s="176">
        <v>8.1999999999999993</v>
      </c>
      <c r="M12" s="178">
        <v>0.7</v>
      </c>
    </row>
    <row r="13" spans="1:15" ht="14.25" customHeight="1">
      <c r="A13" s="163" t="s">
        <v>61</v>
      </c>
      <c r="B13" s="174">
        <v>111.5</v>
      </c>
      <c r="C13" s="175">
        <v>110.6</v>
      </c>
      <c r="D13" s="175">
        <v>89.1</v>
      </c>
      <c r="E13" s="175">
        <v>18.100000000000001</v>
      </c>
      <c r="F13" s="175">
        <v>3.4</v>
      </c>
      <c r="G13" s="164">
        <v>0.9</v>
      </c>
      <c r="H13" s="176">
        <v>111.5</v>
      </c>
      <c r="I13" s="176">
        <v>110.1</v>
      </c>
      <c r="J13" s="176">
        <v>107.5</v>
      </c>
      <c r="K13" s="176">
        <v>0.4</v>
      </c>
      <c r="L13" s="176">
        <v>0.9</v>
      </c>
      <c r="M13" s="178">
        <v>0.5</v>
      </c>
    </row>
    <row r="14" spans="1:15" ht="14.25" customHeight="1">
      <c r="A14" s="163" t="s">
        <v>62</v>
      </c>
      <c r="B14" s="174">
        <v>13</v>
      </c>
      <c r="C14" s="175">
        <v>12.1</v>
      </c>
      <c r="D14" s="175">
        <v>5</v>
      </c>
      <c r="E14" s="175">
        <v>7</v>
      </c>
      <c r="F14" s="79" t="s">
        <v>772</v>
      </c>
      <c r="G14" s="164">
        <v>1</v>
      </c>
      <c r="H14" s="176">
        <v>13</v>
      </c>
      <c r="I14" s="176">
        <v>11.4</v>
      </c>
      <c r="J14" s="176">
        <v>10.199999999999999</v>
      </c>
      <c r="K14" s="176">
        <v>0.5</v>
      </c>
      <c r="L14" s="176">
        <v>1.6</v>
      </c>
      <c r="M14" s="178">
        <v>0</v>
      </c>
    </row>
    <row r="15" spans="1:15" ht="15" customHeight="1">
      <c r="A15" s="163" t="s">
        <v>63</v>
      </c>
      <c r="B15" s="174">
        <v>104.3</v>
      </c>
      <c r="C15" s="175">
        <v>102.7</v>
      </c>
      <c r="D15" s="175">
        <v>82.7</v>
      </c>
      <c r="E15" s="175">
        <v>19.5</v>
      </c>
      <c r="F15" s="175">
        <v>0.5</v>
      </c>
      <c r="G15" s="164">
        <v>1.6</v>
      </c>
      <c r="H15" s="176">
        <v>104.3</v>
      </c>
      <c r="I15" s="176">
        <v>103.5</v>
      </c>
      <c r="J15" s="176">
        <v>98.8</v>
      </c>
      <c r="K15" s="176">
        <v>0.8</v>
      </c>
      <c r="L15" s="176">
        <v>0.7</v>
      </c>
      <c r="M15" s="178">
        <v>0.1</v>
      </c>
    </row>
    <row r="16" spans="1:15" ht="15" customHeight="1">
      <c r="A16" s="163" t="s">
        <v>64</v>
      </c>
      <c r="B16" s="174">
        <v>314.8</v>
      </c>
      <c r="C16" s="175">
        <v>308.7</v>
      </c>
      <c r="D16" s="175">
        <v>288</v>
      </c>
      <c r="E16" s="175">
        <v>9.9</v>
      </c>
      <c r="F16" s="175">
        <v>10.9</v>
      </c>
      <c r="G16" s="164">
        <v>6.1</v>
      </c>
      <c r="H16" s="176">
        <v>314.8</v>
      </c>
      <c r="I16" s="176">
        <v>305</v>
      </c>
      <c r="J16" s="176">
        <v>295.60000000000002</v>
      </c>
      <c r="K16" s="176">
        <v>1.2</v>
      </c>
      <c r="L16" s="176">
        <v>7.3</v>
      </c>
      <c r="M16" s="178">
        <v>2.5</v>
      </c>
    </row>
    <row r="17" spans="1:13" ht="15" customHeight="1">
      <c r="A17" s="163" t="s">
        <v>65</v>
      </c>
      <c r="B17" s="174">
        <v>2285</v>
      </c>
      <c r="C17" s="175">
        <v>2275.1999999999998</v>
      </c>
      <c r="D17" s="175">
        <v>2244</v>
      </c>
      <c r="E17" s="175">
        <v>30.6</v>
      </c>
      <c r="F17" s="175">
        <v>0.5</v>
      </c>
      <c r="G17" s="164">
        <v>9.8000000000000007</v>
      </c>
      <c r="H17" s="176">
        <v>2285</v>
      </c>
      <c r="I17" s="176">
        <v>2274.5</v>
      </c>
      <c r="J17" s="176">
        <v>2266.5</v>
      </c>
      <c r="K17" s="176">
        <v>1.6</v>
      </c>
      <c r="L17" s="176">
        <v>10.3</v>
      </c>
      <c r="M17" s="178">
        <v>0.2</v>
      </c>
    </row>
    <row r="18" spans="1:13" ht="15" customHeight="1">
      <c r="A18" s="163" t="s">
        <v>66</v>
      </c>
      <c r="B18" s="174">
        <v>45.9</v>
      </c>
      <c r="C18" s="175">
        <v>41.9</v>
      </c>
      <c r="D18" s="175">
        <v>28.8</v>
      </c>
      <c r="E18" s="175">
        <v>10.6</v>
      </c>
      <c r="F18" s="175">
        <v>2.5</v>
      </c>
      <c r="G18" s="164">
        <v>4.0999999999999996</v>
      </c>
      <c r="H18" s="176">
        <v>45.9</v>
      </c>
      <c r="I18" s="176">
        <v>40.299999999999997</v>
      </c>
      <c r="J18" s="176">
        <v>39.1</v>
      </c>
      <c r="K18" s="176">
        <v>0.5</v>
      </c>
      <c r="L18" s="176">
        <v>5.2</v>
      </c>
      <c r="M18" s="178">
        <v>0.5</v>
      </c>
    </row>
    <row r="19" spans="1:13" ht="15" customHeight="1">
      <c r="A19" s="163" t="s">
        <v>67</v>
      </c>
      <c r="B19" s="174">
        <v>138.9</v>
      </c>
      <c r="C19" s="175">
        <v>133.9</v>
      </c>
      <c r="D19" s="175">
        <v>128.69999999999999</v>
      </c>
      <c r="E19" s="175">
        <v>5.3</v>
      </c>
      <c r="F19" s="79" t="s">
        <v>772</v>
      </c>
      <c r="G19" s="164">
        <v>5</v>
      </c>
      <c r="H19" s="176">
        <v>138.9</v>
      </c>
      <c r="I19" s="176">
        <v>130</v>
      </c>
      <c r="J19" s="176">
        <v>125.5</v>
      </c>
      <c r="K19" s="176">
        <v>1.2</v>
      </c>
      <c r="L19" s="176">
        <v>8.1999999999999993</v>
      </c>
      <c r="M19" s="178">
        <v>0.7</v>
      </c>
    </row>
    <row r="20" spans="1:13" ht="15" customHeight="1">
      <c r="A20" s="163" t="s">
        <v>68</v>
      </c>
      <c r="B20" s="174">
        <v>13.9</v>
      </c>
      <c r="C20" s="175">
        <v>12.4</v>
      </c>
      <c r="D20" s="175">
        <v>0.8</v>
      </c>
      <c r="E20" s="175">
        <v>11.6</v>
      </c>
      <c r="F20" s="79" t="s">
        <v>772</v>
      </c>
      <c r="G20" s="164">
        <v>1.5</v>
      </c>
      <c r="H20" s="176">
        <v>13.9</v>
      </c>
      <c r="I20" s="176">
        <v>13.6</v>
      </c>
      <c r="J20" s="176">
        <v>11.9</v>
      </c>
      <c r="K20" s="176">
        <v>0.4</v>
      </c>
      <c r="L20" s="176">
        <v>0.3</v>
      </c>
      <c r="M20" s="178">
        <v>0</v>
      </c>
    </row>
    <row r="21" spans="1:13" ht="15" customHeight="1">
      <c r="A21" s="163" t="s">
        <v>69</v>
      </c>
      <c r="B21" s="174">
        <v>86.8</v>
      </c>
      <c r="C21" s="175">
        <v>85.8</v>
      </c>
      <c r="D21" s="175">
        <v>73.3</v>
      </c>
      <c r="E21" s="175">
        <v>12.2</v>
      </c>
      <c r="F21" s="175">
        <v>0.3</v>
      </c>
      <c r="G21" s="164">
        <v>1</v>
      </c>
      <c r="H21" s="176">
        <v>86.8</v>
      </c>
      <c r="I21" s="176">
        <v>84.1</v>
      </c>
      <c r="J21" s="176">
        <v>81.400000000000006</v>
      </c>
      <c r="K21" s="176">
        <v>0.5</v>
      </c>
      <c r="L21" s="176">
        <v>1.3</v>
      </c>
      <c r="M21" s="178">
        <v>1.4</v>
      </c>
    </row>
    <row r="22" spans="1:13" ht="15" customHeight="1">
      <c r="A22" s="163" t="s">
        <v>70</v>
      </c>
      <c r="B22" s="174">
        <v>153.5</v>
      </c>
      <c r="C22" s="175">
        <v>99.5</v>
      </c>
      <c r="D22" s="175">
        <v>48.4</v>
      </c>
      <c r="E22" s="175">
        <v>21.8</v>
      </c>
      <c r="F22" s="175">
        <v>29.2</v>
      </c>
      <c r="G22" s="164">
        <v>54</v>
      </c>
      <c r="H22" s="176">
        <v>153.5</v>
      </c>
      <c r="I22" s="176">
        <v>123.5</v>
      </c>
      <c r="J22" s="176">
        <v>108.6</v>
      </c>
      <c r="K22" s="176">
        <v>14.4</v>
      </c>
      <c r="L22" s="176">
        <v>29.2</v>
      </c>
      <c r="M22" s="178">
        <v>0.8</v>
      </c>
    </row>
    <row r="23" spans="1:13" ht="15" customHeight="1">
      <c r="A23" s="163" t="s">
        <v>71</v>
      </c>
      <c r="B23" s="174">
        <v>1300.9000000000001</v>
      </c>
      <c r="C23" s="175">
        <v>1298</v>
      </c>
      <c r="D23" s="175">
        <v>1290.9000000000001</v>
      </c>
      <c r="E23" s="175">
        <v>6.2</v>
      </c>
      <c r="F23" s="175">
        <v>0.9</v>
      </c>
      <c r="G23" s="164">
        <v>2.9</v>
      </c>
      <c r="H23" s="176">
        <v>1300.9000000000001</v>
      </c>
      <c r="I23" s="176">
        <v>1296.3</v>
      </c>
      <c r="J23" s="176">
        <v>1295.2</v>
      </c>
      <c r="K23" s="176">
        <v>0.3</v>
      </c>
      <c r="L23" s="176">
        <v>4</v>
      </c>
      <c r="M23" s="178">
        <v>0.6</v>
      </c>
    </row>
    <row r="24" spans="1:13" ht="15" customHeight="1">
      <c r="A24" s="163" t="s">
        <v>72</v>
      </c>
      <c r="B24" s="174">
        <v>33.4</v>
      </c>
      <c r="C24" s="175">
        <v>32</v>
      </c>
      <c r="D24" s="175">
        <v>20.9</v>
      </c>
      <c r="E24" s="175">
        <v>11.1</v>
      </c>
      <c r="F24" s="79" t="s">
        <v>772</v>
      </c>
      <c r="G24" s="164">
        <v>1.3</v>
      </c>
      <c r="H24" s="176">
        <v>33.4</v>
      </c>
      <c r="I24" s="176">
        <v>32.9</v>
      </c>
      <c r="J24" s="176">
        <v>13.2</v>
      </c>
      <c r="K24" s="176">
        <v>0.9</v>
      </c>
      <c r="L24" s="176">
        <v>0.4</v>
      </c>
      <c r="M24" s="178">
        <v>0</v>
      </c>
    </row>
    <row r="25" spans="1:13" ht="15" customHeight="1">
      <c r="A25" s="163" t="s">
        <v>73</v>
      </c>
      <c r="B25" s="174">
        <v>1126.3</v>
      </c>
      <c r="C25" s="175">
        <v>1122.3</v>
      </c>
      <c r="D25" s="175">
        <v>1098.9000000000001</v>
      </c>
      <c r="E25" s="175">
        <v>22.8</v>
      </c>
      <c r="F25" s="175">
        <v>0.6</v>
      </c>
      <c r="G25" s="164">
        <v>4</v>
      </c>
      <c r="H25" s="176">
        <v>1126.3</v>
      </c>
      <c r="I25" s="176">
        <v>1123.5</v>
      </c>
      <c r="J25" s="176">
        <v>1119.7</v>
      </c>
      <c r="K25" s="176">
        <v>2</v>
      </c>
      <c r="L25" s="176">
        <v>2.7</v>
      </c>
      <c r="M25" s="178">
        <v>0.1</v>
      </c>
    </row>
    <row r="26" spans="1:13" ht="15" customHeight="1">
      <c r="A26" s="163" t="s">
        <v>74</v>
      </c>
      <c r="B26" s="174">
        <v>1236.3</v>
      </c>
      <c r="C26" s="175">
        <v>1234.2</v>
      </c>
      <c r="D26" s="175">
        <v>1226.3</v>
      </c>
      <c r="E26" s="175">
        <v>7.9</v>
      </c>
      <c r="F26" s="79" t="s">
        <v>772</v>
      </c>
      <c r="G26" s="164">
        <v>2.1</v>
      </c>
      <c r="H26" s="176">
        <v>1236.3</v>
      </c>
      <c r="I26" s="176">
        <v>1235.5</v>
      </c>
      <c r="J26" s="176">
        <v>1231.0999999999999</v>
      </c>
      <c r="K26" s="176">
        <v>1.1000000000000001</v>
      </c>
      <c r="L26" s="176">
        <v>0.8</v>
      </c>
      <c r="M26" s="178">
        <v>0.1</v>
      </c>
    </row>
    <row r="27" spans="1:13" ht="15" customHeight="1"/>
    <row r="28" spans="1:13" ht="15" customHeight="1">
      <c r="B28" s="58"/>
    </row>
    <row r="29" spans="1:13" ht="15" customHeight="1">
      <c r="B29" s="54"/>
      <c r="C29" s="90"/>
      <c r="D29" s="54"/>
      <c r="E29" s="54"/>
    </row>
    <row r="30" spans="1:13" ht="15" customHeight="1">
      <c r="B30" s="54"/>
      <c r="C30" s="85"/>
      <c r="D30" s="54"/>
      <c r="E30" s="54"/>
    </row>
    <row r="31" spans="1:13" ht="15" customHeight="1">
      <c r="B31" s="54"/>
      <c r="C31" s="85"/>
      <c r="D31" s="54"/>
      <c r="E31" s="54"/>
    </row>
    <row r="32" spans="1:13" ht="15" customHeight="1">
      <c r="B32" s="54"/>
      <c r="C32" s="378"/>
      <c r="D32" s="54"/>
      <c r="E32" s="54"/>
    </row>
    <row r="33" spans="3:3">
      <c r="C33" s="378"/>
    </row>
  </sheetData>
  <mergeCells count="16">
    <mergeCell ref="J6:K6"/>
    <mergeCell ref="I6:I7"/>
    <mergeCell ref="H8:M8"/>
    <mergeCell ref="H4:M4"/>
    <mergeCell ref="I5:K5"/>
    <mergeCell ref="H5:H7"/>
    <mergeCell ref="M5:M7"/>
    <mergeCell ref="L5:L7"/>
    <mergeCell ref="A4:A8"/>
    <mergeCell ref="B8:G8"/>
    <mergeCell ref="B4:G4"/>
    <mergeCell ref="D6:F6"/>
    <mergeCell ref="B5:B7"/>
    <mergeCell ref="C6:C7"/>
    <mergeCell ref="C5:F5"/>
    <mergeCell ref="G5:G7"/>
  </mergeCells>
  <hyperlinks>
    <hyperlink ref="O1" location="'Spis tablic_Contents'!A1" display="&lt; POWRÓT"/>
    <hyperlink ref="O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J18"/>
  <sheetViews>
    <sheetView showGridLines="0" zoomScaleNormal="100" workbookViewId="0">
      <selection activeCell="I22" sqref="I22"/>
    </sheetView>
  </sheetViews>
  <sheetFormatPr defaultRowHeight="12"/>
  <cols>
    <col min="1" max="1" width="17.875" style="13" customWidth="1"/>
    <col min="2" max="2" width="8.375" style="13" customWidth="1"/>
    <col min="3" max="3" width="10.25" style="13" customWidth="1"/>
    <col min="4" max="4" width="7.5" style="13" customWidth="1"/>
    <col min="5" max="5" width="12" style="13" customWidth="1"/>
    <col min="6" max="7" width="8.5" style="13" customWidth="1"/>
    <col min="8" max="8" width="9.875" style="13" customWidth="1"/>
    <col min="9" max="16384" width="9" style="13"/>
  </cols>
  <sheetData>
    <row r="1" spans="1:10">
      <c r="A1" s="32" t="s">
        <v>1314</v>
      </c>
      <c r="J1" s="48" t="s">
        <v>406</v>
      </c>
    </row>
    <row r="2" spans="1:10">
      <c r="A2" s="43" t="s">
        <v>920</v>
      </c>
      <c r="J2" s="49" t="s">
        <v>407</v>
      </c>
    </row>
    <row r="3" spans="1:10">
      <c r="A3" s="294" t="s">
        <v>1590</v>
      </c>
      <c r="B3" s="379"/>
      <c r="C3" s="379"/>
      <c r="D3" s="379"/>
      <c r="E3" s="379"/>
      <c r="F3" s="379"/>
      <c r="G3" s="54"/>
    </row>
    <row r="4" spans="1:10" ht="5.0999999999999996" customHeight="1">
      <c r="A4" s="294"/>
      <c r="B4" s="380"/>
      <c r="C4" s="380"/>
      <c r="D4" s="380"/>
      <c r="E4" s="380"/>
      <c r="F4" s="380"/>
    </row>
    <row r="5" spans="1:10" ht="23.25" customHeight="1">
      <c r="A5" s="967" t="s">
        <v>1591</v>
      </c>
      <c r="B5" s="912" t="s">
        <v>1592</v>
      </c>
      <c r="C5" s="912"/>
      <c r="D5" s="912" t="s">
        <v>1593</v>
      </c>
      <c r="E5" s="912"/>
      <c r="F5" s="912" t="s">
        <v>1594</v>
      </c>
      <c r="G5" s="912" t="s">
        <v>1595</v>
      </c>
      <c r="H5" s="915"/>
    </row>
    <row r="6" spans="1:10" ht="22.5" customHeight="1">
      <c r="A6" s="968"/>
      <c r="B6" s="912" t="s">
        <v>1596</v>
      </c>
      <c r="C6" s="912"/>
      <c r="D6" s="912"/>
      <c r="E6" s="912"/>
      <c r="F6" s="912"/>
      <c r="G6" s="912"/>
      <c r="H6" s="915"/>
    </row>
    <row r="7" spans="1:10" ht="96" customHeight="1">
      <c r="A7" s="968"/>
      <c r="B7" s="152" t="s">
        <v>1597</v>
      </c>
      <c r="C7" s="152" t="s">
        <v>1598</v>
      </c>
      <c r="D7" s="152" t="s">
        <v>1498</v>
      </c>
      <c r="E7" s="152" t="s">
        <v>1599</v>
      </c>
      <c r="F7" s="912"/>
      <c r="G7" s="152" t="s">
        <v>1600</v>
      </c>
      <c r="H7" s="372" t="s">
        <v>1601</v>
      </c>
    </row>
    <row r="8" spans="1:10" ht="24.75" customHeight="1">
      <c r="A8" s="969"/>
      <c r="B8" s="916" t="s">
        <v>1589</v>
      </c>
      <c r="C8" s="967"/>
      <c r="D8" s="967"/>
      <c r="E8" s="967"/>
      <c r="F8" s="967"/>
      <c r="G8" s="967"/>
      <c r="H8" s="967"/>
    </row>
    <row r="9" spans="1:10">
      <c r="A9" s="320" t="s">
        <v>1481</v>
      </c>
      <c r="B9" s="374">
        <v>6770.1</v>
      </c>
      <c r="C9" s="374">
        <v>214.2</v>
      </c>
      <c r="D9" s="374">
        <v>126</v>
      </c>
      <c r="E9" s="375">
        <v>30.4</v>
      </c>
      <c r="F9" s="376">
        <v>7054.2</v>
      </c>
      <c r="G9" s="376">
        <v>2525</v>
      </c>
      <c r="H9" s="381">
        <v>954</v>
      </c>
    </row>
    <row r="10" spans="1:10">
      <c r="A10" s="322" t="s">
        <v>642</v>
      </c>
      <c r="B10" s="93"/>
      <c r="C10" s="93"/>
      <c r="D10" s="93"/>
      <c r="E10" s="89"/>
      <c r="F10" s="110"/>
      <c r="G10" s="110"/>
      <c r="H10" s="90"/>
    </row>
    <row r="11" spans="1:10">
      <c r="A11" s="163" t="s">
        <v>1602</v>
      </c>
      <c r="B11" s="175">
        <v>150.4</v>
      </c>
      <c r="C11" s="175">
        <v>22.4</v>
      </c>
      <c r="D11" s="175">
        <v>3.4</v>
      </c>
      <c r="E11" s="164">
        <v>2.4</v>
      </c>
      <c r="F11" s="176">
        <v>165.2</v>
      </c>
      <c r="G11" s="382">
        <v>286</v>
      </c>
      <c r="H11" s="383">
        <v>87</v>
      </c>
    </row>
    <row r="12" spans="1:10">
      <c r="A12" s="163" t="s">
        <v>1508</v>
      </c>
      <c r="B12" s="175">
        <v>51.5</v>
      </c>
      <c r="C12" s="175">
        <v>17.399999999999999</v>
      </c>
      <c r="D12" s="175">
        <v>56.2</v>
      </c>
      <c r="E12" s="164">
        <v>13.8</v>
      </c>
      <c r="F12" s="176">
        <v>131.4</v>
      </c>
      <c r="G12" s="382">
        <v>155</v>
      </c>
      <c r="H12" s="383">
        <v>102</v>
      </c>
    </row>
    <row r="13" spans="1:10">
      <c r="A13" s="163" t="s">
        <v>142</v>
      </c>
      <c r="B13" s="175">
        <v>1708.1</v>
      </c>
      <c r="C13" s="175">
        <v>18</v>
      </c>
      <c r="D13" s="175">
        <v>10.7</v>
      </c>
      <c r="E13" s="164">
        <v>2.7</v>
      </c>
      <c r="F13" s="176">
        <v>1716.4</v>
      </c>
      <c r="G13" s="382">
        <v>319</v>
      </c>
      <c r="H13" s="383">
        <v>145</v>
      </c>
    </row>
    <row r="14" spans="1:10">
      <c r="A14" s="163" t="s">
        <v>1509</v>
      </c>
      <c r="B14" s="175">
        <v>1217.5</v>
      </c>
      <c r="C14" s="175">
        <v>42.5</v>
      </c>
      <c r="D14" s="175">
        <v>9.5</v>
      </c>
      <c r="E14" s="164">
        <v>3.1</v>
      </c>
      <c r="F14" s="176">
        <v>1265.8</v>
      </c>
      <c r="G14" s="382">
        <v>566</v>
      </c>
      <c r="H14" s="383">
        <v>196</v>
      </c>
    </row>
    <row r="15" spans="1:10">
      <c r="A15" s="163" t="s">
        <v>1510</v>
      </c>
      <c r="B15" s="175">
        <v>1226.2</v>
      </c>
      <c r="C15" s="175">
        <v>7.6</v>
      </c>
      <c r="D15" s="175">
        <v>2.1</v>
      </c>
      <c r="E15" s="164">
        <v>1.1000000000000001</v>
      </c>
      <c r="F15" s="176">
        <v>1235</v>
      </c>
      <c r="G15" s="382">
        <v>135</v>
      </c>
      <c r="H15" s="383">
        <v>39</v>
      </c>
    </row>
    <row r="16" spans="1:10">
      <c r="A16" s="163" t="s">
        <v>14</v>
      </c>
      <c r="B16" s="175">
        <v>2338.1999999999998</v>
      </c>
      <c r="C16" s="175">
        <v>80.8</v>
      </c>
      <c r="D16" s="175">
        <v>13.8</v>
      </c>
      <c r="E16" s="164">
        <v>3.2</v>
      </c>
      <c r="F16" s="176">
        <v>2423.4</v>
      </c>
      <c r="G16" s="382">
        <v>793</v>
      </c>
      <c r="H16" s="383">
        <v>277</v>
      </c>
    </row>
    <row r="17" spans="1:8">
      <c r="A17" s="163" t="s">
        <v>1511</v>
      </c>
      <c r="B17" s="175">
        <v>78.2</v>
      </c>
      <c r="C17" s="175">
        <v>25.5</v>
      </c>
      <c r="D17" s="175">
        <v>30.2</v>
      </c>
      <c r="E17" s="164">
        <v>4.0999999999999996</v>
      </c>
      <c r="F17" s="176">
        <v>117</v>
      </c>
      <c r="G17" s="382">
        <v>271</v>
      </c>
      <c r="H17" s="383">
        <v>108</v>
      </c>
    </row>
    <row r="18" spans="1:8">
      <c r="B18" s="58"/>
      <c r="C18" s="58"/>
      <c r="D18" s="58"/>
      <c r="E18" s="58"/>
      <c r="F18" s="58"/>
      <c r="G18" s="58"/>
      <c r="H18" s="58"/>
    </row>
  </sheetData>
  <mergeCells count="7">
    <mergeCell ref="A5:A8"/>
    <mergeCell ref="B8:H8"/>
    <mergeCell ref="B5:C5"/>
    <mergeCell ref="B6:C6"/>
    <mergeCell ref="G5:H6"/>
    <mergeCell ref="F5:F7"/>
    <mergeCell ref="D5:E6"/>
  </mergeCells>
  <hyperlinks>
    <hyperlink ref="J1" location="'Spis tablic_Contents'!A1" display="&lt; POWRÓT"/>
    <hyperlink ref="J2" location="'Spis tablic_Contents'!A1" display="&lt; BACK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V210"/>
  <sheetViews>
    <sheetView showGridLines="0" topLeftCell="A22" zoomScaleNormal="100" zoomScalePageLayoutView="80" workbookViewId="0">
      <selection activeCell="A33" sqref="A33"/>
    </sheetView>
  </sheetViews>
  <sheetFormatPr defaultRowHeight="12"/>
  <cols>
    <col min="1" max="1" width="13.75" style="25" bestFit="1" customWidth="1"/>
    <col min="2" max="7" width="9" style="22"/>
    <col min="8" max="8" width="7.75" style="22" customWidth="1"/>
    <col min="9" max="9" width="11.375" style="22" customWidth="1"/>
    <col min="10" max="16384" width="9" style="22"/>
  </cols>
  <sheetData>
    <row r="1" spans="1:9" ht="29.25" customHeight="1">
      <c r="A1" s="21" t="s">
        <v>442</v>
      </c>
    </row>
    <row r="2" spans="1:9" ht="18" customHeight="1">
      <c r="A2" s="23" t="s">
        <v>404</v>
      </c>
    </row>
    <row r="3" spans="1:9" ht="40.5" customHeight="1">
      <c r="A3" s="28" t="s">
        <v>1245</v>
      </c>
      <c r="B3" s="24" t="s">
        <v>405</v>
      </c>
      <c r="C3" s="24"/>
      <c r="D3" s="24"/>
      <c r="E3" s="24"/>
      <c r="F3" s="24"/>
      <c r="G3" s="24"/>
      <c r="H3" s="24"/>
      <c r="I3" s="24"/>
    </row>
    <row r="4" spans="1:9" ht="14.25" customHeight="1">
      <c r="B4" s="26" t="s">
        <v>0</v>
      </c>
      <c r="C4" s="27"/>
    </row>
    <row r="5" spans="1:9" ht="35.25" customHeight="1">
      <c r="A5" s="28" t="s">
        <v>1246</v>
      </c>
      <c r="B5" s="24" t="s">
        <v>436</v>
      </c>
      <c r="C5" s="24"/>
      <c r="D5" s="24"/>
      <c r="E5" s="24"/>
      <c r="F5" s="24"/>
      <c r="G5" s="24"/>
      <c r="H5" s="24"/>
      <c r="I5" s="24"/>
    </row>
    <row r="6" spans="1:9" ht="14.25" customHeight="1">
      <c r="A6" s="28"/>
      <c r="B6" s="24" t="s">
        <v>920</v>
      </c>
      <c r="C6" s="24"/>
    </row>
    <row r="7" spans="1:9" ht="14.25" customHeight="1">
      <c r="A7" s="28"/>
      <c r="B7" s="26" t="s">
        <v>921</v>
      </c>
      <c r="C7" s="27"/>
    </row>
    <row r="8" spans="1:9" ht="35.25" customHeight="1">
      <c r="A8" s="28" t="s">
        <v>1248</v>
      </c>
      <c r="B8" s="24" t="s">
        <v>1319</v>
      </c>
    </row>
    <row r="9" spans="1:9" ht="14.25" customHeight="1">
      <c r="A9" s="28"/>
      <c r="B9" s="26" t="s">
        <v>922</v>
      </c>
      <c r="C9" s="26"/>
      <c r="D9" s="26"/>
      <c r="E9" s="26"/>
      <c r="F9" s="26"/>
      <c r="G9" s="26"/>
    </row>
    <row r="10" spans="1:9" ht="35.25" customHeight="1">
      <c r="A10" s="28" t="s">
        <v>1249</v>
      </c>
      <c r="B10" s="24" t="s">
        <v>408</v>
      </c>
      <c r="C10" s="24"/>
      <c r="D10" s="24"/>
      <c r="E10" s="24"/>
      <c r="F10" s="24"/>
      <c r="G10" s="24"/>
      <c r="H10" s="24"/>
      <c r="I10" s="24"/>
    </row>
    <row r="11" spans="1:9" ht="14.25" customHeight="1">
      <c r="A11" s="28"/>
      <c r="B11" s="29" t="s">
        <v>43</v>
      </c>
      <c r="C11" s="30"/>
    </row>
    <row r="12" spans="1:9" ht="14.25" customHeight="1">
      <c r="A12" s="28"/>
      <c r="B12" s="31" t="s">
        <v>44</v>
      </c>
      <c r="C12" s="30"/>
    </row>
    <row r="13" spans="1:9" ht="14.25" customHeight="1">
      <c r="A13" s="28"/>
      <c r="B13" s="31" t="s">
        <v>45</v>
      </c>
      <c r="C13" s="30"/>
    </row>
    <row r="14" spans="1:9" ht="35.25" customHeight="1">
      <c r="A14" s="28" t="s">
        <v>1250</v>
      </c>
      <c r="B14" s="24" t="s">
        <v>1320</v>
      </c>
      <c r="C14" s="24"/>
      <c r="D14" s="24"/>
      <c r="E14" s="24"/>
      <c r="F14" s="24"/>
      <c r="G14" s="24"/>
      <c r="H14" s="24"/>
      <c r="I14" s="24"/>
    </row>
    <row r="15" spans="1:9" ht="14.25" customHeight="1">
      <c r="A15" s="28"/>
      <c r="B15" s="29" t="s">
        <v>43</v>
      </c>
      <c r="C15" s="27"/>
    </row>
    <row r="16" spans="1:9" ht="14.25" customHeight="1">
      <c r="A16" s="28"/>
      <c r="B16" s="31" t="s">
        <v>923</v>
      </c>
      <c r="C16" s="27"/>
    </row>
    <row r="17" spans="1:9" ht="14.25" customHeight="1">
      <c r="A17" s="28"/>
      <c r="B17" s="31" t="s">
        <v>45</v>
      </c>
      <c r="C17" s="27"/>
      <c r="D17" s="32"/>
    </row>
    <row r="18" spans="1:9" ht="35.25" customHeight="1">
      <c r="A18" s="28" t="s">
        <v>1251</v>
      </c>
      <c r="B18" s="24" t="s">
        <v>409</v>
      </c>
      <c r="C18" s="24"/>
      <c r="D18" s="33"/>
      <c r="E18" s="24"/>
      <c r="F18" s="24"/>
      <c r="G18" s="24"/>
      <c r="H18" s="24"/>
      <c r="I18" s="24"/>
    </row>
    <row r="19" spans="1:9" ht="14.25" customHeight="1">
      <c r="A19" s="28"/>
      <c r="B19" s="24" t="s">
        <v>1321</v>
      </c>
      <c r="C19" s="24"/>
      <c r="D19" s="34"/>
      <c r="E19" s="24"/>
      <c r="F19" s="24"/>
      <c r="G19" s="24"/>
      <c r="H19" s="24"/>
      <c r="I19" s="24"/>
    </row>
    <row r="20" spans="1:9" ht="14.25" customHeight="1">
      <c r="A20" s="28"/>
      <c r="B20" s="29" t="s">
        <v>43</v>
      </c>
      <c r="C20" s="24"/>
      <c r="D20" s="34"/>
      <c r="E20" s="24"/>
      <c r="F20" s="24"/>
      <c r="G20" s="24"/>
      <c r="H20" s="24"/>
      <c r="I20" s="24"/>
    </row>
    <row r="21" spans="1:9" ht="14.25" customHeight="1">
      <c r="A21" s="28"/>
      <c r="B21" s="31" t="s">
        <v>958</v>
      </c>
      <c r="C21" s="24"/>
      <c r="D21" s="24"/>
      <c r="E21" s="24"/>
      <c r="F21" s="24"/>
      <c r="G21" s="24"/>
      <c r="H21" s="24"/>
      <c r="I21" s="24"/>
    </row>
    <row r="22" spans="1:9" ht="14.25" customHeight="1">
      <c r="A22" s="28"/>
      <c r="B22" s="31" t="s">
        <v>317</v>
      </c>
      <c r="C22" s="24"/>
      <c r="D22" s="24"/>
      <c r="E22" s="24"/>
      <c r="F22" s="24"/>
      <c r="G22" s="24"/>
      <c r="H22" s="24"/>
      <c r="I22" s="24"/>
    </row>
    <row r="23" spans="1:9" ht="35.25" customHeight="1">
      <c r="A23" s="28" t="s">
        <v>1252</v>
      </c>
      <c r="B23" s="24" t="s">
        <v>410</v>
      </c>
      <c r="C23" s="24"/>
      <c r="D23" s="24"/>
      <c r="E23" s="24"/>
      <c r="F23" s="24"/>
      <c r="G23" s="24"/>
      <c r="H23" s="24"/>
      <c r="I23" s="24"/>
    </row>
    <row r="24" spans="1:9" ht="14.25" customHeight="1">
      <c r="A24" s="28"/>
      <c r="B24" s="31" t="s">
        <v>132</v>
      </c>
      <c r="D24" s="24"/>
      <c r="E24" s="24"/>
      <c r="F24" s="24"/>
      <c r="G24" s="24"/>
      <c r="H24" s="24"/>
      <c r="I24" s="24"/>
    </row>
    <row r="25" spans="1:9" ht="35.25" customHeight="1">
      <c r="A25" s="28" t="s">
        <v>1253</v>
      </c>
      <c r="B25" s="22" t="s">
        <v>410</v>
      </c>
    </row>
    <row r="26" spans="1:9" ht="14.25" customHeight="1">
      <c r="A26" s="28"/>
      <c r="B26" s="24" t="s">
        <v>917</v>
      </c>
    </row>
    <row r="27" spans="1:9" ht="14.25" customHeight="1">
      <c r="A27" s="28"/>
      <c r="B27" s="31" t="s">
        <v>141</v>
      </c>
      <c r="C27" s="31"/>
    </row>
    <row r="28" spans="1:9" ht="14.25" customHeight="1">
      <c r="A28" s="28"/>
      <c r="B28" s="31" t="s">
        <v>918</v>
      </c>
      <c r="C28" s="31"/>
    </row>
    <row r="29" spans="1:9" ht="35.25" customHeight="1">
      <c r="A29" s="28" t="s">
        <v>1254</v>
      </c>
      <c r="B29" s="22" t="s">
        <v>410</v>
      </c>
    </row>
    <row r="30" spans="1:9" ht="14.25" customHeight="1">
      <c r="A30" s="28"/>
      <c r="B30" s="22" t="s">
        <v>1322</v>
      </c>
    </row>
    <row r="31" spans="1:9" ht="14.25" customHeight="1">
      <c r="A31" s="28"/>
      <c r="B31" s="31" t="s">
        <v>141</v>
      </c>
    </row>
    <row r="32" spans="1:9" ht="14.25" customHeight="1">
      <c r="A32" s="28"/>
      <c r="B32" s="31" t="s">
        <v>1323</v>
      </c>
    </row>
    <row r="33" spans="1:2" ht="35.25" customHeight="1">
      <c r="A33" s="28" t="s">
        <v>1255</v>
      </c>
      <c r="B33" s="22" t="s">
        <v>410</v>
      </c>
    </row>
    <row r="34" spans="1:2" ht="14.25" customHeight="1">
      <c r="A34" s="28"/>
      <c r="B34" s="22" t="s">
        <v>924</v>
      </c>
    </row>
    <row r="35" spans="1:2" ht="14.25" customHeight="1">
      <c r="A35" s="28"/>
      <c r="B35" s="31" t="s">
        <v>141</v>
      </c>
    </row>
    <row r="36" spans="1:2" ht="14.25" customHeight="1">
      <c r="A36" s="28"/>
      <c r="B36" s="31" t="s">
        <v>925</v>
      </c>
    </row>
    <row r="37" spans="1:2" ht="35.25" customHeight="1">
      <c r="A37" s="28" t="s">
        <v>1256</v>
      </c>
      <c r="B37" s="22" t="s">
        <v>411</v>
      </c>
    </row>
    <row r="38" spans="1:2" ht="14.25" customHeight="1">
      <c r="A38" s="28"/>
      <c r="B38" s="22" t="s">
        <v>926</v>
      </c>
    </row>
    <row r="39" spans="1:2" ht="14.25" customHeight="1">
      <c r="A39" s="28"/>
      <c r="B39" s="31" t="s">
        <v>388</v>
      </c>
    </row>
    <row r="40" spans="1:2" ht="14.25" customHeight="1">
      <c r="A40" s="28"/>
      <c r="B40" s="31" t="s">
        <v>927</v>
      </c>
    </row>
    <row r="41" spans="1:2" ht="35.25" customHeight="1">
      <c r="A41" s="28" t="s">
        <v>1257</v>
      </c>
      <c r="B41" s="22" t="s">
        <v>412</v>
      </c>
    </row>
    <row r="42" spans="1:2" ht="14.25" customHeight="1">
      <c r="A42" s="28"/>
      <c r="B42" s="22" t="s">
        <v>928</v>
      </c>
    </row>
    <row r="43" spans="1:2" ht="14.25" customHeight="1">
      <c r="A43" s="28"/>
      <c r="B43" s="31" t="s">
        <v>209</v>
      </c>
    </row>
    <row r="44" spans="1:2" ht="14.25" customHeight="1">
      <c r="A44" s="28"/>
      <c r="B44" s="31" t="s">
        <v>929</v>
      </c>
    </row>
    <row r="45" spans="1:2" ht="35.25" customHeight="1">
      <c r="A45" s="28" t="s">
        <v>1258</v>
      </c>
      <c r="B45" s="22" t="s">
        <v>413</v>
      </c>
    </row>
    <row r="46" spans="1:2" ht="14.25" customHeight="1">
      <c r="A46" s="28"/>
      <c r="B46" s="22" t="s">
        <v>930</v>
      </c>
    </row>
    <row r="47" spans="1:2" ht="14.25" customHeight="1">
      <c r="A47" s="28"/>
      <c r="B47" s="31" t="s">
        <v>210</v>
      </c>
    </row>
    <row r="48" spans="1:2" ht="14.25" customHeight="1">
      <c r="A48" s="28"/>
      <c r="B48" s="31" t="s">
        <v>931</v>
      </c>
    </row>
    <row r="49" spans="1:3" ht="35.25" customHeight="1">
      <c r="A49" s="28" t="s">
        <v>1259</v>
      </c>
      <c r="B49" s="22" t="s">
        <v>1324</v>
      </c>
    </row>
    <row r="50" spans="1:3">
      <c r="A50" s="28"/>
      <c r="B50" s="31" t="s">
        <v>959</v>
      </c>
      <c r="C50" s="31"/>
    </row>
    <row r="51" spans="1:3" ht="35.25" customHeight="1">
      <c r="A51" s="28" t="s">
        <v>1260</v>
      </c>
      <c r="B51" s="22" t="s">
        <v>414</v>
      </c>
    </row>
    <row r="52" spans="1:3" ht="14.25" customHeight="1">
      <c r="A52" s="28"/>
      <c r="B52" s="22" t="s">
        <v>932</v>
      </c>
    </row>
    <row r="53" spans="1:3" ht="14.25" customHeight="1">
      <c r="A53" s="28"/>
      <c r="B53" s="31" t="s">
        <v>933</v>
      </c>
    </row>
    <row r="54" spans="1:3" ht="35.25" customHeight="1">
      <c r="A54" s="28" t="s">
        <v>1261</v>
      </c>
      <c r="B54" s="22" t="s">
        <v>1325</v>
      </c>
    </row>
    <row r="55" spans="1:3" ht="14.25" customHeight="1">
      <c r="A55" s="28"/>
      <c r="B55" s="31" t="s">
        <v>934</v>
      </c>
      <c r="C55" s="31"/>
    </row>
    <row r="56" spans="1:3" ht="35.25" customHeight="1">
      <c r="A56" s="28" t="s">
        <v>1262</v>
      </c>
      <c r="B56" s="22" t="s">
        <v>415</v>
      </c>
    </row>
    <row r="57" spans="1:3" ht="14.25" customHeight="1">
      <c r="A57" s="28"/>
      <c r="B57" s="22" t="s">
        <v>920</v>
      </c>
    </row>
    <row r="58" spans="1:3" ht="14.25" customHeight="1">
      <c r="A58" s="28"/>
      <c r="B58" s="31" t="s">
        <v>1326</v>
      </c>
    </row>
    <row r="59" spans="1:3" ht="35.25" customHeight="1">
      <c r="A59" s="28" t="s">
        <v>1263</v>
      </c>
      <c r="B59" s="22" t="s">
        <v>1327</v>
      </c>
    </row>
    <row r="60" spans="1:3" ht="14.25" customHeight="1">
      <c r="A60" s="28"/>
      <c r="B60" s="31" t="s">
        <v>980</v>
      </c>
    </row>
    <row r="61" spans="1:3" ht="35.25" customHeight="1">
      <c r="A61" s="28" t="s">
        <v>1264</v>
      </c>
      <c r="B61" s="22" t="s">
        <v>1328</v>
      </c>
    </row>
    <row r="62" spans="1:3" ht="14.25" customHeight="1">
      <c r="A62" s="28"/>
      <c r="B62" s="31" t="s">
        <v>1329</v>
      </c>
    </row>
    <row r="63" spans="1:3" ht="35.25" customHeight="1">
      <c r="A63" s="28" t="s">
        <v>1265</v>
      </c>
      <c r="B63" s="22" t="s">
        <v>1330</v>
      </c>
    </row>
    <row r="64" spans="1:3" ht="14.25" customHeight="1">
      <c r="A64" s="28"/>
      <c r="B64" s="31" t="s">
        <v>1331</v>
      </c>
    </row>
    <row r="65" spans="1:2" ht="35.25" customHeight="1">
      <c r="A65" s="28" t="s">
        <v>1266</v>
      </c>
      <c r="B65" s="22" t="s">
        <v>432</v>
      </c>
    </row>
    <row r="66" spans="1:2" ht="14.25" customHeight="1">
      <c r="A66" s="28"/>
      <c r="B66" s="22" t="s">
        <v>941</v>
      </c>
    </row>
    <row r="67" spans="1:2" ht="14.25" customHeight="1">
      <c r="A67" s="28"/>
      <c r="B67" s="31" t="s">
        <v>234</v>
      </c>
    </row>
    <row r="68" spans="1:2" ht="14.25" customHeight="1">
      <c r="A68" s="28"/>
      <c r="B68" s="31" t="s">
        <v>942</v>
      </c>
    </row>
    <row r="69" spans="1:2" ht="35.25" customHeight="1">
      <c r="A69" s="28" t="s">
        <v>1267</v>
      </c>
      <c r="B69" s="22" t="s">
        <v>1332</v>
      </c>
    </row>
    <row r="70" spans="1:2">
      <c r="A70" s="28"/>
      <c r="B70" s="31" t="s">
        <v>943</v>
      </c>
    </row>
    <row r="71" spans="1:2" ht="35.25" customHeight="1">
      <c r="A71" s="28" t="s">
        <v>1365</v>
      </c>
      <c r="B71" s="22" t="s">
        <v>1333</v>
      </c>
    </row>
    <row r="72" spans="1:2">
      <c r="A72" s="28"/>
      <c r="B72" s="35" t="s">
        <v>944</v>
      </c>
    </row>
    <row r="73" spans="1:2" ht="35.25" customHeight="1">
      <c r="A73" s="28" t="s">
        <v>1366</v>
      </c>
      <c r="B73" s="22" t="s">
        <v>1293</v>
      </c>
    </row>
    <row r="74" spans="1:2">
      <c r="A74" s="28"/>
      <c r="B74" s="22" t="s">
        <v>251</v>
      </c>
    </row>
    <row r="75" spans="1:2">
      <c r="A75" s="28"/>
      <c r="B75" s="31" t="s">
        <v>252</v>
      </c>
    </row>
    <row r="76" spans="1:2" ht="35.25" customHeight="1">
      <c r="A76" s="28" t="s">
        <v>1367</v>
      </c>
      <c r="B76" s="22" t="s">
        <v>1334</v>
      </c>
    </row>
    <row r="77" spans="1:2">
      <c r="A77" s="28"/>
      <c r="B77" s="31" t="s">
        <v>981</v>
      </c>
    </row>
    <row r="78" spans="1:2" ht="35.25" customHeight="1">
      <c r="A78" s="28" t="s">
        <v>1268</v>
      </c>
      <c r="B78" s="22" t="s">
        <v>1294</v>
      </c>
    </row>
    <row r="79" spans="1:2">
      <c r="A79" s="28"/>
      <c r="B79" s="31" t="s">
        <v>1295</v>
      </c>
    </row>
    <row r="80" spans="1:2" ht="35.25" customHeight="1">
      <c r="A80" s="28" t="s">
        <v>1269</v>
      </c>
      <c r="B80" s="22" t="s">
        <v>437</v>
      </c>
    </row>
    <row r="81" spans="1:256">
      <c r="A81" s="28"/>
      <c r="B81" s="31" t="s">
        <v>308</v>
      </c>
    </row>
    <row r="82" spans="1:256" ht="35.25" customHeight="1">
      <c r="A82" s="28" t="s">
        <v>1368</v>
      </c>
      <c r="B82" s="22" t="s">
        <v>1296</v>
      </c>
    </row>
    <row r="83" spans="1:256">
      <c r="A83" s="28"/>
      <c r="B83" s="22" t="s">
        <v>932</v>
      </c>
    </row>
    <row r="84" spans="1:256">
      <c r="A84" s="28"/>
      <c r="B84" s="31" t="s">
        <v>1297</v>
      </c>
    </row>
    <row r="85" spans="1:256">
      <c r="A85" s="28"/>
      <c r="B85" s="31" t="s">
        <v>942</v>
      </c>
    </row>
    <row r="86" spans="1:256" ht="35.25" customHeight="1">
      <c r="A86" s="28" t="s">
        <v>1270</v>
      </c>
      <c r="B86" s="22" t="s">
        <v>1298</v>
      </c>
    </row>
    <row r="87" spans="1:256">
      <c r="A87" s="28"/>
      <c r="B87" s="22" t="s">
        <v>947</v>
      </c>
    </row>
    <row r="88" spans="1:256">
      <c r="A88" s="28"/>
      <c r="B88" s="31" t="s">
        <v>1299</v>
      </c>
    </row>
    <row r="89" spans="1:256">
      <c r="A89" s="28"/>
      <c r="B89" s="31" t="s">
        <v>983</v>
      </c>
    </row>
    <row r="90" spans="1:256" ht="35.25" customHeight="1">
      <c r="A90" s="28" t="s">
        <v>1271</v>
      </c>
      <c r="B90" s="22" t="s">
        <v>1298</v>
      </c>
    </row>
    <row r="91" spans="1:256">
      <c r="A91" s="28"/>
      <c r="B91" s="22" t="s">
        <v>945</v>
      </c>
    </row>
    <row r="92" spans="1:256">
      <c r="A92" s="28"/>
      <c r="B92" s="31" t="s">
        <v>1299</v>
      </c>
    </row>
    <row r="93" spans="1:256">
      <c r="A93" s="28"/>
      <c r="B93" s="31" t="s">
        <v>946</v>
      </c>
    </row>
    <row r="94" spans="1:256" ht="35.25" customHeight="1">
      <c r="A94" s="28" t="s">
        <v>1369</v>
      </c>
      <c r="B94" s="22" t="s">
        <v>630</v>
      </c>
      <c r="C94" s="13"/>
      <c r="D94" s="13"/>
      <c r="E94" s="32"/>
      <c r="F94" s="13"/>
      <c r="G94" s="13"/>
      <c r="H94" s="13"/>
      <c r="I94" s="32"/>
      <c r="J94" s="13"/>
      <c r="K94" s="13"/>
      <c r="L94" s="13"/>
      <c r="M94" s="32"/>
      <c r="N94" s="13"/>
      <c r="O94" s="13"/>
      <c r="P94" s="13"/>
      <c r="Q94" s="32"/>
      <c r="R94" s="13"/>
      <c r="S94" s="13"/>
      <c r="T94" s="13"/>
      <c r="U94" s="32"/>
      <c r="V94" s="13"/>
      <c r="W94" s="13"/>
      <c r="X94" s="13"/>
      <c r="Y94" s="32"/>
      <c r="Z94" s="13"/>
      <c r="AA94" s="13"/>
      <c r="AB94" s="13"/>
      <c r="AC94" s="32"/>
      <c r="AD94" s="13"/>
      <c r="AE94" s="13"/>
      <c r="AF94" s="13"/>
      <c r="AG94" s="32"/>
      <c r="AH94" s="13"/>
      <c r="AI94" s="13"/>
      <c r="AJ94" s="13"/>
      <c r="AK94" s="32"/>
      <c r="AL94" s="13"/>
      <c r="AM94" s="13"/>
      <c r="AN94" s="13"/>
      <c r="AO94" s="32"/>
      <c r="AP94" s="13"/>
      <c r="AQ94" s="13"/>
      <c r="AR94" s="13"/>
      <c r="AS94" s="32"/>
      <c r="AT94" s="13"/>
      <c r="AU94" s="13"/>
      <c r="AV94" s="13"/>
      <c r="AW94" s="32"/>
      <c r="AX94" s="13"/>
      <c r="AY94" s="13"/>
      <c r="AZ94" s="13"/>
      <c r="BA94" s="32"/>
      <c r="BB94" s="13"/>
      <c r="BC94" s="13"/>
      <c r="BD94" s="13"/>
      <c r="BE94" s="32"/>
      <c r="BF94" s="13"/>
      <c r="BG94" s="13"/>
      <c r="BH94" s="13"/>
      <c r="BI94" s="32"/>
      <c r="BJ94" s="13"/>
      <c r="BK94" s="13"/>
      <c r="BL94" s="13"/>
      <c r="BM94" s="32"/>
      <c r="BN94" s="13"/>
      <c r="BO94" s="13"/>
      <c r="BP94" s="13"/>
      <c r="BQ94" s="32"/>
      <c r="BR94" s="13"/>
      <c r="BS94" s="13"/>
      <c r="BT94" s="13"/>
      <c r="BU94" s="32"/>
      <c r="BV94" s="13"/>
      <c r="BW94" s="13"/>
      <c r="BX94" s="13"/>
      <c r="BY94" s="32"/>
      <c r="BZ94" s="13"/>
      <c r="CA94" s="13"/>
      <c r="CB94" s="13"/>
      <c r="CC94" s="32"/>
      <c r="CD94" s="13"/>
      <c r="CE94" s="13"/>
      <c r="CF94" s="13"/>
      <c r="CG94" s="32"/>
      <c r="CH94" s="13"/>
      <c r="CI94" s="13"/>
      <c r="CJ94" s="13"/>
      <c r="CK94" s="32"/>
      <c r="CL94" s="13"/>
      <c r="CM94" s="13"/>
      <c r="CN94" s="13"/>
      <c r="CO94" s="32"/>
      <c r="CP94" s="13"/>
      <c r="CQ94" s="13"/>
      <c r="CR94" s="13"/>
      <c r="CS94" s="32"/>
      <c r="CT94" s="13"/>
      <c r="CU94" s="13"/>
      <c r="CV94" s="13"/>
      <c r="CW94" s="32"/>
      <c r="CX94" s="13"/>
      <c r="CY94" s="13"/>
      <c r="CZ94" s="13"/>
      <c r="DA94" s="32"/>
      <c r="DB94" s="13"/>
      <c r="DC94" s="13"/>
      <c r="DD94" s="13"/>
      <c r="DE94" s="32"/>
      <c r="DF94" s="13"/>
      <c r="DG94" s="13"/>
      <c r="DH94" s="13"/>
      <c r="DI94" s="32"/>
      <c r="DJ94" s="13"/>
      <c r="DK94" s="13"/>
      <c r="DL94" s="13"/>
      <c r="DM94" s="32"/>
      <c r="DN94" s="13"/>
      <c r="DO94" s="13"/>
      <c r="DP94" s="13"/>
      <c r="DQ94" s="32"/>
      <c r="DR94" s="13"/>
      <c r="DS94" s="13"/>
      <c r="DT94" s="13"/>
      <c r="DU94" s="32"/>
      <c r="DV94" s="13"/>
      <c r="DW94" s="13"/>
      <c r="DX94" s="13"/>
      <c r="DY94" s="32"/>
      <c r="DZ94" s="13"/>
      <c r="EA94" s="13"/>
      <c r="EB94" s="13"/>
      <c r="EC94" s="32"/>
      <c r="ED94" s="13"/>
      <c r="EE94" s="13"/>
      <c r="EF94" s="13"/>
      <c r="EG94" s="32"/>
      <c r="EH94" s="13"/>
      <c r="EI94" s="13"/>
      <c r="EJ94" s="13"/>
      <c r="EK94" s="32"/>
      <c r="EL94" s="13"/>
      <c r="EM94" s="13"/>
      <c r="EN94" s="13"/>
      <c r="EO94" s="32"/>
      <c r="EP94" s="13"/>
      <c r="EQ94" s="13"/>
      <c r="ER94" s="13"/>
      <c r="ES94" s="32"/>
      <c r="ET94" s="13"/>
      <c r="EU94" s="13"/>
      <c r="EV94" s="13"/>
      <c r="EW94" s="32"/>
      <c r="EX94" s="13"/>
      <c r="EY94" s="13"/>
      <c r="EZ94" s="13"/>
      <c r="FA94" s="32"/>
      <c r="FB94" s="13"/>
      <c r="FC94" s="13"/>
      <c r="FD94" s="13"/>
      <c r="FE94" s="32"/>
      <c r="FF94" s="13"/>
      <c r="FG94" s="13"/>
      <c r="FH94" s="13"/>
      <c r="FI94" s="32"/>
      <c r="FJ94" s="13"/>
      <c r="FK94" s="13"/>
      <c r="FL94" s="13"/>
      <c r="FM94" s="32"/>
      <c r="FN94" s="13"/>
      <c r="FO94" s="13"/>
      <c r="FP94" s="13"/>
      <c r="FQ94" s="32"/>
      <c r="FR94" s="13"/>
      <c r="FS94" s="13"/>
      <c r="FT94" s="13"/>
      <c r="FU94" s="32"/>
      <c r="FV94" s="13"/>
      <c r="FW94" s="13"/>
      <c r="FX94" s="13"/>
      <c r="FY94" s="32"/>
      <c r="FZ94" s="13"/>
      <c r="GA94" s="13"/>
      <c r="GB94" s="13"/>
      <c r="GC94" s="32"/>
      <c r="GD94" s="13"/>
      <c r="GE94" s="13"/>
      <c r="GF94" s="13"/>
      <c r="GG94" s="32"/>
      <c r="GH94" s="13"/>
      <c r="GI94" s="13"/>
      <c r="GJ94" s="13"/>
      <c r="GK94" s="32"/>
      <c r="GL94" s="13"/>
      <c r="GM94" s="13"/>
      <c r="GN94" s="13"/>
      <c r="GO94" s="32"/>
      <c r="GP94" s="13"/>
      <c r="GQ94" s="13"/>
      <c r="GR94" s="13"/>
      <c r="GS94" s="32"/>
      <c r="GT94" s="13"/>
      <c r="GU94" s="13"/>
      <c r="GV94" s="13"/>
      <c r="GW94" s="32"/>
      <c r="GX94" s="13"/>
      <c r="GY94" s="13"/>
      <c r="GZ94" s="13"/>
      <c r="HA94" s="32"/>
      <c r="HB94" s="13"/>
      <c r="HC94" s="13"/>
      <c r="HD94" s="13"/>
      <c r="HE94" s="32"/>
      <c r="HF94" s="13"/>
      <c r="HG94" s="13"/>
      <c r="HH94" s="13"/>
      <c r="HI94" s="32"/>
      <c r="HJ94" s="13"/>
      <c r="HK94" s="13"/>
      <c r="HL94" s="13"/>
      <c r="HM94" s="32"/>
      <c r="HN94" s="13"/>
      <c r="HO94" s="13"/>
      <c r="HP94" s="13"/>
      <c r="HQ94" s="32"/>
      <c r="HR94" s="13"/>
      <c r="HS94" s="13"/>
      <c r="HT94" s="13"/>
      <c r="HU94" s="32"/>
      <c r="HV94" s="13"/>
      <c r="HW94" s="13"/>
      <c r="HX94" s="13"/>
      <c r="HY94" s="32"/>
      <c r="HZ94" s="13"/>
      <c r="IA94" s="13"/>
      <c r="IB94" s="13"/>
      <c r="IC94" s="32"/>
      <c r="ID94" s="13"/>
      <c r="IE94" s="13"/>
      <c r="IF94" s="13"/>
      <c r="IG94" s="32"/>
      <c r="IH94" s="13"/>
      <c r="II94" s="13"/>
      <c r="IJ94" s="13"/>
      <c r="IK94" s="32"/>
      <c r="IL94" s="13"/>
      <c r="IM94" s="13"/>
      <c r="IN94" s="13"/>
      <c r="IO94" s="32"/>
      <c r="IP94" s="13"/>
      <c r="IQ94" s="13"/>
      <c r="IR94" s="13"/>
      <c r="IS94" s="32"/>
      <c r="IT94" s="13"/>
      <c r="IU94" s="13"/>
      <c r="IV94" s="13"/>
    </row>
    <row r="95" spans="1:256">
      <c r="A95" s="28"/>
      <c r="B95" s="22" t="s">
        <v>1239</v>
      </c>
      <c r="C95" s="13"/>
      <c r="D95" s="13"/>
      <c r="E95" s="36"/>
      <c r="F95" s="13"/>
      <c r="G95" s="13"/>
      <c r="H95" s="13"/>
      <c r="I95" s="36"/>
      <c r="J95" s="13"/>
      <c r="K95" s="13"/>
      <c r="L95" s="13"/>
      <c r="M95" s="36"/>
      <c r="N95" s="13"/>
      <c r="O95" s="13"/>
      <c r="P95" s="13"/>
      <c r="Q95" s="36"/>
      <c r="R95" s="13"/>
      <c r="S95" s="13"/>
      <c r="T95" s="13"/>
      <c r="U95" s="36"/>
      <c r="V95" s="13"/>
      <c r="W95" s="13"/>
      <c r="X95" s="13"/>
      <c r="Y95" s="36"/>
      <c r="Z95" s="13"/>
      <c r="AA95" s="13"/>
      <c r="AB95" s="13"/>
      <c r="AC95" s="36"/>
      <c r="AD95" s="13"/>
      <c r="AE95" s="13"/>
      <c r="AF95" s="13"/>
      <c r="AG95" s="36"/>
      <c r="AH95" s="13"/>
      <c r="AI95" s="13"/>
      <c r="AJ95" s="13"/>
      <c r="AK95" s="36"/>
      <c r="AL95" s="13"/>
      <c r="AM95" s="13"/>
      <c r="AN95" s="13"/>
      <c r="AO95" s="36"/>
      <c r="AP95" s="13"/>
      <c r="AQ95" s="13"/>
      <c r="AR95" s="13"/>
      <c r="AS95" s="36"/>
      <c r="AT95" s="13"/>
      <c r="AU95" s="13"/>
      <c r="AV95" s="13"/>
      <c r="AW95" s="36"/>
      <c r="AX95" s="13"/>
      <c r="AY95" s="13"/>
      <c r="AZ95" s="13"/>
      <c r="BA95" s="36"/>
      <c r="BB95" s="13"/>
      <c r="BC95" s="13"/>
      <c r="BD95" s="13"/>
      <c r="BE95" s="36"/>
      <c r="BF95" s="13"/>
      <c r="BG95" s="13"/>
      <c r="BH95" s="13"/>
      <c r="BI95" s="36"/>
      <c r="BJ95" s="13"/>
      <c r="BK95" s="13"/>
      <c r="BL95" s="13"/>
      <c r="BM95" s="36"/>
      <c r="BN95" s="13"/>
      <c r="BO95" s="13"/>
      <c r="BP95" s="13"/>
      <c r="BQ95" s="36"/>
      <c r="BR95" s="13"/>
      <c r="BS95" s="13"/>
      <c r="BT95" s="13"/>
      <c r="BU95" s="36"/>
      <c r="BV95" s="13"/>
      <c r="BW95" s="13"/>
      <c r="BX95" s="13"/>
      <c r="BY95" s="36"/>
      <c r="BZ95" s="13"/>
      <c r="CA95" s="13"/>
      <c r="CB95" s="13"/>
      <c r="CC95" s="36"/>
      <c r="CD95" s="13"/>
      <c r="CE95" s="13"/>
      <c r="CF95" s="13"/>
      <c r="CG95" s="36"/>
      <c r="CH95" s="13"/>
      <c r="CI95" s="13"/>
      <c r="CJ95" s="13"/>
      <c r="CK95" s="36"/>
      <c r="CL95" s="13"/>
      <c r="CM95" s="13"/>
      <c r="CN95" s="13"/>
      <c r="CO95" s="36"/>
      <c r="CP95" s="13"/>
      <c r="CQ95" s="13"/>
      <c r="CR95" s="13"/>
      <c r="CS95" s="36"/>
      <c r="CT95" s="13"/>
      <c r="CU95" s="13"/>
      <c r="CV95" s="13"/>
      <c r="CW95" s="36"/>
      <c r="CX95" s="13"/>
      <c r="CY95" s="13"/>
      <c r="CZ95" s="13"/>
      <c r="DA95" s="36"/>
      <c r="DB95" s="13"/>
      <c r="DC95" s="13"/>
      <c r="DD95" s="13"/>
      <c r="DE95" s="36"/>
      <c r="DF95" s="13"/>
      <c r="DG95" s="13"/>
      <c r="DH95" s="13"/>
      <c r="DI95" s="36"/>
      <c r="DJ95" s="13"/>
      <c r="DK95" s="13"/>
      <c r="DL95" s="13"/>
      <c r="DM95" s="36"/>
      <c r="DN95" s="13"/>
      <c r="DO95" s="13"/>
      <c r="DP95" s="13"/>
      <c r="DQ95" s="36"/>
      <c r="DR95" s="13"/>
      <c r="DS95" s="13"/>
      <c r="DT95" s="13"/>
      <c r="DU95" s="36"/>
      <c r="DV95" s="13"/>
      <c r="DW95" s="13"/>
      <c r="DX95" s="13"/>
      <c r="DY95" s="36"/>
      <c r="DZ95" s="13"/>
      <c r="EA95" s="13"/>
      <c r="EB95" s="13"/>
      <c r="EC95" s="36"/>
      <c r="ED95" s="13"/>
      <c r="EE95" s="13"/>
      <c r="EF95" s="13"/>
      <c r="EG95" s="36"/>
      <c r="EH95" s="13"/>
      <c r="EI95" s="13"/>
      <c r="EJ95" s="13"/>
      <c r="EK95" s="36"/>
      <c r="EL95" s="13"/>
      <c r="EM95" s="13"/>
      <c r="EN95" s="13"/>
      <c r="EO95" s="36"/>
      <c r="EP95" s="13"/>
      <c r="EQ95" s="13"/>
      <c r="ER95" s="13"/>
      <c r="ES95" s="36"/>
      <c r="ET95" s="13"/>
      <c r="EU95" s="13"/>
      <c r="EV95" s="13"/>
      <c r="EW95" s="36"/>
      <c r="EX95" s="13"/>
      <c r="EY95" s="13"/>
      <c r="EZ95" s="13"/>
      <c r="FA95" s="36"/>
      <c r="FB95" s="13"/>
      <c r="FC95" s="13"/>
      <c r="FD95" s="13"/>
      <c r="FE95" s="36"/>
      <c r="FF95" s="13"/>
      <c r="FG95" s="13"/>
      <c r="FH95" s="13"/>
      <c r="FI95" s="36"/>
      <c r="FJ95" s="13"/>
      <c r="FK95" s="13"/>
      <c r="FL95" s="13"/>
      <c r="FM95" s="36"/>
      <c r="FN95" s="13"/>
      <c r="FO95" s="13"/>
      <c r="FP95" s="13"/>
      <c r="FQ95" s="36"/>
      <c r="FR95" s="13"/>
      <c r="FS95" s="13"/>
      <c r="FT95" s="13"/>
      <c r="FU95" s="36"/>
      <c r="FV95" s="13"/>
      <c r="FW95" s="13"/>
      <c r="FX95" s="13"/>
      <c r="FY95" s="36"/>
      <c r="FZ95" s="13"/>
      <c r="GA95" s="13"/>
      <c r="GB95" s="13"/>
      <c r="GC95" s="36"/>
      <c r="GD95" s="13"/>
      <c r="GE95" s="13"/>
      <c r="GF95" s="13"/>
      <c r="GG95" s="36"/>
      <c r="GH95" s="13"/>
      <c r="GI95" s="13"/>
      <c r="GJ95" s="13"/>
      <c r="GK95" s="36"/>
      <c r="GL95" s="13"/>
      <c r="GM95" s="13"/>
      <c r="GN95" s="13"/>
      <c r="GO95" s="36"/>
      <c r="GP95" s="13"/>
      <c r="GQ95" s="13"/>
      <c r="GR95" s="13"/>
      <c r="GS95" s="36"/>
      <c r="GT95" s="13"/>
      <c r="GU95" s="13"/>
      <c r="GV95" s="13"/>
      <c r="GW95" s="36"/>
      <c r="GX95" s="13"/>
      <c r="GY95" s="13"/>
      <c r="GZ95" s="13"/>
      <c r="HA95" s="36"/>
      <c r="HB95" s="13"/>
      <c r="HC95" s="13"/>
      <c r="HD95" s="13"/>
      <c r="HE95" s="36"/>
      <c r="HF95" s="13"/>
      <c r="HG95" s="13"/>
      <c r="HH95" s="13"/>
      <c r="HI95" s="36"/>
      <c r="HJ95" s="13"/>
      <c r="HK95" s="13"/>
      <c r="HL95" s="13"/>
      <c r="HM95" s="36"/>
      <c r="HN95" s="13"/>
      <c r="HO95" s="13"/>
      <c r="HP95" s="13"/>
      <c r="HQ95" s="36"/>
      <c r="HR95" s="13"/>
      <c r="HS95" s="13"/>
      <c r="HT95" s="13"/>
      <c r="HU95" s="36"/>
      <c r="HV95" s="13"/>
      <c r="HW95" s="13"/>
      <c r="HX95" s="13"/>
      <c r="HY95" s="36"/>
      <c r="HZ95" s="13"/>
      <c r="IA95" s="13"/>
      <c r="IB95" s="13"/>
      <c r="IC95" s="36"/>
      <c r="ID95" s="13"/>
      <c r="IE95" s="13"/>
      <c r="IF95" s="13"/>
      <c r="IG95" s="36"/>
      <c r="IH95" s="13"/>
      <c r="II95" s="13"/>
      <c r="IJ95" s="13"/>
      <c r="IK95" s="36"/>
      <c r="IL95" s="13"/>
      <c r="IM95" s="13"/>
      <c r="IN95" s="13"/>
      <c r="IO95" s="36"/>
      <c r="IP95" s="13"/>
      <c r="IQ95" s="13"/>
      <c r="IR95" s="13"/>
      <c r="IS95" s="36"/>
      <c r="IT95" s="13"/>
      <c r="IU95" s="13"/>
      <c r="IV95" s="13"/>
    </row>
    <row r="96" spans="1:256">
      <c r="A96" s="28"/>
      <c r="B96" s="31" t="s">
        <v>1300</v>
      </c>
      <c r="C96" s="13"/>
      <c r="D96" s="13"/>
      <c r="E96" s="34"/>
      <c r="F96" s="13"/>
      <c r="G96" s="13"/>
      <c r="H96" s="13"/>
      <c r="I96" s="34"/>
      <c r="J96" s="13"/>
      <c r="K96" s="13"/>
      <c r="L96" s="13"/>
      <c r="M96" s="34"/>
      <c r="N96" s="13"/>
      <c r="O96" s="13"/>
      <c r="P96" s="13"/>
      <c r="Q96" s="34"/>
      <c r="R96" s="13"/>
      <c r="S96" s="13"/>
      <c r="T96" s="13"/>
      <c r="U96" s="34"/>
      <c r="V96" s="13"/>
      <c r="W96" s="13"/>
      <c r="X96" s="13"/>
      <c r="Y96" s="34"/>
      <c r="Z96" s="13"/>
      <c r="AA96" s="13"/>
      <c r="AB96" s="13"/>
      <c r="AC96" s="34"/>
      <c r="AD96" s="13"/>
      <c r="AE96" s="13"/>
      <c r="AF96" s="13"/>
      <c r="AG96" s="34"/>
      <c r="AH96" s="13"/>
      <c r="AI96" s="13"/>
      <c r="AJ96" s="13"/>
      <c r="AK96" s="34"/>
      <c r="AL96" s="13"/>
      <c r="AM96" s="13"/>
      <c r="AN96" s="13"/>
      <c r="AO96" s="34"/>
      <c r="AP96" s="13"/>
      <c r="AQ96" s="13"/>
      <c r="AR96" s="13"/>
      <c r="AS96" s="34"/>
      <c r="AT96" s="13"/>
      <c r="AU96" s="13"/>
      <c r="AV96" s="13"/>
      <c r="AW96" s="34"/>
      <c r="AX96" s="13"/>
      <c r="AY96" s="13"/>
      <c r="AZ96" s="13"/>
      <c r="BA96" s="34"/>
      <c r="BB96" s="13"/>
      <c r="BC96" s="13"/>
      <c r="BD96" s="13"/>
      <c r="BE96" s="34"/>
      <c r="BF96" s="13"/>
      <c r="BG96" s="13"/>
      <c r="BH96" s="13"/>
      <c r="BI96" s="34"/>
      <c r="BJ96" s="13"/>
      <c r="BK96" s="13"/>
      <c r="BL96" s="13"/>
      <c r="BM96" s="34"/>
      <c r="BN96" s="13"/>
      <c r="BO96" s="13"/>
      <c r="BP96" s="13"/>
      <c r="BQ96" s="34"/>
      <c r="BR96" s="13"/>
      <c r="BS96" s="13"/>
      <c r="BT96" s="13"/>
      <c r="BU96" s="34"/>
      <c r="BV96" s="13"/>
      <c r="BW96" s="13"/>
      <c r="BX96" s="13"/>
      <c r="BY96" s="34"/>
      <c r="BZ96" s="13"/>
      <c r="CA96" s="13"/>
      <c r="CB96" s="13"/>
      <c r="CC96" s="34"/>
      <c r="CD96" s="13"/>
      <c r="CE96" s="13"/>
      <c r="CF96" s="13"/>
      <c r="CG96" s="34"/>
      <c r="CH96" s="13"/>
      <c r="CI96" s="13"/>
      <c r="CJ96" s="13"/>
      <c r="CK96" s="34"/>
      <c r="CL96" s="13"/>
      <c r="CM96" s="13"/>
      <c r="CN96" s="13"/>
      <c r="CO96" s="34"/>
      <c r="CP96" s="13"/>
      <c r="CQ96" s="13"/>
      <c r="CR96" s="13"/>
      <c r="CS96" s="34"/>
      <c r="CT96" s="13"/>
      <c r="CU96" s="13"/>
      <c r="CV96" s="13"/>
      <c r="CW96" s="34"/>
      <c r="CX96" s="13"/>
      <c r="CY96" s="13"/>
      <c r="CZ96" s="13"/>
      <c r="DA96" s="34"/>
      <c r="DB96" s="13"/>
      <c r="DC96" s="13"/>
      <c r="DD96" s="13"/>
      <c r="DE96" s="34"/>
      <c r="DF96" s="13"/>
      <c r="DG96" s="13"/>
      <c r="DH96" s="13"/>
      <c r="DI96" s="34"/>
      <c r="DJ96" s="13"/>
      <c r="DK96" s="13"/>
      <c r="DL96" s="13"/>
      <c r="DM96" s="34"/>
      <c r="DN96" s="13"/>
      <c r="DO96" s="13"/>
      <c r="DP96" s="13"/>
      <c r="DQ96" s="34"/>
      <c r="DR96" s="13"/>
      <c r="DS96" s="13"/>
      <c r="DT96" s="13"/>
      <c r="DU96" s="34"/>
      <c r="DV96" s="13"/>
      <c r="DW96" s="13"/>
      <c r="DX96" s="13"/>
      <c r="DY96" s="34"/>
      <c r="DZ96" s="13"/>
      <c r="EA96" s="13"/>
      <c r="EB96" s="13"/>
      <c r="EC96" s="34"/>
      <c r="ED96" s="13"/>
      <c r="EE96" s="13"/>
      <c r="EF96" s="13"/>
      <c r="EG96" s="34"/>
      <c r="EH96" s="13"/>
      <c r="EI96" s="13"/>
      <c r="EJ96" s="13"/>
      <c r="EK96" s="34"/>
      <c r="EL96" s="13"/>
      <c r="EM96" s="13"/>
      <c r="EN96" s="13"/>
      <c r="EO96" s="34"/>
      <c r="EP96" s="13"/>
      <c r="EQ96" s="13"/>
      <c r="ER96" s="13"/>
      <c r="ES96" s="34"/>
      <c r="ET96" s="13"/>
      <c r="EU96" s="13"/>
      <c r="EV96" s="13"/>
      <c r="EW96" s="34"/>
      <c r="EX96" s="13"/>
      <c r="EY96" s="13"/>
      <c r="EZ96" s="13"/>
      <c r="FA96" s="34"/>
      <c r="FB96" s="13"/>
      <c r="FC96" s="13"/>
      <c r="FD96" s="13"/>
      <c r="FE96" s="34"/>
      <c r="FF96" s="13"/>
      <c r="FG96" s="13"/>
      <c r="FH96" s="13"/>
      <c r="FI96" s="34"/>
      <c r="FJ96" s="13"/>
      <c r="FK96" s="13"/>
      <c r="FL96" s="13"/>
      <c r="FM96" s="34"/>
      <c r="FN96" s="13"/>
      <c r="FO96" s="13"/>
      <c r="FP96" s="13"/>
      <c r="FQ96" s="34"/>
      <c r="FR96" s="13"/>
      <c r="FS96" s="13"/>
      <c r="FT96" s="13"/>
      <c r="FU96" s="34"/>
      <c r="FV96" s="13"/>
      <c r="FW96" s="13"/>
      <c r="FX96" s="13"/>
      <c r="FY96" s="34"/>
      <c r="FZ96" s="13"/>
      <c r="GA96" s="13"/>
      <c r="GB96" s="13"/>
      <c r="GC96" s="34"/>
      <c r="GD96" s="13"/>
      <c r="GE96" s="13"/>
      <c r="GF96" s="13"/>
      <c r="GG96" s="34"/>
      <c r="GH96" s="13"/>
      <c r="GI96" s="13"/>
      <c r="GJ96" s="13"/>
      <c r="GK96" s="34"/>
      <c r="GL96" s="13"/>
      <c r="GM96" s="13"/>
      <c r="GN96" s="13"/>
      <c r="GO96" s="34"/>
      <c r="GP96" s="13"/>
      <c r="GQ96" s="13"/>
      <c r="GR96" s="13"/>
      <c r="GS96" s="34"/>
      <c r="GT96" s="13"/>
      <c r="GU96" s="13"/>
      <c r="GV96" s="13"/>
      <c r="GW96" s="34"/>
      <c r="GX96" s="13"/>
      <c r="GY96" s="13"/>
      <c r="GZ96" s="13"/>
      <c r="HA96" s="34"/>
      <c r="HB96" s="13"/>
      <c r="HC96" s="13"/>
      <c r="HD96" s="13"/>
      <c r="HE96" s="34"/>
      <c r="HF96" s="13"/>
      <c r="HG96" s="13"/>
      <c r="HH96" s="13"/>
      <c r="HI96" s="34"/>
      <c r="HJ96" s="13"/>
      <c r="HK96" s="13"/>
      <c r="HL96" s="13"/>
      <c r="HM96" s="34"/>
      <c r="HN96" s="13"/>
      <c r="HO96" s="13"/>
      <c r="HP96" s="13"/>
      <c r="HQ96" s="34"/>
      <c r="HR96" s="13"/>
      <c r="HS96" s="13"/>
      <c r="HT96" s="13"/>
      <c r="HU96" s="34"/>
      <c r="HV96" s="13"/>
      <c r="HW96" s="13"/>
      <c r="HX96" s="13"/>
      <c r="HY96" s="34"/>
      <c r="HZ96" s="13"/>
      <c r="IA96" s="13"/>
      <c r="IB96" s="13"/>
      <c r="IC96" s="34"/>
      <c r="ID96" s="13"/>
      <c r="IE96" s="13"/>
      <c r="IF96" s="13"/>
      <c r="IG96" s="34"/>
      <c r="IH96" s="13"/>
      <c r="II96" s="13"/>
      <c r="IJ96" s="13"/>
      <c r="IK96" s="34"/>
      <c r="IL96" s="13"/>
      <c r="IM96" s="13"/>
      <c r="IN96" s="13"/>
      <c r="IO96" s="34"/>
      <c r="IP96" s="13"/>
      <c r="IQ96" s="13"/>
      <c r="IR96" s="13"/>
      <c r="IS96" s="34"/>
      <c r="IT96" s="13"/>
      <c r="IU96" s="13"/>
      <c r="IV96" s="13"/>
    </row>
    <row r="97" spans="1:256">
      <c r="A97" s="28"/>
      <c r="B97" s="31" t="s">
        <v>1240</v>
      </c>
      <c r="C97" s="13"/>
      <c r="D97" s="13"/>
      <c r="E97" s="34"/>
      <c r="F97" s="13"/>
      <c r="G97" s="13"/>
      <c r="H97" s="13"/>
      <c r="I97" s="34"/>
      <c r="J97" s="13"/>
      <c r="K97" s="13"/>
      <c r="L97" s="13"/>
      <c r="M97" s="34"/>
      <c r="N97" s="13"/>
      <c r="O97" s="13"/>
      <c r="P97" s="13"/>
      <c r="Q97" s="34"/>
      <c r="R97" s="13"/>
      <c r="S97" s="13"/>
      <c r="T97" s="13"/>
      <c r="U97" s="34"/>
      <c r="V97" s="13"/>
      <c r="W97" s="13"/>
      <c r="X97" s="13"/>
      <c r="Y97" s="34"/>
      <c r="Z97" s="13"/>
      <c r="AA97" s="13"/>
      <c r="AB97" s="13"/>
      <c r="AC97" s="34"/>
      <c r="AD97" s="13"/>
      <c r="AE97" s="13"/>
      <c r="AF97" s="13"/>
      <c r="AG97" s="34"/>
      <c r="AH97" s="13"/>
      <c r="AI97" s="13"/>
      <c r="AJ97" s="13"/>
      <c r="AK97" s="34"/>
      <c r="AL97" s="13"/>
      <c r="AM97" s="13"/>
      <c r="AN97" s="13"/>
      <c r="AO97" s="34"/>
      <c r="AP97" s="13"/>
      <c r="AQ97" s="13"/>
      <c r="AR97" s="13"/>
      <c r="AS97" s="34"/>
      <c r="AT97" s="13"/>
      <c r="AU97" s="13"/>
      <c r="AV97" s="13"/>
      <c r="AW97" s="34"/>
      <c r="AX97" s="13"/>
      <c r="AY97" s="13"/>
      <c r="AZ97" s="13"/>
      <c r="BA97" s="34"/>
      <c r="BB97" s="13"/>
      <c r="BC97" s="13"/>
      <c r="BD97" s="13"/>
      <c r="BE97" s="34"/>
      <c r="BF97" s="13"/>
      <c r="BG97" s="13"/>
      <c r="BH97" s="13"/>
      <c r="BI97" s="34"/>
      <c r="BJ97" s="13"/>
      <c r="BK97" s="13"/>
      <c r="BL97" s="13"/>
      <c r="BM97" s="34"/>
      <c r="BN97" s="13"/>
      <c r="BO97" s="13"/>
      <c r="BP97" s="13"/>
      <c r="BQ97" s="34"/>
      <c r="BR97" s="13"/>
      <c r="BS97" s="13"/>
      <c r="BT97" s="13"/>
      <c r="BU97" s="34"/>
      <c r="BV97" s="13"/>
      <c r="BW97" s="13"/>
      <c r="BX97" s="13"/>
      <c r="BY97" s="34"/>
      <c r="BZ97" s="13"/>
      <c r="CA97" s="13"/>
      <c r="CB97" s="13"/>
      <c r="CC97" s="34"/>
      <c r="CD97" s="13"/>
      <c r="CE97" s="13"/>
      <c r="CF97" s="13"/>
      <c r="CG97" s="34"/>
      <c r="CH97" s="13"/>
      <c r="CI97" s="13"/>
      <c r="CJ97" s="13"/>
      <c r="CK97" s="34"/>
      <c r="CL97" s="13"/>
      <c r="CM97" s="13"/>
      <c r="CN97" s="13"/>
      <c r="CO97" s="34"/>
      <c r="CP97" s="13"/>
      <c r="CQ97" s="13"/>
      <c r="CR97" s="13"/>
      <c r="CS97" s="34"/>
      <c r="CT97" s="13"/>
      <c r="CU97" s="13"/>
      <c r="CV97" s="13"/>
      <c r="CW97" s="34"/>
      <c r="CX97" s="13"/>
      <c r="CY97" s="13"/>
      <c r="CZ97" s="13"/>
      <c r="DA97" s="34"/>
      <c r="DB97" s="13"/>
      <c r="DC97" s="13"/>
      <c r="DD97" s="13"/>
      <c r="DE97" s="34"/>
      <c r="DF97" s="13"/>
      <c r="DG97" s="13"/>
      <c r="DH97" s="13"/>
      <c r="DI97" s="34"/>
      <c r="DJ97" s="13"/>
      <c r="DK97" s="13"/>
      <c r="DL97" s="13"/>
      <c r="DM97" s="34"/>
      <c r="DN97" s="13"/>
      <c r="DO97" s="13"/>
      <c r="DP97" s="13"/>
      <c r="DQ97" s="34"/>
      <c r="DR97" s="13"/>
      <c r="DS97" s="13"/>
      <c r="DT97" s="13"/>
      <c r="DU97" s="34"/>
      <c r="DV97" s="13"/>
      <c r="DW97" s="13"/>
      <c r="DX97" s="13"/>
      <c r="DY97" s="34"/>
      <c r="DZ97" s="13"/>
      <c r="EA97" s="13"/>
      <c r="EB97" s="13"/>
      <c r="EC97" s="34"/>
      <c r="ED97" s="13"/>
      <c r="EE97" s="13"/>
      <c r="EF97" s="13"/>
      <c r="EG97" s="34"/>
      <c r="EH97" s="13"/>
      <c r="EI97" s="13"/>
      <c r="EJ97" s="13"/>
      <c r="EK97" s="34"/>
      <c r="EL97" s="13"/>
      <c r="EM97" s="13"/>
      <c r="EN97" s="13"/>
      <c r="EO97" s="34"/>
      <c r="EP97" s="13"/>
      <c r="EQ97" s="13"/>
      <c r="ER97" s="13"/>
      <c r="ES97" s="34"/>
      <c r="ET97" s="13"/>
      <c r="EU97" s="13"/>
      <c r="EV97" s="13"/>
      <c r="EW97" s="34"/>
      <c r="EX97" s="13"/>
      <c r="EY97" s="13"/>
      <c r="EZ97" s="13"/>
      <c r="FA97" s="34"/>
      <c r="FB97" s="13"/>
      <c r="FC97" s="13"/>
      <c r="FD97" s="13"/>
      <c r="FE97" s="34"/>
      <c r="FF97" s="13"/>
      <c r="FG97" s="13"/>
      <c r="FH97" s="13"/>
      <c r="FI97" s="34"/>
      <c r="FJ97" s="13"/>
      <c r="FK97" s="13"/>
      <c r="FL97" s="13"/>
      <c r="FM97" s="34"/>
      <c r="FN97" s="13"/>
      <c r="FO97" s="13"/>
      <c r="FP97" s="13"/>
      <c r="FQ97" s="34"/>
      <c r="FR97" s="13"/>
      <c r="FS97" s="13"/>
      <c r="FT97" s="13"/>
      <c r="FU97" s="34"/>
      <c r="FV97" s="13"/>
      <c r="FW97" s="13"/>
      <c r="FX97" s="13"/>
      <c r="FY97" s="34"/>
      <c r="FZ97" s="13"/>
      <c r="GA97" s="13"/>
      <c r="GB97" s="13"/>
      <c r="GC97" s="34"/>
      <c r="GD97" s="13"/>
      <c r="GE97" s="13"/>
      <c r="GF97" s="13"/>
      <c r="GG97" s="34"/>
      <c r="GH97" s="13"/>
      <c r="GI97" s="13"/>
      <c r="GJ97" s="13"/>
      <c r="GK97" s="34"/>
      <c r="GL97" s="13"/>
      <c r="GM97" s="13"/>
      <c r="GN97" s="13"/>
      <c r="GO97" s="34"/>
      <c r="GP97" s="13"/>
      <c r="GQ97" s="13"/>
      <c r="GR97" s="13"/>
      <c r="GS97" s="34"/>
      <c r="GT97" s="13"/>
      <c r="GU97" s="13"/>
      <c r="GV97" s="13"/>
      <c r="GW97" s="34"/>
      <c r="GX97" s="13"/>
      <c r="GY97" s="13"/>
      <c r="GZ97" s="13"/>
      <c r="HA97" s="34"/>
      <c r="HB97" s="13"/>
      <c r="HC97" s="13"/>
      <c r="HD97" s="13"/>
      <c r="HE97" s="34"/>
      <c r="HF97" s="13"/>
      <c r="HG97" s="13"/>
      <c r="HH97" s="13"/>
      <c r="HI97" s="34"/>
      <c r="HJ97" s="13"/>
      <c r="HK97" s="13"/>
      <c r="HL97" s="13"/>
      <c r="HM97" s="34"/>
      <c r="HN97" s="13"/>
      <c r="HO97" s="13"/>
      <c r="HP97" s="13"/>
      <c r="HQ97" s="34"/>
      <c r="HR97" s="13"/>
      <c r="HS97" s="13"/>
      <c r="HT97" s="13"/>
      <c r="HU97" s="34"/>
      <c r="HV97" s="13"/>
      <c r="HW97" s="13"/>
      <c r="HX97" s="13"/>
      <c r="HY97" s="34"/>
      <c r="HZ97" s="13"/>
      <c r="IA97" s="13"/>
      <c r="IB97" s="13"/>
      <c r="IC97" s="34"/>
      <c r="ID97" s="13"/>
      <c r="IE97" s="13"/>
      <c r="IF97" s="13"/>
      <c r="IG97" s="34"/>
      <c r="IH97" s="13"/>
      <c r="II97" s="13"/>
      <c r="IJ97" s="13"/>
      <c r="IK97" s="34"/>
      <c r="IL97" s="13"/>
      <c r="IM97" s="13"/>
      <c r="IN97" s="13"/>
      <c r="IO97" s="34"/>
      <c r="IP97" s="13"/>
      <c r="IQ97" s="13"/>
      <c r="IR97" s="13"/>
      <c r="IS97" s="34"/>
      <c r="IT97" s="13"/>
      <c r="IU97" s="13"/>
      <c r="IV97" s="13"/>
    </row>
    <row r="98" spans="1:256" ht="40.5" customHeight="1">
      <c r="A98" s="28" t="s">
        <v>1370</v>
      </c>
      <c r="B98" s="24" t="s">
        <v>1335</v>
      </c>
      <c r="C98" s="24"/>
      <c r="D98" s="24"/>
      <c r="E98" s="24"/>
      <c r="F98" s="24"/>
      <c r="G98" s="24"/>
      <c r="H98" s="24"/>
      <c r="I98" s="24"/>
    </row>
    <row r="99" spans="1:256" ht="14.25" customHeight="1">
      <c r="A99" s="28"/>
      <c r="B99" s="26" t="s">
        <v>1145</v>
      </c>
      <c r="C99" s="27"/>
    </row>
    <row r="100" spans="1:256" ht="40.5" customHeight="1">
      <c r="A100" s="28" t="s">
        <v>1272</v>
      </c>
      <c r="B100" s="24" t="s">
        <v>1336</v>
      </c>
      <c r="C100" s="24"/>
      <c r="D100" s="24"/>
      <c r="E100" s="24"/>
      <c r="F100" s="24"/>
      <c r="G100" s="24"/>
      <c r="H100" s="24"/>
      <c r="I100" s="24"/>
    </row>
    <row r="101" spans="1:256" ht="14.25" customHeight="1">
      <c r="A101" s="28"/>
      <c r="B101" s="26" t="s">
        <v>954</v>
      </c>
      <c r="C101" s="27"/>
    </row>
    <row r="102" spans="1:256" ht="40.5" customHeight="1">
      <c r="A102" s="28" t="s">
        <v>1371</v>
      </c>
      <c r="B102" s="24" t="s">
        <v>571</v>
      </c>
      <c r="C102" s="24"/>
      <c r="D102" s="24"/>
      <c r="E102" s="24"/>
      <c r="F102" s="24"/>
      <c r="G102" s="24"/>
      <c r="H102" s="24"/>
      <c r="I102" s="24"/>
    </row>
    <row r="103" spans="1:256" ht="14.25" customHeight="1">
      <c r="A103" s="28"/>
      <c r="B103" s="24" t="s">
        <v>1337</v>
      </c>
      <c r="C103" s="24"/>
    </row>
    <row r="104" spans="1:256" ht="14.25" customHeight="1">
      <c r="A104" s="28"/>
      <c r="B104" s="26" t="s">
        <v>1338</v>
      </c>
      <c r="C104" s="27"/>
    </row>
    <row r="105" spans="1:256" ht="40.5" customHeight="1">
      <c r="A105" s="28" t="s">
        <v>1372</v>
      </c>
      <c r="B105" s="24" t="s">
        <v>572</v>
      </c>
      <c r="C105" s="24"/>
      <c r="D105" s="24"/>
      <c r="E105" s="24"/>
      <c r="F105" s="24"/>
      <c r="G105" s="24"/>
      <c r="H105" s="24"/>
      <c r="I105" s="24"/>
    </row>
    <row r="106" spans="1:256" ht="14.25" customHeight="1">
      <c r="A106" s="28"/>
      <c r="B106" s="26" t="s">
        <v>463</v>
      </c>
      <c r="C106" s="27"/>
    </row>
    <row r="107" spans="1:256" ht="40.5" customHeight="1">
      <c r="A107" s="28" t="s">
        <v>1273</v>
      </c>
      <c r="B107" s="24" t="s">
        <v>1339</v>
      </c>
      <c r="C107" s="24"/>
      <c r="D107" s="24"/>
      <c r="E107" s="24"/>
      <c r="F107" s="24"/>
      <c r="G107" s="24"/>
      <c r="H107" s="24"/>
      <c r="I107" s="24"/>
    </row>
    <row r="108" spans="1:256" ht="14.25" customHeight="1">
      <c r="A108" s="28"/>
      <c r="B108" s="26" t="s">
        <v>1148</v>
      </c>
      <c r="C108" s="27"/>
    </row>
    <row r="109" spans="1:256" ht="40.5" customHeight="1">
      <c r="A109" s="28" t="s">
        <v>1386</v>
      </c>
      <c r="B109" s="24" t="s">
        <v>573</v>
      </c>
      <c r="C109" s="24"/>
      <c r="D109" s="24"/>
      <c r="E109" s="24"/>
      <c r="F109" s="24"/>
      <c r="G109" s="24"/>
      <c r="H109" s="24"/>
      <c r="I109" s="24"/>
    </row>
    <row r="110" spans="1:256" ht="14.25" customHeight="1">
      <c r="A110" s="28"/>
      <c r="B110" s="24" t="s">
        <v>955</v>
      </c>
      <c r="C110" s="24"/>
    </row>
    <row r="111" spans="1:256" ht="14.25" customHeight="1">
      <c r="A111" s="28"/>
      <c r="B111" s="26" t="s">
        <v>475</v>
      </c>
      <c r="C111" s="27"/>
    </row>
    <row r="112" spans="1:256" ht="14.25" customHeight="1">
      <c r="A112" s="28"/>
      <c r="B112" s="26" t="s">
        <v>956</v>
      </c>
      <c r="C112" s="27"/>
    </row>
    <row r="113" spans="1:9" ht="40.5" customHeight="1">
      <c r="A113" s="28" t="s">
        <v>1387</v>
      </c>
      <c r="B113" s="24" t="s">
        <v>574</v>
      </c>
      <c r="C113" s="24"/>
      <c r="D113" s="24"/>
      <c r="E113" s="24"/>
      <c r="F113" s="24"/>
      <c r="G113" s="24"/>
      <c r="H113" s="24"/>
      <c r="I113" s="24"/>
    </row>
    <row r="114" spans="1:9" ht="14.25" customHeight="1">
      <c r="A114" s="28"/>
      <c r="B114" s="24" t="s">
        <v>478</v>
      </c>
      <c r="C114" s="24"/>
    </row>
    <row r="115" spans="1:9" ht="14.25" customHeight="1">
      <c r="A115" s="28"/>
      <c r="B115" s="26" t="s">
        <v>477</v>
      </c>
      <c r="C115" s="27"/>
    </row>
    <row r="116" spans="1:9" ht="14.25" customHeight="1">
      <c r="A116" s="28"/>
      <c r="B116" s="26" t="s">
        <v>476</v>
      </c>
      <c r="C116" s="27"/>
    </row>
    <row r="117" spans="1:9" ht="40.5" customHeight="1">
      <c r="A117" s="28" t="s">
        <v>1274</v>
      </c>
      <c r="B117" s="24" t="s">
        <v>575</v>
      </c>
      <c r="C117" s="24"/>
      <c r="D117" s="24"/>
      <c r="E117" s="24"/>
      <c r="F117" s="24"/>
      <c r="G117" s="24"/>
      <c r="H117" s="24"/>
      <c r="I117" s="24"/>
    </row>
    <row r="118" spans="1:9" ht="14.25" customHeight="1">
      <c r="A118" s="28"/>
      <c r="B118" s="24" t="s">
        <v>487</v>
      </c>
      <c r="C118" s="24"/>
    </row>
    <row r="119" spans="1:9" ht="14.25" customHeight="1">
      <c r="A119" s="28"/>
      <c r="B119" s="26" t="s">
        <v>486</v>
      </c>
      <c r="C119" s="27"/>
    </row>
    <row r="120" spans="1:9" ht="40.5" customHeight="1">
      <c r="A120" s="28" t="s">
        <v>1275</v>
      </c>
      <c r="B120" s="24" t="s">
        <v>1340</v>
      </c>
      <c r="C120" s="24"/>
      <c r="D120" s="24"/>
      <c r="E120" s="24"/>
      <c r="F120" s="24"/>
      <c r="G120" s="24"/>
      <c r="H120" s="24"/>
      <c r="I120" s="24"/>
    </row>
    <row r="121" spans="1:9" ht="14.25" customHeight="1">
      <c r="A121" s="28"/>
      <c r="B121" s="26" t="s">
        <v>1341</v>
      </c>
      <c r="C121" s="27"/>
    </row>
    <row r="122" spans="1:9" ht="40.5" customHeight="1">
      <c r="A122" s="28" t="s">
        <v>1388</v>
      </c>
      <c r="B122" s="24" t="s">
        <v>576</v>
      </c>
      <c r="C122" s="24"/>
      <c r="D122" s="24"/>
      <c r="E122" s="24"/>
      <c r="F122" s="24"/>
      <c r="G122" s="24"/>
      <c r="H122" s="24"/>
      <c r="I122" s="24"/>
    </row>
    <row r="123" spans="1:9" ht="14.25" customHeight="1">
      <c r="A123" s="28"/>
      <c r="B123" s="24" t="s">
        <v>932</v>
      </c>
      <c r="C123" s="24"/>
    </row>
    <row r="124" spans="1:9" ht="14.25" customHeight="1">
      <c r="A124" s="28"/>
      <c r="B124" s="26" t="s">
        <v>1149</v>
      </c>
      <c r="C124" s="27"/>
    </row>
    <row r="125" spans="1:9" ht="40.5" customHeight="1">
      <c r="A125" s="28" t="s">
        <v>1389</v>
      </c>
      <c r="B125" s="24" t="s">
        <v>1342</v>
      </c>
      <c r="C125" s="24"/>
      <c r="D125" s="24"/>
      <c r="E125" s="24"/>
      <c r="F125" s="24"/>
      <c r="G125" s="24"/>
      <c r="H125" s="24"/>
      <c r="I125" s="24"/>
    </row>
    <row r="126" spans="1:9" ht="14.25" customHeight="1">
      <c r="A126" s="28"/>
      <c r="B126" s="24" t="s">
        <v>43</v>
      </c>
      <c r="C126" s="24"/>
    </row>
    <row r="127" spans="1:9" ht="14.25" customHeight="1">
      <c r="A127" s="28"/>
      <c r="B127" s="26" t="s">
        <v>1150</v>
      </c>
      <c r="C127" s="27"/>
    </row>
    <row r="128" spans="1:9" ht="14.25" customHeight="1">
      <c r="A128" s="28"/>
      <c r="B128" s="26" t="s">
        <v>45</v>
      </c>
      <c r="C128" s="27"/>
    </row>
    <row r="129" spans="1:9" ht="40.5" customHeight="1">
      <c r="A129" s="28" t="s">
        <v>1390</v>
      </c>
      <c r="B129" s="24" t="s">
        <v>577</v>
      </c>
      <c r="C129" s="24"/>
      <c r="D129" s="24"/>
      <c r="E129" s="24"/>
      <c r="F129" s="24"/>
      <c r="G129" s="24"/>
      <c r="H129" s="24"/>
      <c r="I129" s="24"/>
    </row>
    <row r="130" spans="1:9" ht="14.25" customHeight="1">
      <c r="A130" s="28"/>
      <c r="B130" s="24" t="s">
        <v>1343</v>
      </c>
      <c r="C130" s="24"/>
    </row>
    <row r="131" spans="1:9" ht="14.25" customHeight="1">
      <c r="A131" s="28"/>
      <c r="B131" s="26" t="s">
        <v>1152</v>
      </c>
      <c r="C131" s="27"/>
    </row>
    <row r="132" spans="1:9" ht="40.5" customHeight="1">
      <c r="A132" s="28" t="s">
        <v>1276</v>
      </c>
      <c r="B132" s="24" t="s">
        <v>578</v>
      </c>
      <c r="C132" s="24"/>
      <c r="D132" s="24"/>
      <c r="E132" s="24"/>
      <c r="F132" s="24"/>
      <c r="G132" s="24"/>
      <c r="H132" s="24"/>
      <c r="I132" s="24"/>
    </row>
    <row r="133" spans="1:9" ht="14.25" customHeight="1">
      <c r="A133" s="28"/>
      <c r="B133" s="24" t="s">
        <v>1153</v>
      </c>
      <c r="C133" s="24"/>
    </row>
    <row r="134" spans="1:9" ht="14.25" customHeight="1">
      <c r="A134" s="28"/>
      <c r="B134" s="26" t="s">
        <v>1154</v>
      </c>
      <c r="C134" s="27"/>
    </row>
    <row r="135" spans="1:9" ht="40.5" customHeight="1">
      <c r="A135" s="28" t="s">
        <v>1391</v>
      </c>
      <c r="B135" s="24" t="s">
        <v>579</v>
      </c>
      <c r="C135" s="24"/>
      <c r="D135" s="24"/>
      <c r="E135" s="24"/>
      <c r="F135" s="24"/>
      <c r="G135" s="24"/>
      <c r="H135" s="24"/>
      <c r="I135" s="24"/>
    </row>
    <row r="136" spans="1:9" ht="14.25" customHeight="1">
      <c r="A136" s="28"/>
      <c r="B136" s="24" t="s">
        <v>43</v>
      </c>
      <c r="C136" s="24"/>
      <c r="D136" s="24"/>
      <c r="E136" s="24"/>
      <c r="F136" s="24"/>
      <c r="G136" s="24"/>
      <c r="H136" s="24"/>
      <c r="I136" s="24"/>
    </row>
    <row r="137" spans="1:9" ht="14.25" customHeight="1">
      <c r="A137" s="28"/>
      <c r="B137" s="26" t="s">
        <v>580</v>
      </c>
      <c r="C137" s="24"/>
      <c r="D137" s="24"/>
      <c r="E137" s="24"/>
      <c r="F137" s="24"/>
      <c r="G137" s="24"/>
      <c r="H137" s="24"/>
      <c r="I137" s="24"/>
    </row>
    <row r="138" spans="1:9" ht="14.25" customHeight="1">
      <c r="A138" s="28"/>
      <c r="B138" s="26" t="s">
        <v>45</v>
      </c>
      <c r="C138" s="27"/>
    </row>
    <row r="139" spans="1:9" ht="40.5" customHeight="1">
      <c r="A139" s="28" t="s">
        <v>1393</v>
      </c>
      <c r="B139" s="24" t="s">
        <v>678</v>
      </c>
      <c r="C139" s="24"/>
      <c r="D139" s="24"/>
      <c r="E139" s="24"/>
      <c r="F139" s="24"/>
      <c r="G139" s="24"/>
      <c r="H139" s="24"/>
      <c r="I139" s="24"/>
    </row>
    <row r="140" spans="1:9" ht="14.25" customHeight="1">
      <c r="A140" s="28"/>
      <c r="B140" s="24" t="s">
        <v>1155</v>
      </c>
      <c r="C140" s="24"/>
    </row>
    <row r="141" spans="1:9" ht="14.25" customHeight="1">
      <c r="A141" s="28"/>
      <c r="B141" s="26" t="s">
        <v>677</v>
      </c>
      <c r="C141" s="27"/>
    </row>
    <row r="142" spans="1:9" ht="14.25" customHeight="1">
      <c r="A142" s="28"/>
      <c r="B142" s="26" t="s">
        <v>1156</v>
      </c>
      <c r="C142" s="27"/>
    </row>
    <row r="143" spans="1:9" ht="40.5" customHeight="1">
      <c r="A143" s="28" t="s">
        <v>1277</v>
      </c>
      <c r="B143" s="24" t="s">
        <v>1344</v>
      </c>
      <c r="C143" s="24"/>
      <c r="D143" s="24"/>
      <c r="E143" s="24"/>
      <c r="F143" s="24"/>
      <c r="G143" s="24"/>
      <c r="H143" s="24"/>
      <c r="I143" s="24"/>
    </row>
    <row r="144" spans="1:9" ht="14.25" customHeight="1">
      <c r="A144" s="28"/>
      <c r="B144" s="26" t="s">
        <v>1157</v>
      </c>
      <c r="C144" s="27"/>
    </row>
    <row r="145" spans="1:9" ht="40.5" customHeight="1">
      <c r="A145" s="28" t="s">
        <v>1394</v>
      </c>
      <c r="B145" s="24" t="s">
        <v>581</v>
      </c>
      <c r="C145" s="24"/>
      <c r="D145" s="24"/>
      <c r="E145" s="24"/>
      <c r="F145" s="24"/>
      <c r="G145" s="24"/>
      <c r="H145" s="24"/>
      <c r="I145" s="24"/>
    </row>
    <row r="146" spans="1:9" ht="14.25" customHeight="1">
      <c r="A146" s="28"/>
      <c r="B146" s="24" t="s">
        <v>928</v>
      </c>
      <c r="C146" s="24"/>
    </row>
    <row r="147" spans="1:9" ht="14.25" customHeight="1">
      <c r="A147" s="28"/>
      <c r="B147" s="26" t="s">
        <v>1345</v>
      </c>
      <c r="C147" s="27"/>
    </row>
    <row r="148" spans="1:9" ht="40.5" customHeight="1">
      <c r="A148" s="28" t="s">
        <v>1395</v>
      </c>
      <c r="B148" s="24" t="s">
        <v>582</v>
      </c>
      <c r="C148" s="24"/>
      <c r="D148" s="24"/>
      <c r="E148" s="24"/>
      <c r="F148" s="24"/>
      <c r="G148" s="24"/>
      <c r="H148" s="24"/>
      <c r="I148" s="24"/>
    </row>
    <row r="149" spans="1:9" ht="14.25" customHeight="1">
      <c r="A149" s="28"/>
      <c r="B149" s="24" t="s">
        <v>926</v>
      </c>
      <c r="C149" s="24"/>
    </row>
    <row r="150" spans="1:9" ht="14.25" customHeight="1">
      <c r="A150" s="28"/>
      <c r="B150" s="26" t="s">
        <v>1301</v>
      </c>
      <c r="C150" s="27"/>
    </row>
    <row r="151" spans="1:9" ht="14.25" customHeight="1">
      <c r="A151" s="28"/>
      <c r="B151" s="26" t="s">
        <v>1241</v>
      </c>
      <c r="C151" s="27"/>
    </row>
    <row r="152" spans="1:9" ht="40.5" customHeight="1">
      <c r="A152" s="28" t="s">
        <v>1278</v>
      </c>
      <c r="B152" s="24" t="s">
        <v>583</v>
      </c>
      <c r="C152" s="24"/>
      <c r="D152" s="24"/>
      <c r="E152" s="24"/>
      <c r="F152" s="24"/>
      <c r="G152" s="24"/>
      <c r="H152" s="24"/>
      <c r="I152" s="24"/>
    </row>
    <row r="153" spans="1:9" ht="14.25" customHeight="1">
      <c r="A153" s="28"/>
      <c r="B153" s="24" t="s">
        <v>932</v>
      </c>
      <c r="C153" s="24"/>
    </row>
    <row r="154" spans="1:9" ht="14.25" customHeight="1">
      <c r="A154" s="28"/>
      <c r="B154" s="26" t="s">
        <v>1346</v>
      </c>
      <c r="C154" s="27"/>
    </row>
    <row r="155" spans="1:9" ht="40.5" customHeight="1">
      <c r="A155" s="28" t="s">
        <v>1279</v>
      </c>
      <c r="B155" s="24" t="s">
        <v>584</v>
      </c>
      <c r="C155" s="24"/>
      <c r="D155" s="24"/>
      <c r="E155" s="24"/>
      <c r="F155" s="24"/>
      <c r="G155" s="24"/>
      <c r="H155" s="24"/>
      <c r="I155" s="24"/>
    </row>
    <row r="156" spans="1:9" ht="14.25" customHeight="1">
      <c r="A156" s="28"/>
      <c r="B156" s="24" t="s">
        <v>926</v>
      </c>
      <c r="C156" s="24"/>
    </row>
    <row r="157" spans="1:9" ht="14.25" customHeight="1">
      <c r="A157" s="28"/>
      <c r="B157" s="26" t="s">
        <v>1302</v>
      </c>
      <c r="C157" s="27"/>
    </row>
    <row r="158" spans="1:9" ht="14.25" customHeight="1">
      <c r="A158" s="28"/>
      <c r="B158" s="26" t="s">
        <v>1241</v>
      </c>
      <c r="C158" s="27"/>
    </row>
    <row r="159" spans="1:9" ht="40.5" customHeight="1">
      <c r="A159" s="28" t="s">
        <v>1396</v>
      </c>
      <c r="B159" s="24" t="s">
        <v>585</v>
      </c>
      <c r="C159" s="24"/>
      <c r="D159" s="24"/>
      <c r="E159" s="24"/>
      <c r="F159" s="24"/>
      <c r="G159" s="24"/>
      <c r="H159" s="24"/>
      <c r="I159" s="24"/>
    </row>
    <row r="160" spans="1:9" ht="14.25" customHeight="1">
      <c r="A160" s="28"/>
      <c r="B160" s="24" t="s">
        <v>1158</v>
      </c>
      <c r="C160" s="24"/>
    </row>
    <row r="161" spans="1:9" ht="14.25" customHeight="1">
      <c r="A161" s="28"/>
      <c r="B161" s="26" t="s">
        <v>1347</v>
      </c>
      <c r="C161" s="27"/>
    </row>
    <row r="162" spans="1:9" ht="40.5" customHeight="1">
      <c r="A162" s="28" t="s">
        <v>1280</v>
      </c>
      <c r="B162" s="24" t="s">
        <v>585</v>
      </c>
      <c r="C162" s="24"/>
      <c r="D162" s="24"/>
      <c r="E162" s="24"/>
      <c r="F162" s="24"/>
      <c r="G162" s="24"/>
      <c r="H162" s="24"/>
      <c r="I162" s="24"/>
    </row>
    <row r="163" spans="1:9" ht="14.25" customHeight="1">
      <c r="A163" s="28"/>
      <c r="B163" s="24" t="s">
        <v>1243</v>
      </c>
      <c r="C163" s="24"/>
    </row>
    <row r="164" spans="1:9" ht="14.25" customHeight="1">
      <c r="A164" s="28"/>
      <c r="B164" s="26" t="s">
        <v>1303</v>
      </c>
      <c r="C164" s="27"/>
    </row>
    <row r="165" spans="1:9" ht="14.25" customHeight="1">
      <c r="A165" s="28"/>
      <c r="B165" s="26" t="s">
        <v>1244</v>
      </c>
      <c r="C165" s="27"/>
    </row>
    <row r="166" spans="1:9" ht="40.5" customHeight="1">
      <c r="A166" s="28" t="s">
        <v>1281</v>
      </c>
      <c r="B166" s="24" t="s">
        <v>1348</v>
      </c>
      <c r="C166" s="24"/>
      <c r="D166" s="24"/>
      <c r="E166" s="24"/>
      <c r="F166" s="24"/>
      <c r="G166" s="24"/>
      <c r="H166" s="24"/>
      <c r="I166" s="24"/>
    </row>
    <row r="167" spans="1:9" ht="14.25" customHeight="1">
      <c r="A167" s="28"/>
      <c r="B167" s="26" t="s">
        <v>1349</v>
      </c>
      <c r="C167" s="27"/>
    </row>
    <row r="168" spans="1:9" ht="40.5" customHeight="1">
      <c r="A168" s="28" t="s">
        <v>1397</v>
      </c>
      <c r="B168" s="24" t="s">
        <v>1350</v>
      </c>
      <c r="C168" s="24"/>
      <c r="D168" s="24"/>
      <c r="E168" s="24"/>
      <c r="F168" s="24"/>
      <c r="G168" s="24"/>
      <c r="H168" s="24"/>
      <c r="I168" s="24"/>
    </row>
    <row r="169" spans="1:9" ht="14.25" customHeight="1">
      <c r="A169" s="28"/>
      <c r="B169" s="26" t="s">
        <v>1351</v>
      </c>
      <c r="C169" s="27"/>
    </row>
    <row r="170" spans="1:9" ht="40.5" customHeight="1">
      <c r="A170" s="28" t="s">
        <v>1282</v>
      </c>
      <c r="B170" s="24" t="s">
        <v>1352</v>
      </c>
      <c r="C170" s="24"/>
      <c r="D170" s="24"/>
      <c r="E170" s="24"/>
      <c r="F170" s="24"/>
      <c r="G170" s="24"/>
      <c r="H170" s="24"/>
      <c r="I170" s="24"/>
    </row>
    <row r="171" spans="1:9" ht="14.25" customHeight="1">
      <c r="A171" s="28"/>
      <c r="B171" s="26" t="s">
        <v>1159</v>
      </c>
      <c r="C171" s="27"/>
    </row>
    <row r="172" spans="1:9" ht="40.5" customHeight="1">
      <c r="A172" s="28" t="s">
        <v>1283</v>
      </c>
      <c r="B172" s="24" t="s">
        <v>1353</v>
      </c>
      <c r="C172" s="24"/>
      <c r="D172" s="24"/>
      <c r="E172" s="24"/>
      <c r="F172" s="24"/>
      <c r="G172" s="24"/>
      <c r="H172" s="24"/>
      <c r="I172" s="24"/>
    </row>
    <row r="173" spans="1:9" ht="14.25" customHeight="1">
      <c r="A173" s="28"/>
      <c r="B173" s="26" t="s">
        <v>1160</v>
      </c>
      <c r="C173" s="27"/>
    </row>
    <row r="174" spans="1:9" ht="40.5" customHeight="1">
      <c r="A174" s="28" t="s">
        <v>1284</v>
      </c>
      <c r="B174" s="24" t="s">
        <v>627</v>
      </c>
      <c r="C174" s="24"/>
      <c r="D174" s="24"/>
      <c r="E174" s="24"/>
      <c r="F174" s="24"/>
      <c r="G174" s="24"/>
      <c r="H174" s="24"/>
      <c r="I174" s="24"/>
    </row>
    <row r="175" spans="1:9" ht="14.25" customHeight="1">
      <c r="A175" s="28"/>
      <c r="B175" s="26" t="s">
        <v>599</v>
      </c>
      <c r="C175" s="27"/>
    </row>
    <row r="176" spans="1:9" ht="40.5" customHeight="1">
      <c r="A176" s="28" t="s">
        <v>1410</v>
      </c>
      <c r="B176" s="24" t="s">
        <v>1354</v>
      </c>
      <c r="C176" s="24"/>
      <c r="D176" s="24"/>
      <c r="E176" s="24"/>
      <c r="F176" s="24"/>
      <c r="G176" s="24"/>
      <c r="H176" s="24"/>
      <c r="I176" s="24"/>
    </row>
    <row r="177" spans="1:13" ht="14.25" customHeight="1">
      <c r="A177" s="28"/>
      <c r="B177" s="26" t="s">
        <v>1161</v>
      </c>
      <c r="C177" s="27"/>
    </row>
    <row r="178" spans="1:13" ht="40.5" customHeight="1">
      <c r="A178" s="28" t="s">
        <v>1285</v>
      </c>
      <c r="B178" s="24" t="s">
        <v>628</v>
      </c>
      <c r="C178" s="24"/>
      <c r="D178" s="24"/>
      <c r="E178" s="24"/>
      <c r="F178" s="24"/>
      <c r="G178" s="24"/>
      <c r="H178" s="24"/>
      <c r="I178" s="24"/>
    </row>
    <row r="179" spans="1:13" ht="14.25" customHeight="1">
      <c r="A179" s="28"/>
      <c r="B179" s="26" t="s">
        <v>631</v>
      </c>
      <c r="C179" s="27"/>
    </row>
    <row r="180" spans="1:13" ht="40.5" customHeight="1">
      <c r="A180" s="28" t="s">
        <v>1286</v>
      </c>
      <c r="B180" s="24" t="s">
        <v>675</v>
      </c>
      <c r="C180" s="24"/>
      <c r="D180" s="24"/>
      <c r="E180" s="24"/>
      <c r="F180" s="24"/>
      <c r="G180" s="24"/>
      <c r="H180" s="24"/>
      <c r="I180" s="24"/>
    </row>
    <row r="181" spans="1:13" ht="14.25" customHeight="1">
      <c r="A181" s="28"/>
      <c r="B181" s="26" t="s">
        <v>601</v>
      </c>
      <c r="C181" s="27"/>
    </row>
    <row r="182" spans="1:13" ht="40.5" customHeight="1">
      <c r="A182" s="37" t="s">
        <v>1411</v>
      </c>
      <c r="B182" s="38" t="s">
        <v>1355</v>
      </c>
      <c r="C182" s="38"/>
      <c r="D182" s="38"/>
      <c r="E182" s="38"/>
      <c r="F182" s="38"/>
      <c r="G182" s="38"/>
      <c r="H182" s="38"/>
      <c r="I182" s="38"/>
      <c r="J182" s="39"/>
      <c r="K182" s="39"/>
      <c r="L182" s="39"/>
      <c r="M182" s="39"/>
    </row>
    <row r="183" spans="1:13" ht="14.25" customHeight="1">
      <c r="A183" s="37"/>
      <c r="B183" s="40" t="s">
        <v>1356</v>
      </c>
      <c r="C183" s="41"/>
      <c r="D183" s="39"/>
      <c r="E183" s="39"/>
      <c r="F183" s="39"/>
      <c r="G183" s="39"/>
      <c r="H183" s="39"/>
      <c r="I183" s="39"/>
      <c r="J183" s="39"/>
      <c r="K183" s="39"/>
      <c r="L183" s="39"/>
      <c r="M183" s="39"/>
    </row>
    <row r="184" spans="1:13" ht="40.5" customHeight="1">
      <c r="A184" s="37" t="s">
        <v>1412</v>
      </c>
      <c r="B184" s="38" t="s">
        <v>1357</v>
      </c>
      <c r="C184" s="38"/>
      <c r="D184" s="38"/>
      <c r="E184" s="38"/>
      <c r="F184" s="38"/>
      <c r="G184" s="38"/>
      <c r="H184" s="38"/>
      <c r="I184" s="38"/>
      <c r="J184" s="39"/>
      <c r="K184" s="39"/>
      <c r="L184" s="39"/>
      <c r="M184" s="39"/>
    </row>
    <row r="185" spans="1:13" ht="14.25" customHeight="1">
      <c r="A185" s="42"/>
      <c r="B185" s="40" t="s">
        <v>1358</v>
      </c>
      <c r="C185" s="38"/>
      <c r="D185" s="38"/>
      <c r="E185" s="38"/>
      <c r="F185" s="38"/>
      <c r="G185" s="38"/>
      <c r="H185" s="38"/>
      <c r="I185" s="39"/>
      <c r="J185" s="39"/>
      <c r="K185" s="39"/>
      <c r="L185" s="39"/>
      <c r="M185" s="39"/>
    </row>
    <row r="186" spans="1:13" ht="40.5" customHeight="1">
      <c r="A186" s="28" t="s">
        <v>1287</v>
      </c>
      <c r="B186" s="24" t="s">
        <v>1359</v>
      </c>
      <c r="C186" s="27"/>
    </row>
    <row r="187" spans="1:13">
      <c r="B187" s="31" t="s">
        <v>1237</v>
      </c>
      <c r="C187" s="24"/>
      <c r="D187" s="24"/>
      <c r="E187" s="24"/>
      <c r="F187" s="24"/>
      <c r="G187" s="24"/>
      <c r="H187" s="24"/>
      <c r="I187" s="24"/>
    </row>
    <row r="188" spans="1:13" ht="14.25" customHeight="1">
      <c r="B188" s="31"/>
      <c r="C188" s="27"/>
    </row>
    <row r="189" spans="1:13" ht="40.5" customHeight="1">
      <c r="A189" s="28" t="s">
        <v>1413</v>
      </c>
      <c r="B189" s="24" t="s">
        <v>756</v>
      </c>
      <c r="C189" s="24"/>
      <c r="D189" s="24"/>
      <c r="E189" s="24"/>
      <c r="F189" s="24"/>
      <c r="G189" s="24"/>
      <c r="H189" s="24"/>
      <c r="I189" s="24"/>
    </row>
    <row r="190" spans="1:13" ht="14.25" customHeight="1">
      <c r="B190" s="35" t="s">
        <v>629</v>
      </c>
      <c r="C190" s="27"/>
    </row>
    <row r="191" spans="1:13" ht="40.5" customHeight="1">
      <c r="A191" s="28" t="s">
        <v>1288</v>
      </c>
      <c r="B191" s="24" t="s">
        <v>1360</v>
      </c>
      <c r="C191" s="24"/>
      <c r="D191" s="24"/>
      <c r="E191" s="24"/>
      <c r="F191" s="24"/>
      <c r="G191" s="24"/>
      <c r="H191" s="24"/>
      <c r="I191" s="24"/>
    </row>
    <row r="192" spans="1:13" ht="14.25" customHeight="1">
      <c r="A192" s="28"/>
      <c r="B192" s="26" t="s">
        <v>1361</v>
      </c>
      <c r="C192" s="27"/>
    </row>
    <row r="193" spans="1:10">
      <c r="A193" s="28"/>
      <c r="B193" s="24"/>
      <c r="C193" s="24"/>
      <c r="D193" s="24"/>
      <c r="E193" s="24"/>
      <c r="F193" s="24"/>
      <c r="G193" s="24"/>
      <c r="H193" s="24"/>
      <c r="I193" s="24"/>
    </row>
    <row r="194" spans="1:10" ht="40.5" customHeight="1">
      <c r="A194" s="28" t="s">
        <v>1414</v>
      </c>
      <c r="B194" s="24" t="s">
        <v>1362</v>
      </c>
      <c r="C194" s="24"/>
      <c r="D194" s="24"/>
      <c r="E194" s="24"/>
      <c r="F194" s="24"/>
      <c r="G194" s="24"/>
      <c r="H194" s="24"/>
      <c r="I194" s="24"/>
    </row>
    <row r="195" spans="1:10" ht="14.25" customHeight="1">
      <c r="A195" s="28"/>
      <c r="B195" s="24" t="s">
        <v>1235</v>
      </c>
      <c r="C195" s="27"/>
    </row>
    <row r="196" spans="1:10">
      <c r="A196" s="28"/>
      <c r="B196" s="26"/>
      <c r="C196" s="24"/>
      <c r="D196" s="24"/>
      <c r="E196" s="24"/>
      <c r="F196" s="24"/>
      <c r="G196" s="24"/>
      <c r="H196" s="24"/>
      <c r="I196" s="24"/>
    </row>
    <row r="197" spans="1:10" s="13" customFormat="1">
      <c r="A197" s="28"/>
      <c r="B197" s="26"/>
    </row>
    <row r="198" spans="1:10" ht="40.5" customHeight="1">
      <c r="A198" s="28" t="s">
        <v>1289</v>
      </c>
      <c r="B198" s="24" t="s">
        <v>1363</v>
      </c>
      <c r="C198" s="24"/>
      <c r="D198" s="24"/>
      <c r="E198" s="24"/>
      <c r="F198" s="24"/>
      <c r="G198" s="24"/>
      <c r="H198" s="24"/>
      <c r="I198" s="24"/>
      <c r="J198" s="32"/>
    </row>
    <row r="199" spans="1:10" ht="14.25" customHeight="1">
      <c r="A199" s="22"/>
      <c r="B199" s="29" t="s">
        <v>1364</v>
      </c>
      <c r="C199" s="24"/>
      <c r="D199" s="24"/>
      <c r="E199" s="24"/>
      <c r="F199" s="24"/>
      <c r="G199" s="24"/>
      <c r="H199" s="24"/>
      <c r="I199" s="24"/>
      <c r="J199" s="32"/>
    </row>
    <row r="200" spans="1:10" ht="14.25" customHeight="1">
      <c r="A200" s="22"/>
      <c r="B200" s="29"/>
      <c r="C200" s="24"/>
      <c r="D200" s="24"/>
      <c r="E200" s="24"/>
      <c r="F200" s="24"/>
      <c r="G200" s="24"/>
      <c r="H200" s="24"/>
      <c r="I200" s="24"/>
      <c r="J200" s="32"/>
    </row>
    <row r="201" spans="1:10" ht="14.25" customHeight="1">
      <c r="A201" s="22"/>
      <c r="B201" s="31"/>
      <c r="C201" s="24"/>
      <c r="D201" s="24"/>
      <c r="E201" s="24"/>
      <c r="F201" s="24"/>
      <c r="G201" s="24"/>
      <c r="H201" s="24"/>
      <c r="I201" s="24"/>
      <c r="J201" s="32"/>
    </row>
    <row r="202" spans="1:10" ht="14.25" customHeight="1">
      <c r="A202" s="22"/>
      <c r="B202" s="31"/>
      <c r="C202" s="27"/>
      <c r="J202" s="43"/>
    </row>
    <row r="203" spans="1:10" ht="40.5" customHeight="1">
      <c r="A203" s="28"/>
      <c r="B203" s="29"/>
      <c r="C203" s="27"/>
      <c r="J203" s="43"/>
    </row>
    <row r="204" spans="1:10" ht="14.25" customHeight="1">
      <c r="A204" s="22"/>
      <c r="B204" s="31"/>
      <c r="C204" s="27"/>
      <c r="J204" s="43"/>
    </row>
    <row r="205" spans="1:10" ht="40.5" customHeight="1">
      <c r="A205" s="28"/>
      <c r="B205" s="29"/>
      <c r="C205" s="24"/>
      <c r="D205" s="24"/>
      <c r="E205" s="24"/>
      <c r="F205" s="24"/>
      <c r="G205" s="24"/>
      <c r="H205" s="24"/>
      <c r="I205" s="24"/>
      <c r="J205" s="34"/>
    </row>
    <row r="206" spans="1:10" ht="14.25" customHeight="1">
      <c r="A206" s="22"/>
      <c r="B206" s="31"/>
      <c r="C206" s="27"/>
    </row>
    <row r="207" spans="1:10" ht="40.5" customHeight="1">
      <c r="A207" s="28"/>
      <c r="B207" s="24"/>
      <c r="C207" s="24"/>
      <c r="D207" s="24"/>
      <c r="E207" s="24"/>
      <c r="F207" s="24"/>
      <c r="G207" s="24"/>
      <c r="H207" s="24"/>
      <c r="I207" s="24"/>
    </row>
    <row r="208" spans="1:10" ht="14.25" customHeight="1">
      <c r="A208" s="28"/>
      <c r="B208" s="26"/>
      <c r="C208" s="27"/>
    </row>
    <row r="209" spans="1:3" ht="14.25" customHeight="1">
      <c r="A209" s="28"/>
      <c r="B209" s="26"/>
      <c r="C209" s="27"/>
    </row>
    <row r="210" spans="1:3">
      <c r="B210" s="26"/>
      <c r="C210" s="27"/>
    </row>
  </sheetData>
  <hyperlinks>
    <hyperlink ref="A3" location="'TABL. 1(46)'!A1" display="TABL. 1(46)."/>
    <hyperlink ref="A5" location="'TABL. 2(47)'!A1" display="TABL. 2(47)."/>
    <hyperlink ref="A8" location="'TABL. 3(48)'!A1" display="TABL. 3(48)."/>
    <hyperlink ref="A10" location="'TABL. 4(49)'!A1" display="TABL. 4(49). "/>
    <hyperlink ref="A14" location="'TABL. 5(50)'!A1" display="TABL. 5(50)."/>
    <hyperlink ref="A18" location="'TABL. 6(51)'!A1" display="TABL. 6(51)."/>
    <hyperlink ref="A23" location="'TABL. 7(52)'!A1" display="TABL. 7(52)."/>
    <hyperlink ref="A25" location="'TABL. 8(53)'!A1" display="TABL. 8(53)."/>
    <hyperlink ref="A29" location="'TABL. 9(54)'!A1" display="TABL. 9(54)."/>
    <hyperlink ref="A33" location="'TABL. 10(55)'!A1" display="TABL. 10(55)."/>
    <hyperlink ref="A37" location="'TABL. 11(56)'!A1" display="TABL. 11(56)."/>
    <hyperlink ref="A41" location="'TABL. 12(57)'!A1" display="TABL. 12(57). "/>
    <hyperlink ref="A45" location="'TABL. 13(58)'!A1" display="TABL. 13(58)."/>
    <hyperlink ref="A49" location="'TABL. 14(59)'!A1" display="TABL. 14(59). "/>
    <hyperlink ref="A51" location="'TABL. 15(60)'!A1" display="TABL. 15(60). "/>
    <hyperlink ref="A54" location="'TABL. 16(61)'!A1" display="TABL. 16(61)."/>
    <hyperlink ref="A56" location="'TABL. 17(62)'!A1" display="TABL. 17(62). "/>
    <hyperlink ref="A59" location="'TABL. 18(63)'!A1" display="TABL. 18(63)."/>
    <hyperlink ref="A61" location="'TABL. 19(64)'!A1" display="TABL. 19(64)."/>
    <hyperlink ref="A63" location="'TABL. 20(65)'!A1" display="TABL. 20(65)."/>
    <hyperlink ref="A65" location="'TABL. 21(66)'!A1" display="TABL. 21(66)."/>
    <hyperlink ref="A69" location="'TABL. 22(67)'!A1" display="TABL. 22(67)."/>
    <hyperlink ref="A73" location="'TABL. 24(69)'!A1" display="TABL. 24(69)."/>
    <hyperlink ref="A76" location="'TABL. 25(70)'!A1" display="TABL. 25(70). "/>
    <hyperlink ref="A78" location="'TABL. 26(71)'!A1" display="TABL. 26(71)."/>
    <hyperlink ref="A80" location="'TABL. 27(72)'!A1" display="TABL. 27(72)."/>
    <hyperlink ref="A82" location="'TABL. 28(73)'!A1" display="TABL. 28(73)."/>
    <hyperlink ref="A86" location="'TABL. 29(74)'!A1" display="TABL. 29(74)."/>
    <hyperlink ref="A90" location="'TABL. 30(75)'!A1" display="TABL. 30(75)."/>
    <hyperlink ref="A98" location="'TABL. 32(77)'!A1" display="TABL. 32(77). "/>
    <hyperlink ref="A100" location="'TABL. 33(78)'!A1" display="TABL. 33(78)."/>
    <hyperlink ref="A102" location="'TABL. 34(79)'!A1" display="TABL. 34(79)."/>
    <hyperlink ref="A107" location="'TABL. 36(81)'!A1" display="TABL. 39(84)."/>
    <hyperlink ref="A109" location="'TABL. 37(82)'!A1" display="TABL. 37(82). "/>
    <hyperlink ref="A113" location="'TABL. 38(83)'!A1" display="TABL. 38(83)."/>
    <hyperlink ref="A117" location="'TABL. 39(84)'!A1" display="TABL. 39(84)."/>
    <hyperlink ref="A120" location="'TABL. 40(85)'!A1" display="TABL. 40(85). "/>
    <hyperlink ref="A122" location="'TABL. 41(86)'!A1" display="TABL. 41(86). "/>
    <hyperlink ref="A125" location="'TABL. 42(87)'!A1" display="TABL. 42(87). "/>
    <hyperlink ref="A129" location="'TABL. 43(88)'!A1" display="TABL. 43(88).  "/>
    <hyperlink ref="A135" location="'TABL. 45(90)'!A1" display="TABL. 45(90)."/>
    <hyperlink ref="A139" location="'TABL. 46(91)'!A1" display="TABL. 46(91)."/>
    <hyperlink ref="A143" location="'TABL. 47(92)'!A1" display="TABL. 47(92). "/>
    <hyperlink ref="A145" location="'TABL. 48(93)'!A1" display="TABL. 48(93). "/>
    <hyperlink ref="A148" location="'TABL. 49(94)'!A1" display="TABL. 49(94).  "/>
    <hyperlink ref="A152" location="'TABL. 50(95)'!A1" display="TABL. 50(95). "/>
    <hyperlink ref="A155" location="'TABL. 51(96)'!A1" display="TABL. 51(96). "/>
    <hyperlink ref="A159" location="'TABL. 52(97)'!A1" display="TABL. 52(97). "/>
    <hyperlink ref="A162" location="'TABL. 53(98)'!A1" display="TABL. 53(98). "/>
    <hyperlink ref="A166" location="'TABL. 54(99)'!A1" display="TABL. 54(99). "/>
    <hyperlink ref="A168" location="'TABL. 55(100)'!A1" display="TABL. 55(100)."/>
    <hyperlink ref="A170" location="'TABL. 56(101)'!A1" display="TABL. 56(101). "/>
    <hyperlink ref="A172" location="'TABL. 57(102)'!A1" display="TABL. 57(102). "/>
    <hyperlink ref="A174" location="'TABL. 58(103)'!A1" display="TABL. 58(103)."/>
    <hyperlink ref="A176" location="'TABL. 59(104)'!A1" display="TABL. 59 (104). "/>
    <hyperlink ref="A178" location="'TABL. 60(105)'!A1" display="TABL. 60(105). "/>
    <hyperlink ref="A180" location="'TABL. 61(106)'!A1" display="TABL. 61(106)."/>
    <hyperlink ref="A182" location="'TABL. 62(107)'!A1" display="TABL. 62(107). "/>
    <hyperlink ref="A191" location="'TABL. 66(111)'!A1" display="TABL. 66(111)."/>
    <hyperlink ref="A194" location="'TABL. 67(112)'!A1" display="TABL. 67(112). "/>
    <hyperlink ref="A94" location="'TABL. 31(76)'!A1" display="TABL. 31(76). "/>
    <hyperlink ref="A186" location="'TABL. 64(109)'!A1" display="TABL. 64(109)."/>
    <hyperlink ref="A189" location="'TABL. 65(110)'!A1" display="TABL. 65(110). "/>
    <hyperlink ref="A71" location="'TABL. 23(68)'!A1" display="TABL. 23(68)."/>
    <hyperlink ref="A184" location="'TABL. 63(108)'!A1" display="TABL. 63(108)."/>
    <hyperlink ref="A198" location="'TABL. 68(113)'!A1" display="TABL. 68(113). "/>
    <hyperlink ref="A105" location="'TABL. 35(80)'!A1" display="TABL. 35(80)."/>
    <hyperlink ref="A132" location="'TABL. 44(89)'!A1" display="TABL. 44(89). "/>
  </hyperlinks>
  <pageMargins left="0.78740157480314965" right="0.78740157480314965" top="0.78740157480314965" bottom="0.78740157480314965" header="0" footer="0"/>
  <pageSetup paperSize="9" orientation="landscape" horizontalDpi="4294967294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J109"/>
  <sheetViews>
    <sheetView showGridLines="0" zoomScaleNormal="100" workbookViewId="0">
      <pane ySplit="7" topLeftCell="A8" activePane="bottomLeft" state="frozen"/>
      <selection activeCell="A86" sqref="A86"/>
      <selection pane="bottomLeft" activeCell="I19" sqref="I19"/>
    </sheetView>
  </sheetViews>
  <sheetFormatPr defaultRowHeight="12"/>
  <cols>
    <col min="1" max="1" width="36" style="13" customWidth="1"/>
    <col min="2" max="2" width="9" style="13"/>
    <col min="3" max="3" width="9.625" style="13" customWidth="1"/>
    <col min="4" max="4" width="10.125" style="13" customWidth="1"/>
    <col min="5" max="16384" width="9" style="13"/>
  </cols>
  <sheetData>
    <row r="1" spans="1:10">
      <c r="A1" s="32" t="s">
        <v>1315</v>
      </c>
      <c r="I1" s="48" t="s">
        <v>406</v>
      </c>
      <c r="J1" s="32"/>
    </row>
    <row r="2" spans="1:10">
      <c r="A2" s="34" t="s">
        <v>980</v>
      </c>
      <c r="I2" s="49" t="s">
        <v>407</v>
      </c>
    </row>
    <row r="3" spans="1:10" ht="5.0999999999999996" customHeight="1">
      <c r="A3" s="34"/>
    </row>
    <row r="4" spans="1:10" ht="27" customHeight="1">
      <c r="A4" s="914" t="s">
        <v>1603</v>
      </c>
      <c r="B4" s="912" t="s">
        <v>1604</v>
      </c>
      <c r="C4" s="912"/>
      <c r="D4" s="912"/>
      <c r="E4" s="912" t="s">
        <v>1605</v>
      </c>
      <c r="F4" s="912"/>
      <c r="G4" s="915"/>
    </row>
    <row r="5" spans="1:10" ht="22.5" customHeight="1">
      <c r="A5" s="914"/>
      <c r="B5" s="912" t="s">
        <v>1578</v>
      </c>
      <c r="C5" s="912" t="s">
        <v>1499</v>
      </c>
      <c r="D5" s="912"/>
      <c r="E5" s="912" t="s">
        <v>1578</v>
      </c>
      <c r="F5" s="912" t="s">
        <v>1584</v>
      </c>
      <c r="G5" s="915"/>
    </row>
    <row r="6" spans="1:10" ht="96">
      <c r="A6" s="914"/>
      <c r="B6" s="912"/>
      <c r="C6" s="152" t="s">
        <v>935</v>
      </c>
      <c r="D6" s="152" t="s">
        <v>1586</v>
      </c>
      <c r="E6" s="912"/>
      <c r="F6" s="152" t="s">
        <v>1498</v>
      </c>
      <c r="G6" s="372" t="s">
        <v>1606</v>
      </c>
    </row>
    <row r="7" spans="1:10" ht="23.25" customHeight="1">
      <c r="A7" s="914"/>
      <c r="B7" s="913" t="s">
        <v>1589</v>
      </c>
      <c r="C7" s="913"/>
      <c r="D7" s="913"/>
      <c r="E7" s="913"/>
      <c r="F7" s="913"/>
      <c r="G7" s="916"/>
    </row>
    <row r="8" spans="1:10" ht="14.25" customHeight="1">
      <c r="A8" s="167" t="s">
        <v>1452</v>
      </c>
      <c r="B8" s="384">
        <v>7035</v>
      </c>
      <c r="C8" s="384">
        <v>6770.1</v>
      </c>
      <c r="D8" s="385">
        <v>214.2</v>
      </c>
      <c r="E8" s="386">
        <v>7054.2</v>
      </c>
      <c r="F8" s="386">
        <v>6967</v>
      </c>
      <c r="G8" s="387">
        <v>30.4</v>
      </c>
      <c r="H8" s="388"/>
    </row>
    <row r="9" spans="1:10" ht="14.25" customHeight="1">
      <c r="A9" s="170" t="s">
        <v>435</v>
      </c>
      <c r="B9" s="93"/>
      <c r="C9" s="93"/>
      <c r="D9" s="89"/>
      <c r="E9" s="110"/>
      <c r="F9" s="110"/>
      <c r="G9" s="90"/>
      <c r="H9" s="389"/>
    </row>
    <row r="10" spans="1:10" ht="14.25" customHeight="1">
      <c r="A10" s="121" t="s">
        <v>1464</v>
      </c>
      <c r="B10" s="384">
        <v>4289.3999999999996</v>
      </c>
      <c r="C10" s="384">
        <v>4137.3</v>
      </c>
      <c r="D10" s="385">
        <v>114.8</v>
      </c>
      <c r="E10" s="386">
        <v>4292.5</v>
      </c>
      <c r="F10" s="386">
        <v>4248.8</v>
      </c>
      <c r="G10" s="387">
        <v>17.100000000000001</v>
      </c>
      <c r="H10" s="388"/>
    </row>
    <row r="11" spans="1:10" ht="14.25" customHeight="1">
      <c r="A11" s="170" t="s">
        <v>124</v>
      </c>
      <c r="B11" s="93"/>
      <c r="C11" s="93"/>
      <c r="D11" s="89"/>
      <c r="E11" s="110"/>
      <c r="F11" s="110"/>
      <c r="G11" s="90"/>
      <c r="H11" s="389"/>
    </row>
    <row r="12" spans="1:10" ht="14.25" customHeight="1">
      <c r="A12" s="173" t="s">
        <v>143</v>
      </c>
      <c r="B12" s="390">
        <v>354.6</v>
      </c>
      <c r="C12" s="390">
        <v>305.5</v>
      </c>
      <c r="D12" s="160">
        <v>16.600000000000001</v>
      </c>
      <c r="E12" s="391">
        <v>371.7</v>
      </c>
      <c r="F12" s="391">
        <v>357</v>
      </c>
      <c r="G12" s="392">
        <v>10.9</v>
      </c>
      <c r="H12" s="388"/>
    </row>
    <row r="13" spans="1:10" ht="14.25" customHeight="1">
      <c r="A13" s="207" t="s">
        <v>225</v>
      </c>
      <c r="B13" s="80"/>
      <c r="C13" s="80"/>
      <c r="D13" s="60"/>
      <c r="E13" s="119"/>
      <c r="F13" s="119"/>
      <c r="G13" s="85"/>
      <c r="H13" s="388"/>
    </row>
    <row r="14" spans="1:10" ht="14.25" customHeight="1">
      <c r="A14" s="173" t="s">
        <v>145</v>
      </c>
      <c r="B14" s="390">
        <v>17.3</v>
      </c>
      <c r="C14" s="390">
        <v>15.1</v>
      </c>
      <c r="D14" s="160">
        <v>2.2000000000000002</v>
      </c>
      <c r="E14" s="391">
        <v>15.4</v>
      </c>
      <c r="F14" s="391">
        <v>12</v>
      </c>
      <c r="G14" s="392">
        <v>0.2</v>
      </c>
      <c r="H14" s="388"/>
    </row>
    <row r="15" spans="1:10" ht="14.25" customHeight="1">
      <c r="A15" s="207" t="s">
        <v>146</v>
      </c>
      <c r="B15" s="80"/>
      <c r="C15" s="80"/>
      <c r="D15" s="60"/>
      <c r="E15" s="119"/>
      <c r="F15" s="119"/>
      <c r="G15" s="85"/>
      <c r="H15" s="388"/>
    </row>
    <row r="16" spans="1:10" ht="14.25" customHeight="1">
      <c r="A16" s="173" t="s">
        <v>147</v>
      </c>
      <c r="B16" s="390">
        <v>1293.5</v>
      </c>
      <c r="C16" s="390">
        <v>1289.9000000000001</v>
      </c>
      <c r="D16" s="160">
        <v>2.7</v>
      </c>
      <c r="E16" s="391">
        <v>1293</v>
      </c>
      <c r="F16" s="391">
        <v>1292.5</v>
      </c>
      <c r="G16" s="392">
        <v>0.3</v>
      </c>
      <c r="H16" s="388"/>
    </row>
    <row r="17" spans="1:8" ht="14.25" customHeight="1">
      <c r="A17" s="207" t="s">
        <v>351</v>
      </c>
      <c r="B17" s="80"/>
      <c r="C17" s="80"/>
      <c r="D17" s="60"/>
      <c r="E17" s="119"/>
      <c r="F17" s="119"/>
      <c r="G17" s="85"/>
      <c r="H17" s="388"/>
    </row>
    <row r="18" spans="1:8" ht="14.25" customHeight="1">
      <c r="A18" s="210" t="s">
        <v>352</v>
      </c>
      <c r="B18" s="80"/>
      <c r="C18" s="80"/>
      <c r="D18" s="60"/>
      <c r="E18" s="119"/>
      <c r="F18" s="119"/>
      <c r="G18" s="85"/>
      <c r="H18" s="388"/>
    </row>
    <row r="19" spans="1:8" ht="14.25" customHeight="1">
      <c r="A19" s="173" t="s">
        <v>149</v>
      </c>
      <c r="B19" s="390">
        <v>3.1</v>
      </c>
      <c r="C19" s="390">
        <v>2</v>
      </c>
      <c r="D19" s="160">
        <v>1.1000000000000001</v>
      </c>
      <c r="E19" s="391">
        <v>3.3</v>
      </c>
      <c r="F19" s="391">
        <v>3.1</v>
      </c>
      <c r="G19" s="392">
        <v>0.6</v>
      </c>
      <c r="H19" s="388"/>
    </row>
    <row r="20" spans="1:8" ht="14.25" customHeight="1">
      <c r="A20" s="207" t="s">
        <v>150</v>
      </c>
      <c r="B20" s="236"/>
      <c r="C20" s="236"/>
      <c r="D20" s="237"/>
      <c r="E20" s="238"/>
      <c r="F20" s="238"/>
      <c r="G20" s="168"/>
      <c r="H20" s="388"/>
    </row>
    <row r="21" spans="1:8" ht="14.25" customHeight="1">
      <c r="A21" s="173" t="s">
        <v>151</v>
      </c>
      <c r="B21" s="390">
        <v>3.6</v>
      </c>
      <c r="C21" s="390">
        <v>2.5</v>
      </c>
      <c r="D21" s="160">
        <v>1.1000000000000001</v>
      </c>
      <c r="E21" s="391">
        <v>2.8</v>
      </c>
      <c r="F21" s="391">
        <v>0.4</v>
      </c>
      <c r="G21" s="392">
        <v>0.1</v>
      </c>
      <c r="H21" s="388"/>
    </row>
    <row r="22" spans="1:8" ht="14.25" customHeight="1">
      <c r="A22" s="207" t="s">
        <v>152</v>
      </c>
      <c r="B22" s="80"/>
      <c r="C22" s="80"/>
      <c r="D22" s="60"/>
      <c r="E22" s="119"/>
      <c r="F22" s="119"/>
      <c r="G22" s="85"/>
      <c r="H22" s="388"/>
    </row>
    <row r="23" spans="1:8" ht="14.25" customHeight="1">
      <c r="A23" s="173" t="s">
        <v>153</v>
      </c>
      <c r="B23" s="390">
        <v>128.1</v>
      </c>
      <c r="C23" s="390">
        <v>124.1</v>
      </c>
      <c r="D23" s="160">
        <v>3.9</v>
      </c>
      <c r="E23" s="391">
        <v>123.8</v>
      </c>
      <c r="F23" s="391">
        <v>122.1</v>
      </c>
      <c r="G23" s="392">
        <v>0.6</v>
      </c>
      <c r="H23" s="388"/>
    </row>
    <row r="24" spans="1:8" ht="14.25" customHeight="1">
      <c r="A24" s="207" t="s">
        <v>110</v>
      </c>
      <c r="B24" s="80"/>
      <c r="C24" s="80"/>
      <c r="D24" s="60"/>
      <c r="E24" s="119"/>
      <c r="F24" s="119"/>
      <c r="G24" s="85"/>
      <c r="H24" s="388"/>
    </row>
    <row r="25" spans="1:8" ht="14.25" customHeight="1">
      <c r="A25" s="173" t="s">
        <v>154</v>
      </c>
      <c r="B25" s="390">
        <v>98.4</v>
      </c>
      <c r="C25" s="390">
        <v>89.2</v>
      </c>
      <c r="D25" s="160">
        <v>9.1999999999999993</v>
      </c>
      <c r="E25" s="391">
        <v>97.9</v>
      </c>
      <c r="F25" s="391">
        <v>96.7</v>
      </c>
      <c r="G25" s="392">
        <v>0.1</v>
      </c>
      <c r="H25" s="388"/>
    </row>
    <row r="26" spans="1:8" ht="14.25" customHeight="1">
      <c r="A26" s="207" t="s">
        <v>155</v>
      </c>
      <c r="B26" s="80"/>
      <c r="C26" s="80"/>
      <c r="D26" s="60"/>
      <c r="E26" s="119"/>
      <c r="F26" s="119"/>
      <c r="G26" s="85"/>
      <c r="H26" s="388"/>
    </row>
    <row r="27" spans="1:8" ht="14.25" customHeight="1">
      <c r="A27" s="173" t="s">
        <v>156</v>
      </c>
      <c r="B27" s="390">
        <v>11.5</v>
      </c>
      <c r="C27" s="390">
        <v>0.7</v>
      </c>
      <c r="D27" s="160">
        <v>7.7</v>
      </c>
      <c r="E27" s="391">
        <v>11.1</v>
      </c>
      <c r="F27" s="391">
        <v>9.6999999999999993</v>
      </c>
      <c r="G27" s="392">
        <v>0.3</v>
      </c>
      <c r="H27" s="388"/>
    </row>
    <row r="28" spans="1:8" ht="14.25" customHeight="1">
      <c r="A28" s="207" t="s">
        <v>157</v>
      </c>
      <c r="B28" s="80"/>
      <c r="C28" s="80"/>
      <c r="D28" s="60"/>
      <c r="E28" s="119"/>
      <c r="F28" s="119"/>
      <c r="G28" s="85"/>
      <c r="H28" s="388"/>
    </row>
    <row r="29" spans="1:8" ht="14.25" customHeight="1">
      <c r="A29" s="173" t="s">
        <v>158</v>
      </c>
      <c r="B29" s="390">
        <v>1664.7</v>
      </c>
      <c r="C29" s="390">
        <v>1662.2</v>
      </c>
      <c r="D29" s="160">
        <v>2.5</v>
      </c>
      <c r="E29" s="391">
        <v>1664.9</v>
      </c>
      <c r="F29" s="391">
        <v>1664.4</v>
      </c>
      <c r="G29" s="392">
        <v>0.2</v>
      </c>
      <c r="H29" s="388"/>
    </row>
    <row r="30" spans="1:8" ht="14.25" customHeight="1">
      <c r="A30" s="207" t="s">
        <v>159</v>
      </c>
      <c r="B30" s="80"/>
      <c r="C30" s="80"/>
      <c r="D30" s="60"/>
      <c r="E30" s="119"/>
      <c r="F30" s="119"/>
      <c r="G30" s="85"/>
      <c r="H30" s="388"/>
    </row>
    <row r="31" spans="1:8" ht="14.25" customHeight="1">
      <c r="A31" s="173" t="s">
        <v>160</v>
      </c>
      <c r="B31" s="390">
        <v>7.8</v>
      </c>
      <c r="C31" s="390">
        <v>0.5</v>
      </c>
      <c r="D31" s="160">
        <v>7.3</v>
      </c>
      <c r="E31" s="391">
        <v>7.7</v>
      </c>
      <c r="F31" s="391">
        <v>6.5</v>
      </c>
      <c r="G31" s="392">
        <v>0</v>
      </c>
      <c r="H31" s="388"/>
    </row>
    <row r="32" spans="1:8" ht="14.25" customHeight="1">
      <c r="A32" s="207" t="s">
        <v>161</v>
      </c>
      <c r="B32" s="80"/>
      <c r="C32" s="80"/>
      <c r="D32" s="60"/>
      <c r="E32" s="119"/>
      <c r="F32" s="119"/>
      <c r="G32" s="85"/>
      <c r="H32" s="388"/>
    </row>
    <row r="33" spans="1:8" ht="18.75" customHeight="1">
      <c r="A33" s="173" t="s">
        <v>162</v>
      </c>
      <c r="B33" s="390">
        <v>165.6</v>
      </c>
      <c r="C33" s="390">
        <v>157</v>
      </c>
      <c r="D33" s="160">
        <v>8.1</v>
      </c>
      <c r="E33" s="391">
        <v>164.2</v>
      </c>
      <c r="F33" s="391">
        <v>161</v>
      </c>
      <c r="G33" s="392">
        <v>0.2</v>
      </c>
      <c r="H33" s="388"/>
    </row>
    <row r="34" spans="1:8" ht="24" customHeight="1">
      <c r="A34" s="207" t="s">
        <v>163</v>
      </c>
      <c r="B34" s="80"/>
      <c r="C34" s="80"/>
      <c r="D34" s="60"/>
      <c r="E34" s="119"/>
      <c r="F34" s="119"/>
      <c r="G34" s="85"/>
      <c r="H34" s="388"/>
    </row>
    <row r="35" spans="1:8" ht="14.25" customHeight="1">
      <c r="A35" s="173" t="s">
        <v>164</v>
      </c>
      <c r="B35" s="390">
        <v>3.1</v>
      </c>
      <c r="C35" s="175" t="s">
        <v>772</v>
      </c>
      <c r="D35" s="160">
        <v>3.1</v>
      </c>
      <c r="E35" s="391">
        <v>3.3</v>
      </c>
      <c r="F35" s="391">
        <v>2.9</v>
      </c>
      <c r="G35" s="392">
        <v>0</v>
      </c>
      <c r="H35" s="388"/>
    </row>
    <row r="36" spans="1:8" ht="14.25" customHeight="1">
      <c r="A36" s="207" t="s">
        <v>212</v>
      </c>
      <c r="B36" s="80"/>
      <c r="C36" s="80"/>
      <c r="D36" s="60"/>
      <c r="E36" s="119"/>
      <c r="F36" s="119"/>
      <c r="G36" s="85"/>
      <c r="H36" s="388"/>
    </row>
    <row r="37" spans="1:8" ht="14.25" customHeight="1">
      <c r="A37" s="173" t="s">
        <v>165</v>
      </c>
      <c r="B37" s="390">
        <v>2.9</v>
      </c>
      <c r="C37" s="390" t="s">
        <v>772</v>
      </c>
      <c r="D37" s="160">
        <v>2.9</v>
      </c>
      <c r="E37" s="391">
        <v>2.7</v>
      </c>
      <c r="F37" s="391">
        <v>2.4</v>
      </c>
      <c r="G37" s="392">
        <v>0.1</v>
      </c>
      <c r="H37" s="388"/>
    </row>
    <row r="38" spans="1:8" ht="14.25" customHeight="1">
      <c r="A38" s="207" t="s">
        <v>166</v>
      </c>
      <c r="B38" s="80"/>
      <c r="C38" s="80"/>
      <c r="D38" s="60"/>
      <c r="E38" s="119"/>
      <c r="F38" s="119"/>
      <c r="G38" s="85"/>
      <c r="H38" s="388"/>
    </row>
    <row r="39" spans="1:8" ht="22.5" customHeight="1">
      <c r="A39" s="173" t="s">
        <v>167</v>
      </c>
      <c r="B39" s="390">
        <v>407</v>
      </c>
      <c r="C39" s="390">
        <v>400.2</v>
      </c>
      <c r="D39" s="160">
        <v>6.8</v>
      </c>
      <c r="E39" s="391">
        <v>407.5</v>
      </c>
      <c r="F39" s="391">
        <v>405</v>
      </c>
      <c r="G39" s="392">
        <v>0.5</v>
      </c>
      <c r="H39" s="388"/>
    </row>
    <row r="40" spans="1:8" ht="21.75" customHeight="1">
      <c r="A40" s="207" t="s">
        <v>168</v>
      </c>
      <c r="B40" s="80"/>
      <c r="C40" s="80"/>
      <c r="D40" s="60"/>
      <c r="E40" s="119"/>
      <c r="F40" s="119"/>
      <c r="G40" s="85"/>
      <c r="H40" s="388"/>
    </row>
    <row r="41" spans="1:8" ht="14.25" customHeight="1">
      <c r="A41" s="173" t="s">
        <v>169</v>
      </c>
      <c r="B41" s="390">
        <v>9.9</v>
      </c>
      <c r="C41" s="390">
        <v>0.1</v>
      </c>
      <c r="D41" s="160">
        <v>9.4</v>
      </c>
      <c r="E41" s="391">
        <v>10.9</v>
      </c>
      <c r="F41" s="391">
        <v>9.4</v>
      </c>
      <c r="G41" s="392">
        <v>0.2</v>
      </c>
      <c r="H41" s="388"/>
    </row>
    <row r="42" spans="1:8" ht="14.25" customHeight="1">
      <c r="A42" s="207" t="s">
        <v>170</v>
      </c>
      <c r="B42" s="80"/>
      <c r="C42" s="80"/>
      <c r="D42" s="60"/>
      <c r="E42" s="119"/>
      <c r="F42" s="119"/>
      <c r="G42" s="85"/>
      <c r="H42" s="388"/>
    </row>
    <row r="43" spans="1:8" ht="14.25" customHeight="1">
      <c r="A43" s="173" t="s">
        <v>226</v>
      </c>
      <c r="B43" s="390">
        <v>6.5</v>
      </c>
      <c r="C43" s="390">
        <v>0.2</v>
      </c>
      <c r="D43" s="160">
        <v>6.3</v>
      </c>
      <c r="E43" s="391">
        <v>6.8</v>
      </c>
      <c r="F43" s="391">
        <v>5.8</v>
      </c>
      <c r="G43" s="392">
        <v>0.3</v>
      </c>
      <c r="H43" s="388"/>
    </row>
    <row r="44" spans="1:8" ht="14.25" customHeight="1">
      <c r="A44" s="207" t="s">
        <v>172</v>
      </c>
      <c r="B44" s="80"/>
      <c r="C44" s="80"/>
      <c r="D44" s="60"/>
      <c r="E44" s="119"/>
      <c r="F44" s="119"/>
      <c r="G44" s="85"/>
      <c r="H44" s="388"/>
    </row>
    <row r="45" spans="1:8" ht="14.25" customHeight="1">
      <c r="A45" s="173" t="s">
        <v>213</v>
      </c>
      <c r="B45" s="390">
        <v>9.6</v>
      </c>
      <c r="C45" s="390">
        <v>0.4</v>
      </c>
      <c r="D45" s="160">
        <v>9.1999999999999993</v>
      </c>
      <c r="E45" s="391">
        <v>10.4</v>
      </c>
      <c r="F45" s="391">
        <v>8.5</v>
      </c>
      <c r="G45" s="392">
        <v>0.9</v>
      </c>
      <c r="H45" s="388"/>
    </row>
    <row r="46" spans="1:8" ht="14.25" customHeight="1">
      <c r="A46" s="207" t="s">
        <v>361</v>
      </c>
      <c r="B46" s="80"/>
      <c r="C46" s="80"/>
      <c r="D46" s="60"/>
      <c r="E46" s="119"/>
      <c r="F46" s="119"/>
      <c r="G46" s="85"/>
      <c r="H46" s="388"/>
    </row>
    <row r="47" spans="1:8" ht="14.25" customHeight="1">
      <c r="A47" s="210" t="s">
        <v>362</v>
      </c>
      <c r="B47" s="80"/>
      <c r="C47" s="80"/>
      <c r="D47" s="60"/>
      <c r="E47" s="119"/>
      <c r="F47" s="119"/>
      <c r="G47" s="85"/>
      <c r="H47" s="388"/>
    </row>
    <row r="48" spans="1:8" ht="14.25" customHeight="1">
      <c r="A48" s="173" t="s">
        <v>173</v>
      </c>
      <c r="B48" s="390">
        <v>47.3</v>
      </c>
      <c r="C48" s="390">
        <v>43</v>
      </c>
      <c r="D48" s="160">
        <v>4.3</v>
      </c>
      <c r="E48" s="391">
        <v>39.4</v>
      </c>
      <c r="F48" s="391">
        <v>36.200000000000003</v>
      </c>
      <c r="G48" s="392">
        <v>0.3</v>
      </c>
      <c r="H48" s="388"/>
    </row>
    <row r="49" spans="1:8" ht="22.5" customHeight="1">
      <c r="A49" s="207" t="s">
        <v>174</v>
      </c>
      <c r="B49" s="80"/>
      <c r="C49" s="80"/>
      <c r="D49" s="60"/>
      <c r="E49" s="119"/>
      <c r="F49" s="119"/>
      <c r="G49" s="85"/>
      <c r="H49" s="388"/>
    </row>
    <row r="50" spans="1:8" ht="14.25" customHeight="1">
      <c r="A50" s="173" t="s">
        <v>175</v>
      </c>
      <c r="B50" s="390">
        <v>3.2</v>
      </c>
      <c r="C50" s="390">
        <v>0.2</v>
      </c>
      <c r="D50" s="160">
        <v>3</v>
      </c>
      <c r="E50" s="391">
        <v>3.5</v>
      </c>
      <c r="F50" s="391">
        <v>3.1</v>
      </c>
      <c r="G50" s="392">
        <v>0.4</v>
      </c>
      <c r="H50" s="388"/>
    </row>
    <row r="51" spans="1:8" ht="14.25" customHeight="1">
      <c r="A51" s="207" t="s">
        <v>176</v>
      </c>
      <c r="B51" s="80"/>
      <c r="C51" s="80"/>
      <c r="D51" s="60"/>
      <c r="E51" s="119"/>
      <c r="F51" s="119"/>
      <c r="G51" s="85"/>
      <c r="H51" s="388"/>
    </row>
    <row r="52" spans="1:8" ht="14.25" customHeight="1">
      <c r="A52" s="173" t="s">
        <v>227</v>
      </c>
      <c r="B52" s="390">
        <v>8.4</v>
      </c>
      <c r="C52" s="390">
        <v>3.8</v>
      </c>
      <c r="D52" s="160">
        <v>4.5999999999999996</v>
      </c>
      <c r="E52" s="391">
        <v>9</v>
      </c>
      <c r="F52" s="391">
        <v>7.9</v>
      </c>
      <c r="G52" s="392">
        <v>0.8</v>
      </c>
      <c r="H52" s="388"/>
    </row>
    <row r="53" spans="1:8" ht="14.25" customHeight="1">
      <c r="A53" s="207" t="s">
        <v>364</v>
      </c>
      <c r="B53" s="80"/>
      <c r="C53" s="80"/>
      <c r="D53" s="60"/>
      <c r="E53" s="119"/>
      <c r="F53" s="119"/>
      <c r="G53" s="85"/>
    </row>
    <row r="54" spans="1:8" ht="14.25" customHeight="1">
      <c r="A54" s="210" t="s">
        <v>365</v>
      </c>
      <c r="B54" s="80"/>
      <c r="C54" s="80"/>
      <c r="D54" s="60"/>
      <c r="E54" s="119"/>
      <c r="F54" s="119"/>
      <c r="G54" s="85"/>
    </row>
    <row r="55" spans="1:8" ht="14.25" customHeight="1">
      <c r="A55" s="206" t="s">
        <v>416</v>
      </c>
      <c r="B55" s="390">
        <v>43.6</v>
      </c>
      <c r="C55" s="390">
        <v>40.799999999999997</v>
      </c>
      <c r="D55" s="160">
        <v>2.8</v>
      </c>
      <c r="E55" s="391">
        <v>43.2</v>
      </c>
      <c r="F55" s="391">
        <v>42.4</v>
      </c>
      <c r="G55" s="392">
        <v>0.2</v>
      </c>
    </row>
    <row r="56" spans="1:8" ht="14.25" customHeight="1">
      <c r="A56" s="208" t="s">
        <v>417</v>
      </c>
      <c r="B56" s="175"/>
      <c r="C56" s="175"/>
      <c r="D56" s="164"/>
      <c r="E56" s="176"/>
      <c r="F56" s="176"/>
      <c r="G56" s="174"/>
    </row>
    <row r="57" spans="1:8" ht="14.25" customHeight="1">
      <c r="A57" s="207" t="s">
        <v>418</v>
      </c>
      <c r="B57" s="80"/>
      <c r="C57" s="80"/>
      <c r="D57" s="60"/>
      <c r="E57" s="119"/>
      <c r="F57" s="119"/>
      <c r="G57" s="85"/>
    </row>
    <row r="58" spans="1:8" ht="14.25" customHeight="1">
      <c r="A58" s="210" t="s">
        <v>419</v>
      </c>
      <c r="B58" s="80"/>
      <c r="C58" s="80"/>
      <c r="D58" s="60"/>
      <c r="E58" s="119"/>
      <c r="F58" s="119"/>
      <c r="G58" s="85"/>
    </row>
    <row r="59" spans="1:8" ht="14.25" customHeight="1">
      <c r="A59" s="214" t="s">
        <v>1607</v>
      </c>
      <c r="B59" s="384">
        <v>2634.5</v>
      </c>
      <c r="C59" s="384">
        <v>2541.6999999999998</v>
      </c>
      <c r="D59" s="385">
        <v>79.7</v>
      </c>
      <c r="E59" s="386">
        <v>2651.3</v>
      </c>
      <c r="F59" s="386">
        <v>2629.8</v>
      </c>
      <c r="G59" s="387">
        <v>12.1</v>
      </c>
      <c r="H59" s="47"/>
    </row>
    <row r="60" spans="1:8" ht="14.25" customHeight="1">
      <c r="A60" s="170" t="s">
        <v>180</v>
      </c>
      <c r="B60" s="93"/>
      <c r="C60" s="93"/>
      <c r="D60" s="89"/>
      <c r="E60" s="110"/>
      <c r="F60" s="110"/>
      <c r="G60" s="90"/>
      <c r="H60" s="364"/>
    </row>
    <row r="61" spans="1:8" ht="15" customHeight="1">
      <c r="A61" s="173" t="s">
        <v>228</v>
      </c>
      <c r="B61" s="390">
        <v>68.8</v>
      </c>
      <c r="C61" s="390">
        <v>43.3</v>
      </c>
      <c r="D61" s="160">
        <v>15.4</v>
      </c>
      <c r="E61" s="391">
        <v>67.8</v>
      </c>
      <c r="F61" s="391">
        <v>62.6</v>
      </c>
      <c r="G61" s="392">
        <v>3.8</v>
      </c>
      <c r="H61" s="47"/>
    </row>
    <row r="62" spans="1:8" ht="27.75" customHeight="1">
      <c r="A62" s="207" t="s">
        <v>229</v>
      </c>
      <c r="B62" s="80"/>
      <c r="C62" s="80"/>
      <c r="D62" s="60"/>
      <c r="E62" s="119"/>
      <c r="F62" s="119"/>
      <c r="G62" s="85"/>
      <c r="H62" s="47"/>
    </row>
    <row r="63" spans="1:8" ht="14.25" customHeight="1">
      <c r="A63" s="173" t="s">
        <v>181</v>
      </c>
      <c r="B63" s="390">
        <v>2.5</v>
      </c>
      <c r="C63" s="390">
        <v>1.2</v>
      </c>
      <c r="D63" s="160">
        <v>1.3</v>
      </c>
      <c r="E63" s="391">
        <v>2.7</v>
      </c>
      <c r="F63" s="391">
        <v>2.2000000000000002</v>
      </c>
      <c r="G63" s="392">
        <v>0.1</v>
      </c>
      <c r="H63" s="47"/>
    </row>
    <row r="64" spans="1:8" ht="14.25" customHeight="1">
      <c r="A64" s="207" t="s">
        <v>182</v>
      </c>
      <c r="B64" s="80"/>
      <c r="C64" s="80"/>
      <c r="D64" s="60"/>
      <c r="E64" s="119"/>
      <c r="F64" s="119"/>
      <c r="G64" s="85"/>
      <c r="H64" s="47"/>
    </row>
    <row r="65" spans="1:8" ht="14.25" customHeight="1">
      <c r="A65" s="173" t="s">
        <v>183</v>
      </c>
      <c r="B65" s="390">
        <v>53</v>
      </c>
      <c r="C65" s="390">
        <v>38.200000000000003</v>
      </c>
      <c r="D65" s="160">
        <v>14.3</v>
      </c>
      <c r="E65" s="391">
        <v>65.5</v>
      </c>
      <c r="F65" s="391">
        <v>62.9</v>
      </c>
      <c r="G65" s="392">
        <v>3.8</v>
      </c>
      <c r="H65" s="47"/>
    </row>
    <row r="66" spans="1:8" ht="14.25" customHeight="1">
      <c r="A66" s="207" t="s">
        <v>391</v>
      </c>
      <c r="B66" s="80"/>
      <c r="C66" s="80"/>
      <c r="D66" s="60"/>
      <c r="E66" s="119"/>
      <c r="F66" s="119"/>
      <c r="G66" s="85"/>
      <c r="H66" s="47"/>
    </row>
    <row r="67" spans="1:8" ht="14.25" customHeight="1">
      <c r="A67" s="210" t="s">
        <v>352</v>
      </c>
      <c r="B67" s="80"/>
      <c r="C67" s="80"/>
      <c r="D67" s="60"/>
      <c r="E67" s="119"/>
      <c r="F67" s="119"/>
      <c r="G67" s="85"/>
      <c r="H67" s="47"/>
    </row>
    <row r="68" spans="1:8" ht="14.25" customHeight="1">
      <c r="A68" s="173" t="s">
        <v>184</v>
      </c>
      <c r="B68" s="390">
        <v>4.0999999999999996</v>
      </c>
      <c r="C68" s="390">
        <v>0.5</v>
      </c>
      <c r="D68" s="160">
        <v>2.2000000000000002</v>
      </c>
      <c r="E68" s="391">
        <v>4</v>
      </c>
      <c r="F68" s="391">
        <v>3.3</v>
      </c>
      <c r="G68" s="392">
        <v>0.1</v>
      </c>
      <c r="H68" s="47"/>
    </row>
    <row r="69" spans="1:8" ht="14.25" customHeight="1">
      <c r="A69" s="207" t="s">
        <v>185</v>
      </c>
      <c r="B69" s="80"/>
      <c r="C69" s="80"/>
      <c r="D69" s="60"/>
      <c r="E69" s="119"/>
      <c r="F69" s="119"/>
      <c r="G69" s="85"/>
      <c r="H69" s="47"/>
    </row>
    <row r="70" spans="1:8" ht="14.25" customHeight="1">
      <c r="A70" s="173" t="s">
        <v>186</v>
      </c>
      <c r="B70" s="390">
        <v>15.8</v>
      </c>
      <c r="C70" s="390">
        <v>15.5</v>
      </c>
      <c r="D70" s="160">
        <v>0.3</v>
      </c>
      <c r="E70" s="391">
        <v>15.1</v>
      </c>
      <c r="F70" s="391">
        <v>14.9</v>
      </c>
      <c r="G70" s="392">
        <v>0.1</v>
      </c>
      <c r="H70" s="47"/>
    </row>
    <row r="71" spans="1:8" ht="14.25" customHeight="1">
      <c r="A71" s="207" t="s">
        <v>187</v>
      </c>
      <c r="B71" s="80"/>
      <c r="C71" s="80"/>
      <c r="D71" s="60"/>
      <c r="E71" s="119"/>
      <c r="F71" s="119"/>
      <c r="G71" s="85"/>
      <c r="H71" s="47"/>
    </row>
    <row r="72" spans="1:8" ht="14.25" customHeight="1">
      <c r="A72" s="173" t="s">
        <v>188</v>
      </c>
      <c r="B72" s="390">
        <v>1197</v>
      </c>
      <c r="C72" s="390">
        <v>1177.5999999999999</v>
      </c>
      <c r="D72" s="160">
        <v>18.600000000000001</v>
      </c>
      <c r="E72" s="391">
        <v>1201.5999999999999</v>
      </c>
      <c r="F72" s="391">
        <v>1197</v>
      </c>
      <c r="G72" s="392">
        <v>1.2</v>
      </c>
      <c r="H72" s="47"/>
    </row>
    <row r="73" spans="1:8" ht="14.25" customHeight="1">
      <c r="A73" s="207" t="s">
        <v>189</v>
      </c>
      <c r="B73" s="80"/>
      <c r="C73" s="80"/>
      <c r="D73" s="60"/>
      <c r="E73" s="119"/>
      <c r="F73" s="119"/>
      <c r="G73" s="85"/>
      <c r="H73" s="47"/>
    </row>
    <row r="74" spans="1:8" ht="14.25" customHeight="1">
      <c r="A74" s="173" t="s">
        <v>190</v>
      </c>
      <c r="B74" s="390">
        <v>1.8</v>
      </c>
      <c r="C74" s="390">
        <v>0.2</v>
      </c>
      <c r="D74" s="160">
        <v>1.5</v>
      </c>
      <c r="E74" s="391">
        <v>2.1</v>
      </c>
      <c r="F74" s="391">
        <v>1.7</v>
      </c>
      <c r="G74" s="392">
        <v>0.2</v>
      </c>
      <c r="H74" s="47"/>
    </row>
    <row r="75" spans="1:8" ht="14.25" customHeight="1">
      <c r="A75" s="207" t="s">
        <v>191</v>
      </c>
      <c r="B75" s="80"/>
      <c r="C75" s="80"/>
      <c r="D75" s="60"/>
      <c r="E75" s="119"/>
      <c r="F75" s="119"/>
      <c r="G75" s="85"/>
      <c r="H75" s="47"/>
    </row>
    <row r="76" spans="1:8" ht="14.25" customHeight="1">
      <c r="A76" s="173" t="s">
        <v>192</v>
      </c>
      <c r="B76" s="390">
        <v>12</v>
      </c>
      <c r="C76" s="390">
        <v>1.9</v>
      </c>
      <c r="D76" s="160">
        <v>9.9</v>
      </c>
      <c r="E76" s="391">
        <v>12.6</v>
      </c>
      <c r="F76" s="391">
        <v>10.4</v>
      </c>
      <c r="G76" s="392">
        <v>1.1000000000000001</v>
      </c>
      <c r="H76" s="47"/>
    </row>
    <row r="77" spans="1:8" ht="14.25" customHeight="1">
      <c r="A77" s="207" t="s">
        <v>193</v>
      </c>
      <c r="B77" s="80"/>
      <c r="C77" s="80"/>
      <c r="D77" s="60"/>
      <c r="E77" s="119"/>
      <c r="F77" s="119"/>
      <c r="G77" s="85"/>
      <c r="H77" s="47"/>
    </row>
    <row r="78" spans="1:8" ht="14.25" customHeight="1">
      <c r="A78" s="173" t="s">
        <v>194</v>
      </c>
      <c r="B78" s="390">
        <v>42.5</v>
      </c>
      <c r="C78" s="390">
        <v>32.799999999999997</v>
      </c>
      <c r="D78" s="160">
        <v>9.5</v>
      </c>
      <c r="E78" s="391">
        <v>42.5</v>
      </c>
      <c r="F78" s="391">
        <v>40.9</v>
      </c>
      <c r="G78" s="392">
        <v>0.3</v>
      </c>
      <c r="H78" s="47"/>
    </row>
    <row r="79" spans="1:8" ht="14.25" customHeight="1">
      <c r="A79" s="207" t="s">
        <v>214</v>
      </c>
      <c r="B79" s="80"/>
      <c r="C79" s="80"/>
      <c r="D79" s="60"/>
      <c r="E79" s="119"/>
      <c r="F79" s="119"/>
      <c r="G79" s="85"/>
      <c r="H79" s="47"/>
    </row>
    <row r="80" spans="1:8" ht="14.25" customHeight="1">
      <c r="A80" s="173" t="s">
        <v>230</v>
      </c>
      <c r="B80" s="390">
        <v>7.4</v>
      </c>
      <c r="C80" s="390">
        <v>5</v>
      </c>
      <c r="D80" s="160">
        <v>2.4</v>
      </c>
      <c r="E80" s="391">
        <v>6.6</v>
      </c>
      <c r="F80" s="391">
        <v>6.2</v>
      </c>
      <c r="G80" s="392">
        <v>0.3</v>
      </c>
      <c r="H80" s="47"/>
    </row>
    <row r="81" spans="1:8" ht="14.25" customHeight="1">
      <c r="A81" s="207" t="s">
        <v>231</v>
      </c>
      <c r="B81" s="80"/>
      <c r="C81" s="80"/>
      <c r="D81" s="60"/>
      <c r="E81" s="119"/>
      <c r="F81" s="119"/>
      <c r="G81" s="85"/>
      <c r="H81" s="47"/>
    </row>
    <row r="82" spans="1:8" ht="14.25" customHeight="1">
      <c r="A82" s="206" t="s">
        <v>376</v>
      </c>
      <c r="B82" s="236"/>
      <c r="C82" s="236"/>
      <c r="D82" s="237"/>
      <c r="E82" s="238"/>
      <c r="F82" s="238"/>
      <c r="G82" s="168"/>
      <c r="H82" s="47"/>
    </row>
    <row r="83" spans="1:8" ht="14.25" customHeight="1">
      <c r="A83" s="208" t="s">
        <v>377</v>
      </c>
      <c r="B83" s="390">
        <v>1229.5999999999999</v>
      </c>
      <c r="C83" s="390">
        <v>1225.5</v>
      </c>
      <c r="D83" s="160">
        <v>4.0999999999999996</v>
      </c>
      <c r="E83" s="391">
        <v>1230.9000000000001</v>
      </c>
      <c r="F83" s="391">
        <v>1227.7</v>
      </c>
      <c r="G83" s="392">
        <v>0.9</v>
      </c>
      <c r="H83" s="47"/>
    </row>
    <row r="84" spans="1:8" ht="14.25" customHeight="1">
      <c r="A84" s="207" t="s">
        <v>215</v>
      </c>
      <c r="B84" s="80"/>
      <c r="C84" s="80"/>
      <c r="D84" s="60"/>
      <c r="E84" s="119"/>
      <c r="F84" s="119"/>
      <c r="G84" s="85"/>
      <c r="H84" s="47"/>
    </row>
    <row r="85" spans="1:8" ht="14.25" customHeight="1">
      <c r="A85" s="214" t="s">
        <v>1608</v>
      </c>
      <c r="B85" s="384">
        <v>109</v>
      </c>
      <c r="C85" s="384">
        <v>91</v>
      </c>
      <c r="D85" s="385">
        <v>17.7</v>
      </c>
      <c r="E85" s="386">
        <v>108.5</v>
      </c>
      <c r="F85" s="386">
        <v>86.8</v>
      </c>
      <c r="G85" s="387">
        <v>1.2</v>
      </c>
      <c r="H85" s="47"/>
    </row>
    <row r="86" spans="1:8" ht="14.25" customHeight="1">
      <c r="A86" s="170" t="s">
        <v>197</v>
      </c>
      <c r="B86" s="93"/>
      <c r="C86" s="93"/>
      <c r="D86" s="89"/>
      <c r="E86" s="110"/>
      <c r="F86" s="110"/>
      <c r="G86" s="90"/>
      <c r="H86" s="364"/>
    </row>
    <row r="87" spans="1:8" ht="14.25" customHeight="1">
      <c r="A87" s="173" t="s">
        <v>322</v>
      </c>
      <c r="B87" s="390">
        <v>0.3</v>
      </c>
      <c r="C87" s="390">
        <v>0</v>
      </c>
      <c r="D87" s="160">
        <v>0.2</v>
      </c>
      <c r="E87" s="391">
        <v>0.1</v>
      </c>
      <c r="F87" s="391">
        <v>0</v>
      </c>
      <c r="G87" s="392" t="s">
        <v>772</v>
      </c>
      <c r="H87" s="47"/>
    </row>
    <row r="88" spans="1:8" ht="14.25" customHeight="1">
      <c r="A88" s="393" t="s">
        <v>382</v>
      </c>
      <c r="B88" s="80"/>
      <c r="C88" s="80"/>
      <c r="D88" s="60"/>
      <c r="E88" s="119"/>
      <c r="F88" s="119"/>
      <c r="G88" s="85"/>
      <c r="H88" s="47"/>
    </row>
    <row r="89" spans="1:8" ht="14.25" customHeight="1">
      <c r="A89" s="210" t="s">
        <v>383</v>
      </c>
      <c r="B89" s="80"/>
      <c r="C89" s="80"/>
      <c r="D89" s="60"/>
      <c r="E89" s="119"/>
      <c r="F89" s="119"/>
      <c r="G89" s="85"/>
      <c r="H89" s="47"/>
    </row>
    <row r="90" spans="1:8" ht="14.25" customHeight="1">
      <c r="A90" s="206" t="s">
        <v>420</v>
      </c>
      <c r="B90" s="290"/>
      <c r="C90" s="290"/>
      <c r="D90" s="394"/>
      <c r="E90" s="395"/>
      <c r="F90" s="395"/>
      <c r="G90" s="389"/>
      <c r="H90" s="47"/>
    </row>
    <row r="91" spans="1:8" ht="14.25" customHeight="1">
      <c r="A91" s="208" t="s">
        <v>386</v>
      </c>
      <c r="B91" s="390">
        <v>40.9</v>
      </c>
      <c r="C91" s="390">
        <v>30.1</v>
      </c>
      <c r="D91" s="160">
        <v>10.6</v>
      </c>
      <c r="E91" s="391">
        <v>40.6</v>
      </c>
      <c r="F91" s="391">
        <v>38.1</v>
      </c>
      <c r="G91" s="392">
        <v>0.4</v>
      </c>
      <c r="H91" s="47"/>
    </row>
    <row r="92" spans="1:8" ht="22.5" customHeight="1">
      <c r="A92" s="393" t="s">
        <v>1609</v>
      </c>
      <c r="B92" s="80"/>
      <c r="C92" s="80"/>
      <c r="D92" s="60"/>
      <c r="E92" s="119"/>
      <c r="F92" s="119"/>
      <c r="G92" s="85"/>
      <c r="H92" s="47"/>
    </row>
    <row r="93" spans="1:8" ht="14.25" customHeight="1">
      <c r="A93" s="210" t="s">
        <v>395</v>
      </c>
      <c r="B93" s="80"/>
      <c r="C93" s="80"/>
      <c r="D93" s="60"/>
      <c r="E93" s="119"/>
      <c r="F93" s="119"/>
      <c r="G93" s="85"/>
      <c r="H93" s="47"/>
    </row>
    <row r="94" spans="1:8" ht="14.25" customHeight="1">
      <c r="A94" s="173" t="s">
        <v>707</v>
      </c>
      <c r="B94" s="390">
        <v>61.5</v>
      </c>
      <c r="C94" s="390">
        <v>58.3</v>
      </c>
      <c r="D94" s="160">
        <v>3.3</v>
      </c>
      <c r="E94" s="391">
        <v>61.3</v>
      </c>
      <c r="F94" s="391">
        <v>42.9</v>
      </c>
      <c r="G94" s="392">
        <v>0.6</v>
      </c>
      <c r="H94" s="47"/>
    </row>
    <row r="95" spans="1:8" ht="25.5" customHeight="1">
      <c r="A95" s="207" t="s">
        <v>708</v>
      </c>
      <c r="B95" s="80"/>
      <c r="C95" s="80"/>
      <c r="D95" s="60"/>
      <c r="E95" s="119"/>
      <c r="F95" s="119"/>
      <c r="G95" s="85"/>
      <c r="H95" s="47"/>
    </row>
    <row r="96" spans="1:8" ht="14.25" customHeight="1">
      <c r="A96" s="210" t="s">
        <v>393</v>
      </c>
      <c r="B96" s="80"/>
      <c r="C96" s="80"/>
      <c r="D96" s="60"/>
      <c r="E96" s="119"/>
      <c r="F96" s="119"/>
      <c r="G96" s="85"/>
      <c r="H96" s="47"/>
    </row>
    <row r="97" spans="1:8" ht="14.25" customHeight="1">
      <c r="A97" s="173" t="s">
        <v>198</v>
      </c>
      <c r="B97" s="390">
        <v>6.3</v>
      </c>
      <c r="C97" s="390">
        <v>2.6</v>
      </c>
      <c r="D97" s="160">
        <v>3.7</v>
      </c>
      <c r="E97" s="391">
        <v>6.5</v>
      </c>
      <c r="F97" s="391">
        <v>5.9</v>
      </c>
      <c r="G97" s="392">
        <v>0.1</v>
      </c>
      <c r="H97" s="47"/>
    </row>
    <row r="98" spans="1:8" ht="14.25" customHeight="1">
      <c r="A98" s="207" t="s">
        <v>199</v>
      </c>
      <c r="B98" s="93"/>
      <c r="C98" s="80"/>
      <c r="D98" s="60"/>
      <c r="E98" s="119"/>
      <c r="F98" s="119"/>
      <c r="G98" s="85"/>
      <c r="H98" s="47"/>
    </row>
    <row r="99" spans="1:8" ht="14.25" customHeight="1">
      <c r="A99" s="214" t="s">
        <v>1610</v>
      </c>
      <c r="B99" s="384">
        <v>2</v>
      </c>
      <c r="C99" s="384">
        <v>0.1</v>
      </c>
      <c r="D99" s="385">
        <v>1.9</v>
      </c>
      <c r="E99" s="386">
        <v>2</v>
      </c>
      <c r="F99" s="386">
        <v>1.5</v>
      </c>
      <c r="G99" s="387">
        <v>0</v>
      </c>
      <c r="H99" s="47"/>
    </row>
    <row r="100" spans="1:8" ht="14.25" customHeight="1">
      <c r="A100" s="170" t="s">
        <v>200</v>
      </c>
      <c r="B100" s="80"/>
      <c r="C100" s="290"/>
      <c r="D100" s="89"/>
      <c r="E100" s="110"/>
      <c r="F100" s="110"/>
      <c r="G100" s="90"/>
      <c r="H100" s="47"/>
    </row>
    <row r="101" spans="1:8" ht="14.25" customHeight="1">
      <c r="A101" s="173" t="s">
        <v>201</v>
      </c>
      <c r="B101" s="390">
        <v>1.8</v>
      </c>
      <c r="C101" s="390" t="s">
        <v>772</v>
      </c>
      <c r="D101" s="160">
        <v>1.8</v>
      </c>
      <c r="E101" s="391">
        <v>1.7</v>
      </c>
      <c r="F101" s="391">
        <v>1.5</v>
      </c>
      <c r="G101" s="392">
        <v>0</v>
      </c>
      <c r="H101" s="47"/>
    </row>
    <row r="102" spans="1:8" ht="14.25" customHeight="1">
      <c r="A102" s="207" t="s">
        <v>202</v>
      </c>
      <c r="B102" s="80"/>
      <c r="C102" s="290"/>
      <c r="D102" s="60"/>
      <c r="E102" s="119"/>
      <c r="F102" s="119"/>
      <c r="G102" s="85"/>
      <c r="H102" s="47"/>
    </row>
    <row r="103" spans="1:8" ht="14.25" customHeight="1">
      <c r="A103" s="173" t="s">
        <v>203</v>
      </c>
      <c r="B103" s="390">
        <v>0.2</v>
      </c>
      <c r="C103" s="390">
        <v>0.1</v>
      </c>
      <c r="D103" s="160">
        <v>0.1</v>
      </c>
      <c r="E103" s="391">
        <v>0.2</v>
      </c>
      <c r="F103" s="391">
        <v>0</v>
      </c>
      <c r="G103" s="392" t="s">
        <v>772</v>
      </c>
    </row>
    <row r="104" spans="1:8" ht="14.25" customHeight="1">
      <c r="A104" s="207" t="s">
        <v>204</v>
      </c>
      <c r="B104" s="80"/>
      <c r="C104" s="290"/>
      <c r="D104" s="60"/>
      <c r="E104" s="119"/>
      <c r="F104" s="119"/>
      <c r="G104" s="389"/>
      <c r="H104" s="47"/>
    </row>
    <row r="105" spans="1:8" ht="14.25" customHeight="1">
      <c r="A105" s="173" t="s">
        <v>205</v>
      </c>
      <c r="B105" s="390">
        <v>0.1</v>
      </c>
      <c r="C105" s="328" t="s">
        <v>772</v>
      </c>
      <c r="D105" s="160">
        <v>0.1</v>
      </c>
      <c r="E105" s="391">
        <v>0.1</v>
      </c>
      <c r="F105" s="391">
        <v>0.1</v>
      </c>
      <c r="G105" s="392" t="s">
        <v>772</v>
      </c>
      <c r="H105" s="47"/>
    </row>
    <row r="106" spans="1:8" ht="14.25" customHeight="1">
      <c r="A106" s="207" t="s">
        <v>218</v>
      </c>
      <c r="B106" s="80"/>
      <c r="C106" s="290"/>
      <c r="D106" s="60"/>
      <c r="E106" s="119"/>
      <c r="F106" s="119"/>
      <c r="G106" s="85"/>
      <c r="H106" s="47"/>
    </row>
    <row r="107" spans="1:8" ht="14.25" customHeight="1">
      <c r="A107" s="173" t="s">
        <v>206</v>
      </c>
      <c r="B107" s="328" t="s">
        <v>772</v>
      </c>
      <c r="C107" s="80" t="s">
        <v>772</v>
      </c>
      <c r="D107" s="60" t="s">
        <v>772</v>
      </c>
      <c r="E107" s="119" t="s">
        <v>772</v>
      </c>
      <c r="F107" s="119" t="s">
        <v>772</v>
      </c>
      <c r="G107" s="85" t="s">
        <v>772</v>
      </c>
      <c r="H107" s="47"/>
    </row>
    <row r="108" spans="1:8" ht="14.25" customHeight="1">
      <c r="A108" s="853" t="s">
        <v>207</v>
      </c>
      <c r="B108" s="54"/>
      <c r="C108" s="85"/>
      <c r="D108" s="85"/>
      <c r="E108" s="85"/>
      <c r="F108" s="85"/>
      <c r="G108" s="85"/>
    </row>
    <row r="109" spans="1:8">
      <c r="C109" s="54"/>
      <c r="D109" s="54"/>
      <c r="E109" s="54"/>
      <c r="F109" s="54"/>
    </row>
  </sheetData>
  <mergeCells count="8">
    <mergeCell ref="A4:A7"/>
    <mergeCell ref="E5:E6"/>
    <mergeCell ref="B5:B6"/>
    <mergeCell ref="B4:D4"/>
    <mergeCell ref="E4:G4"/>
    <mergeCell ref="C5:D5"/>
    <mergeCell ref="F5:G5"/>
    <mergeCell ref="B7:G7"/>
  </mergeCells>
  <hyperlinks>
    <hyperlink ref="I1" location="'Spis tablic_Contents'!A1" display="&lt; POWRÓT"/>
    <hyperlink ref="I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U112"/>
  <sheetViews>
    <sheetView showGridLines="0" zoomScale="112" zoomScaleNormal="112" workbookViewId="0">
      <pane ySplit="9" topLeftCell="A109" activePane="bottomLeft" state="frozen"/>
      <selection activeCell="A86" sqref="A86"/>
      <selection pane="bottomLeft" activeCell="E114" sqref="E114"/>
    </sheetView>
  </sheetViews>
  <sheetFormatPr defaultColWidth="15.375" defaultRowHeight="12"/>
  <cols>
    <col min="1" max="1" width="17.5" style="13" customWidth="1"/>
    <col min="2" max="16384" width="15.375" style="13"/>
  </cols>
  <sheetData>
    <row r="1" spans="1:12" ht="13.5">
      <c r="A1" s="32" t="s">
        <v>1611</v>
      </c>
      <c r="L1" s="48" t="s">
        <v>406</v>
      </c>
    </row>
    <row r="2" spans="1:12" ht="13.5">
      <c r="A2" s="34" t="s">
        <v>1612</v>
      </c>
      <c r="L2" s="49" t="s">
        <v>407</v>
      </c>
    </row>
    <row r="3" spans="1:12" ht="5.0999999999999996" customHeight="1">
      <c r="B3" s="198"/>
      <c r="C3" s="198"/>
      <c r="D3" s="198"/>
    </row>
    <row r="4" spans="1:12" ht="28.5" customHeight="1">
      <c r="A4" s="397" t="s">
        <v>1613</v>
      </c>
      <c r="B4" s="912" t="s">
        <v>1576</v>
      </c>
      <c r="C4" s="912"/>
      <c r="D4" s="912"/>
      <c r="E4" s="912"/>
      <c r="F4" s="912"/>
      <c r="G4" s="912" t="s">
        <v>1577</v>
      </c>
      <c r="H4" s="912"/>
      <c r="I4" s="912"/>
      <c r="J4" s="915"/>
    </row>
    <row r="5" spans="1:12" ht="22.5" customHeight="1">
      <c r="A5" s="398"/>
      <c r="B5" s="912" t="s">
        <v>1578</v>
      </c>
      <c r="C5" s="912" t="s">
        <v>1579</v>
      </c>
      <c r="D5" s="912"/>
      <c r="E5" s="912"/>
      <c r="F5" s="912"/>
      <c r="G5" s="912" t="s">
        <v>1614</v>
      </c>
      <c r="H5" s="912"/>
      <c r="I5" s="912"/>
      <c r="J5" s="915" t="s">
        <v>1582</v>
      </c>
    </row>
    <row r="6" spans="1:12" ht="22.5" customHeight="1">
      <c r="A6" s="399"/>
      <c r="B6" s="912"/>
      <c r="C6" s="913" t="s">
        <v>1498</v>
      </c>
      <c r="D6" s="915" t="s">
        <v>1596</v>
      </c>
      <c r="E6" s="926"/>
      <c r="F6" s="914"/>
      <c r="G6" s="912"/>
      <c r="H6" s="912"/>
      <c r="I6" s="912"/>
      <c r="J6" s="915"/>
    </row>
    <row r="7" spans="1:12" ht="37.5" customHeight="1">
      <c r="A7" s="970" t="s">
        <v>770</v>
      </c>
      <c r="B7" s="912"/>
      <c r="C7" s="935"/>
      <c r="D7" s="912" t="s">
        <v>1615</v>
      </c>
      <c r="E7" s="912" t="s">
        <v>1616</v>
      </c>
      <c r="F7" s="912" t="s">
        <v>1617</v>
      </c>
      <c r="G7" s="912" t="s">
        <v>1498</v>
      </c>
      <c r="H7" s="912" t="s">
        <v>1584</v>
      </c>
      <c r="I7" s="912"/>
      <c r="J7" s="915"/>
    </row>
    <row r="8" spans="1:12" ht="107.25" customHeight="1">
      <c r="A8" s="931"/>
      <c r="B8" s="912"/>
      <c r="C8" s="934"/>
      <c r="D8" s="912"/>
      <c r="E8" s="912"/>
      <c r="F8" s="912"/>
      <c r="G8" s="912"/>
      <c r="H8" s="152" t="s">
        <v>1498</v>
      </c>
      <c r="I8" s="152" t="s">
        <v>1618</v>
      </c>
      <c r="J8" s="915"/>
    </row>
    <row r="9" spans="1:12" ht="27" customHeight="1">
      <c r="A9" s="933"/>
      <c r="B9" s="913" t="s">
        <v>1589</v>
      </c>
      <c r="C9" s="913"/>
      <c r="D9" s="913"/>
      <c r="E9" s="913"/>
      <c r="F9" s="913"/>
      <c r="G9" s="913"/>
      <c r="H9" s="913"/>
      <c r="I9" s="913"/>
      <c r="J9" s="916"/>
    </row>
    <row r="10" spans="1:12">
      <c r="A10" s="400" t="s">
        <v>1470</v>
      </c>
      <c r="B10" s="642">
        <v>7160.9</v>
      </c>
      <c r="C10" s="642">
        <v>7035</v>
      </c>
      <c r="D10" s="642">
        <v>6770.1</v>
      </c>
      <c r="E10" s="498">
        <v>214.2</v>
      </c>
      <c r="F10" s="1085">
        <v>50.7</v>
      </c>
      <c r="G10" s="1085">
        <v>7054.2</v>
      </c>
      <c r="H10" s="1085">
        <v>6967</v>
      </c>
      <c r="I10" s="1085">
        <v>30.4</v>
      </c>
      <c r="J10" s="646">
        <v>97.5</v>
      </c>
      <c r="K10" s="47"/>
    </row>
    <row r="11" spans="1:12">
      <c r="A11" s="403" t="s">
        <v>435</v>
      </c>
      <c r="B11" s="93"/>
      <c r="C11" s="93"/>
      <c r="D11" s="93"/>
      <c r="E11" s="89"/>
      <c r="F11" s="110"/>
      <c r="G11" s="110"/>
      <c r="H11" s="110"/>
      <c r="I11" s="110"/>
      <c r="J11" s="90"/>
      <c r="K11" s="47"/>
    </row>
    <row r="12" spans="1:12">
      <c r="A12" s="404" t="s">
        <v>1619</v>
      </c>
      <c r="B12" s="93">
        <v>7111.3</v>
      </c>
      <c r="C12" s="93">
        <v>6991.3</v>
      </c>
      <c r="D12" s="93">
        <v>6763.5</v>
      </c>
      <c r="E12" s="89">
        <v>177.2</v>
      </c>
      <c r="F12" s="110">
        <v>50.600000000000009</v>
      </c>
      <c r="G12" s="110">
        <v>7012.0999999999995</v>
      </c>
      <c r="H12" s="110">
        <v>6951.9000000000005</v>
      </c>
      <c r="I12" s="110">
        <v>29.400000000000002</v>
      </c>
      <c r="J12" s="90">
        <v>90.5</v>
      </c>
      <c r="K12" s="47"/>
    </row>
    <row r="13" spans="1:12">
      <c r="A13" s="405" t="s">
        <v>232</v>
      </c>
      <c r="B13" s="93"/>
      <c r="C13" s="93"/>
      <c r="D13" s="93"/>
      <c r="E13" s="89"/>
      <c r="F13" s="110"/>
      <c r="G13" s="110"/>
      <c r="H13" s="110"/>
      <c r="I13" s="110"/>
      <c r="J13" s="90"/>
      <c r="K13" s="47"/>
    </row>
    <row r="14" spans="1:12">
      <c r="A14" s="404" t="s">
        <v>1620</v>
      </c>
      <c r="B14" s="642">
        <v>64</v>
      </c>
      <c r="C14" s="642">
        <v>52.5</v>
      </c>
      <c r="D14" s="642">
        <v>9.1999999999999993</v>
      </c>
      <c r="E14" s="498">
        <v>6.5</v>
      </c>
      <c r="F14" s="1085">
        <v>36.700000000000003</v>
      </c>
      <c r="G14" s="1085">
        <v>49.9</v>
      </c>
      <c r="H14" s="1085">
        <v>40.299999999999997</v>
      </c>
      <c r="I14" s="1085">
        <v>5.7</v>
      </c>
      <c r="J14" s="646">
        <v>14</v>
      </c>
      <c r="K14" s="47"/>
    </row>
    <row r="15" spans="1:12">
      <c r="A15" s="406" t="s">
        <v>1621</v>
      </c>
      <c r="B15" s="642">
        <v>49</v>
      </c>
      <c r="C15" s="642">
        <v>39.6</v>
      </c>
      <c r="D15" s="642">
        <v>3.7</v>
      </c>
      <c r="E15" s="498">
        <v>4.9000000000000004</v>
      </c>
      <c r="F15" s="1085">
        <v>31</v>
      </c>
      <c r="G15" s="1085">
        <v>38.1</v>
      </c>
      <c r="H15" s="1085">
        <v>28.9</v>
      </c>
      <c r="I15" s="1085">
        <v>5.7</v>
      </c>
      <c r="J15" s="646">
        <v>10.9</v>
      </c>
      <c r="K15" s="47"/>
    </row>
    <row r="16" spans="1:12">
      <c r="A16" s="407" t="s">
        <v>773</v>
      </c>
      <c r="B16" s="852">
        <v>48.1</v>
      </c>
      <c r="C16" s="852">
        <v>39</v>
      </c>
      <c r="D16" s="852">
        <v>3.6</v>
      </c>
      <c r="E16" s="851">
        <v>4.8</v>
      </c>
      <c r="F16" s="1086">
        <v>30.5</v>
      </c>
      <c r="G16" s="1086">
        <v>37.4</v>
      </c>
      <c r="H16" s="1086">
        <v>28.6</v>
      </c>
      <c r="I16" s="1086">
        <v>5.7</v>
      </c>
      <c r="J16" s="1087">
        <v>10.7</v>
      </c>
      <c r="K16" s="47"/>
    </row>
    <row r="17" spans="1:11">
      <c r="A17" s="407" t="s">
        <v>774</v>
      </c>
      <c r="B17" s="852">
        <v>0.9</v>
      </c>
      <c r="C17" s="852">
        <v>0.6</v>
      </c>
      <c r="D17" s="852">
        <v>0</v>
      </c>
      <c r="E17" s="851">
        <v>0.1</v>
      </c>
      <c r="F17" s="1086">
        <v>0.5</v>
      </c>
      <c r="G17" s="1086">
        <v>0.7</v>
      </c>
      <c r="H17" s="1086">
        <v>0.2</v>
      </c>
      <c r="I17" s="1086" t="s">
        <v>768</v>
      </c>
      <c r="J17" s="1087">
        <v>0.2</v>
      </c>
      <c r="K17" s="47"/>
    </row>
    <row r="18" spans="1:11">
      <c r="A18" s="406" t="s">
        <v>1622</v>
      </c>
      <c r="B18" s="642">
        <v>13</v>
      </c>
      <c r="C18" s="642">
        <v>11.1</v>
      </c>
      <c r="D18" s="642">
        <v>5.5</v>
      </c>
      <c r="E18" s="498">
        <v>1.5</v>
      </c>
      <c r="F18" s="1085">
        <v>4</v>
      </c>
      <c r="G18" s="1085">
        <v>11.1</v>
      </c>
      <c r="H18" s="1085">
        <v>10.9</v>
      </c>
      <c r="I18" s="1085">
        <v>0</v>
      </c>
      <c r="J18" s="646">
        <v>1.9</v>
      </c>
      <c r="K18" s="47"/>
    </row>
    <row r="19" spans="1:11">
      <c r="A19" s="407" t="s">
        <v>775</v>
      </c>
      <c r="B19" s="852">
        <v>5</v>
      </c>
      <c r="C19" s="852">
        <v>5</v>
      </c>
      <c r="D19" s="852">
        <v>0.8</v>
      </c>
      <c r="E19" s="851">
        <v>1.4</v>
      </c>
      <c r="F19" s="1086">
        <v>2.8</v>
      </c>
      <c r="G19" s="1086">
        <v>3.1</v>
      </c>
      <c r="H19" s="1086">
        <v>3</v>
      </c>
      <c r="I19" s="1086">
        <v>0</v>
      </c>
      <c r="J19" s="1087">
        <v>1.9</v>
      </c>
      <c r="K19" s="47"/>
    </row>
    <row r="20" spans="1:11">
      <c r="A20" s="407" t="s">
        <v>776</v>
      </c>
      <c r="B20" s="852">
        <v>8</v>
      </c>
      <c r="C20" s="852">
        <v>6.1</v>
      </c>
      <c r="D20" s="852">
        <v>4.7</v>
      </c>
      <c r="E20" s="851">
        <v>0.2</v>
      </c>
      <c r="F20" s="1086">
        <v>1.2</v>
      </c>
      <c r="G20" s="1086">
        <v>8</v>
      </c>
      <c r="H20" s="1086">
        <v>7.9</v>
      </c>
      <c r="I20" s="1086">
        <v>0</v>
      </c>
      <c r="J20" s="1087">
        <v>0</v>
      </c>
      <c r="K20" s="47"/>
    </row>
    <row r="21" spans="1:11">
      <c r="A21" s="404" t="s">
        <v>1623</v>
      </c>
      <c r="B21" s="642">
        <v>727.3</v>
      </c>
      <c r="C21" s="642">
        <v>672.5</v>
      </c>
      <c r="D21" s="642">
        <v>509.1</v>
      </c>
      <c r="E21" s="498">
        <v>150.19999999999999</v>
      </c>
      <c r="F21" s="1085">
        <v>13.2</v>
      </c>
      <c r="G21" s="1085">
        <v>682</v>
      </c>
      <c r="H21" s="1085">
        <v>654.5</v>
      </c>
      <c r="I21" s="1085">
        <v>16.100000000000001</v>
      </c>
      <c r="J21" s="646">
        <v>38.799999999999997</v>
      </c>
      <c r="K21" s="47"/>
    </row>
    <row r="22" spans="1:11">
      <c r="A22" s="406" t="s">
        <v>1624</v>
      </c>
      <c r="B22" s="642">
        <v>91.5</v>
      </c>
      <c r="C22" s="642">
        <v>78.900000000000006</v>
      </c>
      <c r="D22" s="642">
        <v>4</v>
      </c>
      <c r="E22" s="498">
        <v>74.900000000000006</v>
      </c>
      <c r="F22" s="1085" t="s">
        <v>768</v>
      </c>
      <c r="G22" s="1085">
        <v>90</v>
      </c>
      <c r="H22" s="1085">
        <v>83.9</v>
      </c>
      <c r="I22" s="1085">
        <v>10.8</v>
      </c>
      <c r="J22" s="646">
        <v>1.3</v>
      </c>
      <c r="K22" s="47"/>
    </row>
    <row r="23" spans="1:11">
      <c r="A23" s="410" t="s">
        <v>777</v>
      </c>
      <c r="B23" s="852">
        <v>26.2</v>
      </c>
      <c r="C23" s="852">
        <v>22.3</v>
      </c>
      <c r="D23" s="852" t="s">
        <v>768</v>
      </c>
      <c r="E23" s="851">
        <v>22.3</v>
      </c>
      <c r="F23" s="1086" t="s">
        <v>768</v>
      </c>
      <c r="G23" s="1086">
        <v>25.5</v>
      </c>
      <c r="H23" s="1086">
        <v>23.6</v>
      </c>
      <c r="I23" s="1086">
        <v>3.5</v>
      </c>
      <c r="J23" s="1087">
        <v>0.7</v>
      </c>
      <c r="K23" s="47"/>
    </row>
    <row r="24" spans="1:11">
      <c r="A24" s="410" t="s">
        <v>778</v>
      </c>
      <c r="B24" s="852">
        <v>1.6</v>
      </c>
      <c r="C24" s="852">
        <v>1.6</v>
      </c>
      <c r="D24" s="852">
        <v>0</v>
      </c>
      <c r="E24" s="851">
        <v>1.6</v>
      </c>
      <c r="F24" s="1086" t="s">
        <v>768</v>
      </c>
      <c r="G24" s="1086">
        <v>1.6</v>
      </c>
      <c r="H24" s="1086">
        <v>1.4</v>
      </c>
      <c r="I24" s="1086">
        <v>0</v>
      </c>
      <c r="J24" s="1087">
        <v>0</v>
      </c>
      <c r="K24" s="47"/>
    </row>
    <row r="25" spans="1:11">
      <c r="A25" s="410" t="s">
        <v>779</v>
      </c>
      <c r="B25" s="852">
        <v>19.3</v>
      </c>
      <c r="C25" s="852">
        <v>16.600000000000001</v>
      </c>
      <c r="D25" s="852">
        <v>1</v>
      </c>
      <c r="E25" s="851">
        <v>15.6</v>
      </c>
      <c r="F25" s="1086" t="s">
        <v>768</v>
      </c>
      <c r="G25" s="1086">
        <v>18.7</v>
      </c>
      <c r="H25" s="1086">
        <v>17.600000000000001</v>
      </c>
      <c r="I25" s="1086">
        <v>2.5</v>
      </c>
      <c r="J25" s="1087">
        <v>0.5</v>
      </c>
      <c r="K25" s="47"/>
    </row>
    <row r="26" spans="1:11">
      <c r="A26" s="410" t="s">
        <v>780</v>
      </c>
      <c r="B26" s="852">
        <v>1.7</v>
      </c>
      <c r="C26" s="852">
        <v>1.4</v>
      </c>
      <c r="D26" s="852">
        <v>0.4</v>
      </c>
      <c r="E26" s="851">
        <v>1</v>
      </c>
      <c r="F26" s="1086" t="s">
        <v>768</v>
      </c>
      <c r="G26" s="1086">
        <v>1.6</v>
      </c>
      <c r="H26" s="1086">
        <v>1.5</v>
      </c>
      <c r="I26" s="1086">
        <v>0.2</v>
      </c>
      <c r="J26" s="1087">
        <v>0</v>
      </c>
      <c r="K26" s="47"/>
    </row>
    <row r="27" spans="1:11">
      <c r="A27" s="410" t="s">
        <v>781</v>
      </c>
      <c r="B27" s="852">
        <v>29.8</v>
      </c>
      <c r="C27" s="852">
        <v>27.6</v>
      </c>
      <c r="D27" s="852">
        <v>0.2</v>
      </c>
      <c r="E27" s="851">
        <v>27.4</v>
      </c>
      <c r="F27" s="1086" t="s">
        <v>768</v>
      </c>
      <c r="G27" s="1086">
        <v>29.7</v>
      </c>
      <c r="H27" s="1086">
        <v>28.1</v>
      </c>
      <c r="I27" s="1086">
        <v>1.1000000000000001</v>
      </c>
      <c r="J27" s="1087">
        <v>0.1</v>
      </c>
      <c r="K27" s="47"/>
    </row>
    <row r="28" spans="1:11">
      <c r="A28" s="410" t="s">
        <v>782</v>
      </c>
      <c r="B28" s="852">
        <v>6.7</v>
      </c>
      <c r="C28" s="852">
        <v>5.3</v>
      </c>
      <c r="D28" s="852">
        <v>0.9</v>
      </c>
      <c r="E28" s="851">
        <v>4.5</v>
      </c>
      <c r="F28" s="1086" t="s">
        <v>768</v>
      </c>
      <c r="G28" s="1086">
        <v>6.6</v>
      </c>
      <c r="H28" s="1086">
        <v>5.8</v>
      </c>
      <c r="I28" s="1086">
        <v>1.2</v>
      </c>
      <c r="J28" s="1087">
        <v>0.1</v>
      </c>
      <c r="K28" s="47"/>
    </row>
    <row r="29" spans="1:11">
      <c r="A29" s="404" t="s">
        <v>1625</v>
      </c>
      <c r="B29" s="642">
        <v>27.9</v>
      </c>
      <c r="C29" s="642">
        <v>25.9</v>
      </c>
      <c r="D29" s="642">
        <v>2.9</v>
      </c>
      <c r="E29" s="498">
        <v>23</v>
      </c>
      <c r="F29" s="1085" t="s">
        <v>768</v>
      </c>
      <c r="G29" s="1085">
        <v>26.6</v>
      </c>
      <c r="H29" s="1085">
        <v>24.7</v>
      </c>
      <c r="I29" s="1085">
        <v>1.4</v>
      </c>
      <c r="J29" s="646">
        <v>1.3</v>
      </c>
      <c r="K29" s="47"/>
    </row>
    <row r="30" spans="1:11">
      <c r="A30" s="410" t="s">
        <v>783</v>
      </c>
      <c r="B30" s="852">
        <v>27.9</v>
      </c>
      <c r="C30" s="852">
        <v>25.9</v>
      </c>
      <c r="D30" s="852">
        <v>2.9</v>
      </c>
      <c r="E30" s="851">
        <v>23</v>
      </c>
      <c r="F30" s="1086" t="s">
        <v>768</v>
      </c>
      <c r="G30" s="1086">
        <v>26.6</v>
      </c>
      <c r="H30" s="1086">
        <v>24.7</v>
      </c>
      <c r="I30" s="1086">
        <v>1.4</v>
      </c>
      <c r="J30" s="1087">
        <v>1.3</v>
      </c>
      <c r="K30" s="47"/>
    </row>
    <row r="31" spans="1:11">
      <c r="A31" s="404" t="s">
        <v>1626</v>
      </c>
      <c r="B31" s="642">
        <v>3.7</v>
      </c>
      <c r="C31" s="642">
        <v>3.4</v>
      </c>
      <c r="D31" s="642">
        <v>0.6</v>
      </c>
      <c r="E31" s="498">
        <v>2.8</v>
      </c>
      <c r="F31" s="1085" t="s">
        <v>768</v>
      </c>
      <c r="G31" s="1085">
        <v>3.6</v>
      </c>
      <c r="H31" s="1085">
        <v>3.4</v>
      </c>
      <c r="I31" s="1085">
        <v>0.2</v>
      </c>
      <c r="J31" s="646">
        <v>0.1</v>
      </c>
      <c r="K31" s="47"/>
    </row>
    <row r="32" spans="1:11">
      <c r="A32" s="410" t="s">
        <v>784</v>
      </c>
      <c r="B32" s="852">
        <v>0.5</v>
      </c>
      <c r="C32" s="852">
        <v>0.4</v>
      </c>
      <c r="D32" s="852">
        <v>0</v>
      </c>
      <c r="E32" s="851">
        <v>0.4</v>
      </c>
      <c r="F32" s="1086" t="s">
        <v>768</v>
      </c>
      <c r="G32" s="1086">
        <v>0.5</v>
      </c>
      <c r="H32" s="1086">
        <v>0.4</v>
      </c>
      <c r="I32" s="1086">
        <v>0</v>
      </c>
      <c r="J32" s="1087">
        <v>0</v>
      </c>
      <c r="K32" s="47"/>
    </row>
    <row r="33" spans="1:21">
      <c r="A33" s="410" t="s">
        <v>785</v>
      </c>
      <c r="B33" s="852">
        <v>0.5</v>
      </c>
      <c r="C33" s="852">
        <v>0.4</v>
      </c>
      <c r="D33" s="852">
        <v>0.4</v>
      </c>
      <c r="E33" s="851">
        <v>0</v>
      </c>
      <c r="F33" s="1086" t="s">
        <v>768</v>
      </c>
      <c r="G33" s="1086">
        <v>0.5</v>
      </c>
      <c r="H33" s="1086">
        <v>0.4</v>
      </c>
      <c r="I33" s="1086">
        <v>0</v>
      </c>
      <c r="J33" s="1087">
        <v>0</v>
      </c>
      <c r="K33" s="47"/>
      <c r="U33" s="411" t="s">
        <v>669</v>
      </c>
    </row>
    <row r="34" spans="1:21">
      <c r="A34" s="404" t="s">
        <v>1627</v>
      </c>
      <c r="B34" s="642">
        <v>0.3</v>
      </c>
      <c r="C34" s="642">
        <v>0.3</v>
      </c>
      <c r="D34" s="642" t="s">
        <v>768</v>
      </c>
      <c r="E34" s="498">
        <v>0.3</v>
      </c>
      <c r="F34" s="1085" t="s">
        <v>768</v>
      </c>
      <c r="G34" s="1085">
        <v>0.3</v>
      </c>
      <c r="H34" s="1085">
        <v>0.3</v>
      </c>
      <c r="I34" s="1085">
        <v>0</v>
      </c>
      <c r="J34" s="646" t="s">
        <v>768</v>
      </c>
      <c r="K34" s="47"/>
    </row>
    <row r="35" spans="1:21">
      <c r="A35" s="410" t="s">
        <v>786</v>
      </c>
      <c r="B35" s="852">
        <v>0</v>
      </c>
      <c r="C35" s="852">
        <v>0</v>
      </c>
      <c r="D35" s="852" t="s">
        <v>768</v>
      </c>
      <c r="E35" s="851">
        <v>0</v>
      </c>
      <c r="F35" s="1086" t="s">
        <v>768</v>
      </c>
      <c r="G35" s="1086">
        <v>0</v>
      </c>
      <c r="H35" s="1086">
        <v>0</v>
      </c>
      <c r="I35" s="1086" t="s">
        <v>768</v>
      </c>
      <c r="J35" s="1087" t="s">
        <v>768</v>
      </c>
      <c r="K35" s="47"/>
    </row>
    <row r="36" spans="1:21">
      <c r="A36" s="404" t="s">
        <v>1628</v>
      </c>
      <c r="B36" s="642">
        <v>0.7</v>
      </c>
      <c r="C36" s="642">
        <v>0.6</v>
      </c>
      <c r="D36" s="642">
        <v>0.2</v>
      </c>
      <c r="E36" s="498">
        <v>0.4</v>
      </c>
      <c r="F36" s="1085" t="s">
        <v>768</v>
      </c>
      <c r="G36" s="1085">
        <v>0.7</v>
      </c>
      <c r="H36" s="1085">
        <v>0.6</v>
      </c>
      <c r="I36" s="1085">
        <v>0</v>
      </c>
      <c r="J36" s="646">
        <v>0</v>
      </c>
      <c r="K36" s="47"/>
    </row>
    <row r="37" spans="1:21">
      <c r="A37" s="410" t="s">
        <v>787</v>
      </c>
      <c r="B37" s="852">
        <v>0.7</v>
      </c>
      <c r="C37" s="852">
        <v>0.6</v>
      </c>
      <c r="D37" s="852">
        <v>0.2</v>
      </c>
      <c r="E37" s="851">
        <v>0.4</v>
      </c>
      <c r="F37" s="1086" t="s">
        <v>768</v>
      </c>
      <c r="G37" s="1086">
        <v>0.7</v>
      </c>
      <c r="H37" s="1086">
        <v>0.6</v>
      </c>
      <c r="I37" s="1086">
        <v>0</v>
      </c>
      <c r="J37" s="1087">
        <v>0</v>
      </c>
      <c r="K37" s="47"/>
    </row>
    <row r="38" spans="1:21">
      <c r="A38" s="404" t="s">
        <v>1629</v>
      </c>
      <c r="B38" s="642">
        <v>6.8</v>
      </c>
      <c r="C38" s="642">
        <v>6.2</v>
      </c>
      <c r="D38" s="642">
        <v>3.2</v>
      </c>
      <c r="E38" s="498">
        <v>3</v>
      </c>
      <c r="F38" s="1085" t="s">
        <v>768</v>
      </c>
      <c r="G38" s="1085">
        <v>5.3</v>
      </c>
      <c r="H38" s="1085">
        <v>4.0999999999999996</v>
      </c>
      <c r="I38" s="1085">
        <v>0.3</v>
      </c>
      <c r="J38" s="646">
        <v>1.4</v>
      </c>
      <c r="K38" s="47"/>
    </row>
    <row r="39" spans="1:21">
      <c r="A39" s="410" t="s">
        <v>788</v>
      </c>
      <c r="B39" s="852">
        <v>6.7</v>
      </c>
      <c r="C39" s="852">
        <v>6.2</v>
      </c>
      <c r="D39" s="852">
        <v>3.2</v>
      </c>
      <c r="E39" s="851">
        <v>3</v>
      </c>
      <c r="F39" s="1086" t="s">
        <v>768</v>
      </c>
      <c r="G39" s="1086">
        <v>5.3</v>
      </c>
      <c r="H39" s="1086">
        <v>4.0999999999999996</v>
      </c>
      <c r="I39" s="1086">
        <v>0.3</v>
      </c>
      <c r="J39" s="1087">
        <v>1.4</v>
      </c>
      <c r="K39" s="47"/>
    </row>
    <row r="40" spans="1:21">
      <c r="A40" s="404" t="s">
        <v>1630</v>
      </c>
      <c r="B40" s="642">
        <v>108.3</v>
      </c>
      <c r="C40" s="642">
        <v>100.3</v>
      </c>
      <c r="D40" s="642">
        <v>96.1</v>
      </c>
      <c r="E40" s="498">
        <v>4.2</v>
      </c>
      <c r="F40" s="1085" t="s">
        <v>768</v>
      </c>
      <c r="G40" s="1085">
        <v>99.4</v>
      </c>
      <c r="H40" s="1085">
        <v>97.3</v>
      </c>
      <c r="I40" s="1085">
        <v>0.6</v>
      </c>
      <c r="J40" s="646">
        <v>7.7</v>
      </c>
      <c r="K40" s="47"/>
    </row>
    <row r="41" spans="1:21">
      <c r="A41" s="410" t="s">
        <v>789</v>
      </c>
      <c r="B41" s="852">
        <v>96.5</v>
      </c>
      <c r="C41" s="852">
        <v>96.1</v>
      </c>
      <c r="D41" s="852">
        <v>95</v>
      </c>
      <c r="E41" s="851">
        <v>1.1000000000000001</v>
      </c>
      <c r="F41" s="1086" t="s">
        <v>768</v>
      </c>
      <c r="G41" s="1086">
        <v>87.6</v>
      </c>
      <c r="H41" s="1086">
        <v>85.8</v>
      </c>
      <c r="I41" s="1086">
        <v>0.1</v>
      </c>
      <c r="J41" s="1087">
        <v>7.6</v>
      </c>
      <c r="K41" s="47"/>
    </row>
    <row r="42" spans="1:21">
      <c r="A42" s="410" t="s">
        <v>790</v>
      </c>
      <c r="B42" s="852">
        <v>11.8</v>
      </c>
      <c r="C42" s="852">
        <v>4.2</v>
      </c>
      <c r="D42" s="852">
        <v>1.1000000000000001</v>
      </c>
      <c r="E42" s="851">
        <v>3.1</v>
      </c>
      <c r="F42" s="1086" t="s">
        <v>768</v>
      </c>
      <c r="G42" s="1086">
        <v>11.8</v>
      </c>
      <c r="H42" s="1086">
        <v>11.5</v>
      </c>
      <c r="I42" s="1086">
        <v>0.5</v>
      </c>
      <c r="J42" s="1087">
        <v>0</v>
      </c>
      <c r="K42" s="47"/>
    </row>
    <row r="43" spans="1:21">
      <c r="A43" s="404" t="s">
        <v>1631</v>
      </c>
      <c r="B43" s="642">
        <v>45.8</v>
      </c>
      <c r="C43" s="642">
        <v>40.6</v>
      </c>
      <c r="D43" s="642">
        <v>36.4</v>
      </c>
      <c r="E43" s="498">
        <v>3</v>
      </c>
      <c r="F43" s="1085">
        <v>1.2</v>
      </c>
      <c r="G43" s="1085">
        <v>44.9</v>
      </c>
      <c r="H43" s="1085">
        <v>44.1</v>
      </c>
      <c r="I43" s="1085">
        <v>0.2</v>
      </c>
      <c r="J43" s="646">
        <v>0.8</v>
      </c>
      <c r="K43" s="47"/>
    </row>
    <row r="44" spans="1:21">
      <c r="A44" s="410" t="s">
        <v>791</v>
      </c>
      <c r="B44" s="852">
        <v>15</v>
      </c>
      <c r="C44" s="852">
        <v>9.9</v>
      </c>
      <c r="D44" s="852">
        <v>6.3</v>
      </c>
      <c r="E44" s="851">
        <v>2.2999999999999998</v>
      </c>
      <c r="F44" s="1086">
        <v>1.2</v>
      </c>
      <c r="G44" s="1086">
        <v>14.5</v>
      </c>
      <c r="H44" s="1086">
        <v>14.1</v>
      </c>
      <c r="I44" s="1086">
        <v>0.2</v>
      </c>
      <c r="J44" s="1087">
        <v>0.6</v>
      </c>
      <c r="K44" s="47"/>
    </row>
    <row r="45" spans="1:21">
      <c r="A45" s="410" t="s">
        <v>792</v>
      </c>
      <c r="B45" s="852">
        <v>30.7</v>
      </c>
      <c r="C45" s="852">
        <v>30.7</v>
      </c>
      <c r="D45" s="852">
        <v>30.1</v>
      </c>
      <c r="E45" s="851">
        <v>0.6</v>
      </c>
      <c r="F45" s="1086" t="s">
        <v>768</v>
      </c>
      <c r="G45" s="1086">
        <v>30.4</v>
      </c>
      <c r="H45" s="1086">
        <v>29.9</v>
      </c>
      <c r="I45" s="1086">
        <v>0</v>
      </c>
      <c r="J45" s="1087">
        <v>0.2</v>
      </c>
      <c r="K45" s="47"/>
    </row>
    <row r="46" spans="1:21">
      <c r="A46" s="404" t="s">
        <v>1632</v>
      </c>
      <c r="B46" s="642">
        <v>364.6</v>
      </c>
      <c r="C46" s="642">
        <v>361.3</v>
      </c>
      <c r="D46" s="642">
        <v>347.2</v>
      </c>
      <c r="E46" s="498">
        <v>14.1</v>
      </c>
      <c r="F46" s="1085" t="s">
        <v>768</v>
      </c>
      <c r="G46" s="1085">
        <v>347.3</v>
      </c>
      <c r="H46" s="1085">
        <v>343.5</v>
      </c>
      <c r="I46" s="1085">
        <v>0.7</v>
      </c>
      <c r="J46" s="646">
        <v>13.9</v>
      </c>
      <c r="K46" s="47"/>
    </row>
    <row r="47" spans="1:21">
      <c r="A47" s="410" t="s">
        <v>793</v>
      </c>
      <c r="B47" s="852">
        <v>361.4</v>
      </c>
      <c r="C47" s="852">
        <v>358.9</v>
      </c>
      <c r="D47" s="852">
        <v>346.8</v>
      </c>
      <c r="E47" s="851">
        <v>12.1</v>
      </c>
      <c r="F47" s="1086" t="s">
        <v>768</v>
      </c>
      <c r="G47" s="1086">
        <v>344.2</v>
      </c>
      <c r="H47" s="1086">
        <v>340.6</v>
      </c>
      <c r="I47" s="1086">
        <v>0.1</v>
      </c>
      <c r="J47" s="1087">
        <v>13.8</v>
      </c>
      <c r="K47" s="47"/>
    </row>
    <row r="48" spans="1:21">
      <c r="A48" s="410" t="s">
        <v>794</v>
      </c>
      <c r="B48" s="852">
        <v>0</v>
      </c>
      <c r="C48" s="852">
        <v>0</v>
      </c>
      <c r="D48" s="852" t="s">
        <v>768</v>
      </c>
      <c r="E48" s="851">
        <v>0</v>
      </c>
      <c r="F48" s="1086" t="s">
        <v>768</v>
      </c>
      <c r="G48" s="1086">
        <v>0</v>
      </c>
      <c r="H48" s="1086">
        <v>0</v>
      </c>
      <c r="I48" s="1086">
        <v>0</v>
      </c>
      <c r="J48" s="1087">
        <v>0</v>
      </c>
      <c r="K48" s="47"/>
    </row>
    <row r="49" spans="1:11">
      <c r="A49" s="410" t="s">
        <v>795</v>
      </c>
      <c r="B49" s="852">
        <v>0.4</v>
      </c>
      <c r="C49" s="852">
        <v>0.2</v>
      </c>
      <c r="D49" s="852">
        <v>0.1</v>
      </c>
      <c r="E49" s="851">
        <v>0.1</v>
      </c>
      <c r="F49" s="1086" t="s">
        <v>768</v>
      </c>
      <c r="G49" s="1086">
        <v>0.3</v>
      </c>
      <c r="H49" s="1086">
        <v>0.3</v>
      </c>
      <c r="I49" s="1086">
        <v>0.1</v>
      </c>
      <c r="J49" s="1087">
        <v>0</v>
      </c>
      <c r="K49" s="47"/>
    </row>
    <row r="50" spans="1:11">
      <c r="A50" s="410" t="s">
        <v>796</v>
      </c>
      <c r="B50" s="852">
        <v>1.2</v>
      </c>
      <c r="C50" s="852">
        <v>0.8</v>
      </c>
      <c r="D50" s="852">
        <v>0</v>
      </c>
      <c r="E50" s="851">
        <v>0.8</v>
      </c>
      <c r="F50" s="1086" t="s">
        <v>768</v>
      </c>
      <c r="G50" s="1086">
        <v>1.2</v>
      </c>
      <c r="H50" s="1086">
        <v>1.1000000000000001</v>
      </c>
      <c r="I50" s="1086">
        <v>0.4</v>
      </c>
      <c r="J50" s="1087">
        <v>0</v>
      </c>
      <c r="K50" s="47"/>
    </row>
    <row r="51" spans="1:11">
      <c r="A51" s="410" t="s">
        <v>797</v>
      </c>
      <c r="B51" s="852">
        <v>1.5</v>
      </c>
      <c r="C51" s="852">
        <v>1.4</v>
      </c>
      <c r="D51" s="852">
        <v>0.3</v>
      </c>
      <c r="E51" s="851">
        <v>1.1000000000000001</v>
      </c>
      <c r="F51" s="1086" t="s">
        <v>768</v>
      </c>
      <c r="G51" s="1086">
        <v>1.5</v>
      </c>
      <c r="H51" s="1086">
        <v>1.5</v>
      </c>
      <c r="I51" s="1086">
        <v>0.2</v>
      </c>
      <c r="J51" s="1087">
        <v>0</v>
      </c>
      <c r="K51" s="47"/>
    </row>
    <row r="52" spans="1:11">
      <c r="A52" s="404" t="s">
        <v>798</v>
      </c>
      <c r="B52" s="642">
        <v>4.3</v>
      </c>
      <c r="C52" s="642">
        <v>4</v>
      </c>
      <c r="D52" s="642">
        <v>2.9</v>
      </c>
      <c r="E52" s="498">
        <v>1.1000000000000001</v>
      </c>
      <c r="F52" s="1085" t="s">
        <v>768</v>
      </c>
      <c r="G52" s="1085">
        <v>4</v>
      </c>
      <c r="H52" s="1085">
        <v>3.9</v>
      </c>
      <c r="I52" s="1085">
        <v>0.2</v>
      </c>
      <c r="J52" s="646">
        <v>0.2</v>
      </c>
      <c r="K52" s="47"/>
    </row>
    <row r="53" spans="1:11">
      <c r="A53" s="410" t="s">
        <v>799</v>
      </c>
      <c r="B53" s="852">
        <v>0</v>
      </c>
      <c r="C53" s="852">
        <v>0</v>
      </c>
      <c r="D53" s="852" t="s">
        <v>768</v>
      </c>
      <c r="E53" s="851">
        <v>0</v>
      </c>
      <c r="F53" s="1086" t="s">
        <v>768</v>
      </c>
      <c r="G53" s="1086">
        <v>0</v>
      </c>
      <c r="H53" s="1086">
        <v>0</v>
      </c>
      <c r="I53" s="1086" t="s">
        <v>768</v>
      </c>
      <c r="J53" s="1087">
        <v>0</v>
      </c>
      <c r="K53" s="47"/>
    </row>
    <row r="54" spans="1:11">
      <c r="A54" s="410" t="s">
        <v>800</v>
      </c>
      <c r="B54" s="852">
        <v>4.3</v>
      </c>
      <c r="C54" s="852">
        <v>4</v>
      </c>
      <c r="D54" s="852">
        <v>2.9</v>
      </c>
      <c r="E54" s="851">
        <v>1.1000000000000001</v>
      </c>
      <c r="F54" s="1086" t="s">
        <v>768</v>
      </c>
      <c r="G54" s="1086">
        <v>4</v>
      </c>
      <c r="H54" s="1086">
        <v>3.9</v>
      </c>
      <c r="I54" s="1086">
        <v>0.2</v>
      </c>
      <c r="J54" s="1087">
        <v>0.2</v>
      </c>
      <c r="K54" s="47"/>
    </row>
    <row r="55" spans="1:11">
      <c r="A55" s="404" t="s">
        <v>801</v>
      </c>
      <c r="B55" s="642">
        <v>7.1</v>
      </c>
      <c r="C55" s="642">
        <v>6.5</v>
      </c>
      <c r="D55" s="642">
        <v>4.4000000000000004</v>
      </c>
      <c r="E55" s="498">
        <v>2.1</v>
      </c>
      <c r="F55" s="1085" t="s">
        <v>768</v>
      </c>
      <c r="G55" s="1085">
        <v>6.1</v>
      </c>
      <c r="H55" s="1085">
        <v>5.5</v>
      </c>
      <c r="I55" s="1085">
        <v>0.2</v>
      </c>
      <c r="J55" s="646">
        <v>1</v>
      </c>
      <c r="K55" s="47"/>
    </row>
    <row r="56" spans="1:11">
      <c r="A56" s="410" t="s">
        <v>802</v>
      </c>
      <c r="B56" s="852">
        <v>5.0999999999999996</v>
      </c>
      <c r="C56" s="852">
        <v>4.5</v>
      </c>
      <c r="D56" s="852">
        <v>3.9</v>
      </c>
      <c r="E56" s="851">
        <v>0.6</v>
      </c>
      <c r="F56" s="1086" t="s">
        <v>768</v>
      </c>
      <c r="G56" s="1086">
        <v>4.8</v>
      </c>
      <c r="H56" s="1086">
        <v>4.3</v>
      </c>
      <c r="I56" s="1086">
        <v>0.2</v>
      </c>
      <c r="J56" s="1087">
        <v>0.2</v>
      </c>
      <c r="K56" s="47"/>
    </row>
    <row r="57" spans="1:11">
      <c r="A57" s="410" t="s">
        <v>803</v>
      </c>
      <c r="B57" s="852">
        <v>2</v>
      </c>
      <c r="C57" s="852">
        <v>1.9</v>
      </c>
      <c r="D57" s="852">
        <v>0.5</v>
      </c>
      <c r="E57" s="851">
        <v>1.4</v>
      </c>
      <c r="F57" s="1086" t="s">
        <v>768</v>
      </c>
      <c r="G57" s="1086">
        <v>1.3</v>
      </c>
      <c r="H57" s="1086">
        <v>1.2</v>
      </c>
      <c r="I57" s="1086">
        <v>0</v>
      </c>
      <c r="J57" s="1087">
        <v>0.7</v>
      </c>
      <c r="K57" s="47"/>
    </row>
    <row r="58" spans="1:11">
      <c r="A58" s="404" t="s">
        <v>804</v>
      </c>
      <c r="B58" s="642">
        <v>13.7</v>
      </c>
      <c r="C58" s="642">
        <v>12.3</v>
      </c>
      <c r="D58" s="642">
        <v>0.8</v>
      </c>
      <c r="E58" s="498">
        <v>9</v>
      </c>
      <c r="F58" s="1085">
        <v>2.5</v>
      </c>
      <c r="G58" s="1085">
        <v>12.8</v>
      </c>
      <c r="H58" s="1085">
        <v>11.5</v>
      </c>
      <c r="I58" s="1085">
        <v>0.5</v>
      </c>
      <c r="J58" s="646">
        <v>0.8</v>
      </c>
      <c r="K58" s="47"/>
    </row>
    <row r="59" spans="1:11">
      <c r="A59" s="410" t="s">
        <v>805</v>
      </c>
      <c r="B59" s="852">
        <v>2.8</v>
      </c>
      <c r="C59" s="852">
        <v>1.9</v>
      </c>
      <c r="D59" s="852">
        <v>0.4</v>
      </c>
      <c r="E59" s="851">
        <v>1.6</v>
      </c>
      <c r="F59" s="1086" t="s">
        <v>768</v>
      </c>
      <c r="G59" s="1086">
        <v>2.2999999999999998</v>
      </c>
      <c r="H59" s="1086">
        <v>1.9</v>
      </c>
      <c r="I59" s="1086">
        <v>0.3</v>
      </c>
      <c r="J59" s="1087">
        <v>0.5</v>
      </c>
      <c r="K59" s="47"/>
    </row>
    <row r="60" spans="1:11">
      <c r="A60" s="410" t="s">
        <v>806</v>
      </c>
      <c r="B60" s="852">
        <v>0.9</v>
      </c>
      <c r="C60" s="852">
        <v>0.8</v>
      </c>
      <c r="D60" s="852" t="s">
        <v>768</v>
      </c>
      <c r="E60" s="851">
        <v>0.8</v>
      </c>
      <c r="F60" s="1086" t="s">
        <v>768</v>
      </c>
      <c r="G60" s="1086">
        <v>0.9</v>
      </c>
      <c r="H60" s="1086">
        <v>0.8</v>
      </c>
      <c r="I60" s="1086">
        <v>0.1</v>
      </c>
      <c r="J60" s="1087">
        <v>0</v>
      </c>
      <c r="K60" s="47"/>
    </row>
    <row r="61" spans="1:11">
      <c r="A61" s="410" t="s">
        <v>807</v>
      </c>
      <c r="B61" s="852">
        <v>4.5</v>
      </c>
      <c r="C61" s="852">
        <v>4.5</v>
      </c>
      <c r="D61" s="852">
        <v>0.1</v>
      </c>
      <c r="E61" s="851">
        <v>2.2000000000000002</v>
      </c>
      <c r="F61" s="1086">
        <v>2.2000000000000002</v>
      </c>
      <c r="G61" s="1086">
        <v>4.3</v>
      </c>
      <c r="H61" s="1086">
        <v>3.8</v>
      </c>
      <c r="I61" s="1086">
        <v>0</v>
      </c>
      <c r="J61" s="1087">
        <v>0.1</v>
      </c>
      <c r="K61" s="47"/>
    </row>
    <row r="62" spans="1:11">
      <c r="A62" s="410" t="s">
        <v>808</v>
      </c>
      <c r="B62" s="852">
        <v>3.5</v>
      </c>
      <c r="C62" s="852">
        <v>3.4</v>
      </c>
      <c r="D62" s="852">
        <v>0.2</v>
      </c>
      <c r="E62" s="851">
        <v>3.1</v>
      </c>
      <c r="F62" s="1086">
        <v>0.2</v>
      </c>
      <c r="G62" s="1086">
        <v>3.3</v>
      </c>
      <c r="H62" s="1086">
        <v>3.1</v>
      </c>
      <c r="I62" s="1086">
        <v>0.1</v>
      </c>
      <c r="J62" s="1087">
        <v>0.2</v>
      </c>
      <c r="K62" s="47"/>
    </row>
    <row r="63" spans="1:11">
      <c r="A63" s="406" t="s">
        <v>1633</v>
      </c>
      <c r="B63" s="642">
        <v>44</v>
      </c>
      <c r="C63" s="642">
        <v>24.8</v>
      </c>
      <c r="D63" s="642">
        <v>9.5</v>
      </c>
      <c r="E63" s="498">
        <v>5.8</v>
      </c>
      <c r="F63" s="1085">
        <v>9.5</v>
      </c>
      <c r="G63" s="1085">
        <v>34.200000000000003</v>
      </c>
      <c r="H63" s="1085">
        <v>26.6</v>
      </c>
      <c r="I63" s="1085">
        <v>0.1</v>
      </c>
      <c r="J63" s="646">
        <v>9.4</v>
      </c>
      <c r="K63" s="47"/>
    </row>
    <row r="64" spans="1:11">
      <c r="A64" s="407" t="s">
        <v>809</v>
      </c>
      <c r="B64" s="852">
        <v>30</v>
      </c>
      <c r="C64" s="852">
        <v>11.8</v>
      </c>
      <c r="D64" s="852">
        <v>8.6999999999999993</v>
      </c>
      <c r="E64" s="851">
        <v>3.1</v>
      </c>
      <c r="F64" s="1086" t="s">
        <v>768</v>
      </c>
      <c r="G64" s="1086">
        <v>20.399999999999999</v>
      </c>
      <c r="H64" s="1086">
        <v>15.2</v>
      </c>
      <c r="I64" s="1086">
        <v>0</v>
      </c>
      <c r="J64" s="1087">
        <v>9.3000000000000007</v>
      </c>
      <c r="K64" s="47"/>
    </row>
    <row r="65" spans="1:21">
      <c r="A65" s="407" t="s">
        <v>810</v>
      </c>
      <c r="B65" s="852">
        <v>0.7</v>
      </c>
      <c r="C65" s="852">
        <v>0.1</v>
      </c>
      <c r="D65" s="852" t="s">
        <v>768</v>
      </c>
      <c r="E65" s="851">
        <v>0.1</v>
      </c>
      <c r="F65" s="1086">
        <v>0</v>
      </c>
      <c r="G65" s="1086">
        <v>0.7</v>
      </c>
      <c r="H65" s="1086">
        <v>0.6</v>
      </c>
      <c r="I65" s="1086" t="s">
        <v>768</v>
      </c>
      <c r="J65" s="1087" t="s">
        <v>768</v>
      </c>
      <c r="K65" s="47"/>
    </row>
    <row r="66" spans="1:21">
      <c r="A66" s="407" t="s">
        <v>811</v>
      </c>
      <c r="B66" s="852">
        <v>0.9</v>
      </c>
      <c r="C66" s="852">
        <v>0.8</v>
      </c>
      <c r="D66" s="852">
        <v>0.6</v>
      </c>
      <c r="E66" s="851">
        <v>0.2</v>
      </c>
      <c r="F66" s="1086" t="s">
        <v>768</v>
      </c>
      <c r="G66" s="1086">
        <v>0.9</v>
      </c>
      <c r="H66" s="1086">
        <v>0.7</v>
      </c>
      <c r="I66" s="1086">
        <v>0</v>
      </c>
      <c r="J66" s="1087">
        <v>0</v>
      </c>
      <c r="K66" s="47"/>
    </row>
    <row r="67" spans="1:21">
      <c r="A67" s="407" t="s">
        <v>812</v>
      </c>
      <c r="B67" s="852">
        <v>12</v>
      </c>
      <c r="C67" s="852">
        <v>11.8</v>
      </c>
      <c r="D67" s="852">
        <v>0.2</v>
      </c>
      <c r="E67" s="851">
        <v>2.2000000000000002</v>
      </c>
      <c r="F67" s="1086">
        <v>9.4</v>
      </c>
      <c r="G67" s="1086">
        <v>11.8</v>
      </c>
      <c r="H67" s="1086">
        <v>9.6999999999999993</v>
      </c>
      <c r="I67" s="1086">
        <v>0</v>
      </c>
      <c r="J67" s="1087">
        <v>0.1</v>
      </c>
      <c r="K67" s="47"/>
    </row>
    <row r="68" spans="1:21">
      <c r="A68" s="407" t="s">
        <v>813</v>
      </c>
      <c r="B68" s="852">
        <v>0.5</v>
      </c>
      <c r="C68" s="852">
        <v>0.3</v>
      </c>
      <c r="D68" s="852">
        <v>0</v>
      </c>
      <c r="E68" s="851">
        <v>0.2</v>
      </c>
      <c r="F68" s="1086">
        <v>0.1</v>
      </c>
      <c r="G68" s="1086">
        <v>0.4</v>
      </c>
      <c r="H68" s="1086">
        <v>0.3</v>
      </c>
      <c r="I68" s="1086">
        <v>0</v>
      </c>
      <c r="J68" s="1087">
        <v>0</v>
      </c>
      <c r="K68" s="47"/>
    </row>
    <row r="69" spans="1:21">
      <c r="A69" s="406" t="s">
        <v>814</v>
      </c>
      <c r="B69" s="642">
        <v>1.5</v>
      </c>
      <c r="C69" s="642">
        <v>1.3</v>
      </c>
      <c r="D69" s="642">
        <v>0.1</v>
      </c>
      <c r="E69" s="498">
        <v>1.2</v>
      </c>
      <c r="F69" s="1085" t="s">
        <v>768</v>
      </c>
      <c r="G69" s="1085">
        <v>1.4</v>
      </c>
      <c r="H69" s="1085">
        <v>1</v>
      </c>
      <c r="I69" s="1085">
        <v>0.2</v>
      </c>
      <c r="J69" s="646">
        <v>0.1</v>
      </c>
      <c r="K69" s="47"/>
    </row>
    <row r="70" spans="1:21">
      <c r="A70" s="407" t="s">
        <v>815</v>
      </c>
      <c r="B70" s="852">
        <v>0.2</v>
      </c>
      <c r="C70" s="852">
        <v>0.2</v>
      </c>
      <c r="D70" s="852" t="s">
        <v>768</v>
      </c>
      <c r="E70" s="851">
        <v>0.2</v>
      </c>
      <c r="F70" s="1086" t="s">
        <v>768</v>
      </c>
      <c r="G70" s="1086">
        <v>0.2</v>
      </c>
      <c r="H70" s="1086">
        <v>0.2</v>
      </c>
      <c r="I70" s="1086">
        <v>0</v>
      </c>
      <c r="J70" s="1087">
        <v>0</v>
      </c>
      <c r="K70" s="47"/>
    </row>
    <row r="71" spans="1:21">
      <c r="A71" s="407" t="s">
        <v>816</v>
      </c>
      <c r="B71" s="852">
        <v>0.1</v>
      </c>
      <c r="C71" s="852">
        <v>0.1</v>
      </c>
      <c r="D71" s="852" t="s">
        <v>768</v>
      </c>
      <c r="E71" s="851">
        <v>0.1</v>
      </c>
      <c r="F71" s="1086" t="s">
        <v>768</v>
      </c>
      <c r="G71" s="1086">
        <v>0.1</v>
      </c>
      <c r="H71" s="1086">
        <v>0.1</v>
      </c>
      <c r="I71" s="1086">
        <v>0</v>
      </c>
      <c r="J71" s="1087" t="s">
        <v>768</v>
      </c>
      <c r="K71" s="47"/>
    </row>
    <row r="72" spans="1:21">
      <c r="A72" s="407" t="s">
        <v>817</v>
      </c>
      <c r="B72" s="852">
        <v>0.1</v>
      </c>
      <c r="C72" s="852">
        <v>0.1</v>
      </c>
      <c r="D72" s="852" t="s">
        <v>768</v>
      </c>
      <c r="E72" s="851">
        <v>0.1</v>
      </c>
      <c r="F72" s="1086" t="s">
        <v>768</v>
      </c>
      <c r="G72" s="1086">
        <v>0.1</v>
      </c>
      <c r="H72" s="1086">
        <v>0</v>
      </c>
      <c r="I72" s="1086">
        <v>0</v>
      </c>
      <c r="J72" s="1087">
        <v>0</v>
      </c>
      <c r="K72" s="47"/>
      <c r="U72" s="412"/>
    </row>
    <row r="73" spans="1:21">
      <c r="A73" s="407" t="s">
        <v>936</v>
      </c>
      <c r="B73" s="852">
        <v>0</v>
      </c>
      <c r="C73" s="852">
        <v>0</v>
      </c>
      <c r="D73" s="852" t="s">
        <v>768</v>
      </c>
      <c r="E73" s="851">
        <v>0</v>
      </c>
      <c r="F73" s="1086" t="s">
        <v>768</v>
      </c>
      <c r="G73" s="1086">
        <v>0</v>
      </c>
      <c r="H73" s="1086">
        <v>0</v>
      </c>
      <c r="I73" s="1086" t="s">
        <v>768</v>
      </c>
      <c r="J73" s="1087">
        <v>0</v>
      </c>
      <c r="K73" s="47"/>
      <c r="U73" s="412"/>
    </row>
    <row r="74" spans="1:21">
      <c r="A74" s="407" t="s">
        <v>818</v>
      </c>
      <c r="B74" s="852">
        <v>0.5</v>
      </c>
      <c r="C74" s="852">
        <v>0.5</v>
      </c>
      <c r="D74" s="852">
        <v>0.1</v>
      </c>
      <c r="E74" s="851">
        <v>0.4</v>
      </c>
      <c r="F74" s="1086" t="s">
        <v>768</v>
      </c>
      <c r="G74" s="1086">
        <v>0.5</v>
      </c>
      <c r="H74" s="1086">
        <v>0.4</v>
      </c>
      <c r="I74" s="1086">
        <v>0</v>
      </c>
      <c r="J74" s="1087">
        <v>0</v>
      </c>
      <c r="K74" s="47"/>
      <c r="U74" s="411"/>
    </row>
    <row r="75" spans="1:21">
      <c r="A75" s="406" t="s">
        <v>819</v>
      </c>
      <c r="B75" s="642">
        <v>0.1</v>
      </c>
      <c r="C75" s="642">
        <v>0.1</v>
      </c>
      <c r="D75" s="642" t="s">
        <v>768</v>
      </c>
      <c r="E75" s="498">
        <v>0.1</v>
      </c>
      <c r="F75" s="1085" t="s">
        <v>768</v>
      </c>
      <c r="G75" s="1085">
        <v>0.1</v>
      </c>
      <c r="H75" s="1085">
        <v>0.1</v>
      </c>
      <c r="I75" s="1085" t="s">
        <v>768</v>
      </c>
      <c r="J75" s="646">
        <v>0.1</v>
      </c>
      <c r="K75" s="47"/>
    </row>
    <row r="76" spans="1:21">
      <c r="A76" s="406" t="s">
        <v>820</v>
      </c>
      <c r="B76" s="642">
        <v>1.4</v>
      </c>
      <c r="C76" s="642">
        <v>1.2</v>
      </c>
      <c r="D76" s="642">
        <v>0</v>
      </c>
      <c r="E76" s="498">
        <v>1.2</v>
      </c>
      <c r="F76" s="1085" t="s">
        <v>768</v>
      </c>
      <c r="G76" s="1085">
        <v>1.4</v>
      </c>
      <c r="H76" s="1085">
        <v>1.1000000000000001</v>
      </c>
      <c r="I76" s="1085">
        <v>0.1</v>
      </c>
      <c r="J76" s="646">
        <v>0</v>
      </c>
      <c r="K76" s="47"/>
    </row>
    <row r="77" spans="1:21">
      <c r="A77" s="407" t="s">
        <v>937</v>
      </c>
      <c r="B77" s="852">
        <v>0</v>
      </c>
      <c r="C77" s="852">
        <v>0</v>
      </c>
      <c r="D77" s="852" t="s">
        <v>768</v>
      </c>
      <c r="E77" s="851">
        <v>0</v>
      </c>
      <c r="F77" s="1086" t="s">
        <v>768</v>
      </c>
      <c r="G77" s="1086">
        <v>0</v>
      </c>
      <c r="H77" s="1086">
        <v>0</v>
      </c>
      <c r="I77" s="1086" t="s">
        <v>768</v>
      </c>
      <c r="J77" s="1087">
        <v>0</v>
      </c>
      <c r="K77" s="47"/>
    </row>
    <row r="78" spans="1:21">
      <c r="A78" s="407" t="s">
        <v>821</v>
      </c>
      <c r="B78" s="852">
        <v>0.3</v>
      </c>
      <c r="C78" s="852">
        <v>0.3</v>
      </c>
      <c r="D78" s="852">
        <v>0</v>
      </c>
      <c r="E78" s="851">
        <v>0.3</v>
      </c>
      <c r="F78" s="1086" t="s">
        <v>768</v>
      </c>
      <c r="G78" s="1086">
        <v>0.3</v>
      </c>
      <c r="H78" s="1086">
        <v>0.3</v>
      </c>
      <c r="I78" s="1086">
        <v>0</v>
      </c>
      <c r="J78" s="1087">
        <v>0</v>
      </c>
      <c r="K78" s="47"/>
    </row>
    <row r="79" spans="1:21">
      <c r="A79" s="406" t="s">
        <v>822</v>
      </c>
      <c r="B79" s="642">
        <v>1.8</v>
      </c>
      <c r="C79" s="642">
        <v>1.5</v>
      </c>
      <c r="D79" s="642">
        <v>0.1</v>
      </c>
      <c r="E79" s="498">
        <v>1.4</v>
      </c>
      <c r="F79" s="1085" t="s">
        <v>768</v>
      </c>
      <c r="G79" s="1085">
        <v>1.2</v>
      </c>
      <c r="H79" s="1085">
        <v>0.9</v>
      </c>
      <c r="I79" s="1085">
        <v>0.1</v>
      </c>
      <c r="J79" s="646">
        <v>0.2</v>
      </c>
      <c r="K79" s="47"/>
    </row>
    <row r="80" spans="1:21">
      <c r="A80" s="407" t="s">
        <v>823</v>
      </c>
      <c r="B80" s="852">
        <v>0.1</v>
      </c>
      <c r="C80" s="852">
        <v>0.1</v>
      </c>
      <c r="D80" s="852" t="s">
        <v>768</v>
      </c>
      <c r="E80" s="851">
        <v>0.1</v>
      </c>
      <c r="F80" s="1086" t="s">
        <v>768</v>
      </c>
      <c r="G80" s="1086">
        <v>0</v>
      </c>
      <c r="H80" s="1086">
        <v>0</v>
      </c>
      <c r="I80" s="1086" t="s">
        <v>768</v>
      </c>
      <c r="J80" s="1087">
        <v>0</v>
      </c>
      <c r="K80" s="47"/>
    </row>
    <row r="81" spans="1:11">
      <c r="A81" s="407" t="s">
        <v>824</v>
      </c>
      <c r="B81" s="852">
        <v>0.1</v>
      </c>
      <c r="C81" s="852">
        <v>0.1</v>
      </c>
      <c r="D81" s="852" t="s">
        <v>768</v>
      </c>
      <c r="E81" s="851">
        <v>0.1</v>
      </c>
      <c r="F81" s="1086" t="s">
        <v>768</v>
      </c>
      <c r="G81" s="1086">
        <v>0.1</v>
      </c>
      <c r="H81" s="1086">
        <v>0.1</v>
      </c>
      <c r="I81" s="1086" t="s">
        <v>768</v>
      </c>
      <c r="J81" s="1087">
        <v>0</v>
      </c>
      <c r="K81" s="47"/>
    </row>
    <row r="82" spans="1:11">
      <c r="A82" s="407" t="s">
        <v>825</v>
      </c>
      <c r="B82" s="852">
        <v>0.1</v>
      </c>
      <c r="C82" s="852">
        <v>0.1</v>
      </c>
      <c r="D82" s="852" t="s">
        <v>768</v>
      </c>
      <c r="E82" s="851">
        <v>0.1</v>
      </c>
      <c r="F82" s="1086" t="s">
        <v>768</v>
      </c>
      <c r="G82" s="1086">
        <v>0</v>
      </c>
      <c r="H82" s="1086">
        <v>0</v>
      </c>
      <c r="I82" s="1086">
        <v>0</v>
      </c>
      <c r="J82" s="1087">
        <v>0</v>
      </c>
      <c r="K82" s="47"/>
    </row>
    <row r="83" spans="1:11">
      <c r="A83" s="406" t="s">
        <v>826</v>
      </c>
      <c r="B83" s="642">
        <v>0.7</v>
      </c>
      <c r="C83" s="642">
        <v>0.3</v>
      </c>
      <c r="D83" s="642" t="s">
        <v>768</v>
      </c>
      <c r="E83" s="498">
        <v>0.3</v>
      </c>
      <c r="F83" s="1085" t="s">
        <v>768</v>
      </c>
      <c r="G83" s="1085">
        <v>0.7</v>
      </c>
      <c r="H83" s="1085">
        <v>0.5</v>
      </c>
      <c r="I83" s="1085">
        <v>0.3</v>
      </c>
      <c r="J83" s="646">
        <v>0</v>
      </c>
      <c r="K83" s="47"/>
    </row>
    <row r="84" spans="1:11">
      <c r="A84" s="407" t="s">
        <v>827</v>
      </c>
      <c r="B84" s="852">
        <v>0.3</v>
      </c>
      <c r="C84" s="852">
        <v>0.1</v>
      </c>
      <c r="D84" s="852" t="s">
        <v>768</v>
      </c>
      <c r="E84" s="851">
        <v>0.1</v>
      </c>
      <c r="F84" s="1086" t="s">
        <v>768</v>
      </c>
      <c r="G84" s="1086">
        <v>0.3</v>
      </c>
      <c r="H84" s="1086">
        <v>0.2</v>
      </c>
      <c r="I84" s="1086">
        <v>0.2</v>
      </c>
      <c r="J84" s="1087">
        <v>0</v>
      </c>
      <c r="K84" s="47"/>
    </row>
    <row r="85" spans="1:11" ht="15.75" customHeight="1">
      <c r="A85" s="406" t="s">
        <v>828</v>
      </c>
      <c r="B85" s="642">
        <v>1.4</v>
      </c>
      <c r="C85" s="642">
        <v>1.3</v>
      </c>
      <c r="D85" s="642">
        <v>0.5</v>
      </c>
      <c r="E85" s="498">
        <v>0.8</v>
      </c>
      <c r="F85" s="1085" t="s">
        <v>768</v>
      </c>
      <c r="G85" s="1085">
        <v>0.5</v>
      </c>
      <c r="H85" s="1085">
        <v>0.3</v>
      </c>
      <c r="I85" s="1085">
        <v>0</v>
      </c>
      <c r="J85" s="646">
        <v>0.5</v>
      </c>
      <c r="K85" s="47"/>
    </row>
    <row r="86" spans="1:11">
      <c r="A86" s="407" t="s">
        <v>829</v>
      </c>
      <c r="B86" s="852">
        <v>0.1</v>
      </c>
      <c r="C86" s="852">
        <v>0.1</v>
      </c>
      <c r="D86" s="852" t="s">
        <v>768</v>
      </c>
      <c r="E86" s="851">
        <v>0.1</v>
      </c>
      <c r="F86" s="1086" t="s">
        <v>768</v>
      </c>
      <c r="G86" s="1086">
        <v>0.1</v>
      </c>
      <c r="H86" s="1086">
        <v>0.1</v>
      </c>
      <c r="I86" s="1086" t="s">
        <v>768</v>
      </c>
      <c r="J86" s="1087">
        <v>0</v>
      </c>
      <c r="K86" s="47"/>
    </row>
    <row r="87" spans="1:11" ht="15.75" customHeight="1">
      <c r="A87" s="407" t="s">
        <v>830</v>
      </c>
      <c r="B87" s="852">
        <v>0.2</v>
      </c>
      <c r="C87" s="852">
        <v>0.2</v>
      </c>
      <c r="D87" s="852" t="s">
        <v>768</v>
      </c>
      <c r="E87" s="851">
        <v>0.2</v>
      </c>
      <c r="F87" s="1086" t="s">
        <v>768</v>
      </c>
      <c r="G87" s="1086">
        <v>0.2</v>
      </c>
      <c r="H87" s="1086">
        <v>0.1</v>
      </c>
      <c r="I87" s="1086">
        <v>0</v>
      </c>
      <c r="J87" s="1087">
        <v>0</v>
      </c>
      <c r="K87" s="47"/>
    </row>
    <row r="88" spans="1:11" ht="15" customHeight="1">
      <c r="A88" s="406" t="s">
        <v>831</v>
      </c>
      <c r="B88" s="642">
        <v>0.4</v>
      </c>
      <c r="C88" s="642">
        <v>0.3</v>
      </c>
      <c r="D88" s="642">
        <v>0.1</v>
      </c>
      <c r="E88" s="498">
        <v>0.3</v>
      </c>
      <c r="F88" s="1085" t="s">
        <v>768</v>
      </c>
      <c r="G88" s="1085">
        <v>0.4</v>
      </c>
      <c r="H88" s="1085">
        <v>0.3</v>
      </c>
      <c r="I88" s="1085">
        <v>0</v>
      </c>
      <c r="J88" s="646">
        <v>0</v>
      </c>
    </row>
    <row r="89" spans="1:11" ht="15" customHeight="1">
      <c r="A89" s="407" t="s">
        <v>855</v>
      </c>
      <c r="B89" s="852">
        <v>0.4</v>
      </c>
      <c r="C89" s="852">
        <v>0.3</v>
      </c>
      <c r="D89" s="852">
        <v>0.1</v>
      </c>
      <c r="E89" s="851">
        <v>0.3</v>
      </c>
      <c r="F89" s="1086" t="s">
        <v>768</v>
      </c>
      <c r="G89" s="1086">
        <v>0.4</v>
      </c>
      <c r="H89" s="1086">
        <v>0.3</v>
      </c>
      <c r="I89" s="1086">
        <v>0</v>
      </c>
      <c r="J89" s="1087">
        <v>0</v>
      </c>
    </row>
    <row r="90" spans="1:11" ht="15" customHeight="1">
      <c r="A90" s="406" t="s">
        <v>938</v>
      </c>
      <c r="B90" s="642">
        <v>1.5</v>
      </c>
      <c r="C90" s="642">
        <v>1.3</v>
      </c>
      <c r="D90" s="642">
        <v>0.2</v>
      </c>
      <c r="E90" s="498">
        <v>1.1000000000000001</v>
      </c>
      <c r="F90" s="1085" t="s">
        <v>768</v>
      </c>
      <c r="G90" s="1085">
        <v>1.3</v>
      </c>
      <c r="H90" s="1085">
        <v>0.9</v>
      </c>
      <c r="I90" s="1085">
        <v>0.1</v>
      </c>
      <c r="J90" s="646">
        <v>0.1</v>
      </c>
      <c r="K90" s="32"/>
    </row>
    <row r="91" spans="1:11" ht="15" customHeight="1">
      <c r="A91" s="413" t="s">
        <v>939</v>
      </c>
      <c r="B91" s="93"/>
      <c r="C91" s="93"/>
      <c r="D91" s="93"/>
      <c r="E91" s="89"/>
      <c r="F91" s="110"/>
      <c r="G91" s="110"/>
      <c r="H91" s="110"/>
      <c r="I91" s="110"/>
      <c r="J91" s="90"/>
    </row>
    <row r="92" spans="1:11">
      <c r="A92" s="404" t="s">
        <v>1634</v>
      </c>
      <c r="B92" s="642">
        <v>6284.6</v>
      </c>
      <c r="C92" s="642">
        <v>6258.5</v>
      </c>
      <c r="D92" s="642">
        <v>6240.2</v>
      </c>
      <c r="E92" s="498">
        <v>17.7</v>
      </c>
      <c r="F92" s="1085">
        <v>0.7</v>
      </c>
      <c r="G92" s="1085">
        <v>6254.5</v>
      </c>
      <c r="H92" s="1085">
        <v>6231.5</v>
      </c>
      <c r="I92" s="1085">
        <v>7.3</v>
      </c>
      <c r="J92" s="646">
        <v>28.8</v>
      </c>
    </row>
    <row r="93" spans="1:11">
      <c r="A93" s="406" t="s">
        <v>1635</v>
      </c>
      <c r="B93" s="642">
        <v>6284.6</v>
      </c>
      <c r="C93" s="642">
        <v>6258.5</v>
      </c>
      <c r="D93" s="642">
        <v>6240.2</v>
      </c>
      <c r="E93" s="498">
        <v>17.7</v>
      </c>
      <c r="F93" s="1085">
        <v>0.7</v>
      </c>
      <c r="G93" s="1085">
        <v>6254.5</v>
      </c>
      <c r="H93" s="1085">
        <v>6231.5</v>
      </c>
      <c r="I93" s="1085">
        <v>7.3</v>
      </c>
      <c r="J93" s="646">
        <v>28.8</v>
      </c>
    </row>
    <row r="94" spans="1:11">
      <c r="A94" s="407" t="s">
        <v>832</v>
      </c>
      <c r="B94" s="852">
        <v>6050.4</v>
      </c>
      <c r="C94" s="852">
        <v>6028</v>
      </c>
      <c r="D94" s="852">
        <v>6016.3</v>
      </c>
      <c r="E94" s="851">
        <v>11.4</v>
      </c>
      <c r="F94" s="1086">
        <v>0.2</v>
      </c>
      <c r="G94" s="1086">
        <v>6038.2</v>
      </c>
      <c r="H94" s="1086">
        <v>6034.2</v>
      </c>
      <c r="I94" s="1086">
        <v>6.1</v>
      </c>
      <c r="J94" s="1087">
        <v>11.8</v>
      </c>
    </row>
    <row r="95" spans="1:11">
      <c r="A95" s="407" t="s">
        <v>833</v>
      </c>
      <c r="B95" s="852">
        <v>234.1</v>
      </c>
      <c r="C95" s="852">
        <v>230.4</v>
      </c>
      <c r="D95" s="852">
        <v>223.9</v>
      </c>
      <c r="E95" s="851">
        <v>6.1</v>
      </c>
      <c r="F95" s="1086">
        <v>0.5</v>
      </c>
      <c r="G95" s="1086">
        <v>216.1</v>
      </c>
      <c r="H95" s="1086">
        <v>197.2</v>
      </c>
      <c r="I95" s="1086">
        <v>1.2</v>
      </c>
      <c r="J95" s="1087">
        <v>17</v>
      </c>
    </row>
    <row r="96" spans="1:11">
      <c r="A96" s="406" t="s">
        <v>834</v>
      </c>
      <c r="B96" s="642">
        <v>35.4</v>
      </c>
      <c r="C96" s="642">
        <v>7.8</v>
      </c>
      <c r="D96" s="642">
        <v>5</v>
      </c>
      <c r="E96" s="498">
        <v>2.8</v>
      </c>
      <c r="F96" s="1085" t="s">
        <v>768</v>
      </c>
      <c r="G96" s="1085">
        <v>25.7</v>
      </c>
      <c r="H96" s="1085">
        <v>25.6</v>
      </c>
      <c r="I96" s="1085">
        <v>0.3</v>
      </c>
      <c r="J96" s="646">
        <v>8.9</v>
      </c>
    </row>
    <row r="97" spans="1:10">
      <c r="A97" s="406" t="s">
        <v>835</v>
      </c>
      <c r="B97" s="642">
        <v>1.1000000000000001</v>
      </c>
      <c r="C97" s="642">
        <v>1.1000000000000001</v>
      </c>
      <c r="D97" s="642">
        <v>0.2</v>
      </c>
      <c r="E97" s="498">
        <v>0.9</v>
      </c>
      <c r="F97" s="1085" t="s">
        <v>768</v>
      </c>
      <c r="G97" s="1085">
        <v>0.2</v>
      </c>
      <c r="H97" s="1085">
        <v>0.2</v>
      </c>
      <c r="I97" s="1085" t="s">
        <v>768</v>
      </c>
      <c r="J97" s="646">
        <v>0.8</v>
      </c>
    </row>
    <row r="98" spans="1:10">
      <c r="A98" s="406" t="s">
        <v>836</v>
      </c>
      <c r="B98" s="642">
        <v>9.1</v>
      </c>
      <c r="C98" s="642">
        <v>5.9</v>
      </c>
      <c r="D98" s="642">
        <v>4.7</v>
      </c>
      <c r="E98" s="498">
        <v>1.2</v>
      </c>
      <c r="F98" s="1085" t="s">
        <v>768</v>
      </c>
      <c r="G98" s="1085">
        <v>0.5</v>
      </c>
      <c r="H98" s="1085">
        <v>0.4</v>
      </c>
      <c r="I98" s="1085">
        <v>0.2</v>
      </c>
      <c r="J98" s="646">
        <v>7.9</v>
      </c>
    </row>
    <row r="99" spans="1:10">
      <c r="A99" s="406" t="s">
        <v>837</v>
      </c>
      <c r="B99" s="642">
        <v>25.2</v>
      </c>
      <c r="C99" s="642">
        <v>0.7</v>
      </c>
      <c r="D99" s="642">
        <v>0</v>
      </c>
      <c r="E99" s="498">
        <v>0.7</v>
      </c>
      <c r="F99" s="1085" t="s">
        <v>768</v>
      </c>
      <c r="G99" s="1085">
        <v>25</v>
      </c>
      <c r="H99" s="1085">
        <v>25</v>
      </c>
      <c r="I99" s="1085">
        <v>0.2</v>
      </c>
      <c r="J99" s="646">
        <v>0.2</v>
      </c>
    </row>
    <row r="100" spans="1:10">
      <c r="A100" s="407" t="s">
        <v>838</v>
      </c>
      <c r="B100" s="852">
        <v>0.8</v>
      </c>
      <c r="C100" s="852">
        <v>0.7</v>
      </c>
      <c r="D100" s="852" t="s">
        <v>768</v>
      </c>
      <c r="E100" s="851">
        <v>0.7</v>
      </c>
      <c r="F100" s="1086" t="s">
        <v>768</v>
      </c>
      <c r="G100" s="1086">
        <v>0.6</v>
      </c>
      <c r="H100" s="1086">
        <v>0.6</v>
      </c>
      <c r="I100" s="1086">
        <v>0.1</v>
      </c>
      <c r="J100" s="1087">
        <v>0.2</v>
      </c>
    </row>
    <row r="101" spans="1:10">
      <c r="A101" s="406" t="s">
        <v>940</v>
      </c>
      <c r="B101" s="642">
        <v>0</v>
      </c>
      <c r="C101" s="642" t="s">
        <v>768</v>
      </c>
      <c r="D101" s="642" t="s">
        <v>768</v>
      </c>
      <c r="E101" s="498" t="s">
        <v>768</v>
      </c>
      <c r="F101" s="1085" t="s">
        <v>768</v>
      </c>
      <c r="G101" s="1085">
        <v>0</v>
      </c>
      <c r="H101" s="1085">
        <v>0</v>
      </c>
      <c r="I101" s="1085">
        <v>0</v>
      </c>
      <c r="J101" s="646" t="s">
        <v>768</v>
      </c>
    </row>
    <row r="102" spans="1:10">
      <c r="A102" s="406" t="s">
        <v>839</v>
      </c>
      <c r="B102" s="642">
        <v>3</v>
      </c>
      <c r="C102" s="642">
        <v>2.9</v>
      </c>
      <c r="D102" s="642">
        <v>2.5</v>
      </c>
      <c r="E102" s="498">
        <v>0.4</v>
      </c>
      <c r="F102" s="1085" t="s">
        <v>768</v>
      </c>
      <c r="G102" s="1085">
        <v>2.5</v>
      </c>
      <c r="H102" s="1085">
        <v>0.1</v>
      </c>
      <c r="I102" s="1085">
        <v>0</v>
      </c>
      <c r="J102" s="646">
        <v>0.4</v>
      </c>
    </row>
    <row r="103" spans="1:10">
      <c r="A103" s="406" t="s">
        <v>840</v>
      </c>
      <c r="B103" s="642">
        <v>0.4</v>
      </c>
      <c r="C103" s="642">
        <v>0.3</v>
      </c>
      <c r="D103" s="642">
        <v>0.2</v>
      </c>
      <c r="E103" s="498">
        <v>0.1</v>
      </c>
      <c r="F103" s="1085" t="s">
        <v>768</v>
      </c>
      <c r="G103" s="1085">
        <v>0.2</v>
      </c>
      <c r="H103" s="1085">
        <v>0.1</v>
      </c>
      <c r="I103" s="1085">
        <v>0</v>
      </c>
      <c r="J103" s="646">
        <v>0.2</v>
      </c>
    </row>
    <row r="104" spans="1:10">
      <c r="A104" s="406" t="s">
        <v>841</v>
      </c>
      <c r="B104" s="642">
        <v>0</v>
      </c>
      <c r="C104" s="642">
        <v>0</v>
      </c>
      <c r="D104" s="642" t="s">
        <v>768</v>
      </c>
      <c r="E104" s="498">
        <v>0</v>
      </c>
      <c r="F104" s="1085" t="s">
        <v>768</v>
      </c>
      <c r="G104" s="1085">
        <v>0</v>
      </c>
      <c r="H104" s="1085">
        <v>0</v>
      </c>
      <c r="I104" s="1085" t="s">
        <v>768</v>
      </c>
      <c r="J104" s="646">
        <v>0</v>
      </c>
    </row>
    <row r="105" spans="1:10">
      <c r="A105" s="406" t="s">
        <v>842</v>
      </c>
      <c r="B105" s="642">
        <v>2.6</v>
      </c>
      <c r="C105" s="642">
        <v>2.6</v>
      </c>
      <c r="D105" s="642">
        <v>2.2999999999999998</v>
      </c>
      <c r="E105" s="498">
        <v>0.3</v>
      </c>
      <c r="F105" s="1085" t="s">
        <v>768</v>
      </c>
      <c r="G105" s="1085">
        <v>2.2999999999999998</v>
      </c>
      <c r="H105" s="1085">
        <v>0</v>
      </c>
      <c r="I105" s="1085" t="s">
        <v>768</v>
      </c>
      <c r="J105" s="646">
        <v>0.2</v>
      </c>
    </row>
    <row r="106" spans="1:10">
      <c r="A106" s="406" t="s">
        <v>843</v>
      </c>
      <c r="B106" s="642">
        <v>1.4</v>
      </c>
      <c r="C106" s="642">
        <v>1.2</v>
      </c>
      <c r="D106" s="642">
        <v>0.1</v>
      </c>
      <c r="E106" s="498">
        <v>1.2</v>
      </c>
      <c r="F106" s="1085" t="s">
        <v>768</v>
      </c>
      <c r="G106" s="1085">
        <v>1.3</v>
      </c>
      <c r="H106" s="1085">
        <v>1</v>
      </c>
      <c r="I106" s="1085">
        <v>0.1</v>
      </c>
      <c r="J106" s="646">
        <v>0.1</v>
      </c>
    </row>
    <row r="107" spans="1:10">
      <c r="A107" s="406" t="s">
        <v>844</v>
      </c>
      <c r="B107" s="642">
        <v>2.9</v>
      </c>
      <c r="C107" s="642">
        <v>2.6</v>
      </c>
      <c r="D107" s="642">
        <v>0</v>
      </c>
      <c r="E107" s="498">
        <v>2.6</v>
      </c>
      <c r="F107" s="1085" t="s">
        <v>768</v>
      </c>
      <c r="G107" s="1085">
        <v>2.7</v>
      </c>
      <c r="H107" s="1085" t="s">
        <v>768</v>
      </c>
      <c r="I107" s="1085" t="s">
        <v>768</v>
      </c>
      <c r="J107" s="646">
        <v>0.1</v>
      </c>
    </row>
    <row r="108" spans="1:10">
      <c r="A108" s="406" t="s">
        <v>845</v>
      </c>
      <c r="B108" s="642">
        <v>10.9</v>
      </c>
      <c r="C108" s="642">
        <v>9.3000000000000007</v>
      </c>
      <c r="D108" s="642">
        <v>0.1</v>
      </c>
      <c r="E108" s="498">
        <v>9.3000000000000007</v>
      </c>
      <c r="F108" s="1085" t="s">
        <v>768</v>
      </c>
      <c r="G108" s="1085">
        <v>10.1</v>
      </c>
      <c r="H108" s="1085">
        <v>0.3</v>
      </c>
      <c r="I108" s="1085">
        <v>0.1</v>
      </c>
      <c r="J108" s="646">
        <v>0.7</v>
      </c>
    </row>
    <row r="109" spans="1:10">
      <c r="A109" s="406" t="s">
        <v>1636</v>
      </c>
      <c r="B109" s="972">
        <v>31.5</v>
      </c>
      <c r="C109" s="972">
        <v>27.6</v>
      </c>
      <c r="D109" s="972">
        <v>4</v>
      </c>
      <c r="E109" s="956">
        <v>23.5</v>
      </c>
      <c r="F109" s="971">
        <v>0.1</v>
      </c>
      <c r="G109" s="971">
        <v>25.5</v>
      </c>
      <c r="H109" s="971">
        <v>13.7</v>
      </c>
      <c r="I109" s="971">
        <v>0.7</v>
      </c>
      <c r="J109" s="964">
        <v>5.6</v>
      </c>
    </row>
    <row r="110" spans="1:10">
      <c r="A110" s="415" t="s">
        <v>1637</v>
      </c>
      <c r="B110" s="972"/>
      <c r="C110" s="972"/>
      <c r="D110" s="972"/>
      <c r="E110" s="956"/>
      <c r="F110" s="971"/>
      <c r="G110" s="971"/>
      <c r="H110" s="971"/>
      <c r="I110" s="971"/>
      <c r="J110" s="964"/>
    </row>
    <row r="111" spans="1:10">
      <c r="A111" s="166" t="s">
        <v>2127</v>
      </c>
      <c r="B111" s="58"/>
      <c r="C111" s="58"/>
      <c r="D111" s="58"/>
      <c r="E111" s="58"/>
      <c r="F111" s="58"/>
      <c r="G111" s="58"/>
      <c r="H111" s="58"/>
      <c r="I111" s="58"/>
      <c r="J111" s="58"/>
    </row>
    <row r="112" spans="1:10">
      <c r="A112" s="166" t="s">
        <v>2128</v>
      </c>
    </row>
  </sheetData>
  <mergeCells count="24">
    <mergeCell ref="H109:H110"/>
    <mergeCell ref="I109:I110"/>
    <mergeCell ref="J109:J110"/>
    <mergeCell ref="B109:B110"/>
    <mergeCell ref="C109:C110"/>
    <mergeCell ref="D109:D110"/>
    <mergeCell ref="E109:E110"/>
    <mergeCell ref="F109:F110"/>
    <mergeCell ref="G109:G110"/>
    <mergeCell ref="A7:A9"/>
    <mergeCell ref="D7:D8"/>
    <mergeCell ref="E7:E8"/>
    <mergeCell ref="F7:F8"/>
    <mergeCell ref="G7:G8"/>
    <mergeCell ref="H7:I7"/>
    <mergeCell ref="B9:J9"/>
    <mergeCell ref="B4:F4"/>
    <mergeCell ref="G4:J4"/>
    <mergeCell ref="B5:B8"/>
    <mergeCell ref="C5:F5"/>
    <mergeCell ref="G5:I6"/>
    <mergeCell ref="J5:J8"/>
    <mergeCell ref="C6:C8"/>
    <mergeCell ref="D6:F6"/>
  </mergeCells>
  <hyperlinks>
    <hyperlink ref="L1" location="'Spis tablic_Contents'!A1" display="&lt; POWRÓT"/>
    <hyperlink ref="L2" location="'Spis tablic_Contents'!A1" display="&lt; BACK"/>
  </hyperlinks>
  <pageMargins left="0.7" right="0.7" top="0.75" bottom="0.75" header="0.3" footer="0.3"/>
  <pageSetup paperSize="9" scale="78" orientation="portrait" r:id="rId1"/>
  <rowBreaks count="1" manualBreakCount="1">
    <brk id="45" max="9" man="1"/>
  </rowBreaks>
  <colBreaks count="1" manualBreakCount="1">
    <brk id="10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30"/>
  <sheetViews>
    <sheetView showGridLines="0" topLeftCell="A19" zoomScaleNormal="100" workbookViewId="0">
      <selection activeCell="L26" sqref="L26"/>
    </sheetView>
  </sheetViews>
  <sheetFormatPr defaultRowHeight="42.75" customHeight="1"/>
  <cols>
    <col min="1" max="1" width="17.875" style="13" customWidth="1"/>
    <col min="2" max="2" width="8.375" style="13" customWidth="1"/>
    <col min="3" max="3" width="9.875" style="13" customWidth="1"/>
    <col min="4" max="4" width="7.25" style="13" customWidth="1"/>
    <col min="5" max="5" width="8" style="13" customWidth="1"/>
    <col min="6" max="6" width="9" style="13" customWidth="1"/>
    <col min="7" max="7" width="6.375" style="13" customWidth="1"/>
    <col min="8" max="8" width="6.875" style="13" customWidth="1"/>
    <col min="9" max="10" width="6.125" style="13" customWidth="1"/>
    <col min="11" max="16384" width="9" style="13"/>
  </cols>
  <sheetData>
    <row r="1" spans="1:13" ht="42.75" customHeight="1">
      <c r="A1" s="416" t="s">
        <v>2099</v>
      </c>
      <c r="B1" s="417"/>
      <c r="C1" s="417"/>
      <c r="D1" s="417"/>
      <c r="E1" s="417"/>
      <c r="F1" s="417"/>
      <c r="G1" s="417"/>
      <c r="H1" s="417"/>
      <c r="I1" s="417"/>
      <c r="J1" s="417"/>
      <c r="K1" s="417"/>
      <c r="M1" s="48" t="s">
        <v>406</v>
      </c>
    </row>
    <row r="2" spans="1:13" ht="42.75" customHeight="1">
      <c r="A2" s="418" t="s">
        <v>1331</v>
      </c>
      <c r="B2" s="417"/>
      <c r="C2" s="417"/>
      <c r="D2" s="417"/>
      <c r="E2" s="417"/>
      <c r="F2" s="417"/>
      <c r="G2" s="417"/>
      <c r="H2" s="417"/>
      <c r="I2" s="417"/>
      <c r="J2" s="417"/>
      <c r="K2" s="417"/>
      <c r="M2" s="49" t="s">
        <v>407</v>
      </c>
    </row>
    <row r="3" spans="1:13" ht="42.75" customHeight="1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</row>
    <row r="4" spans="1:13" ht="42.75" customHeight="1">
      <c r="A4" s="883" t="s">
        <v>1543</v>
      </c>
      <c r="B4" s="877" t="s">
        <v>2108</v>
      </c>
      <c r="C4" s="877" t="s">
        <v>2107</v>
      </c>
      <c r="D4" s="877" t="s">
        <v>1638</v>
      </c>
      <c r="E4" s="877"/>
      <c r="F4" s="877"/>
      <c r="G4" s="877" t="s">
        <v>1639</v>
      </c>
      <c r="H4" s="877"/>
      <c r="I4" s="877" t="s">
        <v>1640</v>
      </c>
      <c r="J4" s="877"/>
      <c r="K4" s="879"/>
      <c r="L4" s="225"/>
    </row>
    <row r="5" spans="1:13" ht="47.25" customHeight="1">
      <c r="A5" s="883"/>
      <c r="B5" s="877"/>
      <c r="C5" s="877"/>
      <c r="D5" s="877" t="s">
        <v>2106</v>
      </c>
      <c r="E5" s="973" t="s">
        <v>1641</v>
      </c>
      <c r="F5" s="973"/>
      <c r="G5" s="877" t="s">
        <v>1447</v>
      </c>
      <c r="H5" s="877" t="s">
        <v>2103</v>
      </c>
      <c r="I5" s="877" t="s">
        <v>1447</v>
      </c>
      <c r="J5" s="879" t="s">
        <v>2104</v>
      </c>
      <c r="K5" s="890"/>
      <c r="L5" s="225"/>
    </row>
    <row r="6" spans="1:13" ht="42.75" customHeight="1">
      <c r="A6" s="883"/>
      <c r="B6" s="877"/>
      <c r="C6" s="877"/>
      <c r="D6" s="877"/>
      <c r="E6" s="974" t="s">
        <v>2105</v>
      </c>
      <c r="F6" s="974" t="s">
        <v>2102</v>
      </c>
      <c r="G6" s="877"/>
      <c r="H6" s="877"/>
      <c r="I6" s="877"/>
      <c r="J6" s="51" t="s">
        <v>1519</v>
      </c>
      <c r="K6" s="879" t="s">
        <v>1642</v>
      </c>
      <c r="L6" s="225"/>
    </row>
    <row r="7" spans="1:13" ht="52.5" customHeight="1">
      <c r="A7" s="883"/>
      <c r="B7" s="877"/>
      <c r="C7" s="877"/>
      <c r="D7" s="877"/>
      <c r="E7" s="974"/>
      <c r="F7" s="974"/>
      <c r="G7" s="877" t="s">
        <v>1524</v>
      </c>
      <c r="H7" s="877"/>
      <c r="I7" s="877"/>
      <c r="J7" s="877"/>
      <c r="K7" s="879"/>
      <c r="L7" s="225"/>
    </row>
    <row r="8" spans="1:13" ht="42.75" customHeight="1">
      <c r="A8" s="419" t="s">
        <v>1481</v>
      </c>
      <c r="B8" s="353">
        <v>156780.5</v>
      </c>
      <c r="C8" s="353">
        <v>3307.2</v>
      </c>
      <c r="D8" s="353">
        <v>921</v>
      </c>
      <c r="E8" s="353">
        <v>20852.400000000001</v>
      </c>
      <c r="F8" s="353">
        <v>90.2</v>
      </c>
      <c r="G8" s="420">
        <v>2028.1129000000001</v>
      </c>
      <c r="H8" s="855">
        <v>568.06830000000002</v>
      </c>
      <c r="I8" s="353">
        <v>1584.6</v>
      </c>
      <c r="J8" s="353">
        <v>1223.5999999999999</v>
      </c>
      <c r="K8" s="250">
        <v>34.1</v>
      </c>
      <c r="L8" s="225"/>
    </row>
    <row r="9" spans="1:13" ht="42.75" customHeight="1">
      <c r="A9" s="186" t="s">
        <v>642</v>
      </c>
      <c r="B9" s="89"/>
      <c r="C9" s="47"/>
      <c r="D9" s="421"/>
      <c r="E9" s="421"/>
      <c r="F9" s="421"/>
      <c r="G9" s="422"/>
      <c r="H9" s="422"/>
      <c r="I9" s="89"/>
      <c r="J9" s="89"/>
      <c r="K9" s="90"/>
      <c r="L9" s="225"/>
    </row>
    <row r="10" spans="1:13" ht="42.75" customHeight="1">
      <c r="A10" s="423" t="s">
        <v>59</v>
      </c>
      <c r="B10" s="839">
        <v>11523</v>
      </c>
      <c r="C10" s="839">
        <v>241.5</v>
      </c>
      <c r="D10" s="18">
        <v>91</v>
      </c>
      <c r="E10" s="839">
        <v>1816</v>
      </c>
      <c r="F10" s="839">
        <v>91</v>
      </c>
      <c r="G10" s="854">
        <v>172.45529999999999</v>
      </c>
      <c r="H10" s="854">
        <v>50.117100000000001</v>
      </c>
      <c r="I10" s="839">
        <v>125</v>
      </c>
      <c r="J10" s="746">
        <v>94</v>
      </c>
      <c r="K10" s="746">
        <v>35.4</v>
      </c>
      <c r="L10" s="225"/>
    </row>
    <row r="11" spans="1:13" ht="42.75" customHeight="1">
      <c r="A11" s="423" t="s">
        <v>2100</v>
      </c>
      <c r="B11" s="839">
        <v>8085.8</v>
      </c>
      <c r="C11" s="839">
        <v>153.69999999999999</v>
      </c>
      <c r="D11" s="18">
        <v>52</v>
      </c>
      <c r="E11" s="839">
        <v>1127.2</v>
      </c>
      <c r="F11" s="839">
        <v>91.3</v>
      </c>
      <c r="G11" s="854">
        <v>112.48820000000001</v>
      </c>
      <c r="H11" s="854">
        <v>17.506900000000002</v>
      </c>
      <c r="I11" s="839">
        <v>88.5</v>
      </c>
      <c r="J11" s="746">
        <v>68</v>
      </c>
      <c r="K11" s="746">
        <v>31.5</v>
      </c>
      <c r="L11" s="225"/>
    </row>
    <row r="12" spans="1:13" ht="42.75" customHeight="1">
      <c r="A12" s="423" t="s">
        <v>61</v>
      </c>
      <c r="B12" s="839">
        <v>6442.9</v>
      </c>
      <c r="C12" s="839">
        <v>134.5</v>
      </c>
      <c r="D12" s="18">
        <v>47</v>
      </c>
      <c r="E12" s="839">
        <v>877.6</v>
      </c>
      <c r="F12" s="839">
        <v>88.8</v>
      </c>
      <c r="G12" s="854">
        <v>91.229799999999997</v>
      </c>
      <c r="H12" s="856" t="s">
        <v>772</v>
      </c>
      <c r="I12" s="839">
        <v>71.5</v>
      </c>
      <c r="J12" s="746">
        <v>59.1</v>
      </c>
      <c r="K12" s="746">
        <v>30.2</v>
      </c>
      <c r="L12" s="225"/>
    </row>
    <row r="13" spans="1:13" ht="42.75" customHeight="1">
      <c r="A13" s="423" t="s">
        <v>62</v>
      </c>
      <c r="B13" s="839">
        <v>4412.3</v>
      </c>
      <c r="C13" s="839">
        <v>80.8</v>
      </c>
      <c r="D13" s="18">
        <v>42</v>
      </c>
      <c r="E13" s="839">
        <v>601.5</v>
      </c>
      <c r="F13" s="839">
        <v>91.2</v>
      </c>
      <c r="G13" s="854">
        <v>50.232199999999999</v>
      </c>
      <c r="H13" s="854">
        <v>2.984</v>
      </c>
      <c r="I13" s="839">
        <v>38.200000000000003</v>
      </c>
      <c r="J13" s="746">
        <v>29.1</v>
      </c>
      <c r="K13" s="746">
        <v>30.6</v>
      </c>
      <c r="L13" s="225"/>
    </row>
    <row r="14" spans="1:13" ht="42.75" customHeight="1">
      <c r="A14" s="423" t="s">
        <v>63</v>
      </c>
      <c r="B14" s="839">
        <v>6859.4</v>
      </c>
      <c r="C14" s="839">
        <v>160.1</v>
      </c>
      <c r="D14" s="18">
        <v>44</v>
      </c>
      <c r="E14" s="839">
        <v>1350.2</v>
      </c>
      <c r="F14" s="839">
        <v>86.9</v>
      </c>
      <c r="G14" s="854">
        <v>136.15880000000001</v>
      </c>
      <c r="H14" s="854">
        <v>7.57</v>
      </c>
      <c r="I14" s="839">
        <v>111.5</v>
      </c>
      <c r="J14" s="746">
        <v>88.2</v>
      </c>
      <c r="K14" s="746">
        <v>34.700000000000003</v>
      </c>
      <c r="L14" s="225"/>
    </row>
    <row r="15" spans="1:13" ht="42.75" customHeight="1">
      <c r="A15" s="423" t="s">
        <v>64</v>
      </c>
      <c r="B15" s="839">
        <v>15870.3</v>
      </c>
      <c r="C15" s="839">
        <v>318.7</v>
      </c>
      <c r="D15" s="18">
        <v>61</v>
      </c>
      <c r="E15" s="839">
        <v>1446.9</v>
      </c>
      <c r="F15" s="839">
        <v>88.3</v>
      </c>
      <c r="G15" s="854">
        <v>162.67310000000001</v>
      </c>
      <c r="H15" s="854">
        <v>108.51860000000001</v>
      </c>
      <c r="I15" s="839">
        <v>118.9</v>
      </c>
      <c r="J15" s="746">
        <v>91.6</v>
      </c>
      <c r="K15" s="746">
        <v>36.799999999999997</v>
      </c>
      <c r="L15" s="225"/>
    </row>
    <row r="16" spans="1:13" ht="42.75" customHeight="1">
      <c r="A16" s="423" t="s">
        <v>65</v>
      </c>
      <c r="B16" s="839">
        <v>15870.3</v>
      </c>
      <c r="C16" s="839">
        <v>404</v>
      </c>
      <c r="D16" s="18">
        <v>86</v>
      </c>
      <c r="E16" s="839">
        <v>3133.4</v>
      </c>
      <c r="F16" s="839">
        <v>90.5</v>
      </c>
      <c r="G16" s="854">
        <v>301.58</v>
      </c>
      <c r="H16" s="854">
        <v>128.43879999999999</v>
      </c>
      <c r="I16" s="839">
        <v>251.5</v>
      </c>
      <c r="J16" s="746">
        <v>202.4</v>
      </c>
      <c r="K16" s="746">
        <v>39.700000000000003</v>
      </c>
      <c r="L16" s="225"/>
    </row>
    <row r="17" spans="1:12" ht="42.75" customHeight="1">
      <c r="A17" s="423" t="s">
        <v>66</v>
      </c>
      <c r="B17" s="839">
        <v>4995.6000000000004</v>
      </c>
      <c r="C17" s="839">
        <v>111.4</v>
      </c>
      <c r="D17" s="18">
        <v>35</v>
      </c>
      <c r="E17" s="839">
        <v>478</v>
      </c>
      <c r="F17" s="839">
        <v>91.5</v>
      </c>
      <c r="G17" s="854">
        <v>49.5306</v>
      </c>
      <c r="H17" s="854">
        <v>4.6651999999999996</v>
      </c>
      <c r="I17" s="839">
        <v>39.799999999999997</v>
      </c>
      <c r="J17" s="746">
        <v>29.5</v>
      </c>
      <c r="K17" s="746">
        <v>32.299999999999997</v>
      </c>
      <c r="L17" s="225"/>
    </row>
    <row r="18" spans="1:12" ht="42.75" customHeight="1">
      <c r="A18" s="423" t="s">
        <v>67</v>
      </c>
      <c r="B18" s="839">
        <v>16672</v>
      </c>
      <c r="C18" s="839">
        <v>281</v>
      </c>
      <c r="D18" s="18">
        <v>51</v>
      </c>
      <c r="E18" s="839">
        <v>783.4</v>
      </c>
      <c r="F18" s="839">
        <v>89.4</v>
      </c>
      <c r="G18" s="854">
        <v>85.885099999999994</v>
      </c>
      <c r="H18" s="854">
        <v>42.338000000000001</v>
      </c>
      <c r="I18" s="839">
        <v>62.6</v>
      </c>
      <c r="J18" s="746">
        <v>48.7</v>
      </c>
      <c r="K18" s="746">
        <v>30.2</v>
      </c>
      <c r="L18" s="225"/>
    </row>
    <row r="19" spans="1:12" ht="42.75" customHeight="1">
      <c r="A19" s="423" t="s">
        <v>68</v>
      </c>
      <c r="B19" s="839">
        <v>3553.3</v>
      </c>
      <c r="C19" s="839">
        <v>94</v>
      </c>
      <c r="D19" s="18">
        <v>40</v>
      </c>
      <c r="E19" s="839">
        <v>658.4</v>
      </c>
      <c r="F19" s="839">
        <v>91.6</v>
      </c>
      <c r="G19" s="854">
        <v>61.157699999999998</v>
      </c>
      <c r="H19" s="854">
        <v>8.2871000000000006</v>
      </c>
      <c r="I19" s="839">
        <v>47.8</v>
      </c>
      <c r="J19" s="746">
        <v>39.4</v>
      </c>
      <c r="K19" s="746">
        <v>29.2</v>
      </c>
      <c r="L19" s="225"/>
    </row>
    <row r="20" spans="1:12" ht="42.75" customHeight="1">
      <c r="A20" s="423" t="s">
        <v>69</v>
      </c>
      <c r="B20" s="839">
        <v>10699.9</v>
      </c>
      <c r="C20" s="839">
        <v>206.7</v>
      </c>
      <c r="D20" s="18">
        <v>42</v>
      </c>
      <c r="E20" s="839">
        <v>1409.5</v>
      </c>
      <c r="F20" s="839">
        <v>94.9</v>
      </c>
      <c r="G20" s="854">
        <v>118.7814</v>
      </c>
      <c r="H20" s="854">
        <v>3.9674999999999998</v>
      </c>
      <c r="I20" s="839">
        <v>98.4</v>
      </c>
      <c r="J20" s="746">
        <v>77.900000000000006</v>
      </c>
      <c r="K20" s="746">
        <v>35.4</v>
      </c>
      <c r="L20" s="225"/>
    </row>
    <row r="21" spans="1:12" ht="42.75" customHeight="1">
      <c r="A21" s="423" t="s">
        <v>70</v>
      </c>
      <c r="B21" s="839">
        <v>16264.1</v>
      </c>
      <c r="C21" s="839">
        <v>404.6</v>
      </c>
      <c r="D21" s="18">
        <v>70</v>
      </c>
      <c r="E21" s="839">
        <v>3053.3</v>
      </c>
      <c r="F21" s="839">
        <v>87.3</v>
      </c>
      <c r="G21" s="854">
        <v>257.88830000000002</v>
      </c>
      <c r="H21" s="854">
        <v>155.2784</v>
      </c>
      <c r="I21" s="839">
        <v>191.3</v>
      </c>
      <c r="J21" s="746">
        <v>134.69999999999999</v>
      </c>
      <c r="K21" s="746">
        <v>31</v>
      </c>
      <c r="L21" s="225"/>
    </row>
    <row r="22" spans="1:12" ht="42.75" customHeight="1">
      <c r="A22" s="423" t="s">
        <v>71</v>
      </c>
      <c r="B22" s="839">
        <v>6122.2</v>
      </c>
      <c r="C22" s="839">
        <v>119</v>
      </c>
      <c r="D22" s="18">
        <v>33</v>
      </c>
      <c r="E22" s="839">
        <v>484</v>
      </c>
      <c r="F22" s="839">
        <v>87</v>
      </c>
      <c r="G22" s="854">
        <v>57.367899999999999</v>
      </c>
      <c r="H22" s="854">
        <v>1.1304000000000001</v>
      </c>
      <c r="I22" s="839">
        <v>42.7</v>
      </c>
      <c r="J22" s="746">
        <v>33</v>
      </c>
      <c r="K22" s="746">
        <v>30</v>
      </c>
      <c r="L22" s="225"/>
    </row>
    <row r="23" spans="1:12" ht="42.75" customHeight="1">
      <c r="A23" s="423" t="s">
        <v>2101</v>
      </c>
      <c r="B23" s="839">
        <v>7177.2</v>
      </c>
      <c r="C23" s="839">
        <v>104.1</v>
      </c>
      <c r="D23" s="18">
        <v>49</v>
      </c>
      <c r="E23" s="839">
        <v>808.7</v>
      </c>
      <c r="F23" s="839">
        <v>95.5</v>
      </c>
      <c r="G23" s="854">
        <v>73.009100000000004</v>
      </c>
      <c r="H23" s="856" t="s">
        <v>772</v>
      </c>
      <c r="I23" s="839">
        <v>56.1</v>
      </c>
      <c r="J23" s="746">
        <v>44.5</v>
      </c>
      <c r="K23" s="746">
        <v>32</v>
      </c>
      <c r="L23" s="225"/>
    </row>
    <row r="24" spans="1:12" ht="42.75" customHeight="1">
      <c r="A24" s="423" t="s">
        <v>73</v>
      </c>
      <c r="B24" s="839">
        <v>14264.8</v>
      </c>
      <c r="C24" s="839">
        <v>359.4</v>
      </c>
      <c r="D24" s="18">
        <v>112</v>
      </c>
      <c r="E24" s="839">
        <v>1750.6</v>
      </c>
      <c r="F24" s="839">
        <v>92</v>
      </c>
      <c r="G24" s="854">
        <v>205.68299999999999</v>
      </c>
      <c r="H24" s="854">
        <v>18.000499999999999</v>
      </c>
      <c r="I24" s="839">
        <v>167.4</v>
      </c>
      <c r="J24" s="746">
        <v>128.30000000000001</v>
      </c>
      <c r="K24" s="746">
        <v>35.6</v>
      </c>
      <c r="L24" s="225"/>
    </row>
    <row r="25" spans="1:12" ht="42.75" customHeight="1">
      <c r="A25" s="423" t="s">
        <v>74</v>
      </c>
      <c r="B25" s="839">
        <v>7967.4</v>
      </c>
      <c r="C25" s="839">
        <v>133.69999999999999</v>
      </c>
      <c r="D25" s="18">
        <v>66</v>
      </c>
      <c r="E25" s="839">
        <v>1073.8</v>
      </c>
      <c r="F25" s="839">
        <v>91.8</v>
      </c>
      <c r="G25" s="854">
        <v>91.992400000000004</v>
      </c>
      <c r="H25" s="854">
        <v>19.265799999999999</v>
      </c>
      <c r="I25" s="839">
        <v>73.400000000000006</v>
      </c>
      <c r="J25" s="746">
        <v>55.3</v>
      </c>
      <c r="K25" s="746">
        <v>33.299999999999997</v>
      </c>
      <c r="L25" s="225"/>
    </row>
    <row r="26" spans="1:12" ht="42.75" customHeight="1">
      <c r="A26" s="47"/>
      <c r="B26" s="47"/>
      <c r="C26" s="47"/>
      <c r="D26" s="47"/>
      <c r="E26" s="47"/>
      <c r="F26" s="47"/>
      <c r="G26" s="47"/>
      <c r="H26" s="47"/>
      <c r="I26" s="47"/>
      <c r="J26" s="47"/>
      <c r="K26" s="47"/>
    </row>
    <row r="27" spans="1:12" ht="42.75" customHeight="1">
      <c r="A27" s="882" t="s">
        <v>1643</v>
      </c>
      <c r="B27" s="882"/>
      <c r="C27" s="882"/>
      <c r="D27" s="882"/>
      <c r="E27" s="882"/>
      <c r="F27" s="882"/>
      <c r="G27" s="882"/>
      <c r="H27" s="882"/>
      <c r="I27" s="882"/>
      <c r="J27" s="882"/>
      <c r="K27" s="882"/>
      <c r="L27" s="426"/>
    </row>
    <row r="28" spans="1:12" ht="42.75" customHeight="1">
      <c r="A28" s="882" t="s">
        <v>634</v>
      </c>
      <c r="B28" s="882"/>
      <c r="C28" s="882"/>
      <c r="D28" s="882"/>
      <c r="E28" s="882"/>
      <c r="F28" s="882"/>
      <c r="G28" s="882"/>
      <c r="H28" s="882"/>
      <c r="I28" s="882"/>
      <c r="J28" s="882"/>
      <c r="K28" s="882"/>
      <c r="L28" s="426"/>
    </row>
    <row r="29" spans="1:12" ht="42.75" customHeight="1">
      <c r="A29" s="67"/>
      <c r="B29" s="67"/>
      <c r="C29" s="67"/>
      <c r="D29" s="67"/>
      <c r="E29" s="67"/>
      <c r="F29" s="67"/>
      <c r="G29" s="67"/>
      <c r="H29" s="67"/>
      <c r="I29" s="67"/>
      <c r="J29" s="67"/>
      <c r="K29" s="67"/>
    </row>
    <row r="30" spans="1:12" ht="42.75" customHeight="1">
      <c r="A30" s="67"/>
      <c r="B30" s="67"/>
      <c r="C30" s="67"/>
      <c r="D30" s="67"/>
      <c r="E30" s="67"/>
      <c r="F30" s="67"/>
      <c r="G30" s="67"/>
      <c r="H30" s="67"/>
      <c r="I30" s="67"/>
      <c r="J30" s="67"/>
      <c r="K30" s="67"/>
    </row>
  </sheetData>
  <mergeCells count="18">
    <mergeCell ref="H5:H6"/>
    <mergeCell ref="I5:I6"/>
    <mergeCell ref="A28:K28"/>
    <mergeCell ref="E5:F5"/>
    <mergeCell ref="J5:K5"/>
    <mergeCell ref="D4:F4"/>
    <mergeCell ref="G4:H4"/>
    <mergeCell ref="I4:K4"/>
    <mergeCell ref="A27:K27"/>
    <mergeCell ref="G7:J7"/>
    <mergeCell ref="D5:D7"/>
    <mergeCell ref="A4:A7"/>
    <mergeCell ref="B4:B7"/>
    <mergeCell ref="C4:C7"/>
    <mergeCell ref="K6:K7"/>
    <mergeCell ref="F6:F7"/>
    <mergeCell ref="E6:E7"/>
    <mergeCell ref="G5:G6"/>
  </mergeCells>
  <hyperlinks>
    <hyperlink ref="M1" location="'Spis tablic_Contents'!A1" display="&lt; POWRÓT"/>
    <hyperlink ref="M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J31"/>
  <sheetViews>
    <sheetView showGridLines="0" workbookViewId="0">
      <selection activeCell="J9" sqref="J9"/>
    </sheetView>
  </sheetViews>
  <sheetFormatPr defaultRowHeight="12"/>
  <cols>
    <col min="1" max="1" width="18.25" style="13" customWidth="1"/>
    <col min="2" max="2" width="9.125" style="13" customWidth="1"/>
    <col min="3" max="3" width="10.25" style="13" customWidth="1"/>
    <col min="4" max="4" width="11.5" style="13" customWidth="1"/>
    <col min="5" max="5" width="15.625" style="13" customWidth="1"/>
    <col min="6" max="6" width="6.75" style="13" customWidth="1"/>
    <col min="7" max="7" width="11.875" style="13" customWidth="1"/>
    <col min="8" max="8" width="10.5" style="13" customWidth="1"/>
    <col min="9" max="16384" width="9" style="13"/>
  </cols>
  <sheetData>
    <row r="1" spans="1:10">
      <c r="A1" s="32" t="s">
        <v>1316</v>
      </c>
      <c r="J1" s="48" t="s">
        <v>406</v>
      </c>
    </row>
    <row r="2" spans="1:10">
      <c r="A2" s="43" t="s">
        <v>941</v>
      </c>
      <c r="J2" s="49" t="s">
        <v>407</v>
      </c>
    </row>
    <row r="3" spans="1:10">
      <c r="A3" s="34" t="s">
        <v>234</v>
      </c>
    </row>
    <row r="4" spans="1:10">
      <c r="A4" s="34" t="s">
        <v>942</v>
      </c>
    </row>
    <row r="5" spans="1:10" ht="5.0999999999999996" customHeight="1">
      <c r="A5" s="34"/>
    </row>
    <row r="6" spans="1:10" ht="23.25" customHeight="1">
      <c r="A6" s="914" t="s">
        <v>1471</v>
      </c>
      <c r="B6" s="912" t="s">
        <v>1644</v>
      </c>
      <c r="C6" s="912"/>
      <c r="D6" s="912"/>
      <c r="E6" s="912"/>
      <c r="F6" s="912" t="s">
        <v>1645</v>
      </c>
      <c r="G6" s="912"/>
      <c r="H6" s="915"/>
      <c r="I6" s="225"/>
    </row>
    <row r="7" spans="1:10" ht="13.5" customHeight="1">
      <c r="A7" s="914"/>
      <c r="B7" s="912" t="s">
        <v>1578</v>
      </c>
      <c r="C7" s="912" t="s">
        <v>1646</v>
      </c>
      <c r="D7" s="912"/>
      <c r="E7" s="912"/>
      <c r="F7" s="912" t="s">
        <v>1578</v>
      </c>
      <c r="G7" s="912" t="s">
        <v>1647</v>
      </c>
      <c r="H7" s="915"/>
      <c r="I7" s="225"/>
    </row>
    <row r="8" spans="1:10" ht="28.5" customHeight="1">
      <c r="A8" s="914"/>
      <c r="B8" s="912"/>
      <c r="C8" s="912" t="s">
        <v>1648</v>
      </c>
      <c r="D8" s="912" t="s">
        <v>1649</v>
      </c>
      <c r="E8" s="912"/>
      <c r="F8" s="912"/>
      <c r="G8" s="912" t="s">
        <v>1650</v>
      </c>
      <c r="H8" s="915" t="s">
        <v>1651</v>
      </c>
      <c r="I8" s="225"/>
    </row>
    <row r="9" spans="1:10" ht="54.75" customHeight="1">
      <c r="A9" s="914"/>
      <c r="B9" s="912"/>
      <c r="C9" s="912"/>
      <c r="D9" s="152" t="s">
        <v>1498</v>
      </c>
      <c r="E9" s="912" t="s">
        <v>1652</v>
      </c>
      <c r="F9" s="912"/>
      <c r="G9" s="912"/>
      <c r="H9" s="915"/>
      <c r="I9" s="225"/>
    </row>
    <row r="10" spans="1:10" ht="23.25" customHeight="1">
      <c r="A10" s="914"/>
      <c r="B10" s="913" t="s">
        <v>1653</v>
      </c>
      <c r="C10" s="913"/>
      <c r="D10" s="913"/>
      <c r="E10" s="913"/>
      <c r="F10" s="913" t="s">
        <v>1653</v>
      </c>
      <c r="G10" s="913"/>
      <c r="H10" s="916"/>
      <c r="I10" s="225"/>
    </row>
    <row r="11" spans="1:10">
      <c r="A11" s="427" t="s">
        <v>1481</v>
      </c>
      <c r="B11" s="428">
        <v>881708</v>
      </c>
      <c r="C11" s="428">
        <v>667166</v>
      </c>
      <c r="D11" s="429">
        <v>50721</v>
      </c>
      <c r="E11" s="430">
        <v>7.6</v>
      </c>
      <c r="F11" s="430">
        <v>200364</v>
      </c>
      <c r="G11" s="430">
        <v>179633</v>
      </c>
      <c r="H11" s="431">
        <v>20731</v>
      </c>
      <c r="I11" s="432"/>
    </row>
    <row r="12" spans="1:10">
      <c r="A12" s="433" t="s">
        <v>642</v>
      </c>
      <c r="B12" s="190"/>
      <c r="C12" s="190"/>
      <c r="D12" s="79"/>
      <c r="E12" s="119"/>
      <c r="F12" s="291"/>
      <c r="G12" s="291"/>
      <c r="H12" s="275"/>
      <c r="I12" s="172"/>
    </row>
    <row r="13" spans="1:10">
      <c r="A13" s="434" t="s">
        <v>235</v>
      </c>
      <c r="B13" s="435">
        <v>21982</v>
      </c>
      <c r="C13" s="435">
        <v>9547</v>
      </c>
      <c r="D13" s="436">
        <v>1884</v>
      </c>
      <c r="E13" s="437">
        <v>19.7</v>
      </c>
      <c r="F13" s="437">
        <v>26126</v>
      </c>
      <c r="G13" s="437">
        <v>20930</v>
      </c>
      <c r="H13" s="438">
        <v>5196</v>
      </c>
      <c r="I13" s="225"/>
    </row>
    <row r="14" spans="1:10">
      <c r="A14" s="434" t="s">
        <v>236</v>
      </c>
      <c r="B14" s="435">
        <v>2205</v>
      </c>
      <c r="C14" s="435">
        <v>2203</v>
      </c>
      <c r="D14" s="436">
        <v>110</v>
      </c>
      <c r="E14" s="437">
        <v>5</v>
      </c>
      <c r="F14" s="437">
        <v>19895</v>
      </c>
      <c r="G14" s="437">
        <v>19671</v>
      </c>
      <c r="H14" s="438">
        <v>224</v>
      </c>
      <c r="I14" s="225"/>
    </row>
    <row r="15" spans="1:10">
      <c r="A15" s="434" t="s">
        <v>237</v>
      </c>
      <c r="B15" s="435">
        <v>14190</v>
      </c>
      <c r="C15" s="435">
        <v>14190</v>
      </c>
      <c r="D15" s="436">
        <v>3369</v>
      </c>
      <c r="E15" s="437">
        <v>23.7</v>
      </c>
      <c r="F15" s="439" t="s">
        <v>772</v>
      </c>
      <c r="G15" s="439" t="s">
        <v>772</v>
      </c>
      <c r="H15" s="440" t="s">
        <v>772</v>
      </c>
      <c r="I15" s="225"/>
    </row>
    <row r="16" spans="1:10">
      <c r="A16" s="434" t="s">
        <v>238</v>
      </c>
      <c r="B16" s="441" t="s">
        <v>772</v>
      </c>
      <c r="C16" s="441" t="s">
        <v>772</v>
      </c>
      <c r="D16" s="442" t="s">
        <v>772</v>
      </c>
      <c r="E16" s="439" t="s">
        <v>772</v>
      </c>
      <c r="F16" s="439" t="s">
        <v>772</v>
      </c>
      <c r="G16" s="439" t="s">
        <v>772</v>
      </c>
      <c r="H16" s="440" t="s">
        <v>772</v>
      </c>
      <c r="I16" s="225"/>
    </row>
    <row r="17" spans="1:9">
      <c r="A17" s="434" t="s">
        <v>239</v>
      </c>
      <c r="B17" s="435">
        <v>203819</v>
      </c>
      <c r="C17" s="435">
        <v>203763</v>
      </c>
      <c r="D17" s="436">
        <v>501</v>
      </c>
      <c r="E17" s="437">
        <v>0.2</v>
      </c>
      <c r="F17" s="439" t="s">
        <v>772</v>
      </c>
      <c r="G17" s="439" t="s">
        <v>772</v>
      </c>
      <c r="H17" s="440" t="s">
        <v>772</v>
      </c>
      <c r="I17" s="225"/>
    </row>
    <row r="18" spans="1:9">
      <c r="A18" s="434" t="s">
        <v>240</v>
      </c>
      <c r="B18" s="435">
        <v>136707</v>
      </c>
      <c r="C18" s="435">
        <v>55131</v>
      </c>
      <c r="D18" s="436">
        <v>10878</v>
      </c>
      <c r="E18" s="437">
        <v>19.7</v>
      </c>
      <c r="F18" s="437">
        <v>12930</v>
      </c>
      <c r="G18" s="437">
        <v>12930</v>
      </c>
      <c r="H18" s="440" t="s">
        <v>772</v>
      </c>
      <c r="I18" s="225"/>
    </row>
    <row r="19" spans="1:9">
      <c r="A19" s="434" t="s">
        <v>241</v>
      </c>
      <c r="B19" s="435">
        <v>1187</v>
      </c>
      <c r="C19" s="435">
        <v>1187</v>
      </c>
      <c r="D19" s="436">
        <v>501</v>
      </c>
      <c r="E19" s="437">
        <v>42.2</v>
      </c>
      <c r="F19" s="437">
        <v>101</v>
      </c>
      <c r="G19" s="437">
        <v>101</v>
      </c>
      <c r="H19" s="440" t="s">
        <v>772</v>
      </c>
      <c r="I19" s="225"/>
    </row>
    <row r="20" spans="1:9">
      <c r="A20" s="434" t="s">
        <v>242</v>
      </c>
      <c r="B20" s="435">
        <v>34781</v>
      </c>
      <c r="C20" s="435">
        <v>34781</v>
      </c>
      <c r="D20" s="436">
        <v>2515</v>
      </c>
      <c r="E20" s="437">
        <v>7.2</v>
      </c>
      <c r="F20" s="439" t="s">
        <v>772</v>
      </c>
      <c r="G20" s="439" t="s">
        <v>772</v>
      </c>
      <c r="H20" s="440" t="s">
        <v>772</v>
      </c>
      <c r="I20" s="225"/>
    </row>
    <row r="21" spans="1:9">
      <c r="A21" s="434" t="s">
        <v>243</v>
      </c>
      <c r="B21" s="441" t="s">
        <v>772</v>
      </c>
      <c r="C21" s="441" t="s">
        <v>772</v>
      </c>
      <c r="D21" s="442" t="s">
        <v>772</v>
      </c>
      <c r="E21" s="439" t="s">
        <v>772</v>
      </c>
      <c r="F21" s="439" t="s">
        <v>772</v>
      </c>
      <c r="G21" s="439" t="s">
        <v>772</v>
      </c>
      <c r="H21" s="440" t="s">
        <v>772</v>
      </c>
      <c r="I21" s="225"/>
    </row>
    <row r="22" spans="1:9">
      <c r="A22" s="434" t="s">
        <v>244</v>
      </c>
      <c r="B22" s="441" t="s">
        <v>772</v>
      </c>
      <c r="C22" s="441" t="s">
        <v>772</v>
      </c>
      <c r="D22" s="442" t="s">
        <v>772</v>
      </c>
      <c r="E22" s="439" t="s">
        <v>772</v>
      </c>
      <c r="F22" s="439" t="s">
        <v>772</v>
      </c>
      <c r="G22" s="439" t="s">
        <v>772</v>
      </c>
      <c r="H22" s="440" t="s">
        <v>772</v>
      </c>
      <c r="I22" s="225"/>
    </row>
    <row r="23" spans="1:9">
      <c r="A23" s="434" t="s">
        <v>245</v>
      </c>
      <c r="B23" s="435">
        <v>290</v>
      </c>
      <c r="C23" s="435">
        <v>290</v>
      </c>
      <c r="D23" s="436">
        <v>290</v>
      </c>
      <c r="E23" s="437">
        <v>100</v>
      </c>
      <c r="F23" s="437">
        <v>398</v>
      </c>
      <c r="G23" s="437">
        <v>398</v>
      </c>
      <c r="H23" s="440" t="s">
        <v>772</v>
      </c>
      <c r="I23" s="225"/>
    </row>
    <row r="24" spans="1:9">
      <c r="A24" s="434" t="s">
        <v>246</v>
      </c>
      <c r="B24" s="435">
        <v>189794</v>
      </c>
      <c r="C24" s="435">
        <v>70980</v>
      </c>
      <c r="D24" s="436">
        <v>29223</v>
      </c>
      <c r="E24" s="437">
        <v>41.2</v>
      </c>
      <c r="F24" s="437">
        <v>140457</v>
      </c>
      <c r="G24" s="437">
        <v>125146</v>
      </c>
      <c r="H24" s="438">
        <v>15311</v>
      </c>
      <c r="I24" s="225"/>
    </row>
    <row r="25" spans="1:9">
      <c r="A25" s="434" t="s">
        <v>208</v>
      </c>
      <c r="B25" s="435">
        <v>39380</v>
      </c>
      <c r="C25" s="435">
        <v>37721</v>
      </c>
      <c r="D25" s="436">
        <v>880</v>
      </c>
      <c r="E25" s="437">
        <v>2.2999999999999998</v>
      </c>
      <c r="F25" s="437">
        <v>457</v>
      </c>
      <c r="G25" s="437">
        <v>457</v>
      </c>
      <c r="H25" s="440" t="s">
        <v>772</v>
      </c>
      <c r="I25" s="225"/>
    </row>
    <row r="26" spans="1:9">
      <c r="A26" s="434" t="s">
        <v>72</v>
      </c>
      <c r="B26" s="441" t="s">
        <v>772</v>
      </c>
      <c r="C26" s="441" t="s">
        <v>772</v>
      </c>
      <c r="D26" s="442" t="s">
        <v>772</v>
      </c>
      <c r="E26" s="439" t="s">
        <v>772</v>
      </c>
      <c r="F26" s="439" t="s">
        <v>772</v>
      </c>
      <c r="G26" s="439" t="s">
        <v>772</v>
      </c>
      <c r="H26" s="440" t="s">
        <v>772</v>
      </c>
      <c r="I26" s="225"/>
    </row>
    <row r="27" spans="1:9">
      <c r="A27" s="434" t="s">
        <v>247</v>
      </c>
      <c r="B27" s="435">
        <v>237373</v>
      </c>
      <c r="C27" s="435">
        <v>237373</v>
      </c>
      <c r="D27" s="436">
        <v>570</v>
      </c>
      <c r="E27" s="437">
        <v>0.2</v>
      </c>
      <c r="F27" s="439" t="s">
        <v>772</v>
      </c>
      <c r="G27" s="439" t="s">
        <v>772</v>
      </c>
      <c r="H27" s="440" t="s">
        <v>772</v>
      </c>
      <c r="I27" s="225"/>
    </row>
    <row r="28" spans="1:9">
      <c r="A28" s="434" t="s">
        <v>248</v>
      </c>
      <c r="B28" s="441" t="s">
        <v>772</v>
      </c>
      <c r="C28" s="441" t="s">
        <v>772</v>
      </c>
      <c r="D28" s="442" t="s">
        <v>772</v>
      </c>
      <c r="E28" s="439" t="s">
        <v>772</v>
      </c>
      <c r="F28" s="439" t="s">
        <v>772</v>
      </c>
      <c r="G28" s="439" t="s">
        <v>772</v>
      </c>
      <c r="H28" s="440" t="s">
        <v>772</v>
      </c>
      <c r="I28" s="225"/>
    </row>
    <row r="29" spans="1:9" ht="5.0999999999999996" customHeight="1"/>
    <row r="30" spans="1:9">
      <c r="A30" s="928" t="s">
        <v>1654</v>
      </c>
      <c r="B30" s="928"/>
      <c r="C30" s="928"/>
      <c r="D30" s="928"/>
      <c r="E30" s="928"/>
      <c r="F30" s="928"/>
      <c r="G30" s="928"/>
      <c r="H30" s="928"/>
    </row>
    <row r="31" spans="1:9">
      <c r="A31" s="928" t="s">
        <v>249</v>
      </c>
      <c r="B31" s="928"/>
      <c r="C31" s="928"/>
      <c r="D31" s="928"/>
      <c r="E31" s="928"/>
      <c r="F31" s="928"/>
      <c r="G31" s="928"/>
      <c r="H31" s="928"/>
    </row>
  </sheetData>
  <mergeCells count="16">
    <mergeCell ref="A31:H31"/>
    <mergeCell ref="A30:H30"/>
    <mergeCell ref="G8:G9"/>
    <mergeCell ref="F7:F9"/>
    <mergeCell ref="C8:C9"/>
    <mergeCell ref="A6:A10"/>
    <mergeCell ref="B10:D10"/>
    <mergeCell ref="F10:H10"/>
    <mergeCell ref="D8:E8"/>
    <mergeCell ref="H8:H9"/>
    <mergeCell ref="B6:E6"/>
    <mergeCell ref="F6:H6"/>
    <mergeCell ref="C7:E7"/>
    <mergeCell ref="G7:H7"/>
    <mergeCell ref="B7:B9"/>
    <mergeCell ref="E9:E10"/>
  </mergeCells>
  <hyperlinks>
    <hyperlink ref="J1" location="'Spis tablic_Contents'!A1" display="&lt; POWRÓT"/>
    <hyperlink ref="J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L25"/>
  <sheetViews>
    <sheetView showGridLines="0" zoomScaleNormal="100" workbookViewId="0">
      <selection activeCell="M27" sqref="M27"/>
    </sheetView>
  </sheetViews>
  <sheetFormatPr defaultColWidth="10.625" defaultRowHeight="12"/>
  <cols>
    <col min="1" max="1" width="18" style="13" customWidth="1"/>
    <col min="2" max="16384" width="10.625" style="13"/>
  </cols>
  <sheetData>
    <row r="1" spans="1:12">
      <c r="A1" s="319" t="s">
        <v>1317</v>
      </c>
      <c r="B1" s="293"/>
      <c r="C1" s="293"/>
      <c r="D1" s="293"/>
      <c r="E1" s="293"/>
      <c r="F1" s="293"/>
      <c r="G1" s="293"/>
      <c r="L1" s="48" t="s">
        <v>406</v>
      </c>
    </row>
    <row r="2" spans="1:12">
      <c r="A2" s="443" t="s">
        <v>943</v>
      </c>
      <c r="B2" s="444"/>
      <c r="C2" s="444"/>
      <c r="D2" s="444"/>
      <c r="E2" s="444"/>
      <c r="F2" s="444"/>
      <c r="G2" s="444"/>
      <c r="L2" s="49" t="s">
        <v>407</v>
      </c>
    </row>
    <row r="3" spans="1:12" ht="5.0999999999999996" customHeight="1">
      <c r="A3" s="380"/>
      <c r="B3" s="380"/>
      <c r="C3" s="380"/>
      <c r="D3" s="380"/>
      <c r="E3" s="380"/>
      <c r="F3" s="380"/>
      <c r="G3" s="380"/>
    </row>
    <row r="4" spans="1:12" ht="16.5" customHeight="1">
      <c r="A4" s="914" t="s">
        <v>1471</v>
      </c>
      <c r="B4" s="912" t="s">
        <v>1472</v>
      </c>
      <c r="C4" s="912" t="s">
        <v>1655</v>
      </c>
      <c r="D4" s="912" t="s">
        <v>1656</v>
      </c>
      <c r="E4" s="912"/>
      <c r="F4" s="912"/>
      <c r="G4" s="912" t="s">
        <v>1657</v>
      </c>
      <c r="H4" s="912"/>
      <c r="I4" s="915"/>
      <c r="J4" s="915"/>
    </row>
    <row r="5" spans="1:12" ht="32.25" customHeight="1">
      <c r="A5" s="914"/>
      <c r="B5" s="912"/>
      <c r="C5" s="912"/>
      <c r="D5" s="912" t="s">
        <v>1498</v>
      </c>
      <c r="E5" s="912" t="s">
        <v>1658</v>
      </c>
      <c r="F5" s="912"/>
      <c r="G5" s="912"/>
      <c r="H5" s="912"/>
      <c r="I5" s="915"/>
      <c r="J5" s="915"/>
    </row>
    <row r="6" spans="1:12" ht="100.5" customHeight="1">
      <c r="A6" s="914"/>
      <c r="B6" s="912"/>
      <c r="C6" s="912"/>
      <c r="D6" s="912"/>
      <c r="E6" s="152" t="s">
        <v>1659</v>
      </c>
      <c r="F6" s="152" t="s">
        <v>1660</v>
      </c>
      <c r="G6" s="152" t="s">
        <v>1578</v>
      </c>
      <c r="H6" s="152" t="s">
        <v>1661</v>
      </c>
      <c r="I6" s="372" t="s">
        <v>870</v>
      </c>
      <c r="J6" s="372" t="s">
        <v>1662</v>
      </c>
    </row>
    <row r="7" spans="1:12" ht="26.25" customHeight="1">
      <c r="A7" s="914"/>
      <c r="B7" s="913" t="s">
        <v>1653</v>
      </c>
      <c r="C7" s="913"/>
      <c r="D7" s="913"/>
      <c r="E7" s="913"/>
      <c r="F7" s="913"/>
      <c r="G7" s="913" t="s">
        <v>1663</v>
      </c>
      <c r="H7" s="913"/>
      <c r="I7" s="916"/>
      <c r="J7" s="916"/>
    </row>
    <row r="8" spans="1:12">
      <c r="A8" s="167" t="s">
        <v>1481</v>
      </c>
      <c r="B8" s="428">
        <v>200364</v>
      </c>
      <c r="C8" s="428">
        <v>179633</v>
      </c>
      <c r="D8" s="428">
        <v>20731</v>
      </c>
      <c r="E8" s="428">
        <v>1840</v>
      </c>
      <c r="F8" s="76" t="s">
        <v>772</v>
      </c>
      <c r="G8" s="430">
        <v>15</v>
      </c>
      <c r="H8" s="430">
        <v>3973748</v>
      </c>
      <c r="I8" s="431">
        <v>3434412</v>
      </c>
      <c r="J8" s="428">
        <v>539336</v>
      </c>
    </row>
    <row r="9" spans="1:12">
      <c r="A9" s="170" t="s">
        <v>642</v>
      </c>
      <c r="B9" s="187"/>
      <c r="C9" s="187"/>
      <c r="D9" s="187"/>
      <c r="E9" s="187"/>
      <c r="F9" s="424"/>
      <c r="G9" s="445"/>
      <c r="H9" s="445"/>
      <c r="I9" s="446"/>
      <c r="J9" s="187"/>
    </row>
    <row r="10" spans="1:12">
      <c r="A10" s="434" t="s">
        <v>235</v>
      </c>
      <c r="B10" s="435">
        <v>26126</v>
      </c>
      <c r="C10" s="435">
        <v>20930</v>
      </c>
      <c r="D10" s="435">
        <v>5196</v>
      </c>
      <c r="E10" s="190" t="s">
        <v>772</v>
      </c>
      <c r="F10" s="79" t="s">
        <v>772</v>
      </c>
      <c r="G10" s="291" t="s">
        <v>772</v>
      </c>
      <c r="H10" s="437">
        <v>717167</v>
      </c>
      <c r="I10" s="438">
        <v>574517</v>
      </c>
      <c r="J10" s="435">
        <v>142650</v>
      </c>
    </row>
    <row r="11" spans="1:12">
      <c r="A11" s="434" t="s">
        <v>236</v>
      </c>
      <c r="B11" s="435">
        <v>19895</v>
      </c>
      <c r="C11" s="435">
        <v>19671</v>
      </c>
      <c r="D11" s="435">
        <v>224</v>
      </c>
      <c r="E11" s="435">
        <v>224</v>
      </c>
      <c r="F11" s="79" t="s">
        <v>772</v>
      </c>
      <c r="G11" s="291" t="s">
        <v>772</v>
      </c>
      <c r="H11" s="437">
        <v>1271110</v>
      </c>
      <c r="I11" s="438">
        <v>1255463</v>
      </c>
      <c r="J11" s="435">
        <v>15647</v>
      </c>
    </row>
    <row r="12" spans="1:12">
      <c r="A12" s="434" t="s">
        <v>237</v>
      </c>
      <c r="B12" s="190" t="s">
        <v>772</v>
      </c>
      <c r="C12" s="190" t="s">
        <v>772</v>
      </c>
      <c r="D12" s="190" t="s">
        <v>772</v>
      </c>
      <c r="E12" s="190" t="s">
        <v>772</v>
      </c>
      <c r="F12" s="79" t="s">
        <v>772</v>
      </c>
      <c r="G12" s="291" t="s">
        <v>772</v>
      </c>
      <c r="H12" s="291" t="s">
        <v>772</v>
      </c>
      <c r="I12" s="275" t="s">
        <v>772</v>
      </c>
      <c r="J12" s="190" t="s">
        <v>772</v>
      </c>
    </row>
    <row r="13" spans="1:12">
      <c r="A13" s="434" t="s">
        <v>238</v>
      </c>
      <c r="B13" s="190" t="s">
        <v>772</v>
      </c>
      <c r="C13" s="190" t="s">
        <v>772</v>
      </c>
      <c r="D13" s="190" t="s">
        <v>772</v>
      </c>
      <c r="E13" s="190" t="s">
        <v>772</v>
      </c>
      <c r="F13" s="79" t="s">
        <v>772</v>
      </c>
      <c r="G13" s="291" t="s">
        <v>772</v>
      </c>
      <c r="H13" s="291" t="s">
        <v>772</v>
      </c>
      <c r="I13" s="275" t="s">
        <v>772</v>
      </c>
      <c r="J13" s="190" t="s">
        <v>772</v>
      </c>
    </row>
    <row r="14" spans="1:12">
      <c r="A14" s="434" t="s">
        <v>239</v>
      </c>
      <c r="B14" s="190" t="s">
        <v>772</v>
      </c>
      <c r="C14" s="190" t="s">
        <v>772</v>
      </c>
      <c r="D14" s="190" t="s">
        <v>772</v>
      </c>
      <c r="E14" s="190" t="s">
        <v>772</v>
      </c>
      <c r="F14" s="79" t="s">
        <v>772</v>
      </c>
      <c r="G14" s="291" t="s">
        <v>772</v>
      </c>
      <c r="H14" s="291" t="s">
        <v>772</v>
      </c>
      <c r="I14" s="275" t="s">
        <v>772</v>
      </c>
      <c r="J14" s="190" t="s">
        <v>772</v>
      </c>
    </row>
    <row r="15" spans="1:12">
      <c r="A15" s="434" t="s">
        <v>240</v>
      </c>
      <c r="B15" s="435">
        <v>12930</v>
      </c>
      <c r="C15" s="435">
        <v>12930</v>
      </c>
      <c r="D15" s="190" t="s">
        <v>772</v>
      </c>
      <c r="E15" s="190" t="s">
        <v>772</v>
      </c>
      <c r="F15" s="79" t="s">
        <v>772</v>
      </c>
      <c r="G15" s="291" t="s">
        <v>772</v>
      </c>
      <c r="H15" s="437">
        <v>202471</v>
      </c>
      <c r="I15" s="438">
        <v>202471</v>
      </c>
      <c r="J15" s="190" t="s">
        <v>772</v>
      </c>
    </row>
    <row r="16" spans="1:12">
      <c r="A16" s="434" t="s">
        <v>241</v>
      </c>
      <c r="B16" s="435">
        <v>101</v>
      </c>
      <c r="C16" s="435">
        <v>101</v>
      </c>
      <c r="D16" s="190" t="s">
        <v>772</v>
      </c>
      <c r="E16" s="190" t="s">
        <v>772</v>
      </c>
      <c r="F16" s="79" t="s">
        <v>772</v>
      </c>
      <c r="G16" s="291" t="s">
        <v>772</v>
      </c>
      <c r="H16" s="437">
        <v>1780</v>
      </c>
      <c r="I16" s="438">
        <v>1780</v>
      </c>
      <c r="J16" s="190" t="s">
        <v>772</v>
      </c>
    </row>
    <row r="17" spans="1:10">
      <c r="A17" s="434" t="s">
        <v>242</v>
      </c>
      <c r="B17" s="190" t="s">
        <v>772</v>
      </c>
      <c r="C17" s="190" t="s">
        <v>772</v>
      </c>
      <c r="D17" s="190" t="s">
        <v>772</v>
      </c>
      <c r="E17" s="190" t="s">
        <v>772</v>
      </c>
      <c r="F17" s="79" t="s">
        <v>772</v>
      </c>
      <c r="G17" s="291" t="s">
        <v>772</v>
      </c>
      <c r="H17" s="291" t="s">
        <v>772</v>
      </c>
      <c r="I17" s="275" t="s">
        <v>772</v>
      </c>
      <c r="J17" s="190" t="s">
        <v>772</v>
      </c>
    </row>
    <row r="18" spans="1:10">
      <c r="A18" s="434" t="s">
        <v>243</v>
      </c>
      <c r="B18" s="190" t="s">
        <v>772</v>
      </c>
      <c r="C18" s="190" t="s">
        <v>772</v>
      </c>
      <c r="D18" s="190" t="s">
        <v>772</v>
      </c>
      <c r="E18" s="190" t="s">
        <v>772</v>
      </c>
      <c r="F18" s="79" t="s">
        <v>772</v>
      </c>
      <c r="G18" s="291" t="s">
        <v>772</v>
      </c>
      <c r="H18" s="291" t="s">
        <v>772</v>
      </c>
      <c r="I18" s="275" t="s">
        <v>772</v>
      </c>
      <c r="J18" s="190" t="s">
        <v>772</v>
      </c>
    </row>
    <row r="19" spans="1:10">
      <c r="A19" s="434" t="s">
        <v>244</v>
      </c>
      <c r="B19" s="190" t="s">
        <v>772</v>
      </c>
      <c r="C19" s="190" t="s">
        <v>772</v>
      </c>
      <c r="D19" s="190" t="s">
        <v>772</v>
      </c>
      <c r="E19" s="190" t="s">
        <v>772</v>
      </c>
      <c r="F19" s="79" t="s">
        <v>772</v>
      </c>
      <c r="G19" s="291" t="s">
        <v>772</v>
      </c>
      <c r="H19" s="291" t="s">
        <v>772</v>
      </c>
      <c r="I19" s="275" t="s">
        <v>772</v>
      </c>
      <c r="J19" s="190" t="s">
        <v>772</v>
      </c>
    </row>
    <row r="20" spans="1:10">
      <c r="A20" s="434" t="s">
        <v>245</v>
      </c>
      <c r="B20" s="435">
        <v>398</v>
      </c>
      <c r="C20" s="435">
        <v>398</v>
      </c>
      <c r="D20" s="190" t="s">
        <v>772</v>
      </c>
      <c r="E20" s="190" t="s">
        <v>772</v>
      </c>
      <c r="F20" s="79" t="s">
        <v>772</v>
      </c>
      <c r="G20" s="291" t="s">
        <v>772</v>
      </c>
      <c r="H20" s="437">
        <v>1552</v>
      </c>
      <c r="I20" s="438">
        <v>1552</v>
      </c>
      <c r="J20" s="190" t="s">
        <v>772</v>
      </c>
    </row>
    <row r="21" spans="1:10">
      <c r="A21" s="434" t="s">
        <v>246</v>
      </c>
      <c r="B21" s="435">
        <v>140457</v>
      </c>
      <c r="C21" s="435">
        <v>125146</v>
      </c>
      <c r="D21" s="435">
        <v>15311</v>
      </c>
      <c r="E21" s="435">
        <v>1616</v>
      </c>
      <c r="F21" s="79" t="s">
        <v>772</v>
      </c>
      <c r="G21" s="437">
        <v>15</v>
      </c>
      <c r="H21" s="437">
        <v>1771768</v>
      </c>
      <c r="I21" s="438">
        <v>1390729</v>
      </c>
      <c r="J21" s="435">
        <v>381039</v>
      </c>
    </row>
    <row r="22" spans="1:10">
      <c r="A22" s="434" t="s">
        <v>208</v>
      </c>
      <c r="B22" s="435">
        <v>457</v>
      </c>
      <c r="C22" s="435">
        <v>457</v>
      </c>
      <c r="D22" s="190" t="s">
        <v>772</v>
      </c>
      <c r="E22" s="190" t="s">
        <v>772</v>
      </c>
      <c r="F22" s="79" t="s">
        <v>772</v>
      </c>
      <c r="G22" s="291" t="s">
        <v>772</v>
      </c>
      <c r="H22" s="437">
        <v>7900</v>
      </c>
      <c r="I22" s="438">
        <v>7900</v>
      </c>
      <c r="J22" s="190" t="s">
        <v>772</v>
      </c>
    </row>
    <row r="23" spans="1:10">
      <c r="A23" s="814" t="s">
        <v>250</v>
      </c>
      <c r="B23" s="692" t="s">
        <v>772</v>
      </c>
      <c r="C23" s="692" t="s">
        <v>772</v>
      </c>
      <c r="D23" s="692" t="s">
        <v>772</v>
      </c>
      <c r="E23" s="692" t="s">
        <v>772</v>
      </c>
      <c r="F23" s="18" t="s">
        <v>772</v>
      </c>
      <c r="G23" s="838" t="s">
        <v>772</v>
      </c>
      <c r="H23" s="838" t="s">
        <v>772</v>
      </c>
      <c r="I23" s="461" t="s">
        <v>772</v>
      </c>
      <c r="J23" s="692" t="s">
        <v>772</v>
      </c>
    </row>
    <row r="24" spans="1:10">
      <c r="A24" s="434" t="s">
        <v>247</v>
      </c>
      <c r="B24" s="190" t="s">
        <v>772</v>
      </c>
      <c r="C24" s="190" t="s">
        <v>772</v>
      </c>
      <c r="D24" s="190" t="s">
        <v>772</v>
      </c>
      <c r="E24" s="190" t="s">
        <v>772</v>
      </c>
      <c r="F24" s="79" t="s">
        <v>772</v>
      </c>
      <c r="G24" s="291" t="s">
        <v>772</v>
      </c>
      <c r="H24" s="291" t="s">
        <v>772</v>
      </c>
      <c r="I24" s="275" t="s">
        <v>772</v>
      </c>
      <c r="J24" s="190" t="s">
        <v>772</v>
      </c>
    </row>
    <row r="25" spans="1:10">
      <c r="A25" s="814" t="s">
        <v>248</v>
      </c>
      <c r="B25" s="692" t="s">
        <v>772</v>
      </c>
      <c r="C25" s="692" t="s">
        <v>772</v>
      </c>
      <c r="D25" s="692" t="s">
        <v>772</v>
      </c>
      <c r="E25" s="692" t="s">
        <v>772</v>
      </c>
      <c r="F25" s="18" t="s">
        <v>772</v>
      </c>
      <c r="G25" s="838" t="s">
        <v>772</v>
      </c>
      <c r="H25" s="838" t="s">
        <v>772</v>
      </c>
      <c r="I25" s="461" t="s">
        <v>772</v>
      </c>
      <c r="J25" s="692" t="s">
        <v>772</v>
      </c>
    </row>
  </sheetData>
  <mergeCells count="9">
    <mergeCell ref="A4:A7"/>
    <mergeCell ref="B7:F7"/>
    <mergeCell ref="G7:J7"/>
    <mergeCell ref="E5:F5"/>
    <mergeCell ref="G4:J5"/>
    <mergeCell ref="D4:F4"/>
    <mergeCell ref="D5:D6"/>
    <mergeCell ref="C4:C6"/>
    <mergeCell ref="B4:B6"/>
  </mergeCells>
  <hyperlinks>
    <hyperlink ref="L1" location="'Spis tablic_Contents'!A1" display="&lt; POWRÓT"/>
    <hyperlink ref="L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27"/>
  <sheetViews>
    <sheetView showGridLines="0" workbookViewId="0">
      <selection activeCell="L19" sqref="L19"/>
    </sheetView>
  </sheetViews>
  <sheetFormatPr defaultColWidth="11.875" defaultRowHeight="12"/>
  <cols>
    <col min="1" max="1" width="19.375" style="13" customWidth="1"/>
    <col min="2" max="16384" width="11.875" style="13"/>
  </cols>
  <sheetData>
    <row r="1" spans="1:13">
      <c r="A1" s="46" t="s">
        <v>1664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67"/>
      <c r="M1" s="48" t="s">
        <v>406</v>
      </c>
    </row>
    <row r="2" spans="1:13">
      <c r="A2" s="68" t="s">
        <v>944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67"/>
      <c r="M2" s="49" t="s">
        <v>407</v>
      </c>
    </row>
    <row r="3" spans="1:13" ht="5.0999999999999996" customHeight="1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67"/>
    </row>
    <row r="4" spans="1:13" ht="27.75" customHeight="1">
      <c r="A4" s="883" t="s">
        <v>1543</v>
      </c>
      <c r="B4" s="879" t="s">
        <v>1665</v>
      </c>
      <c r="C4" s="890"/>
      <c r="D4" s="890"/>
      <c r="E4" s="890"/>
      <c r="F4" s="883"/>
      <c r="G4" s="879" t="s">
        <v>1666</v>
      </c>
      <c r="H4" s="890"/>
      <c r="I4" s="890"/>
      <c r="J4" s="890"/>
      <c r="K4" s="890"/>
      <c r="L4" s="67"/>
    </row>
    <row r="5" spans="1:13" ht="22.5" customHeight="1">
      <c r="A5" s="883"/>
      <c r="B5" s="877" t="s">
        <v>1447</v>
      </c>
      <c r="C5" s="879" t="s">
        <v>1667</v>
      </c>
      <c r="D5" s="890"/>
      <c r="E5" s="890"/>
      <c r="F5" s="883"/>
      <c r="G5" s="975" t="s">
        <v>1447</v>
      </c>
      <c r="H5" s="879" t="s">
        <v>1667</v>
      </c>
      <c r="I5" s="890"/>
      <c r="J5" s="890"/>
      <c r="K5" s="890"/>
      <c r="L5" s="447"/>
    </row>
    <row r="6" spans="1:13" ht="47.25" customHeight="1">
      <c r="A6" s="883"/>
      <c r="B6" s="877"/>
      <c r="C6" s="51" t="s">
        <v>1668</v>
      </c>
      <c r="D6" s="51" t="s">
        <v>1669</v>
      </c>
      <c r="E6" s="448" t="s">
        <v>1670</v>
      </c>
      <c r="F6" s="448" t="s">
        <v>1671</v>
      </c>
      <c r="G6" s="877"/>
      <c r="H6" s="449" t="s">
        <v>1668</v>
      </c>
      <c r="I6" s="449" t="s">
        <v>1669</v>
      </c>
      <c r="J6" s="450" t="s">
        <v>1670</v>
      </c>
      <c r="K6" s="53" t="s">
        <v>1671</v>
      </c>
      <c r="L6" s="447"/>
    </row>
    <row r="7" spans="1:13">
      <c r="A7" s="167" t="s">
        <v>1481</v>
      </c>
      <c r="B7" s="352">
        <v>69196</v>
      </c>
      <c r="C7" s="352">
        <v>61020</v>
      </c>
      <c r="D7" s="352">
        <v>7812</v>
      </c>
      <c r="E7" s="353">
        <v>193</v>
      </c>
      <c r="F7" s="354">
        <v>171</v>
      </c>
      <c r="G7" s="354">
        <v>82131</v>
      </c>
      <c r="H7" s="354">
        <v>77852</v>
      </c>
      <c r="I7" s="451">
        <v>3652</v>
      </c>
      <c r="J7" s="352">
        <v>278</v>
      </c>
      <c r="K7" s="352">
        <v>349</v>
      </c>
      <c r="L7" s="447"/>
    </row>
    <row r="8" spans="1:13">
      <c r="A8" s="148" t="s">
        <v>642</v>
      </c>
      <c r="B8" s="187"/>
      <c r="C8" s="187"/>
      <c r="D8" s="187"/>
      <c r="E8" s="424"/>
      <c r="F8" s="445"/>
      <c r="G8" s="445"/>
      <c r="H8" s="445"/>
      <c r="I8" s="446"/>
      <c r="J8" s="194"/>
      <c r="K8" s="194"/>
      <c r="L8" s="447"/>
    </row>
    <row r="9" spans="1:13">
      <c r="A9" s="118" t="s">
        <v>59</v>
      </c>
      <c r="B9" s="190">
        <v>308</v>
      </c>
      <c r="C9" s="190">
        <v>185</v>
      </c>
      <c r="D9" s="190">
        <v>53</v>
      </c>
      <c r="E9" s="79" t="s">
        <v>772</v>
      </c>
      <c r="F9" s="291">
        <v>70</v>
      </c>
      <c r="G9" s="291">
        <v>348</v>
      </c>
      <c r="H9" s="291">
        <v>319</v>
      </c>
      <c r="I9" s="84">
        <v>3</v>
      </c>
      <c r="J9" s="190" t="s">
        <v>2110</v>
      </c>
      <c r="K9" s="190">
        <v>26</v>
      </c>
      <c r="L9" s="447"/>
    </row>
    <row r="10" spans="1:13">
      <c r="A10" s="118" t="s">
        <v>60</v>
      </c>
      <c r="B10" s="190">
        <v>2575</v>
      </c>
      <c r="C10" s="190">
        <v>2143</v>
      </c>
      <c r="D10" s="190">
        <v>432</v>
      </c>
      <c r="E10" s="79" t="s">
        <v>772</v>
      </c>
      <c r="F10" s="291" t="s">
        <v>772</v>
      </c>
      <c r="G10" s="291">
        <v>11366</v>
      </c>
      <c r="H10" s="291">
        <v>11249</v>
      </c>
      <c r="I10" s="84">
        <v>117</v>
      </c>
      <c r="J10" s="190" t="s">
        <v>772</v>
      </c>
      <c r="K10" s="190" t="s">
        <v>772</v>
      </c>
      <c r="L10" s="447"/>
    </row>
    <row r="11" spans="1:13">
      <c r="A11" s="118" t="s">
        <v>61</v>
      </c>
      <c r="B11" s="190">
        <v>4929</v>
      </c>
      <c r="C11" s="190">
        <v>4655</v>
      </c>
      <c r="D11" s="190">
        <v>253</v>
      </c>
      <c r="E11" s="79" t="s">
        <v>772</v>
      </c>
      <c r="F11" s="291">
        <v>21</v>
      </c>
      <c r="G11" s="291">
        <v>6279</v>
      </c>
      <c r="H11" s="291">
        <v>5615</v>
      </c>
      <c r="I11" s="84">
        <v>377</v>
      </c>
      <c r="J11" s="190" t="s">
        <v>772</v>
      </c>
      <c r="K11" s="190">
        <v>287</v>
      </c>
      <c r="L11" s="447"/>
    </row>
    <row r="12" spans="1:13">
      <c r="A12" s="118" t="s">
        <v>62</v>
      </c>
      <c r="B12" s="190">
        <v>827</v>
      </c>
      <c r="C12" s="190">
        <v>681</v>
      </c>
      <c r="D12" s="190">
        <v>46</v>
      </c>
      <c r="E12" s="79">
        <v>100</v>
      </c>
      <c r="F12" s="291" t="s">
        <v>772</v>
      </c>
      <c r="G12" s="291">
        <v>1276</v>
      </c>
      <c r="H12" s="291">
        <v>1041</v>
      </c>
      <c r="I12" s="84">
        <v>35</v>
      </c>
      <c r="J12" s="190">
        <v>200</v>
      </c>
      <c r="K12" s="190" t="s">
        <v>772</v>
      </c>
      <c r="L12" s="447"/>
    </row>
    <row r="13" spans="1:13">
      <c r="A13" s="118" t="s">
        <v>63</v>
      </c>
      <c r="B13" s="190">
        <v>262</v>
      </c>
      <c r="C13" s="190">
        <v>25</v>
      </c>
      <c r="D13" s="190">
        <v>237</v>
      </c>
      <c r="E13" s="79" t="s">
        <v>772</v>
      </c>
      <c r="F13" s="291" t="s">
        <v>772</v>
      </c>
      <c r="G13" s="291">
        <v>633</v>
      </c>
      <c r="H13" s="291">
        <v>200</v>
      </c>
      <c r="I13" s="84">
        <v>433</v>
      </c>
      <c r="J13" s="190" t="s">
        <v>772</v>
      </c>
      <c r="K13" s="190" t="s">
        <v>772</v>
      </c>
      <c r="L13" s="447"/>
    </row>
    <row r="14" spans="1:13">
      <c r="A14" s="118" t="s">
        <v>64</v>
      </c>
      <c r="B14" s="190" t="s">
        <v>772</v>
      </c>
      <c r="C14" s="190" t="s">
        <v>772</v>
      </c>
      <c r="D14" s="190" t="s">
        <v>772</v>
      </c>
      <c r="E14" s="79" t="s">
        <v>772</v>
      </c>
      <c r="F14" s="291" t="s">
        <v>772</v>
      </c>
      <c r="G14" s="291" t="s">
        <v>772</v>
      </c>
      <c r="H14" s="291" t="s">
        <v>772</v>
      </c>
      <c r="I14" s="84" t="s">
        <v>772</v>
      </c>
      <c r="J14" s="190" t="s">
        <v>772</v>
      </c>
      <c r="K14" s="190" t="s">
        <v>772</v>
      </c>
      <c r="L14" s="447"/>
    </row>
    <row r="15" spans="1:13">
      <c r="A15" s="118" t="s">
        <v>65</v>
      </c>
      <c r="B15" s="190">
        <v>12571</v>
      </c>
      <c r="C15" s="190">
        <v>12072</v>
      </c>
      <c r="D15" s="190">
        <v>499</v>
      </c>
      <c r="E15" s="79" t="s">
        <v>772</v>
      </c>
      <c r="F15" s="291" t="s">
        <v>772</v>
      </c>
      <c r="G15" s="291">
        <v>28511</v>
      </c>
      <c r="H15" s="291">
        <v>27975</v>
      </c>
      <c r="I15" s="84">
        <v>536</v>
      </c>
      <c r="J15" s="190" t="s">
        <v>772</v>
      </c>
      <c r="K15" s="190" t="s">
        <v>772</v>
      </c>
      <c r="L15" s="447"/>
    </row>
    <row r="16" spans="1:13">
      <c r="A16" s="118" t="s">
        <v>66</v>
      </c>
      <c r="B16" s="190">
        <v>2399</v>
      </c>
      <c r="C16" s="190" t="s">
        <v>772</v>
      </c>
      <c r="D16" s="190">
        <v>2399</v>
      </c>
      <c r="E16" s="79" t="s">
        <v>772</v>
      </c>
      <c r="F16" s="291" t="s">
        <v>772</v>
      </c>
      <c r="G16" s="291">
        <v>638</v>
      </c>
      <c r="H16" s="291" t="s">
        <v>2109</v>
      </c>
      <c r="I16" s="84">
        <v>638</v>
      </c>
      <c r="J16" s="190" t="s">
        <v>772</v>
      </c>
      <c r="K16" s="190" t="s">
        <v>772</v>
      </c>
      <c r="L16" s="447"/>
    </row>
    <row r="17" spans="1:12">
      <c r="A17" s="118" t="s">
        <v>67</v>
      </c>
      <c r="B17" s="190">
        <v>1230</v>
      </c>
      <c r="C17" s="190">
        <v>1230</v>
      </c>
      <c r="D17" s="190" t="s">
        <v>772</v>
      </c>
      <c r="E17" s="79" t="s">
        <v>772</v>
      </c>
      <c r="F17" s="291" t="s">
        <v>772</v>
      </c>
      <c r="G17" s="291">
        <v>1772</v>
      </c>
      <c r="H17" s="291">
        <v>1772</v>
      </c>
      <c r="I17" s="84" t="s">
        <v>772</v>
      </c>
      <c r="J17" s="190" t="s">
        <v>2110</v>
      </c>
      <c r="K17" s="190" t="s">
        <v>2110</v>
      </c>
      <c r="L17" s="447"/>
    </row>
    <row r="18" spans="1:12">
      <c r="A18" s="118" t="s">
        <v>68</v>
      </c>
      <c r="B18" s="190">
        <v>13564</v>
      </c>
      <c r="C18" s="190">
        <v>12364</v>
      </c>
      <c r="D18" s="190">
        <v>1200</v>
      </c>
      <c r="E18" s="79" t="s">
        <v>772</v>
      </c>
      <c r="F18" s="291" t="s">
        <v>772</v>
      </c>
      <c r="G18" s="291">
        <v>1030</v>
      </c>
      <c r="H18" s="291">
        <v>868</v>
      </c>
      <c r="I18" s="84">
        <v>162</v>
      </c>
      <c r="J18" s="190" t="s">
        <v>2110</v>
      </c>
      <c r="K18" s="190" t="s">
        <v>772</v>
      </c>
      <c r="L18" s="447"/>
    </row>
    <row r="19" spans="1:12">
      <c r="A19" s="118" t="s">
        <v>69</v>
      </c>
      <c r="B19" s="190">
        <v>7267</v>
      </c>
      <c r="C19" s="190">
        <v>6649</v>
      </c>
      <c r="D19" s="190">
        <v>618</v>
      </c>
      <c r="E19" s="79" t="s">
        <v>772</v>
      </c>
      <c r="F19" s="291" t="s">
        <v>772</v>
      </c>
      <c r="G19" s="291">
        <v>6701</v>
      </c>
      <c r="H19" s="291">
        <v>6649</v>
      </c>
      <c r="I19" s="84">
        <v>52</v>
      </c>
      <c r="J19" s="190" t="s">
        <v>772</v>
      </c>
      <c r="K19" s="190" t="s">
        <v>772</v>
      </c>
      <c r="L19" s="447"/>
    </row>
    <row r="20" spans="1:12">
      <c r="A20" s="118" t="s">
        <v>70</v>
      </c>
      <c r="B20" s="190" t="s">
        <v>772</v>
      </c>
      <c r="C20" s="190" t="s">
        <v>772</v>
      </c>
      <c r="D20" s="190" t="s">
        <v>772</v>
      </c>
      <c r="E20" s="79" t="s">
        <v>772</v>
      </c>
      <c r="F20" s="291" t="s">
        <v>772</v>
      </c>
      <c r="G20" s="291" t="s">
        <v>772</v>
      </c>
      <c r="H20" s="291" t="s">
        <v>772</v>
      </c>
      <c r="I20" s="84" t="s">
        <v>772</v>
      </c>
      <c r="J20" s="190" t="s">
        <v>2110</v>
      </c>
      <c r="K20" s="190" t="s">
        <v>772</v>
      </c>
      <c r="L20" s="447"/>
    </row>
    <row r="21" spans="1:12">
      <c r="A21" s="118" t="s">
        <v>71</v>
      </c>
      <c r="B21" s="190" t="s">
        <v>772</v>
      </c>
      <c r="C21" s="190" t="s">
        <v>772</v>
      </c>
      <c r="D21" s="190" t="s">
        <v>772</v>
      </c>
      <c r="E21" s="79" t="s">
        <v>772</v>
      </c>
      <c r="F21" s="291" t="s">
        <v>772</v>
      </c>
      <c r="G21" s="291" t="s">
        <v>772</v>
      </c>
      <c r="H21" s="291" t="s">
        <v>772</v>
      </c>
      <c r="I21" s="84" t="s">
        <v>772</v>
      </c>
      <c r="J21" s="190" t="s">
        <v>772</v>
      </c>
      <c r="K21" s="190" t="s">
        <v>772</v>
      </c>
      <c r="L21" s="447"/>
    </row>
    <row r="22" spans="1:12">
      <c r="A22" s="118" t="s">
        <v>72</v>
      </c>
      <c r="B22" s="190">
        <v>2608</v>
      </c>
      <c r="C22" s="190">
        <v>2608</v>
      </c>
      <c r="D22" s="190" t="s">
        <v>772</v>
      </c>
      <c r="E22" s="79" t="s">
        <v>772</v>
      </c>
      <c r="F22" s="291" t="s">
        <v>772</v>
      </c>
      <c r="G22" s="291">
        <v>8651</v>
      </c>
      <c r="H22" s="291">
        <v>8651</v>
      </c>
      <c r="I22" s="84" t="s">
        <v>772</v>
      </c>
      <c r="J22" s="190" t="s">
        <v>772</v>
      </c>
      <c r="K22" s="190" t="s">
        <v>772</v>
      </c>
      <c r="L22" s="447"/>
    </row>
    <row r="23" spans="1:12">
      <c r="A23" s="118" t="s">
        <v>73</v>
      </c>
      <c r="B23" s="190">
        <v>20035</v>
      </c>
      <c r="C23" s="190">
        <v>17887</v>
      </c>
      <c r="D23" s="190">
        <v>1975</v>
      </c>
      <c r="E23" s="79">
        <v>93</v>
      </c>
      <c r="F23" s="291">
        <v>80</v>
      </c>
      <c r="G23" s="291">
        <v>14539</v>
      </c>
      <c r="H23" s="291">
        <v>13133</v>
      </c>
      <c r="I23" s="84">
        <v>1292</v>
      </c>
      <c r="J23" s="190">
        <v>78</v>
      </c>
      <c r="K23" s="190">
        <v>36</v>
      </c>
      <c r="L23" s="447"/>
    </row>
    <row r="24" spans="1:12">
      <c r="A24" s="118" t="s">
        <v>74</v>
      </c>
      <c r="B24" s="190">
        <v>621</v>
      </c>
      <c r="C24" s="190">
        <v>521</v>
      </c>
      <c r="D24" s="190">
        <v>100</v>
      </c>
      <c r="E24" s="79" t="s">
        <v>772</v>
      </c>
      <c r="F24" s="291" t="s">
        <v>772</v>
      </c>
      <c r="G24" s="291">
        <v>387</v>
      </c>
      <c r="H24" s="291">
        <v>380</v>
      </c>
      <c r="I24" s="84">
        <v>7</v>
      </c>
      <c r="J24" s="190" t="s">
        <v>772</v>
      </c>
      <c r="K24" s="190" t="s">
        <v>772</v>
      </c>
      <c r="L24" s="447"/>
    </row>
    <row r="25" spans="1:12" ht="5.0999999999999996" customHeight="1">
      <c r="A25" s="364"/>
      <c r="B25" s="364"/>
      <c r="C25" s="364"/>
      <c r="D25" s="364"/>
      <c r="E25" s="421"/>
      <c r="F25" s="364"/>
      <c r="G25" s="364"/>
      <c r="H25" s="364"/>
      <c r="I25" s="364"/>
      <c r="J25" s="47"/>
      <c r="K25" s="47"/>
    </row>
    <row r="26" spans="1:12">
      <c r="A26" s="62"/>
      <c r="B26" s="47"/>
      <c r="C26" s="47"/>
      <c r="D26" s="47"/>
      <c r="E26" s="47"/>
      <c r="F26" s="47"/>
      <c r="G26" s="47"/>
      <c r="H26" s="47"/>
      <c r="I26" s="47"/>
      <c r="J26" s="47"/>
      <c r="K26" s="47"/>
    </row>
    <row r="27" spans="1:12">
      <c r="A27" s="44"/>
    </row>
  </sheetData>
  <mergeCells count="7">
    <mergeCell ref="A4:A6"/>
    <mergeCell ref="B5:B6"/>
    <mergeCell ref="G5:G6"/>
    <mergeCell ref="C5:F5"/>
    <mergeCell ref="B4:F4"/>
    <mergeCell ref="G4:K4"/>
    <mergeCell ref="H5:K5"/>
  </mergeCells>
  <hyperlinks>
    <hyperlink ref="M1" location="'Spis tablic_Contents'!A1" display="&lt; POWRÓT"/>
    <hyperlink ref="M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J36"/>
  <sheetViews>
    <sheetView showGridLines="0" workbookViewId="0">
      <selection activeCell="K34" sqref="K34"/>
    </sheetView>
  </sheetViews>
  <sheetFormatPr defaultRowHeight="12"/>
  <cols>
    <col min="1" max="1" width="33.125" style="13" customWidth="1"/>
    <col min="2" max="2" width="5.75" style="13" customWidth="1"/>
    <col min="3" max="3" width="6.125" style="13" customWidth="1"/>
    <col min="4" max="4" width="6.25" style="13" customWidth="1"/>
    <col min="5" max="7" width="6.125" style="13" customWidth="1"/>
    <col min="8" max="8" width="18.125" style="13" customWidth="1"/>
    <col min="9" max="16384" width="9" style="13"/>
  </cols>
  <sheetData>
    <row r="1" spans="1:10">
      <c r="A1" s="292" t="s">
        <v>1318</v>
      </c>
      <c r="B1" s="292"/>
      <c r="C1" s="292"/>
      <c r="D1" s="292"/>
      <c r="E1" s="292"/>
      <c r="F1" s="292"/>
      <c r="G1" s="292"/>
      <c r="H1" s="292"/>
      <c r="I1" s="452"/>
      <c r="J1" s="48" t="s">
        <v>406</v>
      </c>
    </row>
    <row r="2" spans="1:10">
      <c r="A2" s="36" t="s">
        <v>251</v>
      </c>
      <c r="B2" s="47"/>
      <c r="C2" s="47"/>
      <c r="D2" s="47"/>
      <c r="E2" s="47"/>
      <c r="F2" s="47"/>
      <c r="G2" s="47"/>
      <c r="H2" s="47"/>
      <c r="I2" s="67"/>
      <c r="J2" s="49" t="s">
        <v>407</v>
      </c>
    </row>
    <row r="3" spans="1:10">
      <c r="A3" s="68" t="s">
        <v>252</v>
      </c>
      <c r="B3" s="47"/>
      <c r="C3" s="47"/>
      <c r="D3" s="47"/>
      <c r="E3" s="47"/>
      <c r="F3" s="47"/>
      <c r="G3" s="47"/>
      <c r="H3" s="47"/>
      <c r="I3" s="67"/>
    </row>
    <row r="4" spans="1:10" ht="5.0999999999999996" customHeight="1">
      <c r="A4" s="453"/>
      <c r="B4" s="47"/>
      <c r="C4" s="47"/>
      <c r="D4" s="47"/>
      <c r="E4" s="47"/>
      <c r="F4" s="47"/>
      <c r="G4" s="47"/>
      <c r="H4" s="47"/>
      <c r="I4" s="67"/>
    </row>
    <row r="5" spans="1:10">
      <c r="A5" s="454" t="s">
        <v>46</v>
      </c>
      <c r="B5" s="51">
        <v>2000</v>
      </c>
      <c r="C5" s="51">
        <v>2005</v>
      </c>
      <c r="D5" s="51">
        <v>2010</v>
      </c>
      <c r="E5" s="51">
        <v>2015</v>
      </c>
      <c r="F5" s="51">
        <v>2016</v>
      </c>
      <c r="G5" s="53">
        <v>2017</v>
      </c>
      <c r="H5" s="183" t="s">
        <v>47</v>
      </c>
      <c r="I5" s="67"/>
    </row>
    <row r="6" spans="1:10" ht="14.25" customHeight="1">
      <c r="A6" s="978" t="s">
        <v>253</v>
      </c>
      <c r="B6" s="978"/>
      <c r="C6" s="978"/>
      <c r="D6" s="978"/>
      <c r="E6" s="978"/>
      <c r="F6" s="978"/>
      <c r="G6" s="978"/>
      <c r="H6" s="978"/>
      <c r="I6" s="67"/>
    </row>
    <row r="7" spans="1:10" ht="14.25" customHeight="1">
      <c r="A7" s="977" t="s">
        <v>254</v>
      </c>
      <c r="B7" s="977"/>
      <c r="C7" s="977"/>
      <c r="D7" s="977"/>
      <c r="E7" s="977"/>
      <c r="F7" s="977"/>
      <c r="G7" s="977"/>
      <c r="H7" s="977"/>
      <c r="I7" s="67"/>
    </row>
    <row r="8" spans="1:10" ht="24">
      <c r="A8" s="121" t="s">
        <v>1672</v>
      </c>
      <c r="B8" s="93">
        <v>99.1</v>
      </c>
      <c r="C8" s="93">
        <v>77.900000000000006</v>
      </c>
      <c r="D8" s="93">
        <v>68.900000000000006</v>
      </c>
      <c r="E8" s="89">
        <v>70</v>
      </c>
      <c r="F8" s="90">
        <v>73.2</v>
      </c>
      <c r="G8" s="422">
        <v>69.2</v>
      </c>
      <c r="H8" s="455" t="s">
        <v>255</v>
      </c>
      <c r="I8" s="67"/>
    </row>
    <row r="9" spans="1:10" ht="14.25" customHeight="1">
      <c r="A9" s="118" t="s">
        <v>256</v>
      </c>
      <c r="B9" s="190">
        <v>821</v>
      </c>
      <c r="C9" s="190">
        <v>706</v>
      </c>
      <c r="D9" s="190">
        <v>597</v>
      </c>
      <c r="E9" s="79">
        <v>697</v>
      </c>
      <c r="F9" s="275">
        <v>729</v>
      </c>
      <c r="G9" s="79">
        <v>705</v>
      </c>
      <c r="H9" s="456" t="s">
        <v>257</v>
      </c>
      <c r="I9" s="67"/>
    </row>
    <row r="10" spans="1:10" s="371" customFormat="1">
      <c r="A10" s="123" t="s">
        <v>258</v>
      </c>
      <c r="B10" s="190"/>
      <c r="C10" s="190"/>
      <c r="D10" s="190"/>
      <c r="E10" s="79"/>
      <c r="F10" s="457"/>
      <c r="G10" s="458"/>
      <c r="H10" s="459" t="s">
        <v>259</v>
      </c>
      <c r="I10" s="460"/>
    </row>
    <row r="11" spans="1:10">
      <c r="A11" s="118" t="s">
        <v>260</v>
      </c>
      <c r="B11" s="190">
        <v>113</v>
      </c>
      <c r="C11" s="190">
        <v>115</v>
      </c>
      <c r="D11" s="190">
        <v>92</v>
      </c>
      <c r="E11" s="79">
        <v>111</v>
      </c>
      <c r="F11" s="461">
        <v>121</v>
      </c>
      <c r="G11" s="18">
        <v>124</v>
      </c>
      <c r="H11" s="456" t="s">
        <v>261</v>
      </c>
      <c r="I11" s="67"/>
    </row>
    <row r="12" spans="1:10">
      <c r="A12" s="118" t="s">
        <v>262</v>
      </c>
      <c r="B12" s="190">
        <v>244</v>
      </c>
      <c r="C12" s="190">
        <v>221</v>
      </c>
      <c r="D12" s="190">
        <v>191</v>
      </c>
      <c r="E12" s="79">
        <v>250</v>
      </c>
      <c r="F12" s="461">
        <v>251</v>
      </c>
      <c r="G12" s="18">
        <v>251</v>
      </c>
      <c r="H12" s="456" t="s">
        <v>263</v>
      </c>
      <c r="I12" s="67"/>
    </row>
    <row r="13" spans="1:10">
      <c r="A13" s="118" t="s">
        <v>264</v>
      </c>
      <c r="B13" s="190">
        <v>216</v>
      </c>
      <c r="C13" s="190">
        <v>177</v>
      </c>
      <c r="D13" s="190">
        <v>149</v>
      </c>
      <c r="E13" s="79">
        <v>166</v>
      </c>
      <c r="F13" s="461">
        <v>176</v>
      </c>
      <c r="G13" s="18">
        <v>168</v>
      </c>
      <c r="H13" s="456" t="s">
        <v>265</v>
      </c>
      <c r="I13" s="67"/>
    </row>
    <row r="14" spans="1:10">
      <c r="A14" s="118" t="s">
        <v>266</v>
      </c>
      <c r="B14" s="190">
        <v>128</v>
      </c>
      <c r="C14" s="190">
        <v>105</v>
      </c>
      <c r="D14" s="190">
        <v>82</v>
      </c>
      <c r="E14" s="79">
        <v>98</v>
      </c>
      <c r="F14" s="461">
        <v>104</v>
      </c>
      <c r="G14" s="18">
        <v>92</v>
      </c>
      <c r="H14" s="456" t="s">
        <v>267</v>
      </c>
      <c r="I14" s="67"/>
    </row>
    <row r="15" spans="1:10">
      <c r="A15" s="118" t="s">
        <v>268</v>
      </c>
      <c r="B15" s="190">
        <v>91</v>
      </c>
      <c r="C15" s="190">
        <v>67</v>
      </c>
      <c r="D15" s="190">
        <v>63</v>
      </c>
      <c r="E15" s="79">
        <v>55</v>
      </c>
      <c r="F15" s="461">
        <v>60</v>
      </c>
      <c r="G15" s="18">
        <v>54</v>
      </c>
      <c r="H15" s="456" t="s">
        <v>269</v>
      </c>
      <c r="I15" s="67"/>
    </row>
    <row r="16" spans="1:10">
      <c r="A16" s="118" t="s">
        <v>270</v>
      </c>
      <c r="B16" s="190">
        <v>13</v>
      </c>
      <c r="C16" s="190">
        <v>7</v>
      </c>
      <c r="D16" s="190">
        <v>7</v>
      </c>
      <c r="E16" s="79">
        <v>6</v>
      </c>
      <c r="F16" s="461">
        <v>7</v>
      </c>
      <c r="G16" s="18">
        <v>6</v>
      </c>
      <c r="H16" s="456" t="s">
        <v>271</v>
      </c>
      <c r="I16" s="67"/>
    </row>
    <row r="17" spans="1:9">
      <c r="A17" s="118" t="s">
        <v>272</v>
      </c>
      <c r="B17" s="190">
        <v>8</v>
      </c>
      <c r="C17" s="190">
        <v>6</v>
      </c>
      <c r="D17" s="190">
        <v>5</v>
      </c>
      <c r="E17" s="79">
        <v>4</v>
      </c>
      <c r="F17" s="461">
        <v>3</v>
      </c>
      <c r="G17" s="18">
        <v>3</v>
      </c>
      <c r="H17" s="456" t="s">
        <v>273</v>
      </c>
      <c r="I17" s="67"/>
    </row>
    <row r="18" spans="1:9">
      <c r="A18" s="118" t="s">
        <v>709</v>
      </c>
      <c r="B18" s="190">
        <v>8</v>
      </c>
      <c r="C18" s="190">
        <v>8</v>
      </c>
      <c r="D18" s="190">
        <v>8</v>
      </c>
      <c r="E18" s="79">
        <v>7</v>
      </c>
      <c r="F18" s="461">
        <v>7</v>
      </c>
      <c r="G18" s="18">
        <v>7</v>
      </c>
      <c r="H18" s="456" t="s">
        <v>710</v>
      </c>
      <c r="I18" s="67"/>
    </row>
    <row r="19" spans="1:9" ht="31.5" customHeight="1">
      <c r="A19" s="462" t="s">
        <v>1677</v>
      </c>
      <c r="B19" s="187">
        <v>112.6</v>
      </c>
      <c r="C19" s="187">
        <v>94.9</v>
      </c>
      <c r="D19" s="187">
        <v>76.8</v>
      </c>
      <c r="E19" s="424">
        <v>86</v>
      </c>
      <c r="F19" s="446">
        <v>88.5</v>
      </c>
      <c r="G19" s="463">
        <v>82.1</v>
      </c>
      <c r="H19" s="455" t="s">
        <v>673</v>
      </c>
      <c r="I19" s="67"/>
    </row>
    <row r="20" spans="1:9" ht="14.25" customHeight="1">
      <c r="A20" s="464"/>
      <c r="B20" s="187"/>
      <c r="C20" s="187"/>
      <c r="D20" s="187"/>
      <c r="E20" s="424"/>
      <c r="F20" s="465"/>
      <c r="G20" s="466"/>
      <c r="H20" s="455" t="s">
        <v>1673</v>
      </c>
      <c r="I20" s="67"/>
    </row>
    <row r="21" spans="1:9" s="371" customFormat="1">
      <c r="A21" s="127" t="s">
        <v>274</v>
      </c>
      <c r="B21" s="190">
        <v>2.2000000000000002</v>
      </c>
      <c r="C21" s="190">
        <v>2.1</v>
      </c>
      <c r="D21" s="190">
        <v>1.7</v>
      </c>
      <c r="E21" s="60">
        <v>1</v>
      </c>
      <c r="F21" s="275">
        <v>1.3</v>
      </c>
      <c r="G21" s="467">
        <v>1.4</v>
      </c>
      <c r="H21" s="459" t="s">
        <v>275</v>
      </c>
      <c r="I21" s="460"/>
    </row>
    <row r="22" spans="1:9" ht="14.25" customHeight="1">
      <c r="A22" s="976" t="s">
        <v>276</v>
      </c>
      <c r="B22" s="976"/>
      <c r="C22" s="976"/>
      <c r="D22" s="976"/>
      <c r="E22" s="976"/>
      <c r="F22" s="976"/>
      <c r="G22" s="976"/>
      <c r="H22" s="976"/>
      <c r="I22" s="67"/>
    </row>
    <row r="23" spans="1:9">
      <c r="A23" s="977" t="s">
        <v>277</v>
      </c>
      <c r="B23" s="977"/>
      <c r="C23" s="977"/>
      <c r="D23" s="977"/>
      <c r="E23" s="977"/>
      <c r="F23" s="977"/>
      <c r="G23" s="977"/>
      <c r="H23" s="977"/>
      <c r="I23" s="67"/>
    </row>
    <row r="24" spans="1:9">
      <c r="A24" s="121" t="s">
        <v>1674</v>
      </c>
      <c r="B24" s="187">
        <v>44.8</v>
      </c>
      <c r="C24" s="187">
        <v>47.7</v>
      </c>
      <c r="D24" s="187">
        <v>49.8</v>
      </c>
      <c r="E24" s="463">
        <v>49.6</v>
      </c>
      <c r="F24" s="446">
        <v>49.6</v>
      </c>
      <c r="G24" s="463">
        <v>49.7</v>
      </c>
      <c r="H24" s="455" t="s">
        <v>278</v>
      </c>
      <c r="I24" s="67"/>
    </row>
    <row r="25" spans="1:9">
      <c r="A25" s="118" t="s">
        <v>279</v>
      </c>
      <c r="B25" s="190">
        <v>688</v>
      </c>
      <c r="C25" s="190">
        <v>743</v>
      </c>
      <c r="D25" s="190">
        <v>791</v>
      </c>
      <c r="E25" s="79">
        <v>818</v>
      </c>
      <c r="F25" s="275">
        <v>801</v>
      </c>
      <c r="G25" s="79">
        <v>782</v>
      </c>
      <c r="H25" s="456" t="s">
        <v>280</v>
      </c>
      <c r="I25" s="67"/>
    </row>
    <row r="26" spans="1:9">
      <c r="A26" s="123" t="s">
        <v>258</v>
      </c>
      <c r="B26" s="190"/>
      <c r="C26" s="190"/>
      <c r="D26" s="190"/>
      <c r="E26" s="79"/>
      <c r="F26" s="275"/>
      <c r="G26" s="79"/>
      <c r="H26" s="459" t="s">
        <v>259</v>
      </c>
      <c r="I26" s="67"/>
    </row>
    <row r="27" spans="1:9">
      <c r="A27" s="118" t="s">
        <v>289</v>
      </c>
      <c r="B27" s="190">
        <v>253</v>
      </c>
      <c r="C27" s="190">
        <v>273</v>
      </c>
      <c r="D27" s="190">
        <v>304</v>
      </c>
      <c r="E27" s="79">
        <v>331</v>
      </c>
      <c r="F27" s="461">
        <v>323</v>
      </c>
      <c r="G27" s="18">
        <v>312</v>
      </c>
      <c r="H27" s="468" t="s">
        <v>289</v>
      </c>
      <c r="I27" s="67"/>
    </row>
    <row r="28" spans="1:9">
      <c r="A28" s="118" t="s">
        <v>262</v>
      </c>
      <c r="B28" s="190">
        <v>183</v>
      </c>
      <c r="C28" s="190">
        <v>194</v>
      </c>
      <c r="D28" s="190">
        <v>203</v>
      </c>
      <c r="E28" s="79">
        <v>212</v>
      </c>
      <c r="F28" s="461">
        <v>208</v>
      </c>
      <c r="G28" s="18">
        <v>200</v>
      </c>
      <c r="H28" s="456" t="s">
        <v>263</v>
      </c>
      <c r="I28" s="67"/>
    </row>
    <row r="29" spans="1:9">
      <c r="A29" s="118" t="s">
        <v>281</v>
      </c>
      <c r="B29" s="190">
        <v>78</v>
      </c>
      <c r="C29" s="190">
        <v>88</v>
      </c>
      <c r="D29" s="190">
        <v>96</v>
      </c>
      <c r="E29" s="79">
        <v>93</v>
      </c>
      <c r="F29" s="461">
        <v>97</v>
      </c>
      <c r="G29" s="18">
        <v>94</v>
      </c>
      <c r="H29" s="456" t="s">
        <v>282</v>
      </c>
      <c r="I29" s="67"/>
    </row>
    <row r="30" spans="1:9">
      <c r="A30" s="118" t="s">
        <v>283</v>
      </c>
      <c r="B30" s="190">
        <v>53</v>
      </c>
      <c r="C30" s="190">
        <v>65</v>
      </c>
      <c r="D30" s="190">
        <v>62</v>
      </c>
      <c r="E30" s="79">
        <v>55</v>
      </c>
      <c r="F30" s="461">
        <v>49</v>
      </c>
      <c r="G30" s="18">
        <v>50</v>
      </c>
      <c r="H30" s="456" t="s">
        <v>284</v>
      </c>
      <c r="I30" s="67"/>
    </row>
    <row r="31" spans="1:9">
      <c r="A31" s="118" t="s">
        <v>285</v>
      </c>
      <c r="B31" s="190">
        <v>67</v>
      </c>
      <c r="C31" s="190">
        <v>67</v>
      </c>
      <c r="D31" s="190">
        <v>66</v>
      </c>
      <c r="E31" s="79">
        <v>69</v>
      </c>
      <c r="F31" s="461">
        <v>70</v>
      </c>
      <c r="G31" s="18">
        <v>68</v>
      </c>
      <c r="H31" s="456" t="s">
        <v>286</v>
      </c>
      <c r="I31" s="67"/>
    </row>
    <row r="32" spans="1:9">
      <c r="A32" s="118" t="s">
        <v>287</v>
      </c>
      <c r="B32" s="190">
        <v>21</v>
      </c>
      <c r="C32" s="190">
        <v>24</v>
      </c>
      <c r="D32" s="190">
        <v>23</v>
      </c>
      <c r="E32" s="79">
        <v>25</v>
      </c>
      <c r="F32" s="461">
        <v>23</v>
      </c>
      <c r="G32" s="18">
        <v>25</v>
      </c>
      <c r="H32" s="456" t="s">
        <v>288</v>
      </c>
      <c r="I32" s="67"/>
    </row>
    <row r="33" spans="1:9">
      <c r="A33" s="118" t="s">
        <v>268</v>
      </c>
      <c r="B33" s="190">
        <v>25</v>
      </c>
      <c r="C33" s="190">
        <v>25</v>
      </c>
      <c r="D33" s="190">
        <v>30</v>
      </c>
      <c r="E33" s="79">
        <v>26</v>
      </c>
      <c r="F33" s="461">
        <v>26</v>
      </c>
      <c r="G33" s="18">
        <v>28</v>
      </c>
      <c r="H33" s="456" t="s">
        <v>269</v>
      </c>
      <c r="I33" s="67"/>
    </row>
    <row r="34" spans="1:9">
      <c r="A34" s="118" t="s">
        <v>711</v>
      </c>
      <c r="B34" s="190">
        <v>8</v>
      </c>
      <c r="C34" s="190">
        <v>7</v>
      </c>
      <c r="D34" s="190">
        <v>7</v>
      </c>
      <c r="E34" s="79">
        <v>7</v>
      </c>
      <c r="F34" s="461">
        <v>5</v>
      </c>
      <c r="G34" s="18">
        <v>5</v>
      </c>
      <c r="H34" s="456" t="s">
        <v>712</v>
      </c>
      <c r="I34" s="67"/>
    </row>
    <row r="35" spans="1:9" ht="25.5">
      <c r="A35" s="464" t="s">
        <v>1675</v>
      </c>
      <c r="B35" s="187">
        <v>950.3</v>
      </c>
      <c r="C35" s="187">
        <v>1008.1</v>
      </c>
      <c r="D35" s="187">
        <v>1078.2</v>
      </c>
      <c r="E35" s="424">
        <v>906</v>
      </c>
      <c r="F35" s="446">
        <v>954.2</v>
      </c>
      <c r="G35" s="463">
        <v>936.8</v>
      </c>
      <c r="H35" s="455" t="s">
        <v>1676</v>
      </c>
      <c r="I35" s="67"/>
    </row>
    <row r="36" spans="1:9">
      <c r="A36" s="47"/>
      <c r="B36" s="47"/>
      <c r="C36" s="47"/>
      <c r="D36" s="47"/>
      <c r="E36" s="47"/>
      <c r="F36" s="47"/>
      <c r="G36" s="47"/>
      <c r="H36" s="47"/>
      <c r="I36" s="67"/>
    </row>
  </sheetData>
  <mergeCells count="4">
    <mergeCell ref="A22:H22"/>
    <mergeCell ref="A23:H23"/>
    <mergeCell ref="A6:H6"/>
    <mergeCell ref="A7:H7"/>
  </mergeCells>
  <hyperlinks>
    <hyperlink ref="J1" location="'Spis tablic_Contents'!A1" display="&lt; POWRÓT"/>
    <hyperlink ref="J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N29"/>
  <sheetViews>
    <sheetView showGridLines="0" zoomScaleNormal="100" workbookViewId="0">
      <selection activeCell="N19" sqref="N19"/>
    </sheetView>
  </sheetViews>
  <sheetFormatPr defaultRowHeight="12"/>
  <cols>
    <col min="1" max="1" width="20" style="13" customWidth="1"/>
    <col min="2" max="2" width="9" style="13" customWidth="1"/>
    <col min="3" max="3" width="7" style="13" customWidth="1"/>
    <col min="4" max="5" width="6.75" style="13" customWidth="1"/>
    <col min="6" max="6" width="6.625" style="13" customWidth="1"/>
    <col min="7" max="7" width="7.75" style="13" customWidth="1"/>
    <col min="8" max="8" width="7.25" style="13" customWidth="1"/>
    <col min="9" max="9" width="7.125" style="13" customWidth="1"/>
    <col min="10" max="10" width="7.75" style="13" customWidth="1"/>
    <col min="11" max="11" width="7.5" style="13" customWidth="1"/>
    <col min="12" max="12" width="7.125" style="13" customWidth="1"/>
    <col min="13" max="16384" width="9" style="13"/>
  </cols>
  <sheetData>
    <row r="1" spans="1:14">
      <c r="A1" s="292" t="s">
        <v>1678</v>
      </c>
      <c r="B1" s="292"/>
      <c r="C1" s="292"/>
      <c r="D1" s="47"/>
      <c r="E1" s="47"/>
      <c r="F1" s="47"/>
      <c r="G1" s="47"/>
      <c r="H1" s="47"/>
      <c r="I1" s="47"/>
      <c r="J1" s="47"/>
      <c r="K1" s="47"/>
      <c r="L1" s="47"/>
      <c r="M1" s="67"/>
      <c r="N1" s="48" t="s">
        <v>406</v>
      </c>
    </row>
    <row r="2" spans="1:14">
      <c r="A2" s="68" t="s">
        <v>981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67"/>
      <c r="N2" s="49" t="s">
        <v>407</v>
      </c>
    </row>
    <row r="3" spans="1:14" ht="5.0999999999999996" customHeight="1">
      <c r="A3" s="453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67"/>
    </row>
    <row r="4" spans="1:14" ht="38.25" customHeight="1">
      <c r="A4" s="883" t="s">
        <v>1543</v>
      </c>
      <c r="B4" s="877" t="s">
        <v>1679</v>
      </c>
      <c r="C4" s="877" t="s">
        <v>1680</v>
      </c>
      <c r="D4" s="877"/>
      <c r="E4" s="877" t="s">
        <v>1681</v>
      </c>
      <c r="F4" s="877"/>
      <c r="G4" s="877"/>
      <c r="H4" s="877"/>
      <c r="I4" s="877"/>
      <c r="J4" s="877"/>
      <c r="K4" s="877"/>
      <c r="L4" s="879"/>
      <c r="M4" s="67"/>
    </row>
    <row r="5" spans="1:14" ht="45.75" customHeight="1">
      <c r="A5" s="883"/>
      <c r="B5" s="877"/>
      <c r="C5" s="877" t="s">
        <v>1519</v>
      </c>
      <c r="D5" s="877" t="s">
        <v>1682</v>
      </c>
      <c r="E5" s="877" t="s">
        <v>1683</v>
      </c>
      <c r="F5" s="877" t="s">
        <v>1684</v>
      </c>
      <c r="G5" s="877"/>
      <c r="H5" s="877"/>
      <c r="I5" s="877"/>
      <c r="J5" s="877" t="s">
        <v>1685</v>
      </c>
      <c r="K5" s="877"/>
      <c r="L5" s="879"/>
      <c r="M5" s="67"/>
    </row>
    <row r="6" spans="1:14" ht="26.25" customHeight="1">
      <c r="A6" s="883"/>
      <c r="B6" s="877"/>
      <c r="C6" s="877"/>
      <c r="D6" s="877"/>
      <c r="E6" s="877"/>
      <c r="F6" s="891" t="s">
        <v>1519</v>
      </c>
      <c r="G6" s="892" t="s">
        <v>1686</v>
      </c>
      <c r="H6" s="979"/>
      <c r="I6" s="891" t="s">
        <v>1687</v>
      </c>
      <c r="J6" s="891" t="s">
        <v>1519</v>
      </c>
      <c r="K6" s="891" t="s">
        <v>1688</v>
      </c>
      <c r="L6" s="892" t="s">
        <v>1687</v>
      </c>
      <c r="M6" s="67"/>
    </row>
    <row r="7" spans="1:14" ht="67.5" customHeight="1">
      <c r="A7" s="883"/>
      <c r="B7" s="877"/>
      <c r="C7" s="877"/>
      <c r="D7" s="877"/>
      <c r="E7" s="877"/>
      <c r="F7" s="975"/>
      <c r="G7" s="51" t="s">
        <v>1689</v>
      </c>
      <c r="H7" s="51" t="s">
        <v>1690</v>
      </c>
      <c r="I7" s="975"/>
      <c r="J7" s="975"/>
      <c r="K7" s="975"/>
      <c r="L7" s="966"/>
      <c r="M7" s="67"/>
    </row>
    <row r="8" spans="1:14" ht="26.25" customHeight="1">
      <c r="A8" s="883"/>
      <c r="B8" s="877" t="s">
        <v>1691</v>
      </c>
      <c r="C8" s="877"/>
      <c r="D8" s="877"/>
      <c r="E8" s="877" t="s">
        <v>1692</v>
      </c>
      <c r="F8" s="877"/>
      <c r="G8" s="877"/>
      <c r="H8" s="877"/>
      <c r="I8" s="877"/>
      <c r="J8" s="877"/>
      <c r="K8" s="877"/>
      <c r="L8" s="879"/>
      <c r="M8" s="67"/>
    </row>
    <row r="9" spans="1:14">
      <c r="A9" s="167" t="s">
        <v>1481</v>
      </c>
      <c r="B9" s="352">
        <v>69196</v>
      </c>
      <c r="C9" s="352">
        <v>49712</v>
      </c>
      <c r="D9" s="352">
        <v>3517</v>
      </c>
      <c r="E9" s="352">
        <v>1018964</v>
      </c>
      <c r="F9" s="352">
        <v>82131</v>
      </c>
      <c r="G9" s="353">
        <v>78709</v>
      </c>
      <c r="H9" s="354">
        <v>1418</v>
      </c>
      <c r="I9" s="354">
        <v>1.2</v>
      </c>
      <c r="J9" s="354">
        <v>936833</v>
      </c>
      <c r="K9" s="354">
        <v>39234</v>
      </c>
      <c r="L9" s="355">
        <v>18.8</v>
      </c>
      <c r="M9" s="67"/>
    </row>
    <row r="10" spans="1:14">
      <c r="A10" s="148" t="s">
        <v>642</v>
      </c>
      <c r="B10" s="187"/>
      <c r="C10" s="187"/>
      <c r="D10" s="187"/>
      <c r="E10" s="187"/>
      <c r="F10" s="187"/>
      <c r="G10" s="424"/>
      <c r="H10" s="445"/>
      <c r="I10" s="110"/>
      <c r="J10" s="445"/>
      <c r="K10" s="445"/>
      <c r="L10" s="446"/>
      <c r="M10" s="447"/>
    </row>
    <row r="11" spans="1:14">
      <c r="A11" s="118" t="s">
        <v>59</v>
      </c>
      <c r="B11" s="190">
        <v>308</v>
      </c>
      <c r="C11" s="190">
        <v>8740</v>
      </c>
      <c r="D11" s="190">
        <v>539</v>
      </c>
      <c r="E11" s="190">
        <v>180053</v>
      </c>
      <c r="F11" s="190">
        <v>348</v>
      </c>
      <c r="G11" s="79">
        <v>348</v>
      </c>
      <c r="H11" s="291" t="s">
        <v>772</v>
      </c>
      <c r="I11" s="291">
        <v>1.1000000000000001</v>
      </c>
      <c r="J11" s="291">
        <v>179705</v>
      </c>
      <c r="K11" s="291">
        <v>1477</v>
      </c>
      <c r="L11" s="57">
        <v>20.6</v>
      </c>
      <c r="M11" s="67"/>
    </row>
    <row r="12" spans="1:14">
      <c r="A12" s="118" t="s">
        <v>60</v>
      </c>
      <c r="B12" s="190">
        <v>2575</v>
      </c>
      <c r="C12" s="190">
        <v>1262</v>
      </c>
      <c r="D12" s="190" t="s">
        <v>772</v>
      </c>
      <c r="E12" s="190">
        <v>56705</v>
      </c>
      <c r="F12" s="190">
        <v>11366</v>
      </c>
      <c r="G12" s="79">
        <v>11151</v>
      </c>
      <c r="H12" s="291" t="s">
        <v>772</v>
      </c>
      <c r="I12" s="291">
        <v>4.4000000000000004</v>
      </c>
      <c r="J12" s="291">
        <v>45339</v>
      </c>
      <c r="K12" s="291" t="s">
        <v>772</v>
      </c>
      <c r="L12" s="57">
        <v>35.9</v>
      </c>
      <c r="M12" s="67"/>
    </row>
    <row r="13" spans="1:14">
      <c r="A13" s="118" t="s">
        <v>61</v>
      </c>
      <c r="B13" s="190">
        <v>4929</v>
      </c>
      <c r="C13" s="190">
        <v>6787</v>
      </c>
      <c r="D13" s="190">
        <v>74</v>
      </c>
      <c r="E13" s="190">
        <v>122480</v>
      </c>
      <c r="F13" s="190">
        <v>6279</v>
      </c>
      <c r="G13" s="79">
        <v>5653</v>
      </c>
      <c r="H13" s="291">
        <v>45</v>
      </c>
      <c r="I13" s="291">
        <v>1.3</v>
      </c>
      <c r="J13" s="291">
        <v>116201</v>
      </c>
      <c r="K13" s="291">
        <v>2413</v>
      </c>
      <c r="L13" s="57">
        <v>17.100000000000001</v>
      </c>
      <c r="M13" s="67"/>
    </row>
    <row r="14" spans="1:14">
      <c r="A14" s="118" t="s">
        <v>62</v>
      </c>
      <c r="B14" s="190">
        <v>827</v>
      </c>
      <c r="C14" s="190">
        <v>2050</v>
      </c>
      <c r="D14" s="190">
        <v>841</v>
      </c>
      <c r="E14" s="190">
        <v>30671</v>
      </c>
      <c r="F14" s="190">
        <v>1276</v>
      </c>
      <c r="G14" s="79">
        <v>1271</v>
      </c>
      <c r="H14" s="291" t="s">
        <v>2110</v>
      </c>
      <c r="I14" s="291">
        <v>1.5</v>
      </c>
      <c r="J14" s="291">
        <v>29395</v>
      </c>
      <c r="K14" s="291">
        <v>11164</v>
      </c>
      <c r="L14" s="57">
        <v>14.3</v>
      </c>
      <c r="M14" s="67"/>
    </row>
    <row r="15" spans="1:14">
      <c r="A15" s="118" t="s">
        <v>63</v>
      </c>
      <c r="B15" s="190">
        <v>262</v>
      </c>
      <c r="C15" s="190">
        <v>2966</v>
      </c>
      <c r="D15" s="190">
        <v>42</v>
      </c>
      <c r="E15" s="190">
        <v>51833</v>
      </c>
      <c r="F15" s="190">
        <v>633</v>
      </c>
      <c r="G15" s="79">
        <v>360</v>
      </c>
      <c r="H15" s="291">
        <v>264</v>
      </c>
      <c r="I15" s="291">
        <v>2.4</v>
      </c>
      <c r="J15" s="291">
        <v>51200</v>
      </c>
      <c r="K15" s="291">
        <v>695</v>
      </c>
      <c r="L15" s="57">
        <v>17.3</v>
      </c>
      <c r="M15" s="67"/>
    </row>
    <row r="16" spans="1:14">
      <c r="A16" s="118" t="s">
        <v>64</v>
      </c>
      <c r="B16" s="190" t="s">
        <v>772</v>
      </c>
      <c r="C16" s="190">
        <v>3017</v>
      </c>
      <c r="D16" s="190">
        <v>43</v>
      </c>
      <c r="E16" s="190">
        <v>53940</v>
      </c>
      <c r="F16" s="190" t="s">
        <v>772</v>
      </c>
      <c r="G16" s="79" t="s">
        <v>772</v>
      </c>
      <c r="H16" s="291" t="s">
        <v>772</v>
      </c>
      <c r="I16" s="291" t="s">
        <v>772</v>
      </c>
      <c r="J16" s="291">
        <v>53940</v>
      </c>
      <c r="K16" s="291">
        <v>430</v>
      </c>
      <c r="L16" s="57">
        <v>17.899999999999999</v>
      </c>
      <c r="M16" s="67"/>
    </row>
    <row r="17" spans="1:13">
      <c r="A17" s="118" t="s">
        <v>65</v>
      </c>
      <c r="B17" s="190">
        <v>12571</v>
      </c>
      <c r="C17" s="190">
        <v>3580</v>
      </c>
      <c r="D17" s="190">
        <v>58</v>
      </c>
      <c r="E17" s="190">
        <v>88079</v>
      </c>
      <c r="F17" s="190">
        <v>28511</v>
      </c>
      <c r="G17" s="79">
        <v>27975</v>
      </c>
      <c r="H17" s="291" t="s">
        <v>772</v>
      </c>
      <c r="I17" s="291">
        <v>2.2999999999999998</v>
      </c>
      <c r="J17" s="291">
        <v>59568</v>
      </c>
      <c r="K17" s="291">
        <v>3050</v>
      </c>
      <c r="L17" s="57">
        <v>16.600000000000001</v>
      </c>
      <c r="M17" s="67"/>
    </row>
    <row r="18" spans="1:13">
      <c r="A18" s="118" t="s">
        <v>66</v>
      </c>
      <c r="B18" s="190">
        <v>2399</v>
      </c>
      <c r="C18" s="190">
        <v>2043</v>
      </c>
      <c r="D18" s="190">
        <v>1267</v>
      </c>
      <c r="E18" s="190">
        <v>52113</v>
      </c>
      <c r="F18" s="190">
        <v>638</v>
      </c>
      <c r="G18" s="79">
        <v>184</v>
      </c>
      <c r="H18" s="291">
        <v>415</v>
      </c>
      <c r="I18" s="291">
        <v>0.3</v>
      </c>
      <c r="J18" s="291">
        <v>51475</v>
      </c>
      <c r="K18" s="291">
        <v>14479</v>
      </c>
      <c r="L18" s="57">
        <v>25.2</v>
      </c>
      <c r="M18" s="67"/>
    </row>
    <row r="19" spans="1:13">
      <c r="A19" s="118" t="s">
        <v>67</v>
      </c>
      <c r="B19" s="190">
        <v>1230</v>
      </c>
      <c r="C19" s="190">
        <v>2675</v>
      </c>
      <c r="D19" s="190" t="s">
        <v>772</v>
      </c>
      <c r="E19" s="190">
        <v>39007</v>
      </c>
      <c r="F19" s="190">
        <v>1772</v>
      </c>
      <c r="G19" s="79">
        <v>1772</v>
      </c>
      <c r="H19" s="291" t="s">
        <v>2109</v>
      </c>
      <c r="I19" s="291">
        <v>1.4</v>
      </c>
      <c r="J19" s="291">
        <v>37235</v>
      </c>
      <c r="K19" s="291" t="s">
        <v>772</v>
      </c>
      <c r="L19" s="57">
        <v>13.9</v>
      </c>
      <c r="M19" s="67"/>
    </row>
    <row r="20" spans="1:13">
      <c r="A20" s="118" t="s">
        <v>68</v>
      </c>
      <c r="B20" s="190">
        <v>13564</v>
      </c>
      <c r="C20" s="190">
        <v>1525</v>
      </c>
      <c r="D20" s="190">
        <v>186</v>
      </c>
      <c r="E20" s="190">
        <v>23413</v>
      </c>
      <c r="F20" s="190">
        <v>1030</v>
      </c>
      <c r="G20" s="79">
        <v>868</v>
      </c>
      <c r="H20" s="291">
        <v>162</v>
      </c>
      <c r="I20" s="291">
        <v>0.1</v>
      </c>
      <c r="J20" s="291">
        <v>22383</v>
      </c>
      <c r="K20" s="291">
        <v>1932</v>
      </c>
      <c r="L20" s="57">
        <v>14.7</v>
      </c>
      <c r="M20" s="67"/>
    </row>
    <row r="21" spans="1:13">
      <c r="A21" s="118" t="s">
        <v>69</v>
      </c>
      <c r="B21" s="190">
        <v>7267</v>
      </c>
      <c r="C21" s="190">
        <v>95</v>
      </c>
      <c r="D21" s="190" t="s">
        <v>772</v>
      </c>
      <c r="E21" s="190">
        <v>8451</v>
      </c>
      <c r="F21" s="190">
        <v>6701</v>
      </c>
      <c r="G21" s="79">
        <v>6663</v>
      </c>
      <c r="H21" s="291" t="s">
        <v>772</v>
      </c>
      <c r="I21" s="291">
        <v>0.9</v>
      </c>
      <c r="J21" s="291">
        <v>1750</v>
      </c>
      <c r="K21" s="291" t="s">
        <v>772</v>
      </c>
      <c r="L21" s="57">
        <v>18.399999999999999</v>
      </c>
      <c r="M21" s="67"/>
    </row>
    <row r="22" spans="1:13">
      <c r="A22" s="118" t="s">
        <v>70</v>
      </c>
      <c r="B22" s="190" t="s">
        <v>772</v>
      </c>
      <c r="C22" s="190">
        <v>4376</v>
      </c>
      <c r="D22" s="190">
        <v>425</v>
      </c>
      <c r="E22" s="190">
        <v>65926</v>
      </c>
      <c r="F22" s="190" t="s">
        <v>772</v>
      </c>
      <c r="G22" s="79" t="s">
        <v>772</v>
      </c>
      <c r="H22" s="291" t="s">
        <v>2110</v>
      </c>
      <c r="I22" s="291" t="s">
        <v>772</v>
      </c>
      <c r="J22" s="291">
        <v>65926</v>
      </c>
      <c r="K22" s="291">
        <v>3011</v>
      </c>
      <c r="L22" s="57">
        <v>15.1</v>
      </c>
      <c r="M22" s="67"/>
    </row>
    <row r="23" spans="1:13">
      <c r="A23" s="118" t="s">
        <v>71</v>
      </c>
      <c r="B23" s="190" t="s">
        <v>772</v>
      </c>
      <c r="C23" s="190">
        <v>2543</v>
      </c>
      <c r="D23" s="190" t="s">
        <v>2110</v>
      </c>
      <c r="E23" s="190">
        <v>62733</v>
      </c>
      <c r="F23" s="190" t="s">
        <v>772</v>
      </c>
      <c r="G23" s="79" t="s">
        <v>772</v>
      </c>
      <c r="H23" s="291" t="s">
        <v>772</v>
      </c>
      <c r="I23" s="291" t="s">
        <v>772</v>
      </c>
      <c r="J23" s="291">
        <v>62733</v>
      </c>
      <c r="K23" s="291" t="s">
        <v>772</v>
      </c>
      <c r="L23" s="57">
        <v>24.7</v>
      </c>
      <c r="M23" s="67"/>
    </row>
    <row r="24" spans="1:13">
      <c r="A24" s="118" t="s">
        <v>72</v>
      </c>
      <c r="B24" s="190">
        <v>2608</v>
      </c>
      <c r="C24" s="190">
        <v>1302</v>
      </c>
      <c r="D24" s="190" t="s">
        <v>772</v>
      </c>
      <c r="E24" s="190">
        <v>31155</v>
      </c>
      <c r="F24" s="190">
        <v>8651</v>
      </c>
      <c r="G24" s="79">
        <v>8651</v>
      </c>
      <c r="H24" s="291" t="s">
        <v>772</v>
      </c>
      <c r="I24" s="291">
        <v>3.3</v>
      </c>
      <c r="J24" s="291">
        <v>22504</v>
      </c>
      <c r="K24" s="291" t="s">
        <v>2110</v>
      </c>
      <c r="L24" s="57">
        <v>17.3</v>
      </c>
      <c r="M24" s="67"/>
    </row>
    <row r="25" spans="1:13">
      <c r="A25" s="118" t="s">
        <v>73</v>
      </c>
      <c r="B25" s="190">
        <v>20035</v>
      </c>
      <c r="C25" s="190">
        <v>5210</v>
      </c>
      <c r="D25" s="190">
        <v>42</v>
      </c>
      <c r="E25" s="190">
        <v>120884</v>
      </c>
      <c r="F25" s="190">
        <v>14539</v>
      </c>
      <c r="G25" s="79">
        <v>13426</v>
      </c>
      <c r="H25" s="291">
        <v>532</v>
      </c>
      <c r="I25" s="291">
        <v>0.7</v>
      </c>
      <c r="J25" s="291">
        <v>106345</v>
      </c>
      <c r="K25" s="291">
        <v>583</v>
      </c>
      <c r="L25" s="57">
        <v>20.399999999999999</v>
      </c>
      <c r="M25" s="67"/>
    </row>
    <row r="26" spans="1:13">
      <c r="A26" s="118" t="s">
        <v>74</v>
      </c>
      <c r="B26" s="190">
        <v>621</v>
      </c>
      <c r="C26" s="190">
        <v>1541</v>
      </c>
      <c r="D26" s="190" t="s">
        <v>772</v>
      </c>
      <c r="E26" s="190">
        <v>31521</v>
      </c>
      <c r="F26" s="190">
        <v>387</v>
      </c>
      <c r="G26" s="79">
        <v>387</v>
      </c>
      <c r="H26" s="291" t="s">
        <v>772</v>
      </c>
      <c r="I26" s="291">
        <v>0.6</v>
      </c>
      <c r="J26" s="291">
        <v>31134</v>
      </c>
      <c r="K26" s="291" t="s">
        <v>772</v>
      </c>
      <c r="L26" s="57">
        <v>20.2</v>
      </c>
      <c r="M26" s="67"/>
    </row>
    <row r="27" spans="1:13" ht="5.0999999999999996" customHeight="1">
      <c r="A27" s="47"/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67"/>
    </row>
    <row r="28" spans="1:13">
      <c r="A28" s="469" t="s">
        <v>1693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67"/>
    </row>
    <row r="29" spans="1:13">
      <c r="A29" s="469" t="s">
        <v>290</v>
      </c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67"/>
    </row>
  </sheetData>
  <mergeCells count="17">
    <mergeCell ref="B4:B7"/>
    <mergeCell ref="A4:A8"/>
    <mergeCell ref="B8:D8"/>
    <mergeCell ref="E8:L8"/>
    <mergeCell ref="F5:I5"/>
    <mergeCell ref="J5:L5"/>
    <mergeCell ref="C4:D4"/>
    <mergeCell ref="E4:L4"/>
    <mergeCell ref="L6:L7"/>
    <mergeCell ref="F6:F7"/>
    <mergeCell ref="G6:H6"/>
    <mergeCell ref="E5:E7"/>
    <mergeCell ref="I6:I7"/>
    <mergeCell ref="J6:J7"/>
    <mergeCell ref="K6:K7"/>
    <mergeCell ref="D5:D7"/>
    <mergeCell ref="C5:C7"/>
  </mergeCells>
  <hyperlinks>
    <hyperlink ref="N1" location="'Spis tablic_Contents'!A1" display="&lt; POWRÓT"/>
    <hyperlink ref="N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K24"/>
  <sheetViews>
    <sheetView showGridLines="0" zoomScale="85" zoomScaleNormal="85" workbookViewId="0">
      <selection activeCell="O40" sqref="O40"/>
    </sheetView>
  </sheetViews>
  <sheetFormatPr defaultRowHeight="12"/>
  <cols>
    <col min="1" max="1" width="29" style="13" customWidth="1"/>
    <col min="2" max="2" width="6.125" style="13" customWidth="1"/>
    <col min="3" max="5" width="6" style="13" customWidth="1"/>
    <col min="6" max="7" width="6.125" style="13" customWidth="1"/>
    <col min="8" max="8" width="19.875" style="13" customWidth="1"/>
    <col min="9" max="16384" width="9" style="13"/>
  </cols>
  <sheetData>
    <row r="1" spans="1:10" ht="13.5">
      <c r="A1" s="46" t="s">
        <v>1694</v>
      </c>
      <c r="J1" s="48" t="s">
        <v>406</v>
      </c>
    </row>
    <row r="2" spans="1:10" ht="13.5">
      <c r="A2" s="68" t="s">
        <v>1695</v>
      </c>
      <c r="J2" s="49" t="s">
        <v>407</v>
      </c>
    </row>
    <row r="3" spans="1:10" ht="5.0999999999999996" customHeight="1"/>
    <row r="4" spans="1:10" ht="15" customHeight="1">
      <c r="A4" s="914" t="s">
        <v>46</v>
      </c>
      <c r="B4" s="152">
        <v>2000</v>
      </c>
      <c r="C4" s="152">
        <v>2005</v>
      </c>
      <c r="D4" s="152">
        <v>2010</v>
      </c>
      <c r="E4" s="152">
        <v>2015</v>
      </c>
      <c r="F4" s="152">
        <v>2016</v>
      </c>
      <c r="G4" s="470">
        <v>2017</v>
      </c>
      <c r="H4" s="911" t="s">
        <v>47</v>
      </c>
    </row>
    <row r="5" spans="1:10">
      <c r="A5" s="914"/>
      <c r="B5" s="912" t="s">
        <v>1696</v>
      </c>
      <c r="C5" s="912"/>
      <c r="D5" s="912"/>
      <c r="E5" s="912"/>
      <c r="F5" s="912"/>
      <c r="G5" s="912"/>
      <c r="H5" s="911"/>
    </row>
    <row r="6" spans="1:10">
      <c r="A6" s="320" t="s">
        <v>1452</v>
      </c>
      <c r="B6" s="471">
        <v>9160.7000000000007</v>
      </c>
      <c r="C6" s="471">
        <v>8981.5</v>
      </c>
      <c r="D6" s="471">
        <v>9216.7999999999993</v>
      </c>
      <c r="E6" s="472">
        <v>8827.7999999999993</v>
      </c>
      <c r="F6" s="473">
        <v>8895.2000000000007</v>
      </c>
      <c r="G6" s="474">
        <v>8455.1</v>
      </c>
      <c r="H6" s="158" t="s">
        <v>435</v>
      </c>
    </row>
    <row r="7" spans="1:10" ht="13.5">
      <c r="A7" s="475" t="s">
        <v>2117</v>
      </c>
      <c r="B7" s="698">
        <v>7666.7</v>
      </c>
      <c r="C7" s="698">
        <v>7707.9</v>
      </c>
      <c r="D7" s="698">
        <v>7919</v>
      </c>
      <c r="E7" s="15">
        <v>7569.5</v>
      </c>
      <c r="F7" s="306">
        <v>7605.4</v>
      </c>
      <c r="G7" s="872">
        <v>7138.5</v>
      </c>
      <c r="H7" s="476" t="s">
        <v>1697</v>
      </c>
    </row>
    <row r="8" spans="1:10">
      <c r="A8" s="477" t="s">
        <v>291</v>
      </c>
      <c r="B8" s="60">
        <v>6659.2</v>
      </c>
      <c r="C8" s="60">
        <v>6866.4</v>
      </c>
      <c r="D8" s="60">
        <v>6907.4</v>
      </c>
      <c r="E8" s="79">
        <v>6705.7</v>
      </c>
      <c r="F8" s="312">
        <v>6729.3</v>
      </c>
      <c r="G8" s="362">
        <v>6257.4</v>
      </c>
      <c r="H8" s="478" t="s">
        <v>292</v>
      </c>
    </row>
    <row r="9" spans="1:10">
      <c r="A9" s="479" t="s">
        <v>1698</v>
      </c>
      <c r="B9" s="89">
        <v>1494</v>
      </c>
      <c r="C9" s="89">
        <v>1273.5999999999999</v>
      </c>
      <c r="D9" s="89">
        <v>1297.8</v>
      </c>
      <c r="E9" s="424">
        <v>1258.4000000000001</v>
      </c>
      <c r="F9" s="480">
        <v>1289.8</v>
      </c>
      <c r="G9" s="481">
        <v>1316.6</v>
      </c>
      <c r="H9" s="476" t="s">
        <v>293</v>
      </c>
    </row>
    <row r="10" spans="1:10" ht="24">
      <c r="A10" s="214" t="s">
        <v>1699</v>
      </c>
      <c r="B10" s="89">
        <v>2501.5</v>
      </c>
      <c r="C10" s="89">
        <v>2115.1</v>
      </c>
      <c r="D10" s="89">
        <v>2309.4</v>
      </c>
      <c r="E10" s="89">
        <v>2122.1</v>
      </c>
      <c r="F10" s="482">
        <v>2166</v>
      </c>
      <c r="G10" s="483">
        <v>2197.6999999999998</v>
      </c>
      <c r="H10" s="484" t="s">
        <v>294</v>
      </c>
    </row>
    <row r="11" spans="1:10">
      <c r="A11" s="479" t="s">
        <v>1700</v>
      </c>
      <c r="B11" s="89">
        <v>2200.1999999999998</v>
      </c>
      <c r="C11" s="89">
        <v>1929.4</v>
      </c>
      <c r="D11" s="89">
        <v>2133.6999999999998</v>
      </c>
      <c r="E11" s="424">
        <v>2015.1</v>
      </c>
      <c r="F11" s="482">
        <v>2061.3000000000002</v>
      </c>
      <c r="G11" s="483">
        <v>2091.1</v>
      </c>
      <c r="H11" s="485" t="s">
        <v>295</v>
      </c>
    </row>
    <row r="12" spans="1:10">
      <c r="A12" s="477" t="s">
        <v>296</v>
      </c>
      <c r="B12" s="60">
        <v>732.7</v>
      </c>
      <c r="C12" s="60">
        <v>576.1</v>
      </c>
      <c r="D12" s="60">
        <v>615.70000000000005</v>
      </c>
      <c r="E12" s="79">
        <v>510.4</v>
      </c>
      <c r="F12" s="313">
        <v>514</v>
      </c>
      <c r="G12" s="14">
        <v>497.4</v>
      </c>
      <c r="H12" s="478" t="s">
        <v>297</v>
      </c>
    </row>
    <row r="13" spans="1:10" ht="13.5">
      <c r="A13" s="477" t="s">
        <v>298</v>
      </c>
      <c r="B13" s="79">
        <v>131.19999999999999</v>
      </c>
      <c r="C13" s="79" t="s">
        <v>1701</v>
      </c>
      <c r="D13" s="79" t="s">
        <v>1702</v>
      </c>
      <c r="E13" s="79" t="s">
        <v>1703</v>
      </c>
      <c r="F13" s="313" t="s">
        <v>1704</v>
      </c>
      <c r="G13" s="14" t="s">
        <v>1705</v>
      </c>
      <c r="H13" s="478" t="s">
        <v>299</v>
      </c>
    </row>
    <row r="14" spans="1:10">
      <c r="A14" s="477" t="s">
        <v>300</v>
      </c>
      <c r="B14" s="79">
        <v>875.9</v>
      </c>
      <c r="C14" s="79">
        <v>501.8</v>
      </c>
      <c r="D14" s="79">
        <v>361.8</v>
      </c>
      <c r="E14" s="79">
        <v>328.2</v>
      </c>
      <c r="F14" s="313">
        <v>342.4</v>
      </c>
      <c r="G14" s="14">
        <v>360.8</v>
      </c>
      <c r="H14" s="478" t="s">
        <v>301</v>
      </c>
    </row>
    <row r="15" spans="1:10">
      <c r="A15" s="486"/>
      <c r="B15" s="79"/>
      <c r="C15" s="79"/>
      <c r="D15" s="79"/>
      <c r="E15" s="487"/>
      <c r="F15" s="488"/>
      <c r="G15" s="14"/>
      <c r="H15" s="478" t="s">
        <v>421</v>
      </c>
    </row>
    <row r="16" spans="1:10" ht="24">
      <c r="A16" s="477" t="s">
        <v>302</v>
      </c>
      <c r="B16" s="79">
        <v>460.4</v>
      </c>
      <c r="C16" s="79">
        <v>742.5</v>
      </c>
      <c r="D16" s="79">
        <v>1034.4000000000001</v>
      </c>
      <c r="E16" s="60">
        <v>1089.4000000000001</v>
      </c>
      <c r="F16" s="313">
        <v>1117.4000000000001</v>
      </c>
      <c r="G16" s="14">
        <v>1138</v>
      </c>
      <c r="H16" s="489" t="s">
        <v>422</v>
      </c>
    </row>
    <row r="17" spans="1:11">
      <c r="A17" s="479" t="s">
        <v>1706</v>
      </c>
      <c r="B17" s="424">
        <v>301.3</v>
      </c>
      <c r="C17" s="424">
        <v>185.7</v>
      </c>
      <c r="D17" s="424">
        <v>175.7</v>
      </c>
      <c r="E17" s="89">
        <v>107</v>
      </c>
      <c r="F17" s="482">
        <v>104.7</v>
      </c>
      <c r="G17" s="483">
        <v>106.6</v>
      </c>
      <c r="H17" s="476" t="s">
        <v>303</v>
      </c>
    </row>
    <row r="18" spans="1:11">
      <c r="A18" s="490" t="s">
        <v>304</v>
      </c>
      <c r="B18" s="79"/>
      <c r="C18" s="79"/>
      <c r="D18" s="79"/>
      <c r="E18" s="487"/>
      <c r="F18" s="488"/>
      <c r="G18" s="14"/>
      <c r="H18" s="491" t="s">
        <v>305</v>
      </c>
    </row>
    <row r="19" spans="1:11">
      <c r="A19" s="492"/>
      <c r="B19" s="79"/>
      <c r="C19" s="79"/>
      <c r="D19" s="79"/>
      <c r="E19" s="487"/>
      <c r="F19" s="488"/>
      <c r="G19" s="14"/>
      <c r="H19" s="493" t="s">
        <v>424</v>
      </c>
      <c r="K19" s="494"/>
    </row>
    <row r="20" spans="1:11" ht="24">
      <c r="A20" s="486" t="s">
        <v>306</v>
      </c>
      <c r="B20" s="79">
        <v>50.8</v>
      </c>
      <c r="C20" s="79">
        <v>52.1</v>
      </c>
      <c r="D20" s="79">
        <v>120.3</v>
      </c>
      <c r="E20" s="79">
        <v>102.9</v>
      </c>
      <c r="F20" s="313">
        <v>103.5</v>
      </c>
      <c r="G20" s="14">
        <v>105.6</v>
      </c>
      <c r="H20" s="493" t="s">
        <v>423</v>
      </c>
    </row>
    <row r="21" spans="1:11" ht="24">
      <c r="A21" s="477" t="s">
        <v>307</v>
      </c>
      <c r="B21" s="79">
        <v>250.5</v>
      </c>
      <c r="C21" s="79">
        <v>133.6</v>
      </c>
      <c r="D21" s="79">
        <v>55.4</v>
      </c>
      <c r="E21" s="79">
        <v>4.0999999999999996</v>
      </c>
      <c r="F21" s="313">
        <v>1.2</v>
      </c>
      <c r="G21" s="220">
        <v>1</v>
      </c>
      <c r="H21" s="478" t="s">
        <v>425</v>
      </c>
    </row>
    <row r="22" spans="1:11" ht="5.0999999999999996" customHeight="1"/>
    <row r="23" spans="1:11" ht="25.5" customHeight="1">
      <c r="A23" s="947" t="s">
        <v>1707</v>
      </c>
      <c r="B23" s="947"/>
      <c r="C23" s="947"/>
      <c r="D23" s="947"/>
      <c r="E23" s="947"/>
      <c r="F23" s="947"/>
      <c r="G23" s="947"/>
      <c r="H23" s="947"/>
    </row>
    <row r="24" spans="1:11">
      <c r="A24" s="948" t="s">
        <v>674</v>
      </c>
      <c r="B24" s="948"/>
      <c r="C24" s="948"/>
      <c r="D24" s="948"/>
      <c r="E24" s="948"/>
      <c r="F24" s="948"/>
      <c r="G24" s="948"/>
      <c r="H24" s="948"/>
    </row>
  </sheetData>
  <mergeCells count="5">
    <mergeCell ref="A24:H24"/>
    <mergeCell ref="A4:A5"/>
    <mergeCell ref="A23:H23"/>
    <mergeCell ref="H4:H5"/>
    <mergeCell ref="B5:G5"/>
  </mergeCells>
  <hyperlinks>
    <hyperlink ref="J1" location="'Spis tablic_Contents'!A1" display="&lt; POWRÓT"/>
    <hyperlink ref="J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J18"/>
  <sheetViews>
    <sheetView showGridLines="0" workbookViewId="0">
      <selection activeCell="J30" sqref="J30"/>
    </sheetView>
  </sheetViews>
  <sheetFormatPr defaultRowHeight="12"/>
  <cols>
    <col min="1" max="1" width="26.5" style="13" customWidth="1"/>
    <col min="2" max="2" width="6.25" style="13" customWidth="1"/>
    <col min="3" max="3" width="6.375" style="13" customWidth="1"/>
    <col min="4" max="4" width="6.625" style="13" customWidth="1"/>
    <col min="5" max="6" width="6.375" style="13" customWidth="1"/>
    <col min="7" max="7" width="6.625" style="13" customWidth="1"/>
    <col min="8" max="8" width="20.5" style="13" customWidth="1"/>
    <col min="9" max="16384" width="9" style="13"/>
  </cols>
  <sheetData>
    <row r="1" spans="1:10">
      <c r="A1" s="46" t="s">
        <v>1373</v>
      </c>
      <c r="J1" s="48" t="s">
        <v>406</v>
      </c>
    </row>
    <row r="2" spans="1:10">
      <c r="A2" s="34" t="s">
        <v>308</v>
      </c>
      <c r="B2" s="198"/>
      <c r="J2" s="49" t="s">
        <v>407</v>
      </c>
    </row>
    <row r="3" spans="1:10" ht="5.0999999999999996" customHeight="1">
      <c r="A3" s="34"/>
      <c r="B3" s="198"/>
    </row>
    <row r="4" spans="1:10" ht="15" customHeight="1">
      <c r="A4" s="914" t="s">
        <v>46</v>
      </c>
      <c r="B4" s="152">
        <v>2000</v>
      </c>
      <c r="C4" s="152">
        <v>2005</v>
      </c>
      <c r="D4" s="152">
        <v>2010</v>
      </c>
      <c r="E4" s="152">
        <v>2015</v>
      </c>
      <c r="F4" s="152">
        <v>2016</v>
      </c>
      <c r="G4" s="152">
        <v>2017</v>
      </c>
      <c r="H4" s="911" t="s">
        <v>47</v>
      </c>
    </row>
    <row r="5" spans="1:10">
      <c r="A5" s="914"/>
      <c r="B5" s="980" t="s">
        <v>1696</v>
      </c>
      <c r="C5" s="980"/>
      <c r="D5" s="980"/>
      <c r="E5" s="980"/>
      <c r="F5" s="980"/>
      <c r="G5" s="980"/>
      <c r="H5" s="911"/>
    </row>
    <row r="6" spans="1:10" ht="14.25" customHeight="1">
      <c r="A6" s="495" t="s">
        <v>1452</v>
      </c>
      <c r="B6" s="471">
        <v>7666.7</v>
      </c>
      <c r="C6" s="471">
        <v>7707.9</v>
      </c>
      <c r="D6" s="471">
        <v>7919</v>
      </c>
      <c r="E6" s="472">
        <v>7569.5</v>
      </c>
      <c r="F6" s="472">
        <v>7605.4</v>
      </c>
      <c r="G6" s="472">
        <v>7138.5</v>
      </c>
      <c r="H6" s="170" t="s">
        <v>435</v>
      </c>
    </row>
    <row r="7" spans="1:10" ht="14.25" customHeight="1">
      <c r="A7" s="496" t="s">
        <v>309</v>
      </c>
      <c r="B7" s="60">
        <v>6659.2</v>
      </c>
      <c r="C7" s="60">
        <v>6866.4</v>
      </c>
      <c r="D7" s="60">
        <v>6907.4</v>
      </c>
      <c r="E7" s="79">
        <v>6705.7</v>
      </c>
      <c r="F7" s="79">
        <v>6729.3</v>
      </c>
      <c r="G7" s="79">
        <v>6257.4</v>
      </c>
      <c r="H7" s="207" t="s">
        <v>310</v>
      </c>
    </row>
    <row r="8" spans="1:10" ht="14.25" customHeight="1">
      <c r="A8" s="497" t="s">
        <v>311</v>
      </c>
      <c r="B8" s="498">
        <v>1007.5</v>
      </c>
      <c r="C8" s="498">
        <v>841.5</v>
      </c>
      <c r="D8" s="498">
        <v>1011.6</v>
      </c>
      <c r="E8" s="424">
        <v>863.8</v>
      </c>
      <c r="F8" s="424">
        <v>876.1</v>
      </c>
      <c r="G8" s="424">
        <v>881.1</v>
      </c>
      <c r="H8" s="170" t="s">
        <v>1708</v>
      </c>
      <c r="I8" s="58"/>
    </row>
    <row r="9" spans="1:10" ht="14.25" customHeight="1">
      <c r="A9" s="499" t="s">
        <v>1700</v>
      </c>
      <c r="B9" s="89">
        <v>956.8</v>
      </c>
      <c r="C9" s="89">
        <v>789.4</v>
      </c>
      <c r="D9" s="89">
        <v>891.3</v>
      </c>
      <c r="E9" s="424">
        <v>760.9</v>
      </c>
      <c r="F9" s="424">
        <v>772.6</v>
      </c>
      <c r="G9" s="424">
        <v>775.5</v>
      </c>
      <c r="H9" s="215" t="s">
        <v>295</v>
      </c>
    </row>
    <row r="10" spans="1:10" ht="14.25" customHeight="1">
      <c r="A10" s="500" t="s">
        <v>296</v>
      </c>
      <c r="B10" s="60">
        <v>647.9</v>
      </c>
      <c r="C10" s="60">
        <v>526.20000000000005</v>
      </c>
      <c r="D10" s="60">
        <v>614.29999999999995</v>
      </c>
      <c r="E10" s="79">
        <v>510</v>
      </c>
      <c r="F10" s="60">
        <v>513.6</v>
      </c>
      <c r="G10" s="60">
        <v>497</v>
      </c>
      <c r="H10" s="501" t="s">
        <v>297</v>
      </c>
    </row>
    <row r="11" spans="1:10" ht="14.25" customHeight="1">
      <c r="A11" s="500" t="s">
        <v>298</v>
      </c>
      <c r="B11" s="60">
        <v>128.9</v>
      </c>
      <c r="C11" s="60">
        <v>109</v>
      </c>
      <c r="D11" s="60">
        <v>121.8</v>
      </c>
      <c r="E11" s="79">
        <v>87</v>
      </c>
      <c r="F11" s="79">
        <v>87.4</v>
      </c>
      <c r="G11" s="79">
        <v>94.8</v>
      </c>
      <c r="H11" s="501" t="s">
        <v>299</v>
      </c>
    </row>
    <row r="12" spans="1:10" ht="14.25" customHeight="1">
      <c r="A12" s="500" t="s">
        <v>300</v>
      </c>
      <c r="B12" s="60">
        <v>170.1</v>
      </c>
      <c r="C12" s="60">
        <v>134.6</v>
      </c>
      <c r="D12" s="60">
        <v>133.69999999999999</v>
      </c>
      <c r="E12" s="79">
        <v>138.30000000000001</v>
      </c>
      <c r="F12" s="79">
        <v>145.19999999999999</v>
      </c>
      <c r="G12" s="79">
        <v>153.19999999999999</v>
      </c>
      <c r="H12" s="501" t="s">
        <v>301</v>
      </c>
    </row>
    <row r="13" spans="1:10" ht="14.25" customHeight="1">
      <c r="A13" s="502" t="s">
        <v>427</v>
      </c>
      <c r="B13" s="503"/>
      <c r="C13" s="503"/>
      <c r="D13" s="503"/>
      <c r="E13" s="421"/>
      <c r="F13" s="421"/>
      <c r="G13" s="421"/>
      <c r="H13" s="501" t="s">
        <v>421</v>
      </c>
    </row>
    <row r="14" spans="1:10" ht="14.25" customHeight="1">
      <c r="A14" s="504" t="s">
        <v>426</v>
      </c>
      <c r="B14" s="161">
        <v>9.9</v>
      </c>
      <c r="C14" s="161">
        <v>19.5</v>
      </c>
      <c r="D14" s="161">
        <v>21.5</v>
      </c>
      <c r="E14" s="79">
        <v>25.5</v>
      </c>
      <c r="F14" s="79">
        <v>26.4</v>
      </c>
      <c r="G14" s="79">
        <v>30.4</v>
      </c>
      <c r="H14" s="505" t="s">
        <v>422</v>
      </c>
    </row>
    <row r="15" spans="1:10" ht="14.25" customHeight="1">
      <c r="A15" s="499" t="s">
        <v>1706</v>
      </c>
      <c r="B15" s="89">
        <v>50.8</v>
      </c>
      <c r="C15" s="89">
        <v>52.1</v>
      </c>
      <c r="D15" s="89">
        <v>120.3</v>
      </c>
      <c r="E15" s="424">
        <v>102.9</v>
      </c>
      <c r="F15" s="424">
        <v>103.5</v>
      </c>
      <c r="G15" s="424">
        <v>105.6</v>
      </c>
      <c r="H15" s="215" t="s">
        <v>303</v>
      </c>
    </row>
    <row r="16" spans="1:10" ht="5.0999999999999996" customHeight="1"/>
    <row r="17" spans="1:1">
      <c r="A17" s="44" t="s">
        <v>1709</v>
      </c>
    </row>
    <row r="18" spans="1:1">
      <c r="A18" s="44" t="s">
        <v>312</v>
      </c>
    </row>
  </sheetData>
  <mergeCells count="3">
    <mergeCell ref="H4:H5"/>
    <mergeCell ref="B5:G5"/>
    <mergeCell ref="A4:A5"/>
  </mergeCells>
  <hyperlinks>
    <hyperlink ref="J1" location="'Spis tablic_Contents'!A1" display="&lt; POWRÓT"/>
    <hyperlink ref="J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K48"/>
  <sheetViews>
    <sheetView showGridLines="0" zoomScaleNormal="100" zoomScalePageLayoutView="80" workbookViewId="0">
      <pane ySplit="9" topLeftCell="A22" activePane="bottomLeft" state="frozen"/>
      <selection activeCell="A86" sqref="A86"/>
      <selection pane="bottomLeft" activeCell="M12" sqref="M12"/>
    </sheetView>
  </sheetViews>
  <sheetFormatPr defaultRowHeight="12"/>
  <cols>
    <col min="1" max="1" width="22.5" style="13" customWidth="1"/>
    <col min="2" max="3" width="5.125" style="13" customWidth="1"/>
    <col min="4" max="4" width="5" style="13" customWidth="1"/>
    <col min="5" max="5" width="9.625" style="13" customWidth="1"/>
    <col min="6" max="6" width="10.875" style="13" customWidth="1"/>
    <col min="7" max="7" width="5" style="13" customWidth="1"/>
    <col min="8" max="8" width="8" style="13" customWidth="1"/>
    <col min="9" max="9" width="10.875" style="13" customWidth="1"/>
    <col min="10" max="256" width="9" style="13"/>
    <col min="257" max="257" width="22.5" style="13" customWidth="1"/>
    <col min="258" max="259" width="5.125" style="13" customWidth="1"/>
    <col min="260" max="260" width="5" style="13" customWidth="1"/>
    <col min="261" max="261" width="8.5" style="13" customWidth="1"/>
    <col min="262" max="262" width="10.875" style="13" customWidth="1"/>
    <col min="263" max="263" width="5" style="13" customWidth="1"/>
    <col min="264" max="264" width="8" style="13" customWidth="1"/>
    <col min="265" max="265" width="10.875" style="13" customWidth="1"/>
    <col min="266" max="512" width="9" style="13"/>
    <col min="513" max="513" width="22.5" style="13" customWidth="1"/>
    <col min="514" max="515" width="5.125" style="13" customWidth="1"/>
    <col min="516" max="516" width="5" style="13" customWidth="1"/>
    <col min="517" max="517" width="8.5" style="13" customWidth="1"/>
    <col min="518" max="518" width="10.875" style="13" customWidth="1"/>
    <col min="519" max="519" width="5" style="13" customWidth="1"/>
    <col min="520" max="520" width="8" style="13" customWidth="1"/>
    <col min="521" max="521" width="10.875" style="13" customWidth="1"/>
    <col min="522" max="768" width="9" style="13"/>
    <col min="769" max="769" width="22.5" style="13" customWidth="1"/>
    <col min="770" max="771" width="5.125" style="13" customWidth="1"/>
    <col min="772" max="772" width="5" style="13" customWidth="1"/>
    <col min="773" max="773" width="8.5" style="13" customWidth="1"/>
    <col min="774" max="774" width="10.875" style="13" customWidth="1"/>
    <col min="775" max="775" width="5" style="13" customWidth="1"/>
    <col min="776" max="776" width="8" style="13" customWidth="1"/>
    <col min="777" max="777" width="10.875" style="13" customWidth="1"/>
    <col min="778" max="1024" width="9" style="13"/>
    <col min="1025" max="1025" width="22.5" style="13" customWidth="1"/>
    <col min="1026" max="1027" width="5.125" style="13" customWidth="1"/>
    <col min="1028" max="1028" width="5" style="13" customWidth="1"/>
    <col min="1029" max="1029" width="8.5" style="13" customWidth="1"/>
    <col min="1030" max="1030" width="10.875" style="13" customWidth="1"/>
    <col min="1031" max="1031" width="5" style="13" customWidth="1"/>
    <col min="1032" max="1032" width="8" style="13" customWidth="1"/>
    <col min="1033" max="1033" width="10.875" style="13" customWidth="1"/>
    <col min="1034" max="1280" width="9" style="13"/>
    <col min="1281" max="1281" width="22.5" style="13" customWidth="1"/>
    <col min="1282" max="1283" width="5.125" style="13" customWidth="1"/>
    <col min="1284" max="1284" width="5" style="13" customWidth="1"/>
    <col min="1285" max="1285" width="8.5" style="13" customWidth="1"/>
    <col min="1286" max="1286" width="10.875" style="13" customWidth="1"/>
    <col min="1287" max="1287" width="5" style="13" customWidth="1"/>
    <col min="1288" max="1288" width="8" style="13" customWidth="1"/>
    <col min="1289" max="1289" width="10.875" style="13" customWidth="1"/>
    <col min="1290" max="1536" width="9" style="13"/>
    <col min="1537" max="1537" width="22.5" style="13" customWidth="1"/>
    <col min="1538" max="1539" width="5.125" style="13" customWidth="1"/>
    <col min="1540" max="1540" width="5" style="13" customWidth="1"/>
    <col min="1541" max="1541" width="8.5" style="13" customWidth="1"/>
    <col min="1542" max="1542" width="10.875" style="13" customWidth="1"/>
    <col min="1543" max="1543" width="5" style="13" customWidth="1"/>
    <col min="1544" max="1544" width="8" style="13" customWidth="1"/>
    <col min="1545" max="1545" width="10.875" style="13" customWidth="1"/>
    <col min="1546" max="1792" width="9" style="13"/>
    <col min="1793" max="1793" width="22.5" style="13" customWidth="1"/>
    <col min="1794" max="1795" width="5.125" style="13" customWidth="1"/>
    <col min="1796" max="1796" width="5" style="13" customWidth="1"/>
    <col min="1797" max="1797" width="8.5" style="13" customWidth="1"/>
    <col min="1798" max="1798" width="10.875" style="13" customWidth="1"/>
    <col min="1799" max="1799" width="5" style="13" customWidth="1"/>
    <col min="1800" max="1800" width="8" style="13" customWidth="1"/>
    <col min="1801" max="1801" width="10.875" style="13" customWidth="1"/>
    <col min="1802" max="2048" width="9" style="13"/>
    <col min="2049" max="2049" width="22.5" style="13" customWidth="1"/>
    <col min="2050" max="2051" width="5.125" style="13" customWidth="1"/>
    <col min="2052" max="2052" width="5" style="13" customWidth="1"/>
    <col min="2053" max="2053" width="8.5" style="13" customWidth="1"/>
    <col min="2054" max="2054" width="10.875" style="13" customWidth="1"/>
    <col min="2055" max="2055" width="5" style="13" customWidth="1"/>
    <col min="2056" max="2056" width="8" style="13" customWidth="1"/>
    <col min="2057" max="2057" width="10.875" style="13" customWidth="1"/>
    <col min="2058" max="2304" width="9" style="13"/>
    <col min="2305" max="2305" width="22.5" style="13" customWidth="1"/>
    <col min="2306" max="2307" width="5.125" style="13" customWidth="1"/>
    <col min="2308" max="2308" width="5" style="13" customWidth="1"/>
    <col min="2309" max="2309" width="8.5" style="13" customWidth="1"/>
    <col min="2310" max="2310" width="10.875" style="13" customWidth="1"/>
    <col min="2311" max="2311" width="5" style="13" customWidth="1"/>
    <col min="2312" max="2312" width="8" style="13" customWidth="1"/>
    <col min="2313" max="2313" width="10.875" style="13" customWidth="1"/>
    <col min="2314" max="2560" width="9" style="13"/>
    <col min="2561" max="2561" width="22.5" style="13" customWidth="1"/>
    <col min="2562" max="2563" width="5.125" style="13" customWidth="1"/>
    <col min="2564" max="2564" width="5" style="13" customWidth="1"/>
    <col min="2565" max="2565" width="8.5" style="13" customWidth="1"/>
    <col min="2566" max="2566" width="10.875" style="13" customWidth="1"/>
    <col min="2567" max="2567" width="5" style="13" customWidth="1"/>
    <col min="2568" max="2568" width="8" style="13" customWidth="1"/>
    <col min="2569" max="2569" width="10.875" style="13" customWidth="1"/>
    <col min="2570" max="2816" width="9" style="13"/>
    <col min="2817" max="2817" width="22.5" style="13" customWidth="1"/>
    <col min="2818" max="2819" width="5.125" style="13" customWidth="1"/>
    <col min="2820" max="2820" width="5" style="13" customWidth="1"/>
    <col min="2821" max="2821" width="8.5" style="13" customWidth="1"/>
    <col min="2822" max="2822" width="10.875" style="13" customWidth="1"/>
    <col min="2823" max="2823" width="5" style="13" customWidth="1"/>
    <col min="2824" max="2824" width="8" style="13" customWidth="1"/>
    <col min="2825" max="2825" width="10.875" style="13" customWidth="1"/>
    <col min="2826" max="3072" width="9" style="13"/>
    <col min="3073" max="3073" width="22.5" style="13" customWidth="1"/>
    <col min="3074" max="3075" width="5.125" style="13" customWidth="1"/>
    <col min="3076" max="3076" width="5" style="13" customWidth="1"/>
    <col min="3077" max="3077" width="8.5" style="13" customWidth="1"/>
    <col min="3078" max="3078" width="10.875" style="13" customWidth="1"/>
    <col min="3079" max="3079" width="5" style="13" customWidth="1"/>
    <col min="3080" max="3080" width="8" style="13" customWidth="1"/>
    <col min="3081" max="3081" width="10.875" style="13" customWidth="1"/>
    <col min="3082" max="3328" width="9" style="13"/>
    <col min="3329" max="3329" width="22.5" style="13" customWidth="1"/>
    <col min="3330" max="3331" width="5.125" style="13" customWidth="1"/>
    <col min="3332" max="3332" width="5" style="13" customWidth="1"/>
    <col min="3333" max="3333" width="8.5" style="13" customWidth="1"/>
    <col min="3334" max="3334" width="10.875" style="13" customWidth="1"/>
    <col min="3335" max="3335" width="5" style="13" customWidth="1"/>
    <col min="3336" max="3336" width="8" style="13" customWidth="1"/>
    <col min="3337" max="3337" width="10.875" style="13" customWidth="1"/>
    <col min="3338" max="3584" width="9" style="13"/>
    <col min="3585" max="3585" width="22.5" style="13" customWidth="1"/>
    <col min="3586" max="3587" width="5.125" style="13" customWidth="1"/>
    <col min="3588" max="3588" width="5" style="13" customWidth="1"/>
    <col min="3589" max="3589" width="8.5" style="13" customWidth="1"/>
    <col min="3590" max="3590" width="10.875" style="13" customWidth="1"/>
    <col min="3591" max="3591" width="5" style="13" customWidth="1"/>
    <col min="3592" max="3592" width="8" style="13" customWidth="1"/>
    <col min="3593" max="3593" width="10.875" style="13" customWidth="1"/>
    <col min="3594" max="3840" width="9" style="13"/>
    <col min="3841" max="3841" width="22.5" style="13" customWidth="1"/>
    <col min="3842" max="3843" width="5.125" style="13" customWidth="1"/>
    <col min="3844" max="3844" width="5" style="13" customWidth="1"/>
    <col min="3845" max="3845" width="8.5" style="13" customWidth="1"/>
    <col min="3846" max="3846" width="10.875" style="13" customWidth="1"/>
    <col min="3847" max="3847" width="5" style="13" customWidth="1"/>
    <col min="3848" max="3848" width="8" style="13" customWidth="1"/>
    <col min="3849" max="3849" width="10.875" style="13" customWidth="1"/>
    <col min="3850" max="4096" width="9" style="13"/>
    <col min="4097" max="4097" width="22.5" style="13" customWidth="1"/>
    <col min="4098" max="4099" width="5.125" style="13" customWidth="1"/>
    <col min="4100" max="4100" width="5" style="13" customWidth="1"/>
    <col min="4101" max="4101" width="8.5" style="13" customWidth="1"/>
    <col min="4102" max="4102" width="10.875" style="13" customWidth="1"/>
    <col min="4103" max="4103" width="5" style="13" customWidth="1"/>
    <col min="4104" max="4104" width="8" style="13" customWidth="1"/>
    <col min="4105" max="4105" width="10.875" style="13" customWidth="1"/>
    <col min="4106" max="4352" width="9" style="13"/>
    <col min="4353" max="4353" width="22.5" style="13" customWidth="1"/>
    <col min="4354" max="4355" width="5.125" style="13" customWidth="1"/>
    <col min="4356" max="4356" width="5" style="13" customWidth="1"/>
    <col min="4357" max="4357" width="8.5" style="13" customWidth="1"/>
    <col min="4358" max="4358" width="10.875" style="13" customWidth="1"/>
    <col min="4359" max="4359" width="5" style="13" customWidth="1"/>
    <col min="4360" max="4360" width="8" style="13" customWidth="1"/>
    <col min="4361" max="4361" width="10.875" style="13" customWidth="1"/>
    <col min="4362" max="4608" width="9" style="13"/>
    <col min="4609" max="4609" width="22.5" style="13" customWidth="1"/>
    <col min="4610" max="4611" width="5.125" style="13" customWidth="1"/>
    <col min="4612" max="4612" width="5" style="13" customWidth="1"/>
    <col min="4613" max="4613" width="8.5" style="13" customWidth="1"/>
    <col min="4614" max="4614" width="10.875" style="13" customWidth="1"/>
    <col min="4615" max="4615" width="5" style="13" customWidth="1"/>
    <col min="4616" max="4616" width="8" style="13" customWidth="1"/>
    <col min="4617" max="4617" width="10.875" style="13" customWidth="1"/>
    <col min="4618" max="4864" width="9" style="13"/>
    <col min="4865" max="4865" width="22.5" style="13" customWidth="1"/>
    <col min="4866" max="4867" width="5.125" style="13" customWidth="1"/>
    <col min="4868" max="4868" width="5" style="13" customWidth="1"/>
    <col min="4869" max="4869" width="8.5" style="13" customWidth="1"/>
    <col min="4870" max="4870" width="10.875" style="13" customWidth="1"/>
    <col min="4871" max="4871" width="5" style="13" customWidth="1"/>
    <col min="4872" max="4872" width="8" style="13" customWidth="1"/>
    <col min="4873" max="4873" width="10.875" style="13" customWidth="1"/>
    <col min="4874" max="5120" width="9" style="13"/>
    <col min="5121" max="5121" width="22.5" style="13" customWidth="1"/>
    <col min="5122" max="5123" width="5.125" style="13" customWidth="1"/>
    <col min="5124" max="5124" width="5" style="13" customWidth="1"/>
    <col min="5125" max="5125" width="8.5" style="13" customWidth="1"/>
    <col min="5126" max="5126" width="10.875" style="13" customWidth="1"/>
    <col min="5127" max="5127" width="5" style="13" customWidth="1"/>
    <col min="5128" max="5128" width="8" style="13" customWidth="1"/>
    <col min="5129" max="5129" width="10.875" style="13" customWidth="1"/>
    <col min="5130" max="5376" width="9" style="13"/>
    <col min="5377" max="5377" width="22.5" style="13" customWidth="1"/>
    <col min="5378" max="5379" width="5.125" style="13" customWidth="1"/>
    <col min="5380" max="5380" width="5" style="13" customWidth="1"/>
    <col min="5381" max="5381" width="8.5" style="13" customWidth="1"/>
    <col min="5382" max="5382" width="10.875" style="13" customWidth="1"/>
    <col min="5383" max="5383" width="5" style="13" customWidth="1"/>
    <col min="5384" max="5384" width="8" style="13" customWidth="1"/>
    <col min="5385" max="5385" width="10.875" style="13" customWidth="1"/>
    <col min="5386" max="5632" width="9" style="13"/>
    <col min="5633" max="5633" width="22.5" style="13" customWidth="1"/>
    <col min="5634" max="5635" width="5.125" style="13" customWidth="1"/>
    <col min="5636" max="5636" width="5" style="13" customWidth="1"/>
    <col min="5637" max="5637" width="8.5" style="13" customWidth="1"/>
    <col min="5638" max="5638" width="10.875" style="13" customWidth="1"/>
    <col min="5639" max="5639" width="5" style="13" customWidth="1"/>
    <col min="5640" max="5640" width="8" style="13" customWidth="1"/>
    <col min="5641" max="5641" width="10.875" style="13" customWidth="1"/>
    <col min="5642" max="5888" width="9" style="13"/>
    <col min="5889" max="5889" width="22.5" style="13" customWidth="1"/>
    <col min="5890" max="5891" width="5.125" style="13" customWidth="1"/>
    <col min="5892" max="5892" width="5" style="13" customWidth="1"/>
    <col min="5893" max="5893" width="8.5" style="13" customWidth="1"/>
    <col min="5894" max="5894" width="10.875" style="13" customWidth="1"/>
    <col min="5895" max="5895" width="5" style="13" customWidth="1"/>
    <col min="5896" max="5896" width="8" style="13" customWidth="1"/>
    <col min="5897" max="5897" width="10.875" style="13" customWidth="1"/>
    <col min="5898" max="6144" width="9" style="13"/>
    <col min="6145" max="6145" width="22.5" style="13" customWidth="1"/>
    <col min="6146" max="6147" width="5.125" style="13" customWidth="1"/>
    <col min="6148" max="6148" width="5" style="13" customWidth="1"/>
    <col min="6149" max="6149" width="8.5" style="13" customWidth="1"/>
    <col min="6150" max="6150" width="10.875" style="13" customWidth="1"/>
    <col min="6151" max="6151" width="5" style="13" customWidth="1"/>
    <col min="6152" max="6152" width="8" style="13" customWidth="1"/>
    <col min="6153" max="6153" width="10.875" style="13" customWidth="1"/>
    <col min="6154" max="6400" width="9" style="13"/>
    <col min="6401" max="6401" width="22.5" style="13" customWidth="1"/>
    <col min="6402" max="6403" width="5.125" style="13" customWidth="1"/>
    <col min="6404" max="6404" width="5" style="13" customWidth="1"/>
    <col min="6405" max="6405" width="8.5" style="13" customWidth="1"/>
    <col min="6406" max="6406" width="10.875" style="13" customWidth="1"/>
    <col min="6407" max="6407" width="5" style="13" customWidth="1"/>
    <col min="6408" max="6408" width="8" style="13" customWidth="1"/>
    <col min="6409" max="6409" width="10.875" style="13" customWidth="1"/>
    <col min="6410" max="6656" width="9" style="13"/>
    <col min="6657" max="6657" width="22.5" style="13" customWidth="1"/>
    <col min="6658" max="6659" width="5.125" style="13" customWidth="1"/>
    <col min="6660" max="6660" width="5" style="13" customWidth="1"/>
    <col min="6661" max="6661" width="8.5" style="13" customWidth="1"/>
    <col min="6662" max="6662" width="10.875" style="13" customWidth="1"/>
    <col min="6663" max="6663" width="5" style="13" customWidth="1"/>
    <col min="6664" max="6664" width="8" style="13" customWidth="1"/>
    <col min="6665" max="6665" width="10.875" style="13" customWidth="1"/>
    <col min="6666" max="6912" width="9" style="13"/>
    <col min="6913" max="6913" width="22.5" style="13" customWidth="1"/>
    <col min="6914" max="6915" width="5.125" style="13" customWidth="1"/>
    <col min="6916" max="6916" width="5" style="13" customWidth="1"/>
    <col min="6917" max="6917" width="8.5" style="13" customWidth="1"/>
    <col min="6918" max="6918" width="10.875" style="13" customWidth="1"/>
    <col min="6919" max="6919" width="5" style="13" customWidth="1"/>
    <col min="6920" max="6920" width="8" style="13" customWidth="1"/>
    <col min="6921" max="6921" width="10.875" style="13" customWidth="1"/>
    <col min="6922" max="7168" width="9" style="13"/>
    <col min="7169" max="7169" width="22.5" style="13" customWidth="1"/>
    <col min="7170" max="7171" width="5.125" style="13" customWidth="1"/>
    <col min="7172" max="7172" width="5" style="13" customWidth="1"/>
    <col min="7173" max="7173" width="8.5" style="13" customWidth="1"/>
    <col min="7174" max="7174" width="10.875" style="13" customWidth="1"/>
    <col min="7175" max="7175" width="5" style="13" customWidth="1"/>
    <col min="7176" max="7176" width="8" style="13" customWidth="1"/>
    <col min="7177" max="7177" width="10.875" style="13" customWidth="1"/>
    <col min="7178" max="7424" width="9" style="13"/>
    <col min="7425" max="7425" width="22.5" style="13" customWidth="1"/>
    <col min="7426" max="7427" width="5.125" style="13" customWidth="1"/>
    <col min="7428" max="7428" width="5" style="13" customWidth="1"/>
    <col min="7429" max="7429" width="8.5" style="13" customWidth="1"/>
    <col min="7430" max="7430" width="10.875" style="13" customWidth="1"/>
    <col min="7431" max="7431" width="5" style="13" customWidth="1"/>
    <col min="7432" max="7432" width="8" style="13" customWidth="1"/>
    <col min="7433" max="7433" width="10.875" style="13" customWidth="1"/>
    <col min="7434" max="7680" width="9" style="13"/>
    <col min="7681" max="7681" width="22.5" style="13" customWidth="1"/>
    <col min="7682" max="7683" width="5.125" style="13" customWidth="1"/>
    <col min="7684" max="7684" width="5" style="13" customWidth="1"/>
    <col min="7685" max="7685" width="8.5" style="13" customWidth="1"/>
    <col min="7686" max="7686" width="10.875" style="13" customWidth="1"/>
    <col min="7687" max="7687" width="5" style="13" customWidth="1"/>
    <col min="7688" max="7688" width="8" style="13" customWidth="1"/>
    <col min="7689" max="7689" width="10.875" style="13" customWidth="1"/>
    <col min="7690" max="7936" width="9" style="13"/>
    <col min="7937" max="7937" width="22.5" style="13" customWidth="1"/>
    <col min="7938" max="7939" width="5.125" style="13" customWidth="1"/>
    <col min="7940" max="7940" width="5" style="13" customWidth="1"/>
    <col min="7941" max="7941" width="8.5" style="13" customWidth="1"/>
    <col min="7942" max="7942" width="10.875" style="13" customWidth="1"/>
    <col min="7943" max="7943" width="5" style="13" customWidth="1"/>
    <col min="7944" max="7944" width="8" style="13" customWidth="1"/>
    <col min="7945" max="7945" width="10.875" style="13" customWidth="1"/>
    <col min="7946" max="8192" width="9" style="13"/>
    <col min="8193" max="8193" width="22.5" style="13" customWidth="1"/>
    <col min="8194" max="8195" width="5.125" style="13" customWidth="1"/>
    <col min="8196" max="8196" width="5" style="13" customWidth="1"/>
    <col min="8197" max="8197" width="8.5" style="13" customWidth="1"/>
    <col min="8198" max="8198" width="10.875" style="13" customWidth="1"/>
    <col min="8199" max="8199" width="5" style="13" customWidth="1"/>
    <col min="8200" max="8200" width="8" style="13" customWidth="1"/>
    <col min="8201" max="8201" width="10.875" style="13" customWidth="1"/>
    <col min="8202" max="8448" width="9" style="13"/>
    <col min="8449" max="8449" width="22.5" style="13" customWidth="1"/>
    <col min="8450" max="8451" width="5.125" style="13" customWidth="1"/>
    <col min="8452" max="8452" width="5" style="13" customWidth="1"/>
    <col min="8453" max="8453" width="8.5" style="13" customWidth="1"/>
    <col min="8454" max="8454" width="10.875" style="13" customWidth="1"/>
    <col min="8455" max="8455" width="5" style="13" customWidth="1"/>
    <col min="8456" max="8456" width="8" style="13" customWidth="1"/>
    <col min="8457" max="8457" width="10.875" style="13" customWidth="1"/>
    <col min="8458" max="8704" width="9" style="13"/>
    <col min="8705" max="8705" width="22.5" style="13" customWidth="1"/>
    <col min="8706" max="8707" width="5.125" style="13" customWidth="1"/>
    <col min="8708" max="8708" width="5" style="13" customWidth="1"/>
    <col min="8709" max="8709" width="8.5" style="13" customWidth="1"/>
    <col min="8710" max="8710" width="10.875" style="13" customWidth="1"/>
    <col min="8711" max="8711" width="5" style="13" customWidth="1"/>
    <col min="8712" max="8712" width="8" style="13" customWidth="1"/>
    <col min="8713" max="8713" width="10.875" style="13" customWidth="1"/>
    <col min="8714" max="8960" width="9" style="13"/>
    <col min="8961" max="8961" width="22.5" style="13" customWidth="1"/>
    <col min="8962" max="8963" width="5.125" style="13" customWidth="1"/>
    <col min="8964" max="8964" width="5" style="13" customWidth="1"/>
    <col min="8965" max="8965" width="8.5" style="13" customWidth="1"/>
    <col min="8966" max="8966" width="10.875" style="13" customWidth="1"/>
    <col min="8967" max="8967" width="5" style="13" customWidth="1"/>
    <col min="8968" max="8968" width="8" style="13" customWidth="1"/>
    <col min="8969" max="8969" width="10.875" style="13" customWidth="1"/>
    <col min="8970" max="9216" width="9" style="13"/>
    <col min="9217" max="9217" width="22.5" style="13" customWidth="1"/>
    <col min="9218" max="9219" width="5.125" style="13" customWidth="1"/>
    <col min="9220" max="9220" width="5" style="13" customWidth="1"/>
    <col min="9221" max="9221" width="8.5" style="13" customWidth="1"/>
    <col min="9222" max="9222" width="10.875" style="13" customWidth="1"/>
    <col min="9223" max="9223" width="5" style="13" customWidth="1"/>
    <col min="9224" max="9224" width="8" style="13" customWidth="1"/>
    <col min="9225" max="9225" width="10.875" style="13" customWidth="1"/>
    <col min="9226" max="9472" width="9" style="13"/>
    <col min="9473" max="9473" width="22.5" style="13" customWidth="1"/>
    <col min="9474" max="9475" width="5.125" style="13" customWidth="1"/>
    <col min="9476" max="9476" width="5" style="13" customWidth="1"/>
    <col min="9477" max="9477" width="8.5" style="13" customWidth="1"/>
    <col min="9478" max="9478" width="10.875" style="13" customWidth="1"/>
    <col min="9479" max="9479" width="5" style="13" customWidth="1"/>
    <col min="9480" max="9480" width="8" style="13" customWidth="1"/>
    <col min="9481" max="9481" width="10.875" style="13" customWidth="1"/>
    <col min="9482" max="9728" width="9" style="13"/>
    <col min="9729" max="9729" width="22.5" style="13" customWidth="1"/>
    <col min="9730" max="9731" width="5.125" style="13" customWidth="1"/>
    <col min="9732" max="9732" width="5" style="13" customWidth="1"/>
    <col min="9733" max="9733" width="8.5" style="13" customWidth="1"/>
    <col min="9734" max="9734" width="10.875" style="13" customWidth="1"/>
    <col min="9735" max="9735" width="5" style="13" customWidth="1"/>
    <col min="9736" max="9736" width="8" style="13" customWidth="1"/>
    <col min="9737" max="9737" width="10.875" style="13" customWidth="1"/>
    <col min="9738" max="9984" width="9" style="13"/>
    <col min="9985" max="9985" width="22.5" style="13" customWidth="1"/>
    <col min="9986" max="9987" width="5.125" style="13" customWidth="1"/>
    <col min="9988" max="9988" width="5" style="13" customWidth="1"/>
    <col min="9989" max="9989" width="8.5" style="13" customWidth="1"/>
    <col min="9990" max="9990" width="10.875" style="13" customWidth="1"/>
    <col min="9991" max="9991" width="5" style="13" customWidth="1"/>
    <col min="9992" max="9992" width="8" style="13" customWidth="1"/>
    <col min="9993" max="9993" width="10.875" style="13" customWidth="1"/>
    <col min="9994" max="10240" width="9" style="13"/>
    <col min="10241" max="10241" width="22.5" style="13" customWidth="1"/>
    <col min="10242" max="10243" width="5.125" style="13" customWidth="1"/>
    <col min="10244" max="10244" width="5" style="13" customWidth="1"/>
    <col min="10245" max="10245" width="8.5" style="13" customWidth="1"/>
    <col min="10246" max="10246" width="10.875" style="13" customWidth="1"/>
    <col min="10247" max="10247" width="5" style="13" customWidth="1"/>
    <col min="10248" max="10248" width="8" style="13" customWidth="1"/>
    <col min="10249" max="10249" width="10.875" style="13" customWidth="1"/>
    <col min="10250" max="10496" width="9" style="13"/>
    <col min="10497" max="10497" width="22.5" style="13" customWidth="1"/>
    <col min="10498" max="10499" width="5.125" style="13" customWidth="1"/>
    <col min="10500" max="10500" width="5" style="13" customWidth="1"/>
    <col min="10501" max="10501" width="8.5" style="13" customWidth="1"/>
    <col min="10502" max="10502" width="10.875" style="13" customWidth="1"/>
    <col min="10503" max="10503" width="5" style="13" customWidth="1"/>
    <col min="10504" max="10504" width="8" style="13" customWidth="1"/>
    <col min="10505" max="10505" width="10.875" style="13" customWidth="1"/>
    <col min="10506" max="10752" width="9" style="13"/>
    <col min="10753" max="10753" width="22.5" style="13" customWidth="1"/>
    <col min="10754" max="10755" width="5.125" style="13" customWidth="1"/>
    <col min="10756" max="10756" width="5" style="13" customWidth="1"/>
    <col min="10757" max="10757" width="8.5" style="13" customWidth="1"/>
    <col min="10758" max="10758" width="10.875" style="13" customWidth="1"/>
    <col min="10759" max="10759" width="5" style="13" customWidth="1"/>
    <col min="10760" max="10760" width="8" style="13" customWidth="1"/>
    <col min="10761" max="10761" width="10.875" style="13" customWidth="1"/>
    <col min="10762" max="11008" width="9" style="13"/>
    <col min="11009" max="11009" width="22.5" style="13" customWidth="1"/>
    <col min="11010" max="11011" width="5.125" style="13" customWidth="1"/>
    <col min="11012" max="11012" width="5" style="13" customWidth="1"/>
    <col min="11013" max="11013" width="8.5" style="13" customWidth="1"/>
    <col min="11014" max="11014" width="10.875" style="13" customWidth="1"/>
    <col min="11015" max="11015" width="5" style="13" customWidth="1"/>
    <col min="11016" max="11016" width="8" style="13" customWidth="1"/>
    <col min="11017" max="11017" width="10.875" style="13" customWidth="1"/>
    <col min="11018" max="11264" width="9" style="13"/>
    <col min="11265" max="11265" width="22.5" style="13" customWidth="1"/>
    <col min="11266" max="11267" width="5.125" style="13" customWidth="1"/>
    <col min="11268" max="11268" width="5" style="13" customWidth="1"/>
    <col min="11269" max="11269" width="8.5" style="13" customWidth="1"/>
    <col min="11270" max="11270" width="10.875" style="13" customWidth="1"/>
    <col min="11271" max="11271" width="5" style="13" customWidth="1"/>
    <col min="11272" max="11272" width="8" style="13" customWidth="1"/>
    <col min="11273" max="11273" width="10.875" style="13" customWidth="1"/>
    <col min="11274" max="11520" width="9" style="13"/>
    <col min="11521" max="11521" width="22.5" style="13" customWidth="1"/>
    <col min="11522" max="11523" width="5.125" style="13" customWidth="1"/>
    <col min="11524" max="11524" width="5" style="13" customWidth="1"/>
    <col min="11525" max="11525" width="8.5" style="13" customWidth="1"/>
    <col min="11526" max="11526" width="10.875" style="13" customWidth="1"/>
    <col min="11527" max="11527" width="5" style="13" customWidth="1"/>
    <col min="11528" max="11528" width="8" style="13" customWidth="1"/>
    <col min="11529" max="11529" width="10.875" style="13" customWidth="1"/>
    <col min="11530" max="11776" width="9" style="13"/>
    <col min="11777" max="11777" width="22.5" style="13" customWidth="1"/>
    <col min="11778" max="11779" width="5.125" style="13" customWidth="1"/>
    <col min="11780" max="11780" width="5" style="13" customWidth="1"/>
    <col min="11781" max="11781" width="8.5" style="13" customWidth="1"/>
    <col min="11782" max="11782" width="10.875" style="13" customWidth="1"/>
    <col min="11783" max="11783" width="5" style="13" customWidth="1"/>
    <col min="11784" max="11784" width="8" style="13" customWidth="1"/>
    <col min="11785" max="11785" width="10.875" style="13" customWidth="1"/>
    <col min="11786" max="12032" width="9" style="13"/>
    <col min="12033" max="12033" width="22.5" style="13" customWidth="1"/>
    <col min="12034" max="12035" width="5.125" style="13" customWidth="1"/>
    <col min="12036" max="12036" width="5" style="13" customWidth="1"/>
    <col min="12037" max="12037" width="8.5" style="13" customWidth="1"/>
    <col min="12038" max="12038" width="10.875" style="13" customWidth="1"/>
    <col min="12039" max="12039" width="5" style="13" customWidth="1"/>
    <col min="12040" max="12040" width="8" style="13" customWidth="1"/>
    <col min="12041" max="12041" width="10.875" style="13" customWidth="1"/>
    <col min="12042" max="12288" width="9" style="13"/>
    <col min="12289" max="12289" width="22.5" style="13" customWidth="1"/>
    <col min="12290" max="12291" width="5.125" style="13" customWidth="1"/>
    <col min="12292" max="12292" width="5" style="13" customWidth="1"/>
    <col min="12293" max="12293" width="8.5" style="13" customWidth="1"/>
    <col min="12294" max="12294" width="10.875" style="13" customWidth="1"/>
    <col min="12295" max="12295" width="5" style="13" customWidth="1"/>
    <col min="12296" max="12296" width="8" style="13" customWidth="1"/>
    <col min="12297" max="12297" width="10.875" style="13" customWidth="1"/>
    <col min="12298" max="12544" width="9" style="13"/>
    <col min="12545" max="12545" width="22.5" style="13" customWidth="1"/>
    <col min="12546" max="12547" width="5.125" style="13" customWidth="1"/>
    <col min="12548" max="12548" width="5" style="13" customWidth="1"/>
    <col min="12549" max="12549" width="8.5" style="13" customWidth="1"/>
    <col min="12550" max="12550" width="10.875" style="13" customWidth="1"/>
    <col min="12551" max="12551" width="5" style="13" customWidth="1"/>
    <col min="12552" max="12552" width="8" style="13" customWidth="1"/>
    <col min="12553" max="12553" width="10.875" style="13" customWidth="1"/>
    <col min="12554" max="12800" width="9" style="13"/>
    <col min="12801" max="12801" width="22.5" style="13" customWidth="1"/>
    <col min="12802" max="12803" width="5.125" style="13" customWidth="1"/>
    <col min="12804" max="12804" width="5" style="13" customWidth="1"/>
    <col min="12805" max="12805" width="8.5" style="13" customWidth="1"/>
    <col min="12806" max="12806" width="10.875" style="13" customWidth="1"/>
    <col min="12807" max="12807" width="5" style="13" customWidth="1"/>
    <col min="12808" max="12808" width="8" style="13" customWidth="1"/>
    <col min="12809" max="12809" width="10.875" style="13" customWidth="1"/>
    <col min="12810" max="13056" width="9" style="13"/>
    <col min="13057" max="13057" width="22.5" style="13" customWidth="1"/>
    <col min="13058" max="13059" width="5.125" style="13" customWidth="1"/>
    <col min="13060" max="13060" width="5" style="13" customWidth="1"/>
    <col min="13061" max="13061" width="8.5" style="13" customWidth="1"/>
    <col min="13062" max="13062" width="10.875" style="13" customWidth="1"/>
    <col min="13063" max="13063" width="5" style="13" customWidth="1"/>
    <col min="13064" max="13064" width="8" style="13" customWidth="1"/>
    <col min="13065" max="13065" width="10.875" style="13" customWidth="1"/>
    <col min="13066" max="13312" width="9" style="13"/>
    <col min="13313" max="13313" width="22.5" style="13" customWidth="1"/>
    <col min="13314" max="13315" width="5.125" style="13" customWidth="1"/>
    <col min="13316" max="13316" width="5" style="13" customWidth="1"/>
    <col min="13317" max="13317" width="8.5" style="13" customWidth="1"/>
    <col min="13318" max="13318" width="10.875" style="13" customWidth="1"/>
    <col min="13319" max="13319" width="5" style="13" customWidth="1"/>
    <col min="13320" max="13320" width="8" style="13" customWidth="1"/>
    <col min="13321" max="13321" width="10.875" style="13" customWidth="1"/>
    <col min="13322" max="13568" width="9" style="13"/>
    <col min="13569" max="13569" width="22.5" style="13" customWidth="1"/>
    <col min="13570" max="13571" width="5.125" style="13" customWidth="1"/>
    <col min="13572" max="13572" width="5" style="13" customWidth="1"/>
    <col min="13573" max="13573" width="8.5" style="13" customWidth="1"/>
    <col min="13574" max="13574" width="10.875" style="13" customWidth="1"/>
    <col min="13575" max="13575" width="5" style="13" customWidth="1"/>
    <col min="13576" max="13576" width="8" style="13" customWidth="1"/>
    <col min="13577" max="13577" width="10.875" style="13" customWidth="1"/>
    <col min="13578" max="13824" width="9" style="13"/>
    <col min="13825" max="13825" width="22.5" style="13" customWidth="1"/>
    <col min="13826" max="13827" width="5.125" style="13" customWidth="1"/>
    <col min="13828" max="13828" width="5" style="13" customWidth="1"/>
    <col min="13829" max="13829" width="8.5" style="13" customWidth="1"/>
    <col min="13830" max="13830" width="10.875" style="13" customWidth="1"/>
    <col min="13831" max="13831" width="5" style="13" customWidth="1"/>
    <col min="13832" max="13832" width="8" style="13" customWidth="1"/>
    <col min="13833" max="13833" width="10.875" style="13" customWidth="1"/>
    <col min="13834" max="14080" width="9" style="13"/>
    <col min="14081" max="14081" width="22.5" style="13" customWidth="1"/>
    <col min="14082" max="14083" width="5.125" style="13" customWidth="1"/>
    <col min="14084" max="14084" width="5" style="13" customWidth="1"/>
    <col min="14085" max="14085" width="8.5" style="13" customWidth="1"/>
    <col min="14086" max="14086" width="10.875" style="13" customWidth="1"/>
    <col min="14087" max="14087" width="5" style="13" customWidth="1"/>
    <col min="14088" max="14088" width="8" style="13" customWidth="1"/>
    <col min="14089" max="14089" width="10.875" style="13" customWidth="1"/>
    <col min="14090" max="14336" width="9" style="13"/>
    <col min="14337" max="14337" width="22.5" style="13" customWidth="1"/>
    <col min="14338" max="14339" width="5.125" style="13" customWidth="1"/>
    <col min="14340" max="14340" width="5" style="13" customWidth="1"/>
    <col min="14341" max="14341" width="8.5" style="13" customWidth="1"/>
    <col min="14342" max="14342" width="10.875" style="13" customWidth="1"/>
    <col min="14343" max="14343" width="5" style="13" customWidth="1"/>
    <col min="14344" max="14344" width="8" style="13" customWidth="1"/>
    <col min="14345" max="14345" width="10.875" style="13" customWidth="1"/>
    <col min="14346" max="14592" width="9" style="13"/>
    <col min="14593" max="14593" width="22.5" style="13" customWidth="1"/>
    <col min="14594" max="14595" width="5.125" style="13" customWidth="1"/>
    <col min="14596" max="14596" width="5" style="13" customWidth="1"/>
    <col min="14597" max="14597" width="8.5" style="13" customWidth="1"/>
    <col min="14598" max="14598" width="10.875" style="13" customWidth="1"/>
    <col min="14599" max="14599" width="5" style="13" customWidth="1"/>
    <col min="14600" max="14600" width="8" style="13" customWidth="1"/>
    <col min="14601" max="14601" width="10.875" style="13" customWidth="1"/>
    <col min="14602" max="14848" width="9" style="13"/>
    <col min="14849" max="14849" width="22.5" style="13" customWidth="1"/>
    <col min="14850" max="14851" width="5.125" style="13" customWidth="1"/>
    <col min="14852" max="14852" width="5" style="13" customWidth="1"/>
    <col min="14853" max="14853" width="8.5" style="13" customWidth="1"/>
    <col min="14854" max="14854" width="10.875" style="13" customWidth="1"/>
    <col min="14855" max="14855" width="5" style="13" customWidth="1"/>
    <col min="14856" max="14856" width="8" style="13" customWidth="1"/>
    <col min="14857" max="14857" width="10.875" style="13" customWidth="1"/>
    <col min="14858" max="15104" width="9" style="13"/>
    <col min="15105" max="15105" width="22.5" style="13" customWidth="1"/>
    <col min="15106" max="15107" width="5.125" style="13" customWidth="1"/>
    <col min="15108" max="15108" width="5" style="13" customWidth="1"/>
    <col min="15109" max="15109" width="8.5" style="13" customWidth="1"/>
    <col min="15110" max="15110" width="10.875" style="13" customWidth="1"/>
    <col min="15111" max="15111" width="5" style="13" customWidth="1"/>
    <col min="15112" max="15112" width="8" style="13" customWidth="1"/>
    <col min="15113" max="15113" width="10.875" style="13" customWidth="1"/>
    <col min="15114" max="15360" width="9" style="13"/>
    <col min="15361" max="15361" width="22.5" style="13" customWidth="1"/>
    <col min="15362" max="15363" width="5.125" style="13" customWidth="1"/>
    <col min="15364" max="15364" width="5" style="13" customWidth="1"/>
    <col min="15365" max="15365" width="8.5" style="13" customWidth="1"/>
    <col min="15366" max="15366" width="10.875" style="13" customWidth="1"/>
    <col min="15367" max="15367" width="5" style="13" customWidth="1"/>
    <col min="15368" max="15368" width="8" style="13" customWidth="1"/>
    <col min="15369" max="15369" width="10.875" style="13" customWidth="1"/>
    <col min="15370" max="15616" width="9" style="13"/>
    <col min="15617" max="15617" width="22.5" style="13" customWidth="1"/>
    <col min="15618" max="15619" width="5.125" style="13" customWidth="1"/>
    <col min="15620" max="15620" width="5" style="13" customWidth="1"/>
    <col min="15621" max="15621" width="8.5" style="13" customWidth="1"/>
    <col min="15622" max="15622" width="10.875" style="13" customWidth="1"/>
    <col min="15623" max="15623" width="5" style="13" customWidth="1"/>
    <col min="15624" max="15624" width="8" style="13" customWidth="1"/>
    <col min="15625" max="15625" width="10.875" style="13" customWidth="1"/>
    <col min="15626" max="15872" width="9" style="13"/>
    <col min="15873" max="15873" width="22.5" style="13" customWidth="1"/>
    <col min="15874" max="15875" width="5.125" style="13" customWidth="1"/>
    <col min="15876" max="15876" width="5" style="13" customWidth="1"/>
    <col min="15877" max="15877" width="8.5" style="13" customWidth="1"/>
    <col min="15878" max="15878" width="10.875" style="13" customWidth="1"/>
    <col min="15879" max="15879" width="5" style="13" customWidth="1"/>
    <col min="15880" max="15880" width="8" style="13" customWidth="1"/>
    <col min="15881" max="15881" width="10.875" style="13" customWidth="1"/>
    <col min="15882" max="16128" width="9" style="13"/>
    <col min="16129" max="16129" width="22.5" style="13" customWidth="1"/>
    <col min="16130" max="16131" width="5.125" style="13" customWidth="1"/>
    <col min="16132" max="16132" width="5" style="13" customWidth="1"/>
    <col min="16133" max="16133" width="8.5" style="13" customWidth="1"/>
    <col min="16134" max="16134" width="10.875" style="13" customWidth="1"/>
    <col min="16135" max="16135" width="5" style="13" customWidth="1"/>
    <col min="16136" max="16136" width="8" style="13" customWidth="1"/>
    <col min="16137" max="16137" width="10.875" style="13" customWidth="1"/>
    <col min="16138" max="16384" width="9" style="13"/>
  </cols>
  <sheetData>
    <row r="1" spans="1:11">
      <c r="A1" s="64" t="s">
        <v>1247</v>
      </c>
      <c r="B1" s="65"/>
      <c r="C1" s="65"/>
      <c r="D1" s="65"/>
      <c r="E1" s="47"/>
      <c r="F1" s="47"/>
      <c r="G1" s="47"/>
      <c r="H1" s="47"/>
      <c r="I1" s="66"/>
      <c r="J1" s="67"/>
      <c r="K1" s="48" t="s">
        <v>406</v>
      </c>
    </row>
    <row r="2" spans="1:11">
      <c r="A2" s="68" t="s">
        <v>0</v>
      </c>
      <c r="B2" s="47"/>
      <c r="C2" s="47"/>
      <c r="D2" s="47"/>
      <c r="E2" s="47"/>
      <c r="F2" s="47"/>
      <c r="G2" s="47"/>
      <c r="H2" s="47"/>
      <c r="I2" s="69"/>
      <c r="J2" s="67"/>
      <c r="K2" s="49" t="s">
        <v>407</v>
      </c>
    </row>
    <row r="3" spans="1:11" ht="5.0999999999999996" customHeight="1">
      <c r="A3" s="68"/>
      <c r="B3" s="47"/>
      <c r="C3" s="47"/>
      <c r="D3" s="47"/>
      <c r="E3" s="47"/>
      <c r="F3" s="47"/>
      <c r="G3" s="47"/>
      <c r="H3" s="47"/>
      <c r="I3" s="47"/>
      <c r="J3" s="67"/>
    </row>
    <row r="4" spans="1:11" ht="15" customHeight="1">
      <c r="A4" s="883" t="s">
        <v>1423</v>
      </c>
      <c r="B4" s="884" t="s">
        <v>1424</v>
      </c>
      <c r="C4" s="885"/>
      <c r="D4" s="879" t="s">
        <v>1425</v>
      </c>
      <c r="E4" s="890"/>
      <c r="F4" s="890"/>
      <c r="G4" s="890"/>
      <c r="H4" s="890"/>
      <c r="I4" s="890"/>
      <c r="J4" s="67"/>
    </row>
    <row r="5" spans="1:11" ht="14.25" customHeight="1">
      <c r="A5" s="883"/>
      <c r="B5" s="886"/>
      <c r="C5" s="887"/>
      <c r="D5" s="891" t="s">
        <v>1426</v>
      </c>
      <c r="E5" s="891"/>
      <c r="F5" s="891"/>
      <c r="G5" s="891" t="s">
        <v>1</v>
      </c>
      <c r="H5" s="891"/>
      <c r="I5" s="892"/>
      <c r="J5" s="67"/>
    </row>
    <row r="6" spans="1:11">
      <c r="A6" s="883"/>
      <c r="B6" s="888"/>
      <c r="C6" s="889"/>
      <c r="D6" s="893" t="s">
        <v>1427</v>
      </c>
      <c r="E6" s="893"/>
      <c r="F6" s="893"/>
      <c r="G6" s="893" t="s">
        <v>2</v>
      </c>
      <c r="H6" s="893"/>
      <c r="I6" s="894"/>
      <c r="J6" s="67"/>
    </row>
    <row r="7" spans="1:11" ht="21" customHeight="1">
      <c r="A7" s="883"/>
      <c r="B7" s="877" t="s">
        <v>1428</v>
      </c>
      <c r="C7" s="877" t="s">
        <v>1429</v>
      </c>
      <c r="D7" s="877" t="s">
        <v>1429</v>
      </c>
      <c r="E7" s="71" t="s">
        <v>1430</v>
      </c>
      <c r="F7" s="71" t="s">
        <v>3</v>
      </c>
      <c r="G7" s="877" t="s">
        <v>1429</v>
      </c>
      <c r="H7" s="71" t="s">
        <v>1431</v>
      </c>
      <c r="I7" s="72" t="s">
        <v>3</v>
      </c>
      <c r="J7" s="67"/>
    </row>
    <row r="8" spans="1:11" ht="28.5" customHeight="1">
      <c r="A8" s="883"/>
      <c r="B8" s="877"/>
      <c r="C8" s="877"/>
      <c r="D8" s="877"/>
      <c r="E8" s="73" t="s">
        <v>1432</v>
      </c>
      <c r="F8" s="73" t="s">
        <v>4</v>
      </c>
      <c r="G8" s="877"/>
      <c r="H8" s="73" t="s">
        <v>1433</v>
      </c>
      <c r="I8" s="74" t="s">
        <v>4</v>
      </c>
      <c r="J8" s="67"/>
    </row>
    <row r="9" spans="1:11">
      <c r="A9" s="883"/>
      <c r="B9" s="877"/>
      <c r="C9" s="877"/>
      <c r="D9" s="877"/>
      <c r="E9" s="877" t="s">
        <v>1434</v>
      </c>
      <c r="F9" s="877"/>
      <c r="G9" s="877"/>
      <c r="H9" s="877" t="s">
        <v>1434</v>
      </c>
      <c r="I9" s="879"/>
      <c r="J9" s="67"/>
    </row>
    <row r="10" spans="1:11" ht="14.25" customHeight="1">
      <c r="A10" s="75" t="s">
        <v>1435</v>
      </c>
      <c r="B10" s="56">
        <v>617.6</v>
      </c>
      <c r="C10" s="56">
        <v>193.1</v>
      </c>
      <c r="D10" s="56">
        <v>63.1</v>
      </c>
      <c r="E10" s="76">
        <v>202</v>
      </c>
      <c r="F10" s="56" t="s">
        <v>5</v>
      </c>
      <c r="G10" s="56">
        <v>54.8</v>
      </c>
      <c r="H10" s="76">
        <v>177</v>
      </c>
      <c r="I10" s="77" t="s">
        <v>5</v>
      </c>
      <c r="J10" s="67"/>
    </row>
    <row r="11" spans="1:11" ht="14.25" customHeight="1">
      <c r="A11" s="78" t="s">
        <v>6</v>
      </c>
      <c r="B11" s="60">
        <v>630.70000000000005</v>
      </c>
      <c r="C11" s="60">
        <v>106.4</v>
      </c>
      <c r="D11" s="60">
        <v>34.6</v>
      </c>
      <c r="E11" s="79">
        <v>205</v>
      </c>
      <c r="F11" s="60" t="s">
        <v>5</v>
      </c>
      <c r="G11" s="60">
        <v>29.7</v>
      </c>
      <c r="H11" s="79">
        <v>176</v>
      </c>
      <c r="I11" s="80" t="s">
        <v>5</v>
      </c>
      <c r="J11" s="67"/>
    </row>
    <row r="12" spans="1:11" ht="14.25" customHeight="1">
      <c r="A12" s="81" t="s">
        <v>7</v>
      </c>
      <c r="B12" s="60"/>
      <c r="C12" s="60"/>
      <c r="D12" s="60"/>
      <c r="E12" s="79"/>
      <c r="F12" s="60"/>
      <c r="G12" s="60"/>
      <c r="H12" s="79"/>
      <c r="I12" s="80"/>
      <c r="J12" s="67"/>
    </row>
    <row r="13" spans="1:11" ht="14.25" customHeight="1">
      <c r="A13" s="78" t="s">
        <v>8</v>
      </c>
      <c r="B13" s="60">
        <v>592.1</v>
      </c>
      <c r="C13" s="60">
        <v>62.8</v>
      </c>
      <c r="D13" s="60">
        <v>18.5</v>
      </c>
      <c r="E13" s="79">
        <v>174</v>
      </c>
      <c r="F13" s="60" t="s">
        <v>5</v>
      </c>
      <c r="G13" s="60">
        <v>15.1</v>
      </c>
      <c r="H13" s="79">
        <v>142</v>
      </c>
      <c r="I13" s="80" t="s">
        <v>5</v>
      </c>
      <c r="J13" s="67"/>
    </row>
    <row r="14" spans="1:11" ht="14.25" customHeight="1">
      <c r="A14" s="81" t="s">
        <v>9</v>
      </c>
      <c r="B14" s="60"/>
      <c r="C14" s="60"/>
      <c r="D14" s="60"/>
      <c r="E14" s="79"/>
      <c r="F14" s="60"/>
      <c r="G14" s="60"/>
      <c r="H14" s="79"/>
      <c r="I14" s="80"/>
      <c r="J14" s="67"/>
    </row>
    <row r="15" spans="1:11" ht="13.5" customHeight="1">
      <c r="A15" s="82" t="s">
        <v>1436</v>
      </c>
      <c r="B15" s="60">
        <v>688.7</v>
      </c>
      <c r="C15" s="60">
        <v>11.9</v>
      </c>
      <c r="D15" s="60">
        <v>5.3</v>
      </c>
      <c r="E15" s="79">
        <v>307</v>
      </c>
      <c r="F15" s="60" t="s">
        <v>5</v>
      </c>
      <c r="G15" s="60">
        <v>5.3</v>
      </c>
      <c r="H15" s="79">
        <v>307</v>
      </c>
      <c r="I15" s="80" t="s">
        <v>5</v>
      </c>
      <c r="J15" s="67"/>
    </row>
    <row r="16" spans="1:11" ht="14.25" customHeight="1">
      <c r="A16" s="81" t="s">
        <v>1437</v>
      </c>
      <c r="B16" s="60"/>
      <c r="C16" s="60"/>
      <c r="D16" s="60"/>
      <c r="E16" s="79"/>
      <c r="F16" s="60"/>
      <c r="G16" s="60"/>
      <c r="H16" s="79"/>
      <c r="I16" s="80"/>
      <c r="J16" s="67"/>
    </row>
    <row r="17" spans="1:10" ht="14.25" customHeight="1">
      <c r="A17" s="82" t="s">
        <v>1438</v>
      </c>
      <c r="B17" s="60">
        <v>581.20000000000005</v>
      </c>
      <c r="C17" s="60">
        <v>12</v>
      </c>
      <c r="D17" s="60">
        <v>4.7</v>
      </c>
      <c r="E17" s="79">
        <v>228</v>
      </c>
      <c r="F17" s="60" t="s">
        <v>5</v>
      </c>
      <c r="G17" s="60">
        <v>4.7</v>
      </c>
      <c r="H17" s="79">
        <v>228</v>
      </c>
      <c r="I17" s="80" t="s">
        <v>5</v>
      </c>
      <c r="J17" s="67"/>
    </row>
    <row r="18" spans="1:10" ht="13.5">
      <c r="A18" s="81" t="s">
        <v>1439</v>
      </c>
      <c r="B18" s="60"/>
      <c r="C18" s="60"/>
      <c r="D18" s="60"/>
      <c r="E18" s="79"/>
      <c r="F18" s="60"/>
      <c r="G18" s="60"/>
      <c r="H18" s="79"/>
      <c r="I18" s="80"/>
      <c r="J18" s="67"/>
    </row>
    <row r="19" spans="1:10" ht="14.25" customHeight="1">
      <c r="A19" s="82" t="s">
        <v>1440</v>
      </c>
      <c r="B19" s="60">
        <v>617.4</v>
      </c>
      <c r="C19" s="60">
        <v>195.8</v>
      </c>
      <c r="D19" s="60">
        <v>62.4</v>
      </c>
      <c r="E19" s="79">
        <v>200</v>
      </c>
      <c r="F19" s="60" t="s">
        <v>5</v>
      </c>
      <c r="G19" s="60">
        <v>54.3</v>
      </c>
      <c r="H19" s="79">
        <v>175</v>
      </c>
      <c r="I19" s="80" t="s">
        <v>5</v>
      </c>
      <c r="J19" s="67"/>
    </row>
    <row r="20" spans="1:10" ht="14.25" customHeight="1">
      <c r="A20" s="82" t="s">
        <v>1441</v>
      </c>
      <c r="B20" s="60">
        <v>621.6</v>
      </c>
      <c r="C20" s="60">
        <v>196.5</v>
      </c>
      <c r="D20" s="60">
        <v>61.9</v>
      </c>
      <c r="E20" s="79">
        <v>198</v>
      </c>
      <c r="F20" s="60" t="s">
        <v>5</v>
      </c>
      <c r="G20" s="60">
        <v>54.1</v>
      </c>
      <c r="H20" s="79">
        <v>173</v>
      </c>
      <c r="I20" s="80" t="s">
        <v>5</v>
      </c>
      <c r="J20" s="67"/>
    </row>
    <row r="21" spans="1:10">
      <c r="A21" s="78" t="s">
        <v>328</v>
      </c>
      <c r="B21" s="60">
        <v>707</v>
      </c>
      <c r="C21" s="60">
        <v>219.4</v>
      </c>
      <c r="D21" s="60" t="s">
        <v>10</v>
      </c>
      <c r="E21" s="79" t="s">
        <v>10</v>
      </c>
      <c r="F21" s="60" t="s">
        <v>10</v>
      </c>
      <c r="G21" s="60">
        <v>46.3</v>
      </c>
      <c r="H21" s="79">
        <v>148</v>
      </c>
      <c r="I21" s="80">
        <v>1.6</v>
      </c>
      <c r="J21" s="67"/>
    </row>
    <row r="22" spans="1:10">
      <c r="A22" s="78" t="s">
        <v>327</v>
      </c>
      <c r="B22" s="60">
        <v>651</v>
      </c>
      <c r="C22" s="60">
        <v>205.8</v>
      </c>
      <c r="D22" s="60" t="s">
        <v>10</v>
      </c>
      <c r="E22" s="79" t="s">
        <v>10</v>
      </c>
      <c r="F22" s="60" t="s">
        <v>10</v>
      </c>
      <c r="G22" s="60">
        <v>55.6</v>
      </c>
      <c r="H22" s="79">
        <v>178</v>
      </c>
      <c r="I22" s="80">
        <v>1.8</v>
      </c>
      <c r="J22" s="67"/>
    </row>
    <row r="23" spans="1:10">
      <c r="A23" s="78" t="s">
        <v>329</v>
      </c>
      <c r="B23" s="60">
        <v>764</v>
      </c>
      <c r="C23" s="60">
        <v>227.8</v>
      </c>
      <c r="D23" s="60" t="s">
        <v>10</v>
      </c>
      <c r="E23" s="79" t="s">
        <v>10</v>
      </c>
      <c r="F23" s="60"/>
      <c r="G23" s="60">
        <v>60.5</v>
      </c>
      <c r="H23" s="79">
        <v>194</v>
      </c>
      <c r="I23" s="80">
        <v>1.9</v>
      </c>
      <c r="J23" s="67"/>
    </row>
    <row r="24" spans="1:10">
      <c r="A24" s="78" t="s">
        <v>330</v>
      </c>
      <c r="B24" s="60">
        <v>631.29999999999995</v>
      </c>
      <c r="C24" s="60">
        <v>221.7</v>
      </c>
      <c r="D24" s="60">
        <v>87.9</v>
      </c>
      <c r="E24" s="79">
        <v>281</v>
      </c>
      <c r="F24" s="60">
        <v>2.6</v>
      </c>
      <c r="G24" s="60">
        <v>76.099999999999994</v>
      </c>
      <c r="H24" s="79">
        <v>243</v>
      </c>
      <c r="I24" s="80">
        <v>2.2000000000000002</v>
      </c>
      <c r="J24" s="67"/>
    </row>
    <row r="25" spans="1:10">
      <c r="A25" s="78" t="s">
        <v>331</v>
      </c>
      <c r="B25" s="60">
        <v>764.1</v>
      </c>
      <c r="C25" s="60">
        <v>268.39999999999998</v>
      </c>
      <c r="D25" s="60">
        <v>89</v>
      </c>
      <c r="E25" s="79">
        <v>285</v>
      </c>
      <c r="F25" s="60">
        <v>2.5</v>
      </c>
      <c r="G25" s="60">
        <v>77.7</v>
      </c>
      <c r="H25" s="79">
        <v>248</v>
      </c>
      <c r="I25" s="80">
        <v>2.2000000000000002</v>
      </c>
      <c r="J25" s="67"/>
    </row>
    <row r="26" spans="1:10">
      <c r="A26" s="78" t="s">
        <v>99</v>
      </c>
      <c r="B26" s="60">
        <v>610.5</v>
      </c>
      <c r="C26" s="60">
        <v>214.4</v>
      </c>
      <c r="D26" s="60">
        <v>59.4</v>
      </c>
      <c r="E26" s="79">
        <v>190</v>
      </c>
      <c r="F26" s="60">
        <v>1.6</v>
      </c>
      <c r="G26" s="60">
        <v>51.2</v>
      </c>
      <c r="H26" s="79">
        <v>164</v>
      </c>
      <c r="I26" s="80">
        <v>1.4</v>
      </c>
      <c r="J26" s="67"/>
    </row>
    <row r="27" spans="1:10">
      <c r="A27" s="78" t="s">
        <v>100</v>
      </c>
      <c r="B27" s="60">
        <v>578.4</v>
      </c>
      <c r="C27" s="60">
        <v>203.1</v>
      </c>
      <c r="D27" s="60">
        <v>43.3</v>
      </c>
      <c r="E27" s="79">
        <v>139</v>
      </c>
      <c r="F27" s="60">
        <v>1.1000000000000001</v>
      </c>
      <c r="G27" s="60">
        <v>37.9</v>
      </c>
      <c r="H27" s="79">
        <v>121</v>
      </c>
      <c r="I27" s="80">
        <v>1</v>
      </c>
      <c r="J27" s="67"/>
    </row>
    <row r="28" spans="1:10">
      <c r="A28" s="78" t="s">
        <v>101</v>
      </c>
      <c r="B28" s="60">
        <v>655.7</v>
      </c>
      <c r="C28" s="60">
        <v>205</v>
      </c>
      <c r="D28" s="60">
        <v>61.6</v>
      </c>
      <c r="E28" s="79">
        <v>197</v>
      </c>
      <c r="F28" s="60">
        <v>1.6</v>
      </c>
      <c r="G28" s="60">
        <v>54.4</v>
      </c>
      <c r="H28" s="79">
        <v>174</v>
      </c>
      <c r="I28" s="80">
        <v>1.4</v>
      </c>
      <c r="J28" s="67"/>
    </row>
    <row r="29" spans="1:10">
      <c r="A29" s="78" t="s">
        <v>102</v>
      </c>
      <c r="B29" s="60">
        <v>630.9</v>
      </c>
      <c r="C29" s="60">
        <v>197.3</v>
      </c>
      <c r="D29" s="60">
        <v>71</v>
      </c>
      <c r="E29" s="79">
        <v>227</v>
      </c>
      <c r="F29" s="60">
        <v>1.8</v>
      </c>
      <c r="G29" s="60">
        <v>61.9</v>
      </c>
      <c r="H29" s="79">
        <v>198</v>
      </c>
      <c r="I29" s="80">
        <v>1.6</v>
      </c>
      <c r="J29" s="67"/>
    </row>
    <row r="30" spans="1:10">
      <c r="A30" s="78" t="s">
        <v>103</v>
      </c>
      <c r="B30" s="60">
        <v>580.29999999999995</v>
      </c>
      <c r="C30" s="60">
        <v>181.4</v>
      </c>
      <c r="D30" s="60">
        <v>56.7</v>
      </c>
      <c r="E30" s="79">
        <v>181</v>
      </c>
      <c r="F30" s="60">
        <v>1.5</v>
      </c>
      <c r="G30" s="60">
        <v>48.8</v>
      </c>
      <c r="H30" s="79">
        <v>156</v>
      </c>
      <c r="I30" s="80">
        <v>1.3</v>
      </c>
      <c r="J30" s="67"/>
    </row>
    <row r="31" spans="1:10">
      <c r="A31" s="78" t="s">
        <v>104</v>
      </c>
      <c r="B31" s="60">
        <v>624.1</v>
      </c>
      <c r="C31" s="60">
        <v>195.1</v>
      </c>
      <c r="D31" s="60">
        <v>50</v>
      </c>
      <c r="E31" s="79">
        <v>160</v>
      </c>
      <c r="F31" s="60">
        <v>1.3</v>
      </c>
      <c r="G31" s="60">
        <v>42.2</v>
      </c>
      <c r="H31" s="79">
        <v>135</v>
      </c>
      <c r="I31" s="80">
        <v>1.1000000000000001</v>
      </c>
      <c r="J31" s="67"/>
    </row>
    <row r="32" spans="1:10">
      <c r="A32" s="78" t="s">
        <v>105</v>
      </c>
      <c r="B32" s="60">
        <v>719.2</v>
      </c>
      <c r="C32" s="60">
        <v>224.9</v>
      </c>
      <c r="D32" s="60">
        <v>56.4</v>
      </c>
      <c r="E32" s="79">
        <v>180</v>
      </c>
      <c r="F32" s="60">
        <v>1.5</v>
      </c>
      <c r="G32" s="60">
        <v>48.7</v>
      </c>
      <c r="H32" s="79">
        <v>156</v>
      </c>
      <c r="I32" s="80">
        <v>1.3</v>
      </c>
      <c r="J32" s="67"/>
    </row>
    <row r="33" spans="1:10">
      <c r="A33" s="78" t="s">
        <v>106</v>
      </c>
      <c r="B33" s="60">
        <v>648.6</v>
      </c>
      <c r="C33" s="60">
        <v>202.8</v>
      </c>
      <c r="D33" s="60">
        <v>54.4</v>
      </c>
      <c r="E33" s="79">
        <v>174</v>
      </c>
      <c r="F33" s="60">
        <v>1.4</v>
      </c>
      <c r="G33" s="60">
        <v>46.6</v>
      </c>
      <c r="H33" s="79">
        <v>149</v>
      </c>
      <c r="I33" s="80">
        <v>1.2</v>
      </c>
      <c r="J33" s="67"/>
    </row>
    <row r="34" spans="1:10">
      <c r="A34" s="78" t="s">
        <v>107</v>
      </c>
      <c r="B34" s="60">
        <v>683</v>
      </c>
      <c r="C34" s="60">
        <v>213.6</v>
      </c>
      <c r="D34" s="60">
        <v>55.1</v>
      </c>
      <c r="E34" s="79">
        <v>176</v>
      </c>
      <c r="F34" s="60">
        <v>1.4</v>
      </c>
      <c r="G34" s="60">
        <v>46.7</v>
      </c>
      <c r="H34" s="79">
        <v>149</v>
      </c>
      <c r="I34" s="80">
        <v>1.2</v>
      </c>
      <c r="J34" s="67"/>
    </row>
    <row r="35" spans="1:10">
      <c r="A35" s="78" t="s">
        <v>108</v>
      </c>
      <c r="B35" s="60">
        <v>802.9</v>
      </c>
      <c r="C35" s="60">
        <v>251.1</v>
      </c>
      <c r="D35" s="60">
        <v>86.9</v>
      </c>
      <c r="E35" s="79">
        <v>278</v>
      </c>
      <c r="F35" s="60">
        <v>2.2999999999999998</v>
      </c>
      <c r="G35" s="60">
        <v>73.599999999999994</v>
      </c>
      <c r="H35" s="79">
        <v>235</v>
      </c>
      <c r="I35" s="80">
        <v>1.9</v>
      </c>
      <c r="J35" s="67"/>
    </row>
    <row r="36" spans="1:10">
      <c r="A36" s="78" t="s">
        <v>109</v>
      </c>
      <c r="B36" s="60">
        <v>692.3</v>
      </c>
      <c r="C36" s="60">
        <v>216.5</v>
      </c>
      <c r="D36" s="60">
        <v>76.599999999999994</v>
      </c>
      <c r="E36" s="79">
        <v>245</v>
      </c>
      <c r="F36" s="60">
        <v>2</v>
      </c>
      <c r="G36" s="60">
        <v>66.8</v>
      </c>
      <c r="H36" s="79">
        <v>214</v>
      </c>
      <c r="I36" s="80">
        <v>1.7</v>
      </c>
      <c r="J36" s="67"/>
    </row>
    <row r="37" spans="1:10">
      <c r="A37" s="83" t="s">
        <v>314</v>
      </c>
      <c r="B37" s="60">
        <v>626.79999999999995</v>
      </c>
      <c r="C37" s="60">
        <v>196</v>
      </c>
      <c r="D37" s="60">
        <v>49.7</v>
      </c>
      <c r="E37" s="79">
        <v>159</v>
      </c>
      <c r="F37" s="60">
        <v>1.3</v>
      </c>
      <c r="G37" s="60">
        <v>43.7</v>
      </c>
      <c r="H37" s="79">
        <v>140</v>
      </c>
      <c r="I37" s="80">
        <v>1.1000000000000001</v>
      </c>
      <c r="J37" s="67"/>
    </row>
    <row r="38" spans="1:10">
      <c r="A38" s="83" t="s">
        <v>672</v>
      </c>
      <c r="B38" s="79">
        <v>675.9</v>
      </c>
      <c r="C38" s="79">
        <v>211.3</v>
      </c>
      <c r="D38" s="60">
        <v>67</v>
      </c>
      <c r="E38" s="79">
        <v>214</v>
      </c>
      <c r="F38" s="79">
        <v>1.7</v>
      </c>
      <c r="G38" s="79">
        <v>57.6</v>
      </c>
      <c r="H38" s="79">
        <v>184</v>
      </c>
      <c r="I38" s="84">
        <v>1.5</v>
      </c>
      <c r="J38" s="67"/>
    </row>
    <row r="39" spans="1:10">
      <c r="A39" s="83" t="s">
        <v>714</v>
      </c>
      <c r="B39" s="79">
        <v>644.29999999999995</v>
      </c>
      <c r="C39" s="79">
        <v>201.5</v>
      </c>
      <c r="D39" s="60">
        <v>52.2</v>
      </c>
      <c r="E39" s="79">
        <v>167</v>
      </c>
      <c r="F39" s="79">
        <v>1.4</v>
      </c>
      <c r="G39" s="79">
        <v>45.6</v>
      </c>
      <c r="H39" s="79">
        <v>146</v>
      </c>
      <c r="I39" s="84">
        <v>1.2</v>
      </c>
      <c r="J39" s="67"/>
    </row>
    <row r="40" spans="1:10">
      <c r="A40" s="83" t="s">
        <v>759</v>
      </c>
      <c r="B40" s="60">
        <v>501.2</v>
      </c>
      <c r="C40" s="85">
        <v>156.69999999999999</v>
      </c>
      <c r="D40" s="60">
        <v>40.799999999999997</v>
      </c>
      <c r="E40" s="86">
        <v>131</v>
      </c>
      <c r="F40" s="85">
        <v>1.1000000000000001</v>
      </c>
      <c r="G40" s="60">
        <v>36</v>
      </c>
      <c r="H40" s="87">
        <v>115</v>
      </c>
      <c r="I40" s="80">
        <v>0.9</v>
      </c>
      <c r="J40" s="67"/>
    </row>
    <row r="41" spans="1:10">
      <c r="A41" s="83" t="s">
        <v>900</v>
      </c>
      <c r="B41" s="60">
        <v>701.2</v>
      </c>
      <c r="C41" s="85">
        <v>219.3</v>
      </c>
      <c r="D41" s="60">
        <v>41.4</v>
      </c>
      <c r="E41" s="86">
        <v>132</v>
      </c>
      <c r="F41" s="85">
        <v>1.1000000000000001</v>
      </c>
      <c r="G41" s="60">
        <v>36.4</v>
      </c>
      <c r="H41" s="87">
        <v>116</v>
      </c>
      <c r="I41" s="80">
        <v>0.9</v>
      </c>
      <c r="J41" s="67"/>
    </row>
    <row r="42" spans="1:10" ht="14.25" customHeight="1">
      <c r="A42" s="88" t="s">
        <v>919</v>
      </c>
      <c r="B42" s="89">
        <v>789.2</v>
      </c>
      <c r="C42" s="90">
        <v>246.8</v>
      </c>
      <c r="D42" s="89">
        <v>61</v>
      </c>
      <c r="E42" s="91">
        <v>195</v>
      </c>
      <c r="F42" s="90">
        <v>1.6</v>
      </c>
      <c r="G42" s="89">
        <v>54.3</v>
      </c>
      <c r="H42" s="92">
        <v>174</v>
      </c>
      <c r="I42" s="93">
        <v>1.4</v>
      </c>
      <c r="J42" s="67"/>
    </row>
    <row r="43" spans="1:10" s="95" customFormat="1" ht="36" customHeight="1">
      <c r="A43" s="880" t="s">
        <v>1442</v>
      </c>
      <c r="B43" s="880"/>
      <c r="C43" s="880"/>
      <c r="D43" s="880"/>
      <c r="E43" s="880"/>
      <c r="F43" s="880"/>
      <c r="G43" s="880"/>
      <c r="H43" s="880"/>
      <c r="I43" s="880"/>
      <c r="J43" s="94"/>
    </row>
    <row r="44" spans="1:10" ht="12" customHeight="1">
      <c r="A44" s="881" t="s">
        <v>15</v>
      </c>
      <c r="B44" s="881"/>
      <c r="C44" s="881"/>
      <c r="D44" s="881"/>
      <c r="E44" s="881"/>
      <c r="F44" s="881"/>
      <c r="G44" s="881"/>
      <c r="H44" s="881"/>
      <c r="I44" s="881"/>
      <c r="J44" s="67"/>
    </row>
    <row r="45" spans="1:10" ht="46.5" customHeight="1">
      <c r="A45" s="882" t="s">
        <v>668</v>
      </c>
      <c r="B45" s="882"/>
      <c r="C45" s="882"/>
      <c r="D45" s="882"/>
      <c r="E45" s="882"/>
      <c r="F45" s="882"/>
      <c r="G45" s="882"/>
      <c r="H45" s="882"/>
      <c r="I45" s="882"/>
      <c r="J45" s="67"/>
    </row>
    <row r="46" spans="1:10">
      <c r="A46" s="878" t="s">
        <v>11</v>
      </c>
      <c r="B46" s="878"/>
      <c r="C46" s="878"/>
      <c r="D46" s="878"/>
      <c r="E46" s="878"/>
      <c r="F46" s="878"/>
      <c r="G46" s="878"/>
      <c r="H46" s="878"/>
      <c r="I46" s="878"/>
      <c r="J46" s="67"/>
    </row>
    <row r="47" spans="1:10">
      <c r="A47" s="47"/>
      <c r="B47" s="47"/>
      <c r="C47" s="47"/>
      <c r="D47" s="47"/>
      <c r="E47" s="47"/>
      <c r="F47" s="47"/>
      <c r="G47" s="47"/>
      <c r="H47" s="47"/>
      <c r="I47" s="47"/>
      <c r="J47" s="67"/>
    </row>
    <row r="48" spans="1:10">
      <c r="A48" s="32"/>
    </row>
  </sheetData>
  <mergeCells count="17">
    <mergeCell ref="B7:B9"/>
    <mergeCell ref="C7:C9"/>
    <mergeCell ref="D7:D9"/>
    <mergeCell ref="A46:I46"/>
    <mergeCell ref="G7:G9"/>
    <mergeCell ref="E9:F9"/>
    <mergeCell ref="H9:I9"/>
    <mergeCell ref="A43:I43"/>
    <mergeCell ref="A44:I44"/>
    <mergeCell ref="A45:I45"/>
    <mergeCell ref="A4:A9"/>
    <mergeCell ref="B4:C6"/>
    <mergeCell ref="D4:I4"/>
    <mergeCell ref="D5:F5"/>
    <mergeCell ref="G5:I5"/>
    <mergeCell ref="D6:F6"/>
    <mergeCell ref="G6:I6"/>
  </mergeCells>
  <hyperlinks>
    <hyperlink ref="K1" location="'Spis tablic_Contents'!A1" display="&lt; POWRÓT"/>
    <hyperlink ref="K2" location="'Spis tablic_Contents'!A1" display="&lt; BACK"/>
  </hyperlinks>
  <pageMargins left="0.78740157480314965" right="0.78740157480314965" top="0.78740157480314965" bottom="0.78740157480314965" header="0" footer="0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30"/>
  <sheetViews>
    <sheetView showGridLines="0" workbookViewId="0">
      <selection activeCell="G38" sqref="G38"/>
    </sheetView>
  </sheetViews>
  <sheetFormatPr defaultRowHeight="12"/>
  <cols>
    <col min="1" max="1" width="19.5" style="13" customWidth="1"/>
    <col min="2" max="2" width="11" style="13" customWidth="1"/>
    <col min="3" max="3" width="12.75" style="13" customWidth="1"/>
    <col min="4" max="4" width="16.75" style="13" customWidth="1"/>
    <col min="5" max="5" width="20.625" style="13" customWidth="1"/>
    <col min="6" max="16384" width="9" style="13"/>
  </cols>
  <sheetData>
    <row r="1" spans="1:7">
      <c r="A1" s="506" t="s">
        <v>1711</v>
      </c>
      <c r="G1" s="48" t="s">
        <v>406</v>
      </c>
    </row>
    <row r="2" spans="1:7">
      <c r="A2" s="43" t="s">
        <v>982</v>
      </c>
      <c r="G2" s="49" t="s">
        <v>407</v>
      </c>
    </row>
    <row r="3" spans="1:7">
      <c r="A3" s="68" t="s">
        <v>1710</v>
      </c>
    </row>
    <row r="4" spans="1:7">
      <c r="A4" s="68" t="s">
        <v>942</v>
      </c>
    </row>
    <row r="5" spans="1:7" ht="5.0999999999999996" customHeight="1">
      <c r="A5" s="453"/>
    </row>
    <row r="6" spans="1:7" ht="25.5" customHeight="1">
      <c r="A6" s="914" t="s">
        <v>1471</v>
      </c>
      <c r="B6" s="912" t="s">
        <v>1712</v>
      </c>
      <c r="C6" s="912" t="s">
        <v>1713</v>
      </c>
      <c r="D6" s="912"/>
      <c r="E6" s="915" t="s">
        <v>1714</v>
      </c>
      <c r="F6" s="225"/>
    </row>
    <row r="7" spans="1:7" ht="27.75" customHeight="1">
      <c r="A7" s="914"/>
      <c r="B7" s="912"/>
      <c r="C7" s="152" t="s">
        <v>1498</v>
      </c>
      <c r="D7" s="152" t="s">
        <v>1715</v>
      </c>
      <c r="E7" s="915"/>
      <c r="F7" s="225"/>
    </row>
    <row r="8" spans="1:7" ht="25.5" customHeight="1">
      <c r="A8" s="914"/>
      <c r="B8" s="912" t="s">
        <v>1589</v>
      </c>
      <c r="C8" s="912"/>
      <c r="D8" s="912"/>
      <c r="E8" s="915"/>
      <c r="F8" s="225"/>
    </row>
    <row r="9" spans="1:7" ht="14.25" customHeight="1">
      <c r="A9" s="154" t="s">
        <v>1506</v>
      </c>
      <c r="B9" s="507">
        <v>8455.1</v>
      </c>
      <c r="C9" s="429">
        <v>7138.5</v>
      </c>
      <c r="D9" s="429">
        <v>6257.4</v>
      </c>
      <c r="E9" s="508">
        <v>1316.6</v>
      </c>
      <c r="F9" s="226"/>
    </row>
    <row r="10" spans="1:7" ht="14.25" customHeight="1">
      <c r="A10" s="235" t="s">
        <v>642</v>
      </c>
      <c r="B10" s="89"/>
      <c r="C10" s="89"/>
      <c r="D10" s="89"/>
      <c r="E10" s="90"/>
      <c r="F10" s="226"/>
    </row>
    <row r="11" spans="1:7">
      <c r="A11" s="163" t="s">
        <v>59</v>
      </c>
      <c r="B11" s="509">
        <v>189.8</v>
      </c>
      <c r="C11" s="391">
        <v>77.2</v>
      </c>
      <c r="D11" s="160">
        <v>19.100000000000001</v>
      </c>
      <c r="E11" s="510">
        <v>112.6</v>
      </c>
      <c r="F11" s="225"/>
    </row>
    <row r="12" spans="1:7">
      <c r="A12" s="163" t="s">
        <v>60</v>
      </c>
      <c r="B12" s="509">
        <v>141.19999999999999</v>
      </c>
      <c r="C12" s="391">
        <v>72.099999999999994</v>
      </c>
      <c r="D12" s="160">
        <v>6.3</v>
      </c>
      <c r="E12" s="511">
        <v>69.2</v>
      </c>
      <c r="F12" s="225"/>
    </row>
    <row r="13" spans="1:7">
      <c r="A13" s="163" t="s">
        <v>61</v>
      </c>
      <c r="B13" s="509">
        <v>146</v>
      </c>
      <c r="C13" s="391">
        <v>95.8</v>
      </c>
      <c r="D13" s="160">
        <v>75.7</v>
      </c>
      <c r="E13" s="511">
        <v>50.2</v>
      </c>
      <c r="F13" s="225"/>
    </row>
    <row r="14" spans="1:7">
      <c r="A14" s="163" t="s">
        <v>62</v>
      </c>
      <c r="B14" s="509">
        <v>38.4</v>
      </c>
      <c r="C14" s="391">
        <v>5.4</v>
      </c>
      <c r="D14" s="160">
        <v>0.2</v>
      </c>
      <c r="E14" s="511">
        <v>33.1</v>
      </c>
      <c r="F14" s="225"/>
    </row>
    <row r="15" spans="1:7">
      <c r="A15" s="163" t="s">
        <v>63</v>
      </c>
      <c r="B15" s="509">
        <v>94.3</v>
      </c>
      <c r="C15" s="391">
        <v>11.8</v>
      </c>
      <c r="D15" s="160">
        <v>1</v>
      </c>
      <c r="E15" s="511">
        <v>82.6</v>
      </c>
      <c r="F15" s="225"/>
    </row>
    <row r="16" spans="1:7">
      <c r="A16" s="163" t="s">
        <v>64</v>
      </c>
      <c r="B16" s="509">
        <v>522.19799999999998</v>
      </c>
      <c r="C16" s="391">
        <v>408.76299999999998</v>
      </c>
      <c r="D16" s="160">
        <v>254</v>
      </c>
      <c r="E16" s="511">
        <v>113.4</v>
      </c>
      <c r="F16" s="225"/>
    </row>
    <row r="17" spans="1:6">
      <c r="A17" s="163" t="s">
        <v>65</v>
      </c>
      <c r="B17" s="512">
        <v>2450.4</v>
      </c>
      <c r="C17" s="391">
        <v>2234.9</v>
      </c>
      <c r="D17" s="160">
        <v>2187.8000000000002</v>
      </c>
      <c r="E17" s="511">
        <v>113.4</v>
      </c>
      <c r="F17" s="225"/>
    </row>
    <row r="18" spans="1:6">
      <c r="A18" s="163" t="s">
        <v>66</v>
      </c>
      <c r="B18" s="509">
        <v>63.9</v>
      </c>
      <c r="C18" s="391">
        <v>32.1</v>
      </c>
      <c r="D18" s="160">
        <v>2.5</v>
      </c>
      <c r="E18" s="511">
        <v>31.8</v>
      </c>
      <c r="F18" s="225"/>
    </row>
    <row r="19" spans="1:6">
      <c r="A19" s="163" t="s">
        <v>67</v>
      </c>
      <c r="B19" s="512">
        <v>178.9</v>
      </c>
      <c r="C19" s="391">
        <v>118</v>
      </c>
      <c r="D19" s="160">
        <v>106.4</v>
      </c>
      <c r="E19" s="511">
        <v>60.8</v>
      </c>
      <c r="F19" s="225"/>
    </row>
    <row r="20" spans="1:6">
      <c r="A20" s="163" t="s">
        <v>68</v>
      </c>
      <c r="B20" s="509">
        <v>41.3</v>
      </c>
      <c r="C20" s="391">
        <v>7.7</v>
      </c>
      <c r="D20" s="160">
        <v>0.2</v>
      </c>
      <c r="E20" s="511">
        <v>33.6</v>
      </c>
      <c r="F20" s="225"/>
    </row>
    <row r="21" spans="1:6">
      <c r="A21" s="163" t="s">
        <v>69</v>
      </c>
      <c r="B21" s="509">
        <v>161.4</v>
      </c>
      <c r="C21" s="391">
        <v>74.8</v>
      </c>
      <c r="D21" s="160">
        <v>25.8</v>
      </c>
      <c r="E21" s="511">
        <v>86.6</v>
      </c>
      <c r="F21" s="225"/>
    </row>
    <row r="22" spans="1:6">
      <c r="A22" s="163" t="s">
        <v>70</v>
      </c>
      <c r="B22" s="509">
        <v>377.9</v>
      </c>
      <c r="C22" s="391">
        <v>224.1</v>
      </c>
      <c r="D22" s="160">
        <v>2</v>
      </c>
      <c r="E22" s="511">
        <v>153.80000000000001</v>
      </c>
      <c r="F22" s="225"/>
    </row>
    <row r="23" spans="1:6">
      <c r="A23" s="163" t="s">
        <v>71</v>
      </c>
      <c r="B23" s="509">
        <v>1366.9</v>
      </c>
      <c r="C23" s="391">
        <v>1331.4</v>
      </c>
      <c r="D23" s="160">
        <v>1286.3</v>
      </c>
      <c r="E23" s="511">
        <v>35.5</v>
      </c>
      <c r="F23" s="225"/>
    </row>
    <row r="24" spans="1:6">
      <c r="A24" s="163" t="s">
        <v>72</v>
      </c>
      <c r="B24" s="509">
        <v>71.8</v>
      </c>
      <c r="C24" s="391">
        <v>23.7</v>
      </c>
      <c r="D24" s="160">
        <v>18.7</v>
      </c>
      <c r="E24" s="511">
        <v>48.1</v>
      </c>
      <c r="F24" s="225"/>
    </row>
    <row r="25" spans="1:6">
      <c r="A25" s="163" t="s">
        <v>73</v>
      </c>
      <c r="B25" s="509">
        <v>1313</v>
      </c>
      <c r="C25" s="391">
        <v>1195.5</v>
      </c>
      <c r="D25" s="160">
        <v>1087.4000000000001</v>
      </c>
      <c r="E25" s="511">
        <v>117.5</v>
      </c>
      <c r="F25" s="225"/>
    </row>
    <row r="26" spans="1:6">
      <c r="A26" s="163" t="s">
        <v>74</v>
      </c>
      <c r="B26" s="509">
        <v>1297.5999999999999</v>
      </c>
      <c r="C26" s="391">
        <v>1225.3</v>
      </c>
      <c r="D26" s="160">
        <v>1184</v>
      </c>
      <c r="E26" s="511">
        <v>72.400000000000006</v>
      </c>
      <c r="F26" s="225"/>
    </row>
    <row r="27" spans="1:6" ht="5.0999999999999996" customHeight="1">
      <c r="B27" s="488"/>
      <c r="C27" s="513"/>
      <c r="D27" s="488"/>
      <c r="E27" s="488"/>
    </row>
    <row r="28" spans="1:6" ht="25.5" customHeight="1">
      <c r="A28" s="947" t="s">
        <v>1716</v>
      </c>
      <c r="B28" s="947"/>
      <c r="C28" s="947"/>
      <c r="D28" s="947"/>
      <c r="E28" s="947"/>
    </row>
    <row r="29" spans="1:6">
      <c r="A29" s="947" t="s">
        <v>428</v>
      </c>
      <c r="B29" s="947"/>
      <c r="C29" s="947"/>
      <c r="D29" s="947"/>
      <c r="E29" s="947"/>
    </row>
    <row r="30" spans="1:6">
      <c r="B30" s="58"/>
      <c r="C30" s="58"/>
      <c r="D30" s="58"/>
      <c r="E30" s="58"/>
    </row>
  </sheetData>
  <mergeCells count="7">
    <mergeCell ref="A29:E29"/>
    <mergeCell ref="E6:E7"/>
    <mergeCell ref="B6:B7"/>
    <mergeCell ref="A6:A8"/>
    <mergeCell ref="A28:E28"/>
    <mergeCell ref="C6:D6"/>
    <mergeCell ref="B8:E8"/>
  </mergeCells>
  <hyperlinks>
    <hyperlink ref="G1" location="'Spis tablic_Contents'!A1" display="&lt; POWRÓT"/>
    <hyperlink ref="G2" location="'Spis tablic_Contents'!A1" display="&lt; BACK"/>
  </hyperlink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K29"/>
  <sheetViews>
    <sheetView showGridLines="0" workbookViewId="0">
      <selection activeCell="L26" sqref="L26"/>
    </sheetView>
  </sheetViews>
  <sheetFormatPr defaultRowHeight="12"/>
  <cols>
    <col min="1" max="1" width="17.375" style="13" customWidth="1"/>
    <col min="2" max="2" width="8.875" style="13" customWidth="1"/>
    <col min="3" max="3" width="6.5" style="13" customWidth="1"/>
    <col min="4" max="4" width="11.125" style="13" customWidth="1"/>
    <col min="5" max="5" width="9" style="13"/>
    <col min="6" max="6" width="9" style="13" customWidth="1"/>
    <col min="7" max="7" width="9.625" style="13" customWidth="1"/>
    <col min="8" max="8" width="7.125" style="13" customWidth="1"/>
    <col min="9" max="9" width="10.25" style="13" customWidth="1"/>
    <col min="10" max="16384" width="9" style="13"/>
  </cols>
  <sheetData>
    <row r="1" spans="1:11">
      <c r="A1" s="32" t="s">
        <v>1717</v>
      </c>
      <c r="K1" s="48" t="s">
        <v>406</v>
      </c>
    </row>
    <row r="2" spans="1:11">
      <c r="A2" s="43" t="s">
        <v>947</v>
      </c>
      <c r="K2" s="49" t="s">
        <v>407</v>
      </c>
    </row>
    <row r="3" spans="1:11">
      <c r="A3" s="34" t="s">
        <v>1299</v>
      </c>
    </row>
    <row r="4" spans="1:11">
      <c r="A4" s="34" t="s">
        <v>983</v>
      </c>
    </row>
    <row r="5" spans="1:11" ht="5.0999999999999996" customHeight="1">
      <c r="A5" s="198"/>
    </row>
    <row r="6" spans="1:11" ht="23.25" customHeight="1">
      <c r="A6" s="985" t="s">
        <v>1575</v>
      </c>
      <c r="B6" s="986" t="s">
        <v>1712</v>
      </c>
      <c r="C6" s="986" t="s">
        <v>1718</v>
      </c>
      <c r="D6" s="986"/>
      <c r="E6" s="986"/>
      <c r="F6" s="986"/>
      <c r="G6" s="986"/>
      <c r="H6" s="986" t="s">
        <v>1719</v>
      </c>
      <c r="I6" s="987"/>
    </row>
    <row r="7" spans="1:11" ht="94.5" customHeight="1">
      <c r="A7" s="985"/>
      <c r="B7" s="986"/>
      <c r="C7" s="514" t="s">
        <v>1498</v>
      </c>
      <c r="D7" s="514" t="s">
        <v>1720</v>
      </c>
      <c r="E7" s="514" t="s">
        <v>1721</v>
      </c>
      <c r="F7" s="514" t="s">
        <v>1722</v>
      </c>
      <c r="G7" s="514" t="s">
        <v>1723</v>
      </c>
      <c r="H7" s="514" t="s">
        <v>1498</v>
      </c>
      <c r="I7" s="515" t="s">
        <v>1724</v>
      </c>
    </row>
    <row r="8" spans="1:11" ht="23.25" customHeight="1">
      <c r="A8" s="985"/>
      <c r="B8" s="986" t="s">
        <v>1589</v>
      </c>
      <c r="C8" s="986"/>
      <c r="D8" s="986"/>
      <c r="E8" s="986"/>
      <c r="F8" s="986"/>
      <c r="G8" s="986"/>
      <c r="H8" s="986"/>
      <c r="I8" s="987"/>
    </row>
    <row r="9" spans="1:11">
      <c r="A9" s="516" t="s">
        <v>1481</v>
      </c>
      <c r="B9" s="517">
        <v>2197.6999999999998</v>
      </c>
      <c r="C9" s="517">
        <v>2091.1</v>
      </c>
      <c r="D9" s="517">
        <v>497.4</v>
      </c>
      <c r="E9" s="981">
        <v>94.8</v>
      </c>
      <c r="F9" s="981">
        <v>360.8</v>
      </c>
      <c r="G9" s="517">
        <v>1138.0429999999999</v>
      </c>
      <c r="H9" s="517">
        <v>106.5551</v>
      </c>
      <c r="I9" s="983">
        <v>0.98209999999999997</v>
      </c>
    </row>
    <row r="10" spans="1:11">
      <c r="A10" s="518" t="s">
        <v>642</v>
      </c>
      <c r="B10" s="517"/>
      <c r="C10" s="517"/>
      <c r="D10" s="517"/>
      <c r="E10" s="982"/>
      <c r="F10" s="982"/>
      <c r="G10" s="517"/>
      <c r="H10" s="517"/>
      <c r="I10" s="984"/>
    </row>
    <row r="11" spans="1:11">
      <c r="A11" s="519" t="s">
        <v>59</v>
      </c>
      <c r="B11" s="520">
        <v>170.7</v>
      </c>
      <c r="C11" s="520">
        <v>166.364</v>
      </c>
      <c r="D11" s="520">
        <v>28.864000000000001</v>
      </c>
      <c r="E11" s="520">
        <v>21.899000000000001</v>
      </c>
      <c r="F11" s="521">
        <v>25.228999999999999</v>
      </c>
      <c r="G11" s="520">
        <v>90.372</v>
      </c>
      <c r="H11" s="522">
        <v>4.3006000000000002</v>
      </c>
      <c r="I11" s="522">
        <v>7.7600000000000002E-2</v>
      </c>
    </row>
    <row r="12" spans="1:11">
      <c r="A12" s="519" t="s">
        <v>60</v>
      </c>
      <c r="B12" s="520">
        <v>134.96170000000001</v>
      </c>
      <c r="C12" s="521">
        <v>133.54400000000001</v>
      </c>
      <c r="D12" s="521">
        <v>24.138999999999999</v>
      </c>
      <c r="E12" s="521">
        <v>24.138999999999999</v>
      </c>
      <c r="F12" s="521">
        <v>46.51</v>
      </c>
      <c r="G12" s="521">
        <v>58.936</v>
      </c>
      <c r="H12" s="523">
        <v>1.4177</v>
      </c>
      <c r="I12" s="523">
        <v>1.0699999999999999E-2</v>
      </c>
    </row>
    <row r="13" spans="1:11">
      <c r="A13" s="519" t="s">
        <v>61</v>
      </c>
      <c r="B13" s="521">
        <v>70.287999999999997</v>
      </c>
      <c r="C13" s="521">
        <v>70.084000000000003</v>
      </c>
      <c r="D13" s="521">
        <v>11.935</v>
      </c>
      <c r="E13" s="521">
        <v>1.82</v>
      </c>
      <c r="F13" s="521">
        <v>17.2</v>
      </c>
      <c r="G13" s="521">
        <v>39.128999999999998</v>
      </c>
      <c r="H13" s="523">
        <v>0.20399999999999999</v>
      </c>
      <c r="I13" s="857" t="s">
        <v>772</v>
      </c>
    </row>
    <row r="14" spans="1:11">
      <c r="A14" s="519" t="s">
        <v>62</v>
      </c>
      <c r="B14" s="521">
        <v>38.200899999999997</v>
      </c>
      <c r="C14" s="521">
        <v>38.088000000000001</v>
      </c>
      <c r="D14" s="521">
        <v>0.94299999999999995</v>
      </c>
      <c r="E14" s="521">
        <v>0.7</v>
      </c>
      <c r="F14" s="521">
        <v>12.5</v>
      </c>
      <c r="G14" s="521">
        <v>23.891999999999999</v>
      </c>
      <c r="H14" s="523">
        <v>0.1129</v>
      </c>
      <c r="I14" s="523">
        <v>0.1019</v>
      </c>
    </row>
    <row r="15" spans="1:11">
      <c r="A15" s="519" t="s">
        <v>63</v>
      </c>
      <c r="B15" s="521">
        <v>93.377099999999999</v>
      </c>
      <c r="C15" s="521">
        <v>89.882999999999996</v>
      </c>
      <c r="D15" s="521">
        <v>0.34300000000000003</v>
      </c>
      <c r="E15" s="521">
        <v>0.317</v>
      </c>
      <c r="F15" s="521">
        <v>14.082000000000001</v>
      </c>
      <c r="G15" s="521">
        <v>75.141000000000005</v>
      </c>
      <c r="H15" s="523">
        <v>3.4941</v>
      </c>
      <c r="I15" s="523">
        <v>4.1000000000000003E-3</v>
      </c>
    </row>
    <row r="16" spans="1:11">
      <c r="A16" s="519" t="s">
        <v>64</v>
      </c>
      <c r="B16" s="521">
        <v>268.15300000000002</v>
      </c>
      <c r="C16" s="521">
        <v>254.00800000000001</v>
      </c>
      <c r="D16" s="521">
        <v>126.879</v>
      </c>
      <c r="E16" s="521">
        <v>3.3069999999999999</v>
      </c>
      <c r="F16" s="521">
        <v>22.946999999999999</v>
      </c>
      <c r="G16" s="521">
        <v>100.875</v>
      </c>
      <c r="H16" s="523">
        <v>14.145</v>
      </c>
      <c r="I16" s="857" t="s">
        <v>772</v>
      </c>
    </row>
    <row r="17" spans="1:9">
      <c r="A17" s="519" t="s">
        <v>65</v>
      </c>
      <c r="B17" s="521">
        <v>262.60770000000002</v>
      </c>
      <c r="C17" s="521">
        <v>258.72300000000001</v>
      </c>
      <c r="D17" s="521">
        <v>3.5680000000000001</v>
      </c>
      <c r="E17" s="521">
        <v>7.3650000000000002</v>
      </c>
      <c r="F17" s="521">
        <v>56.488</v>
      </c>
      <c r="G17" s="521">
        <v>191.30199999999999</v>
      </c>
      <c r="H17" s="523">
        <v>3.8847</v>
      </c>
      <c r="I17" s="523">
        <v>8.6999999999999994E-3</v>
      </c>
    </row>
    <row r="18" spans="1:9">
      <c r="A18" s="519" t="s">
        <v>66</v>
      </c>
      <c r="B18" s="521">
        <v>61.361699999999999</v>
      </c>
      <c r="C18" s="521">
        <v>61.271000000000001</v>
      </c>
      <c r="D18" s="521">
        <v>24.507000000000001</v>
      </c>
      <c r="E18" s="521">
        <v>0.32100000000000001</v>
      </c>
      <c r="F18" s="521">
        <v>6.45</v>
      </c>
      <c r="G18" s="521">
        <v>29.992999999999999</v>
      </c>
      <c r="H18" s="523">
        <v>9.0700000000000003E-2</v>
      </c>
      <c r="I18" s="523">
        <v>9.7000000000000003E-3</v>
      </c>
    </row>
    <row r="19" spans="1:9">
      <c r="A19" s="519" t="s">
        <v>67</v>
      </c>
      <c r="B19" s="521">
        <v>72.496200000000002</v>
      </c>
      <c r="C19" s="521">
        <v>71.447999999999993</v>
      </c>
      <c r="D19" s="521">
        <v>6.2480000000000002</v>
      </c>
      <c r="E19" s="521">
        <v>1.5149999999999999</v>
      </c>
      <c r="F19" s="521">
        <v>19.994</v>
      </c>
      <c r="G19" s="521">
        <v>43.691000000000003</v>
      </c>
      <c r="H19" s="523">
        <v>1.0482</v>
      </c>
      <c r="I19" s="523">
        <v>3.5200000000000002E-2</v>
      </c>
    </row>
    <row r="20" spans="1:9">
      <c r="A20" s="519" t="s">
        <v>68</v>
      </c>
      <c r="B20" s="521">
        <v>41.083100000000002</v>
      </c>
      <c r="C20" s="521">
        <v>41.076999999999998</v>
      </c>
      <c r="D20" s="521">
        <v>0.33100000000000002</v>
      </c>
      <c r="E20" s="858" t="s">
        <v>772</v>
      </c>
      <c r="F20" s="521">
        <v>7.5679999999999996</v>
      </c>
      <c r="G20" s="521">
        <v>33.177999999999997</v>
      </c>
      <c r="H20" s="523">
        <v>6.1000000000000004E-3</v>
      </c>
      <c r="I20" s="523">
        <v>1E-4</v>
      </c>
    </row>
    <row r="21" spans="1:9">
      <c r="A21" s="519" t="s">
        <v>69</v>
      </c>
      <c r="B21" s="521">
        <v>135.61000000000001</v>
      </c>
      <c r="C21" s="521">
        <v>135.56</v>
      </c>
      <c r="D21" s="521">
        <v>6.6849999999999996</v>
      </c>
      <c r="E21" s="521">
        <v>2.6230000000000002</v>
      </c>
      <c r="F21" s="521">
        <v>53.241999999999997</v>
      </c>
      <c r="G21" s="521">
        <v>73.010000000000005</v>
      </c>
      <c r="H21" s="523">
        <v>0.05</v>
      </c>
      <c r="I21" s="857" t="s">
        <v>772</v>
      </c>
    </row>
    <row r="22" spans="1:9">
      <c r="A22" s="519" t="s">
        <v>70</v>
      </c>
      <c r="B22" s="521">
        <v>375.92849999999999</v>
      </c>
      <c r="C22" s="521">
        <v>316.93700000000001</v>
      </c>
      <c r="D22" s="521">
        <v>140.072</v>
      </c>
      <c r="E22" s="521">
        <v>16.686</v>
      </c>
      <c r="F22" s="521">
        <v>16.818999999999999</v>
      </c>
      <c r="G22" s="521">
        <v>143.36000000000001</v>
      </c>
      <c r="H22" s="523">
        <v>58.991500000000002</v>
      </c>
      <c r="I22" s="523">
        <v>0.68149999999999999</v>
      </c>
    </row>
    <row r="23" spans="1:9">
      <c r="A23" s="519" t="s">
        <v>71</v>
      </c>
      <c r="B23" s="521">
        <v>80.552000000000007</v>
      </c>
      <c r="C23" s="521">
        <v>65.111000000000004</v>
      </c>
      <c r="D23" s="521">
        <v>17.029</v>
      </c>
      <c r="E23" s="521">
        <v>0.42399999999999999</v>
      </c>
      <c r="F23" s="521">
        <v>18.145</v>
      </c>
      <c r="G23" s="521">
        <v>29.513000000000002</v>
      </c>
      <c r="H23" s="523">
        <v>15.441000000000001</v>
      </c>
      <c r="I23" s="857" t="s">
        <v>772</v>
      </c>
    </row>
    <row r="24" spans="1:9">
      <c r="A24" s="519" t="s">
        <v>72</v>
      </c>
      <c r="B24" s="521">
        <v>53.084000000000003</v>
      </c>
      <c r="C24" s="521">
        <v>51.588999999999999</v>
      </c>
      <c r="D24" s="521">
        <v>0.27400000000000002</v>
      </c>
      <c r="E24" s="521">
        <v>3.9E-2</v>
      </c>
      <c r="F24" s="521">
        <v>11.066000000000001</v>
      </c>
      <c r="G24" s="521">
        <v>40.21</v>
      </c>
      <c r="H24" s="523">
        <v>1.4950000000000001</v>
      </c>
      <c r="I24" s="523">
        <v>6.0000000000000001E-3</v>
      </c>
    </row>
    <row r="25" spans="1:9">
      <c r="A25" s="519" t="s">
        <v>73</v>
      </c>
      <c r="B25" s="521">
        <v>225.62569999999999</v>
      </c>
      <c r="C25" s="521">
        <v>225.28399999999999</v>
      </c>
      <c r="D25" s="521">
        <v>101.286</v>
      </c>
      <c r="E25" s="521">
        <v>0.48</v>
      </c>
      <c r="F25" s="521">
        <v>23.734000000000002</v>
      </c>
      <c r="G25" s="521">
        <v>99.784000000000006</v>
      </c>
      <c r="H25" s="523">
        <v>0.3417</v>
      </c>
      <c r="I25" s="523">
        <v>3.5700000000000003E-2</v>
      </c>
    </row>
    <row r="26" spans="1:9">
      <c r="A26" s="519" t="s">
        <v>74</v>
      </c>
      <c r="B26" s="521">
        <v>113.6679</v>
      </c>
      <c r="C26" s="521">
        <v>112.136</v>
      </c>
      <c r="D26" s="521">
        <v>4.3209999999999997</v>
      </c>
      <c r="E26" s="521">
        <v>33.323999999999998</v>
      </c>
      <c r="F26" s="521">
        <v>8.8339999999999996</v>
      </c>
      <c r="G26" s="521">
        <v>65.656999999999996</v>
      </c>
      <c r="H26" s="523">
        <v>1.5319</v>
      </c>
      <c r="I26" s="523">
        <v>1.09E-2</v>
      </c>
    </row>
    <row r="27" spans="1:9" ht="5.0999999999999996" customHeight="1"/>
    <row r="28" spans="1:9">
      <c r="A28" s="62" t="s">
        <v>1725</v>
      </c>
    </row>
    <row r="29" spans="1:9">
      <c r="A29" s="62" t="s">
        <v>429</v>
      </c>
    </row>
  </sheetData>
  <mergeCells count="8">
    <mergeCell ref="E9:E10"/>
    <mergeCell ref="F9:F10"/>
    <mergeCell ref="I9:I10"/>
    <mergeCell ref="A6:A8"/>
    <mergeCell ref="C6:G6"/>
    <mergeCell ref="H6:I6"/>
    <mergeCell ref="B8:I8"/>
    <mergeCell ref="B6:B7"/>
  </mergeCells>
  <hyperlinks>
    <hyperlink ref="K1" location="'Spis tablic_Contents'!A1" display="&lt; POWRÓT"/>
    <hyperlink ref="K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K22"/>
  <sheetViews>
    <sheetView showGridLines="0" zoomScaleNormal="100" workbookViewId="0">
      <selection activeCell="R9" sqref="R9"/>
    </sheetView>
  </sheetViews>
  <sheetFormatPr defaultRowHeight="12"/>
  <cols>
    <col min="1" max="1" width="19" style="13" customWidth="1"/>
    <col min="2" max="2" width="6.875" style="13" customWidth="1"/>
    <col min="3" max="3" width="6.375" style="13" customWidth="1"/>
    <col min="4" max="4" width="10.25" style="13" customWidth="1"/>
    <col min="5" max="5" width="9.25" style="13" customWidth="1"/>
    <col min="6" max="6" width="9.5" style="13" customWidth="1"/>
    <col min="7" max="7" width="8.875" style="13" customWidth="1"/>
    <col min="8" max="8" width="6.5" style="13" customWidth="1"/>
    <col min="9" max="9" width="10.5" style="13" customWidth="1"/>
    <col min="10" max="16384" width="9" style="13"/>
  </cols>
  <sheetData>
    <row r="1" spans="1:11">
      <c r="A1" s="32" t="s">
        <v>1726</v>
      </c>
      <c r="K1" s="48" t="s">
        <v>406</v>
      </c>
    </row>
    <row r="2" spans="1:11">
      <c r="A2" s="43" t="s">
        <v>945</v>
      </c>
      <c r="K2" s="49" t="s">
        <v>407</v>
      </c>
    </row>
    <row r="3" spans="1:11">
      <c r="A3" s="34" t="s">
        <v>1299</v>
      </c>
    </row>
    <row r="4" spans="1:11">
      <c r="A4" s="224" t="s">
        <v>946</v>
      </c>
    </row>
    <row r="5" spans="1:11" ht="5.0999999999999996" customHeight="1">
      <c r="A5" s="224"/>
    </row>
    <row r="6" spans="1:11" ht="22.5" customHeight="1">
      <c r="A6" s="929" t="s">
        <v>1537</v>
      </c>
      <c r="B6" s="877" t="s">
        <v>1727</v>
      </c>
      <c r="C6" s="877" t="s">
        <v>1728</v>
      </c>
      <c r="D6" s="877"/>
      <c r="E6" s="877"/>
      <c r="F6" s="877"/>
      <c r="G6" s="877"/>
      <c r="H6" s="877" t="s">
        <v>1729</v>
      </c>
      <c r="I6" s="879"/>
    </row>
    <row r="7" spans="1:11" ht="108">
      <c r="A7" s="931"/>
      <c r="B7" s="877"/>
      <c r="C7" s="51" t="s">
        <v>1519</v>
      </c>
      <c r="D7" s="51" t="s">
        <v>1730</v>
      </c>
      <c r="E7" s="51" t="s">
        <v>1731</v>
      </c>
      <c r="F7" s="51" t="s">
        <v>1732</v>
      </c>
      <c r="G7" s="51" t="s">
        <v>1733</v>
      </c>
      <c r="H7" s="51" t="s">
        <v>1519</v>
      </c>
      <c r="I7" s="53" t="s">
        <v>1734</v>
      </c>
    </row>
    <row r="8" spans="1:11" ht="23.25" customHeight="1">
      <c r="A8" s="933"/>
      <c r="B8" s="879" t="s">
        <v>430</v>
      </c>
      <c r="C8" s="890"/>
      <c r="D8" s="890"/>
      <c r="E8" s="890"/>
      <c r="F8" s="890"/>
      <c r="G8" s="890"/>
      <c r="H8" s="890"/>
      <c r="I8" s="890"/>
    </row>
    <row r="9" spans="1:11">
      <c r="A9" s="154" t="s">
        <v>1506</v>
      </c>
      <c r="B9" s="90">
        <f>[4]tap6_RZGW.!$F$12</f>
        <v>2197.6621</v>
      </c>
      <c r="C9" s="524">
        <v>2091.1</v>
      </c>
      <c r="D9" s="471">
        <v>497.4</v>
      </c>
      <c r="E9" s="525">
        <v>94.8</v>
      </c>
      <c r="F9" s="90">
        <v>360.8</v>
      </c>
      <c r="G9" s="471">
        <v>1138</v>
      </c>
      <c r="H9" s="525">
        <v>106.6</v>
      </c>
      <c r="I9" s="524">
        <v>1</v>
      </c>
    </row>
    <row r="10" spans="1:11">
      <c r="A10" s="235" t="s">
        <v>642</v>
      </c>
      <c r="B10" s="90"/>
      <c r="C10" s="93"/>
      <c r="D10" s="89"/>
      <c r="E10" s="110"/>
      <c r="F10" s="90"/>
      <c r="G10" s="89"/>
      <c r="H10" s="110"/>
      <c r="I10" s="93"/>
    </row>
    <row r="11" spans="1:11">
      <c r="A11" s="163" t="s">
        <v>1507</v>
      </c>
      <c r="B11" s="394">
        <v>267.10000000000002</v>
      </c>
      <c r="C11" s="394">
        <v>266.10000000000002</v>
      </c>
      <c r="D11" s="394">
        <v>27.6</v>
      </c>
      <c r="E11" s="394">
        <v>6.6</v>
      </c>
      <c r="F11" s="394">
        <v>98.5</v>
      </c>
      <c r="G11" s="394">
        <v>133.4</v>
      </c>
      <c r="H11" s="394">
        <v>0.9</v>
      </c>
      <c r="I11" s="290">
        <v>0</v>
      </c>
    </row>
    <row r="12" spans="1:11">
      <c r="A12" s="163" t="s">
        <v>1508</v>
      </c>
      <c r="B12" s="394">
        <v>473.1</v>
      </c>
      <c r="C12" s="394">
        <v>423.8</v>
      </c>
      <c r="D12" s="394">
        <v>263.5</v>
      </c>
      <c r="E12" s="394">
        <v>18</v>
      </c>
      <c r="F12" s="394">
        <v>15.3</v>
      </c>
      <c r="G12" s="394">
        <v>127</v>
      </c>
      <c r="H12" s="394">
        <v>49.3</v>
      </c>
      <c r="I12" s="290">
        <v>0.7</v>
      </c>
    </row>
    <row r="13" spans="1:11">
      <c r="A13" s="163" t="s">
        <v>142</v>
      </c>
      <c r="B13" s="394">
        <v>293.89999999999998</v>
      </c>
      <c r="C13" s="394">
        <v>266.89999999999998</v>
      </c>
      <c r="D13" s="394">
        <v>38.5</v>
      </c>
      <c r="E13" s="394">
        <v>2.8</v>
      </c>
      <c r="F13" s="394">
        <v>59.3</v>
      </c>
      <c r="G13" s="394">
        <v>166.4</v>
      </c>
      <c r="H13" s="394">
        <v>26.9</v>
      </c>
      <c r="I13" s="290">
        <v>0</v>
      </c>
    </row>
    <row r="14" spans="1:11">
      <c r="A14" s="163" t="s">
        <v>1509</v>
      </c>
      <c r="B14" s="394">
        <v>352.6</v>
      </c>
      <c r="C14" s="394">
        <v>335.4</v>
      </c>
      <c r="D14" s="394">
        <v>106.8</v>
      </c>
      <c r="E14" s="394">
        <v>1.1000000000000001</v>
      </c>
      <c r="F14" s="394">
        <v>44.9</v>
      </c>
      <c r="G14" s="394">
        <v>182.6</v>
      </c>
      <c r="H14" s="394">
        <v>17.2</v>
      </c>
      <c r="I14" s="290">
        <v>0.1</v>
      </c>
    </row>
    <row r="15" spans="1:11">
      <c r="A15" s="163" t="s">
        <v>1510</v>
      </c>
      <c r="B15" s="394">
        <v>111.7</v>
      </c>
      <c r="C15" s="394">
        <v>110.2</v>
      </c>
      <c r="D15" s="394">
        <v>4.3</v>
      </c>
      <c r="E15" s="394">
        <v>33.299999999999997</v>
      </c>
      <c r="F15" s="394">
        <v>9.5</v>
      </c>
      <c r="G15" s="394">
        <v>63</v>
      </c>
      <c r="H15" s="394">
        <v>1.5</v>
      </c>
      <c r="I15" s="290">
        <v>0</v>
      </c>
    </row>
    <row r="16" spans="1:11">
      <c r="A16" s="163" t="s">
        <v>14</v>
      </c>
      <c r="B16" s="394">
        <v>449.5</v>
      </c>
      <c r="C16" s="394">
        <v>443.8</v>
      </c>
      <c r="D16" s="394">
        <v>16.899999999999999</v>
      </c>
      <c r="E16" s="394">
        <v>9.3000000000000007</v>
      </c>
      <c r="F16" s="394">
        <v>94.7</v>
      </c>
      <c r="G16" s="394">
        <v>322.89999999999998</v>
      </c>
      <c r="H16" s="394">
        <v>5.7</v>
      </c>
      <c r="I16" s="290">
        <v>0</v>
      </c>
    </row>
    <row r="17" spans="1:9">
      <c r="A17" s="163" t="s">
        <v>1511</v>
      </c>
      <c r="B17" s="394">
        <v>249.9</v>
      </c>
      <c r="C17" s="394">
        <v>245</v>
      </c>
      <c r="D17" s="394">
        <v>39.9</v>
      </c>
      <c r="E17" s="394">
        <v>23.8</v>
      </c>
      <c r="F17" s="394">
        <v>38.6</v>
      </c>
      <c r="G17" s="394">
        <v>142.69999999999999</v>
      </c>
      <c r="H17" s="394">
        <v>4.9000000000000004</v>
      </c>
      <c r="I17" s="290">
        <v>0.2</v>
      </c>
    </row>
    <row r="18" spans="1:9" ht="5.0999999999999996" customHeight="1">
      <c r="B18" s="67"/>
      <c r="C18" s="447"/>
      <c r="D18" s="447"/>
      <c r="E18" s="447"/>
      <c r="F18" s="447"/>
      <c r="G18" s="447"/>
      <c r="H18" s="447"/>
      <c r="I18" s="67"/>
    </row>
    <row r="19" spans="1:9">
      <c r="A19" s="62" t="s">
        <v>1735</v>
      </c>
    </row>
    <row r="20" spans="1:9">
      <c r="A20" s="181" t="s">
        <v>893</v>
      </c>
    </row>
    <row r="21" spans="1:9">
      <c r="A21" s="44"/>
    </row>
    <row r="22" spans="1:9">
      <c r="A22" s="526"/>
    </row>
  </sheetData>
  <mergeCells count="5">
    <mergeCell ref="B6:B7"/>
    <mergeCell ref="A6:A8"/>
    <mergeCell ref="B8:I8"/>
    <mergeCell ref="C6:G6"/>
    <mergeCell ref="H6:I6"/>
  </mergeCells>
  <hyperlinks>
    <hyperlink ref="K1" location="'Spis tablic_Contents'!A1" display="&lt; POWRÓT"/>
    <hyperlink ref="K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L111"/>
  <sheetViews>
    <sheetView showGridLines="0" zoomScaleNormal="100" workbookViewId="0">
      <pane ySplit="9" topLeftCell="A10" activePane="bottomLeft" state="frozen"/>
      <selection activeCell="A86" sqref="A86"/>
      <selection pane="bottomLeft" activeCell="Q43" sqref="Q43"/>
    </sheetView>
  </sheetViews>
  <sheetFormatPr defaultRowHeight="12"/>
  <cols>
    <col min="1" max="1" width="37.75" style="13" customWidth="1"/>
    <col min="2" max="3" width="6.5" style="13" customWidth="1"/>
    <col min="4" max="4" width="6.125" style="13" customWidth="1"/>
    <col min="5" max="5" width="5.625" style="13" customWidth="1"/>
    <col min="6" max="6" width="5" style="13" customWidth="1"/>
    <col min="7" max="7" width="12.375" style="13" customWidth="1"/>
    <col min="8" max="8" width="5" style="293" customWidth="1"/>
    <col min="9" max="9" width="9.375" style="293" customWidth="1"/>
    <col min="10" max="10" width="6.75" style="293" customWidth="1"/>
    <col min="11" max="11" width="8.25" style="13" customWidth="1"/>
    <col min="12" max="16384" width="9" style="13"/>
  </cols>
  <sheetData>
    <row r="1" spans="1:12">
      <c r="A1" s="46" t="s">
        <v>1374</v>
      </c>
      <c r="B1" s="47"/>
      <c r="C1" s="47"/>
      <c r="D1" s="47"/>
      <c r="E1" s="47"/>
      <c r="F1" s="47"/>
      <c r="G1" s="47"/>
      <c r="H1" s="417"/>
      <c r="I1" s="417"/>
      <c r="J1" s="417"/>
      <c r="L1" s="48" t="s">
        <v>406</v>
      </c>
    </row>
    <row r="2" spans="1:12">
      <c r="A2" s="36" t="s">
        <v>1239</v>
      </c>
      <c r="B2" s="47"/>
      <c r="C2" s="47"/>
      <c r="D2" s="47"/>
      <c r="E2" s="47"/>
      <c r="F2" s="47"/>
      <c r="G2" s="47"/>
      <c r="H2" s="417"/>
      <c r="I2" s="417"/>
      <c r="J2" s="417"/>
      <c r="L2" s="49" t="s">
        <v>407</v>
      </c>
    </row>
    <row r="3" spans="1:12">
      <c r="A3" s="68" t="s">
        <v>1238</v>
      </c>
      <c r="B3" s="47"/>
      <c r="C3" s="47"/>
      <c r="D3" s="47"/>
      <c r="E3" s="47"/>
      <c r="F3" s="47"/>
      <c r="G3" s="47"/>
      <c r="H3" s="417"/>
      <c r="I3" s="417"/>
      <c r="J3" s="417"/>
    </row>
    <row r="4" spans="1:12">
      <c r="A4" s="68" t="s">
        <v>1240</v>
      </c>
      <c r="B4" s="47"/>
      <c r="C4" s="47"/>
      <c r="D4" s="47"/>
      <c r="E4" s="47"/>
      <c r="F4" s="47"/>
      <c r="G4" s="47"/>
      <c r="H4" s="417"/>
      <c r="I4" s="417"/>
      <c r="J4" s="417"/>
    </row>
    <row r="5" spans="1:12" ht="5.0999999999999996" customHeight="1">
      <c r="A5" s="453"/>
      <c r="B5" s="47"/>
      <c r="C5" s="47"/>
      <c r="D5" s="47"/>
      <c r="E5" s="47"/>
      <c r="F5" s="47"/>
      <c r="G5" s="47"/>
      <c r="H5" s="417"/>
      <c r="I5" s="417"/>
      <c r="J5" s="417"/>
    </row>
    <row r="6" spans="1:12" ht="24" customHeight="1">
      <c r="A6" s="914" t="s">
        <v>1736</v>
      </c>
      <c r="B6" s="912" t="s">
        <v>1712</v>
      </c>
      <c r="C6" s="991" t="s">
        <v>1718</v>
      </c>
      <c r="D6" s="992"/>
      <c r="E6" s="992"/>
      <c r="F6" s="992"/>
      <c r="G6" s="993"/>
      <c r="H6" s="989" t="s">
        <v>1719</v>
      </c>
      <c r="I6" s="989"/>
      <c r="J6" s="990"/>
      <c r="K6" s="226"/>
    </row>
    <row r="7" spans="1:12" ht="26.25" customHeight="1">
      <c r="A7" s="914"/>
      <c r="B7" s="912"/>
      <c r="C7" s="912" t="s">
        <v>1498</v>
      </c>
      <c r="D7" s="912" t="s">
        <v>951</v>
      </c>
      <c r="E7" s="913" t="s">
        <v>950</v>
      </c>
      <c r="F7" s="912" t="s">
        <v>949</v>
      </c>
      <c r="G7" s="912" t="s">
        <v>948</v>
      </c>
      <c r="H7" s="988" t="s">
        <v>1498</v>
      </c>
      <c r="I7" s="988" t="s">
        <v>1737</v>
      </c>
      <c r="J7" s="996"/>
      <c r="K7" s="226"/>
    </row>
    <row r="8" spans="1:12" ht="73.5" customHeight="1">
      <c r="A8" s="914"/>
      <c r="B8" s="912"/>
      <c r="C8" s="912"/>
      <c r="D8" s="912"/>
      <c r="E8" s="934"/>
      <c r="F8" s="912"/>
      <c r="G8" s="912"/>
      <c r="H8" s="988"/>
      <c r="I8" s="528" t="s">
        <v>952</v>
      </c>
      <c r="J8" s="529" t="s">
        <v>953</v>
      </c>
      <c r="K8" s="226"/>
    </row>
    <row r="9" spans="1:12" ht="25.5" customHeight="1">
      <c r="A9" s="914"/>
      <c r="B9" s="994" t="s">
        <v>1738</v>
      </c>
      <c r="C9" s="995"/>
      <c r="D9" s="995"/>
      <c r="E9" s="995"/>
      <c r="F9" s="995"/>
      <c r="G9" s="995"/>
      <c r="H9" s="995"/>
      <c r="I9" s="995"/>
      <c r="J9" s="995"/>
      <c r="K9" s="226"/>
    </row>
    <row r="10" spans="1:12" ht="14.25" customHeight="1">
      <c r="A10" s="214" t="s">
        <v>1470</v>
      </c>
      <c r="B10" s="283">
        <v>2197.6621</v>
      </c>
      <c r="C10" s="283">
        <v>2091.107</v>
      </c>
      <c r="D10" s="283">
        <v>497.42399999999998</v>
      </c>
      <c r="E10" s="283">
        <v>94.817999999999998</v>
      </c>
      <c r="F10" s="282">
        <v>360.822</v>
      </c>
      <c r="G10" s="530">
        <v>1138.0429999999999</v>
      </c>
      <c r="H10" s="530">
        <v>106.5551</v>
      </c>
      <c r="I10" s="530">
        <v>105.57299999999999</v>
      </c>
      <c r="J10" s="531">
        <v>0.98209999999999997</v>
      </c>
      <c r="K10" s="532"/>
    </row>
    <row r="11" spans="1:12" ht="14.25" customHeight="1">
      <c r="A11" s="170" t="s">
        <v>435</v>
      </c>
      <c r="B11" s="283"/>
      <c r="C11" s="283"/>
      <c r="D11" s="283"/>
      <c r="E11" s="283"/>
      <c r="F11" s="282"/>
      <c r="G11" s="530"/>
      <c r="H11" s="530"/>
      <c r="I11" s="530"/>
      <c r="J11" s="531"/>
      <c r="K11" s="378"/>
    </row>
    <row r="12" spans="1:12" ht="14.25" customHeight="1">
      <c r="A12" s="214" t="s">
        <v>1739</v>
      </c>
      <c r="B12" s="283">
        <v>1190.1161999999999</v>
      </c>
      <c r="C12" s="283">
        <v>1130.587</v>
      </c>
      <c r="D12" s="283">
        <v>283.44400000000002</v>
      </c>
      <c r="E12" s="283">
        <v>27.084</v>
      </c>
      <c r="F12" s="282">
        <v>211.43199999999999</v>
      </c>
      <c r="G12" s="530">
        <v>608.62699999999995</v>
      </c>
      <c r="H12" s="530">
        <v>59.529200000000003</v>
      </c>
      <c r="I12" s="530">
        <v>58.811</v>
      </c>
      <c r="J12" s="531">
        <v>0.71819999999999995</v>
      </c>
      <c r="K12" s="533"/>
    </row>
    <row r="13" spans="1:12" ht="14.25" customHeight="1">
      <c r="A13" s="170" t="s">
        <v>124</v>
      </c>
      <c r="B13" s="93"/>
      <c r="C13" s="93"/>
      <c r="D13" s="93"/>
      <c r="E13" s="93"/>
      <c r="F13" s="89"/>
      <c r="G13" s="110"/>
      <c r="H13" s="534"/>
      <c r="I13" s="534"/>
      <c r="J13" s="535"/>
      <c r="K13" s="378"/>
    </row>
    <row r="14" spans="1:12" ht="14.25" customHeight="1">
      <c r="A14" s="173" t="s">
        <v>143</v>
      </c>
      <c r="B14" s="272">
        <v>446.61649999999997</v>
      </c>
      <c r="C14" s="272">
        <v>408.96800000000002</v>
      </c>
      <c r="D14" s="272">
        <v>218.136</v>
      </c>
      <c r="E14" s="272">
        <v>11.951000000000001</v>
      </c>
      <c r="F14" s="271">
        <v>23.6</v>
      </c>
      <c r="G14" s="536">
        <v>155.28100000000001</v>
      </c>
      <c r="H14" s="536">
        <v>37.648499999999999</v>
      </c>
      <c r="I14" s="536">
        <v>36.988</v>
      </c>
      <c r="J14" s="537">
        <v>0.66049999999999998</v>
      </c>
      <c r="K14" s="532"/>
    </row>
    <row r="15" spans="1:12" ht="14.25" customHeight="1">
      <c r="A15" s="207" t="s">
        <v>144</v>
      </c>
      <c r="B15" s="80"/>
      <c r="C15" s="80"/>
      <c r="D15" s="80"/>
      <c r="E15" s="80"/>
      <c r="F15" s="60"/>
      <c r="G15" s="119"/>
      <c r="H15" s="363"/>
      <c r="I15" s="363"/>
      <c r="J15" s="538"/>
      <c r="K15" s="532"/>
    </row>
    <row r="16" spans="1:12" ht="14.25" customHeight="1">
      <c r="A16" s="173" t="s">
        <v>145</v>
      </c>
      <c r="B16" s="272">
        <v>30.675000000000001</v>
      </c>
      <c r="C16" s="272">
        <v>30.507999999999999</v>
      </c>
      <c r="D16" s="272">
        <v>4.8109999999999999</v>
      </c>
      <c r="E16" s="262" t="s">
        <v>772</v>
      </c>
      <c r="F16" s="271">
        <v>6.45</v>
      </c>
      <c r="G16" s="536">
        <v>19.247</v>
      </c>
      <c r="H16" s="536">
        <v>0.16700000000000001</v>
      </c>
      <c r="I16" s="536">
        <v>0.16700000000000001</v>
      </c>
      <c r="J16" s="389" t="s">
        <v>772</v>
      </c>
      <c r="K16" s="532"/>
    </row>
    <row r="17" spans="1:11" ht="14.25" customHeight="1">
      <c r="A17" s="207" t="s">
        <v>146</v>
      </c>
      <c r="B17" s="80"/>
      <c r="C17" s="80"/>
      <c r="D17" s="80"/>
      <c r="E17" s="80"/>
      <c r="F17" s="60"/>
      <c r="G17" s="119"/>
      <c r="H17" s="363"/>
      <c r="I17" s="363"/>
      <c r="J17" s="538"/>
      <c r="K17" s="532"/>
    </row>
    <row r="18" spans="1:11" ht="14.25" customHeight="1">
      <c r="A18" s="173" t="s">
        <v>147</v>
      </c>
      <c r="B18" s="272">
        <v>64.63</v>
      </c>
      <c r="C18" s="272">
        <v>49.23</v>
      </c>
      <c r="D18" s="272">
        <v>12.958</v>
      </c>
      <c r="E18" s="272">
        <v>0.42399999999999999</v>
      </c>
      <c r="F18" s="271">
        <v>15.92</v>
      </c>
      <c r="G18" s="536">
        <v>19.928000000000001</v>
      </c>
      <c r="H18" s="536">
        <v>15.4</v>
      </c>
      <c r="I18" s="536">
        <v>15.4</v>
      </c>
      <c r="J18" s="389" t="s">
        <v>772</v>
      </c>
      <c r="K18" s="532"/>
    </row>
    <row r="19" spans="1:11" ht="14.25" customHeight="1">
      <c r="A19" s="207" t="s">
        <v>351</v>
      </c>
      <c r="B19" s="80"/>
      <c r="C19" s="80"/>
      <c r="D19" s="80"/>
      <c r="E19" s="80"/>
      <c r="F19" s="60"/>
      <c r="G19" s="119"/>
      <c r="H19" s="363"/>
      <c r="I19" s="363"/>
      <c r="J19" s="538"/>
      <c r="K19" s="532"/>
    </row>
    <row r="20" spans="1:11" ht="14.25" customHeight="1">
      <c r="A20" s="210" t="s">
        <v>352</v>
      </c>
      <c r="B20" s="80"/>
      <c r="C20" s="80"/>
      <c r="D20" s="80"/>
      <c r="E20" s="80"/>
      <c r="F20" s="60"/>
      <c r="G20" s="119"/>
      <c r="H20" s="363"/>
      <c r="I20" s="363"/>
      <c r="J20" s="538"/>
      <c r="K20" s="532"/>
    </row>
    <row r="21" spans="1:11" ht="14.25" customHeight="1">
      <c r="A21" s="173" t="s">
        <v>149</v>
      </c>
      <c r="B21" s="272">
        <v>18.8704</v>
      </c>
      <c r="C21" s="272">
        <v>18.061</v>
      </c>
      <c r="D21" s="272">
        <v>1.302</v>
      </c>
      <c r="E21" s="272">
        <v>0.69399999999999995</v>
      </c>
      <c r="F21" s="271">
        <v>6.1539999999999999</v>
      </c>
      <c r="G21" s="536">
        <v>9.9109999999999996</v>
      </c>
      <c r="H21" s="536">
        <v>0.80940000000000001</v>
      </c>
      <c r="I21" s="536">
        <v>0.79100000000000004</v>
      </c>
      <c r="J21" s="537">
        <v>1.84E-2</v>
      </c>
      <c r="K21" s="532"/>
    </row>
    <row r="22" spans="1:11" ht="14.25" customHeight="1">
      <c r="A22" s="207" t="s">
        <v>150</v>
      </c>
      <c r="B22" s="80"/>
      <c r="C22" s="80"/>
      <c r="D22" s="80"/>
      <c r="E22" s="80"/>
      <c r="F22" s="60"/>
      <c r="G22" s="119"/>
      <c r="H22" s="363"/>
      <c r="I22" s="363"/>
      <c r="J22" s="538"/>
      <c r="K22" s="532"/>
    </row>
    <row r="23" spans="1:11" ht="14.25" customHeight="1">
      <c r="A23" s="173" t="s">
        <v>151</v>
      </c>
      <c r="B23" s="272">
        <v>10.3857</v>
      </c>
      <c r="C23" s="272">
        <v>10.343</v>
      </c>
      <c r="D23" s="272">
        <v>3.3610000000000002</v>
      </c>
      <c r="E23" s="272">
        <v>0.73</v>
      </c>
      <c r="F23" s="271">
        <v>2.3140000000000001</v>
      </c>
      <c r="G23" s="536">
        <v>3.9380000000000002</v>
      </c>
      <c r="H23" s="536">
        <v>4.2700000000000002E-2</v>
      </c>
      <c r="I23" s="536">
        <v>3.5999999999999997E-2</v>
      </c>
      <c r="J23" s="537">
        <v>6.7000000000000002E-3</v>
      </c>
      <c r="K23" s="532"/>
    </row>
    <row r="24" spans="1:11" ht="14.25" customHeight="1">
      <c r="A24" s="207" t="s">
        <v>152</v>
      </c>
      <c r="B24" s="80"/>
      <c r="C24" s="80"/>
      <c r="D24" s="80"/>
      <c r="E24" s="80"/>
      <c r="F24" s="60"/>
      <c r="G24" s="119"/>
      <c r="H24" s="363"/>
      <c r="I24" s="363"/>
      <c r="J24" s="538"/>
      <c r="K24" s="532"/>
    </row>
    <row r="25" spans="1:11" ht="14.25" customHeight="1">
      <c r="A25" s="173" t="s">
        <v>153</v>
      </c>
      <c r="B25" s="272">
        <v>52.831099999999999</v>
      </c>
      <c r="C25" s="272">
        <v>52.610999999999997</v>
      </c>
      <c r="D25" s="272">
        <v>4.9820000000000002</v>
      </c>
      <c r="E25" s="272">
        <v>9.0999999999999998E-2</v>
      </c>
      <c r="F25" s="271">
        <v>13.804</v>
      </c>
      <c r="G25" s="536">
        <v>33.734000000000002</v>
      </c>
      <c r="H25" s="536">
        <v>0.22009999999999999</v>
      </c>
      <c r="I25" s="536">
        <v>0.21</v>
      </c>
      <c r="J25" s="537">
        <v>1.01E-2</v>
      </c>
      <c r="K25" s="532"/>
    </row>
    <row r="26" spans="1:11" ht="14.25" customHeight="1">
      <c r="A26" s="207" t="s">
        <v>110</v>
      </c>
      <c r="B26" s="80"/>
      <c r="C26" s="80"/>
      <c r="D26" s="80"/>
      <c r="E26" s="80"/>
      <c r="F26" s="60"/>
      <c r="G26" s="119"/>
      <c r="H26" s="363"/>
      <c r="I26" s="363"/>
      <c r="J26" s="538"/>
      <c r="K26" s="532"/>
    </row>
    <row r="27" spans="1:11" ht="14.25" customHeight="1">
      <c r="A27" s="173" t="s">
        <v>154</v>
      </c>
      <c r="B27" s="272">
        <v>27.131</v>
      </c>
      <c r="C27" s="272">
        <v>26.937000000000001</v>
      </c>
      <c r="D27" s="272">
        <v>6.4930000000000003</v>
      </c>
      <c r="E27" s="272">
        <v>1.8140000000000001</v>
      </c>
      <c r="F27" s="271">
        <v>6.4429999999999996</v>
      </c>
      <c r="G27" s="536">
        <v>12.186999999999999</v>
      </c>
      <c r="H27" s="536">
        <v>0.19400000000000001</v>
      </c>
      <c r="I27" s="536">
        <v>0.19400000000000001</v>
      </c>
      <c r="J27" s="389" t="s">
        <v>772</v>
      </c>
      <c r="K27" s="532"/>
    </row>
    <row r="28" spans="1:11" ht="14.25" customHeight="1">
      <c r="A28" s="207" t="s">
        <v>155</v>
      </c>
      <c r="B28" s="80"/>
      <c r="C28" s="80"/>
      <c r="D28" s="80"/>
      <c r="E28" s="80"/>
      <c r="F28" s="60"/>
      <c r="G28" s="119"/>
      <c r="H28" s="363"/>
      <c r="I28" s="363"/>
      <c r="J28" s="538"/>
      <c r="K28" s="532"/>
    </row>
    <row r="29" spans="1:11" ht="14.25" customHeight="1">
      <c r="A29" s="173" t="s">
        <v>156</v>
      </c>
      <c r="B29" s="272">
        <v>39.305999999999997</v>
      </c>
      <c r="C29" s="272">
        <v>39.220999999999997</v>
      </c>
      <c r="D29" s="272">
        <v>6.1360000000000001</v>
      </c>
      <c r="E29" s="272">
        <v>6.0000000000000001E-3</v>
      </c>
      <c r="F29" s="271">
        <v>8.1150000000000002</v>
      </c>
      <c r="G29" s="536">
        <v>24.963999999999999</v>
      </c>
      <c r="H29" s="536">
        <v>8.5000000000000006E-2</v>
      </c>
      <c r="I29" s="536">
        <v>8.5000000000000006E-2</v>
      </c>
      <c r="J29" s="389" t="s">
        <v>772</v>
      </c>
      <c r="K29" s="532"/>
    </row>
    <row r="30" spans="1:11" ht="14.25" customHeight="1">
      <c r="A30" s="207" t="s">
        <v>157</v>
      </c>
      <c r="B30" s="80"/>
      <c r="C30" s="80"/>
      <c r="D30" s="80"/>
      <c r="E30" s="80"/>
      <c r="F30" s="60"/>
      <c r="G30" s="119"/>
      <c r="H30" s="363"/>
      <c r="I30" s="363"/>
      <c r="J30" s="538"/>
      <c r="K30" s="532"/>
    </row>
    <row r="31" spans="1:11" ht="14.25" customHeight="1">
      <c r="A31" s="173" t="s">
        <v>158</v>
      </c>
      <c r="B31" s="272">
        <v>27.914999999999999</v>
      </c>
      <c r="C31" s="272">
        <v>24.632000000000001</v>
      </c>
      <c r="D31" s="272">
        <v>1.1890000000000001</v>
      </c>
      <c r="E31" s="272">
        <v>4.8</v>
      </c>
      <c r="F31" s="271">
        <v>4.79</v>
      </c>
      <c r="G31" s="536">
        <v>13.853</v>
      </c>
      <c r="H31" s="536">
        <v>3.2829999999999999</v>
      </c>
      <c r="I31" s="536">
        <v>3.2829999999999999</v>
      </c>
      <c r="J31" s="389" t="s">
        <v>772</v>
      </c>
      <c r="K31" s="532"/>
    </row>
    <row r="32" spans="1:11" ht="14.25" customHeight="1">
      <c r="A32" s="207" t="s">
        <v>159</v>
      </c>
      <c r="B32" s="80"/>
      <c r="C32" s="80"/>
      <c r="D32" s="80"/>
      <c r="E32" s="80"/>
      <c r="F32" s="60"/>
      <c r="G32" s="119"/>
      <c r="H32" s="363"/>
      <c r="I32" s="363"/>
      <c r="J32" s="538"/>
      <c r="K32" s="532"/>
    </row>
    <row r="33" spans="1:11" ht="14.25" customHeight="1">
      <c r="A33" s="173" t="s">
        <v>160</v>
      </c>
      <c r="B33" s="272">
        <v>16.350999999999999</v>
      </c>
      <c r="C33" s="272">
        <v>16.219000000000001</v>
      </c>
      <c r="D33" s="272">
        <v>0.19400000000000001</v>
      </c>
      <c r="E33" s="272">
        <v>7.6999999999999999E-2</v>
      </c>
      <c r="F33" s="271">
        <v>6.117</v>
      </c>
      <c r="G33" s="536">
        <v>9.8309999999999995</v>
      </c>
      <c r="H33" s="536">
        <v>0.13200000000000001</v>
      </c>
      <c r="I33" s="536">
        <v>0.13200000000000001</v>
      </c>
      <c r="J33" s="389" t="s">
        <v>772</v>
      </c>
      <c r="K33" s="532"/>
    </row>
    <row r="34" spans="1:11" ht="14.25" customHeight="1">
      <c r="A34" s="207" t="s">
        <v>161</v>
      </c>
      <c r="B34" s="80"/>
      <c r="C34" s="80"/>
      <c r="D34" s="80"/>
      <c r="E34" s="80"/>
      <c r="F34" s="60"/>
      <c r="G34" s="119"/>
      <c r="H34" s="363"/>
      <c r="I34" s="363"/>
      <c r="J34" s="538"/>
      <c r="K34" s="532"/>
    </row>
    <row r="35" spans="1:11" ht="14.25" customHeight="1">
      <c r="A35" s="173" t="s">
        <v>162</v>
      </c>
      <c r="B35" s="272">
        <v>127.54900000000001</v>
      </c>
      <c r="C35" s="272">
        <v>127.346</v>
      </c>
      <c r="D35" s="272">
        <v>0.49199999999999999</v>
      </c>
      <c r="E35" s="272">
        <v>1.7809999999999999</v>
      </c>
      <c r="F35" s="271">
        <v>6.9249999999999998</v>
      </c>
      <c r="G35" s="536">
        <v>118.148</v>
      </c>
      <c r="H35" s="536">
        <v>0.20300000000000001</v>
      </c>
      <c r="I35" s="536">
        <v>0.20300000000000001</v>
      </c>
      <c r="J35" s="389" t="s">
        <v>772</v>
      </c>
      <c r="K35" s="532"/>
    </row>
    <row r="36" spans="1:11" ht="14.25" customHeight="1">
      <c r="A36" s="207" t="s">
        <v>163</v>
      </c>
      <c r="B36" s="80"/>
      <c r="C36" s="80"/>
      <c r="D36" s="80"/>
      <c r="E36" s="80"/>
      <c r="F36" s="60"/>
      <c r="G36" s="119"/>
      <c r="H36" s="363"/>
      <c r="I36" s="363"/>
      <c r="J36" s="538"/>
      <c r="K36" s="532"/>
    </row>
    <row r="37" spans="1:11" ht="14.25" customHeight="1">
      <c r="A37" s="173" t="s">
        <v>164</v>
      </c>
      <c r="B37" s="272">
        <v>19.962</v>
      </c>
      <c r="C37" s="272">
        <v>19.962</v>
      </c>
      <c r="D37" s="272">
        <v>0.23100000000000001</v>
      </c>
      <c r="E37" s="290" t="s">
        <v>772</v>
      </c>
      <c r="F37" s="271">
        <v>3.206</v>
      </c>
      <c r="G37" s="536">
        <v>16.524999999999999</v>
      </c>
      <c r="H37" s="395" t="s">
        <v>772</v>
      </c>
      <c r="I37" s="395" t="s">
        <v>772</v>
      </c>
      <c r="J37" s="389" t="s">
        <v>772</v>
      </c>
      <c r="K37" s="532"/>
    </row>
    <row r="38" spans="1:11" ht="14.25" customHeight="1">
      <c r="A38" s="207" t="s">
        <v>212</v>
      </c>
      <c r="B38" s="80"/>
      <c r="C38" s="80"/>
      <c r="D38" s="80"/>
      <c r="E38" s="80"/>
      <c r="F38" s="60"/>
      <c r="G38" s="119"/>
      <c r="H38" s="363"/>
      <c r="I38" s="363"/>
      <c r="J38" s="538"/>
      <c r="K38" s="532"/>
    </row>
    <row r="39" spans="1:11" ht="14.25" customHeight="1">
      <c r="A39" s="173" t="s">
        <v>165</v>
      </c>
      <c r="B39" s="272">
        <v>8.2159999999999993</v>
      </c>
      <c r="C39" s="272">
        <v>8.2159999999999993</v>
      </c>
      <c r="D39" s="272">
        <v>1.4E-2</v>
      </c>
      <c r="E39" s="290" t="s">
        <v>772</v>
      </c>
      <c r="F39" s="271">
        <v>1.1779999999999999</v>
      </c>
      <c r="G39" s="536">
        <v>7.024</v>
      </c>
      <c r="H39" s="395" t="s">
        <v>772</v>
      </c>
      <c r="I39" s="395" t="s">
        <v>772</v>
      </c>
      <c r="J39" s="389" t="s">
        <v>772</v>
      </c>
      <c r="K39" s="532"/>
    </row>
    <row r="40" spans="1:11" ht="14.25" customHeight="1">
      <c r="A40" s="207" t="s">
        <v>166</v>
      </c>
      <c r="B40" s="80"/>
      <c r="C40" s="80"/>
      <c r="D40" s="80"/>
      <c r="E40" s="80"/>
      <c r="F40" s="60"/>
      <c r="G40" s="119"/>
      <c r="H40" s="363"/>
      <c r="I40" s="363"/>
      <c r="J40" s="538"/>
      <c r="K40" s="532"/>
    </row>
    <row r="41" spans="1:11" ht="14.25" customHeight="1">
      <c r="A41" s="173" t="s">
        <v>167</v>
      </c>
      <c r="B41" s="272">
        <v>32.1751</v>
      </c>
      <c r="C41" s="272">
        <v>32.155000000000001</v>
      </c>
      <c r="D41" s="272">
        <v>1.4950000000000001</v>
      </c>
      <c r="E41" s="272">
        <v>5.8999999999999997E-2</v>
      </c>
      <c r="F41" s="271">
        <v>14.286</v>
      </c>
      <c r="G41" s="536">
        <v>16.315000000000001</v>
      </c>
      <c r="H41" s="536">
        <v>2.01E-2</v>
      </c>
      <c r="I41" s="536">
        <v>1.7999999999999999E-2</v>
      </c>
      <c r="J41" s="537">
        <v>2.0999999999999999E-3</v>
      </c>
      <c r="K41" s="532"/>
    </row>
    <row r="42" spans="1:11" ht="14.25" customHeight="1">
      <c r="A42" s="207" t="s">
        <v>1740</v>
      </c>
      <c r="B42" s="80"/>
      <c r="C42" s="80"/>
      <c r="D42" s="80"/>
      <c r="E42" s="80"/>
      <c r="F42" s="60"/>
      <c r="G42" s="119"/>
      <c r="H42" s="363"/>
      <c r="I42" s="363"/>
      <c r="J42" s="538"/>
      <c r="K42" s="532"/>
    </row>
    <row r="43" spans="1:11" ht="14.25" customHeight="1">
      <c r="A43" s="173" t="s">
        <v>169</v>
      </c>
      <c r="B43" s="272">
        <v>31.547000000000001</v>
      </c>
      <c r="C43" s="272">
        <v>31.27</v>
      </c>
      <c r="D43" s="272">
        <v>0.30599999999999999</v>
      </c>
      <c r="E43" s="290" t="s">
        <v>772</v>
      </c>
      <c r="F43" s="271">
        <v>7.66</v>
      </c>
      <c r="G43" s="536">
        <v>23.303999999999998</v>
      </c>
      <c r="H43" s="536">
        <v>0.27700000000000002</v>
      </c>
      <c r="I43" s="536">
        <v>0.27700000000000002</v>
      </c>
      <c r="J43" s="265" t="s">
        <v>772</v>
      </c>
      <c r="K43" s="532"/>
    </row>
    <row r="44" spans="1:11" ht="14.25" customHeight="1">
      <c r="A44" s="207" t="s">
        <v>170</v>
      </c>
      <c r="B44" s="80"/>
      <c r="C44" s="80"/>
      <c r="D44" s="80"/>
      <c r="E44" s="80"/>
      <c r="F44" s="60"/>
      <c r="G44" s="119"/>
      <c r="H44" s="363"/>
      <c r="I44" s="363"/>
      <c r="J44" s="538"/>
      <c r="K44" s="532"/>
    </row>
    <row r="45" spans="1:11" ht="14.25" customHeight="1">
      <c r="A45" s="173" t="s">
        <v>171</v>
      </c>
      <c r="B45" s="272">
        <v>30.248699999999999</v>
      </c>
      <c r="C45" s="272">
        <v>30.141999999999999</v>
      </c>
      <c r="D45" s="272">
        <v>6.0000000000000001E-3</v>
      </c>
      <c r="E45" s="290" t="s">
        <v>772</v>
      </c>
      <c r="F45" s="271">
        <v>8.39</v>
      </c>
      <c r="G45" s="536">
        <v>21.745999999999999</v>
      </c>
      <c r="H45" s="536">
        <v>0.1067</v>
      </c>
      <c r="I45" s="536">
        <v>9.8000000000000004E-2</v>
      </c>
      <c r="J45" s="537">
        <v>8.6999999999999994E-3</v>
      </c>
      <c r="K45" s="532"/>
    </row>
    <row r="46" spans="1:11" ht="14.25" customHeight="1">
      <c r="A46" s="207" t="s">
        <v>172</v>
      </c>
      <c r="B46" s="80"/>
      <c r="C46" s="80"/>
      <c r="D46" s="80"/>
      <c r="E46" s="80"/>
      <c r="F46" s="60"/>
      <c r="G46" s="119"/>
      <c r="H46" s="363"/>
      <c r="I46" s="363"/>
      <c r="J46" s="538"/>
      <c r="K46" s="532"/>
    </row>
    <row r="47" spans="1:11" ht="14.25" customHeight="1">
      <c r="A47" s="173" t="s">
        <v>213</v>
      </c>
      <c r="B47" s="272">
        <v>36.597999999999999</v>
      </c>
      <c r="C47" s="272">
        <v>36.554000000000002</v>
      </c>
      <c r="D47" s="272">
        <v>7.0999999999999994E-2</v>
      </c>
      <c r="E47" s="272">
        <v>4.2999999999999997E-2</v>
      </c>
      <c r="F47" s="271">
        <v>6.8680000000000003</v>
      </c>
      <c r="G47" s="536">
        <v>29.571999999999999</v>
      </c>
      <c r="H47" s="536">
        <v>4.3999999999999997E-2</v>
      </c>
      <c r="I47" s="536">
        <v>4.2999999999999997E-2</v>
      </c>
      <c r="J47" s="537">
        <v>1E-3</v>
      </c>
      <c r="K47" s="532"/>
    </row>
    <row r="48" spans="1:11" ht="14.25" customHeight="1">
      <c r="A48" s="207" t="s">
        <v>1741</v>
      </c>
      <c r="B48" s="80"/>
      <c r="C48" s="80"/>
      <c r="D48" s="80"/>
      <c r="E48" s="80"/>
      <c r="F48" s="60"/>
      <c r="G48" s="119"/>
      <c r="H48" s="363"/>
      <c r="I48" s="363"/>
      <c r="J48" s="538"/>
      <c r="K48" s="532"/>
    </row>
    <row r="49" spans="1:11" ht="14.25" customHeight="1">
      <c r="A49" s="210" t="s">
        <v>362</v>
      </c>
      <c r="B49" s="80"/>
      <c r="C49" s="80"/>
      <c r="D49" s="80"/>
      <c r="E49" s="80"/>
      <c r="F49" s="60"/>
      <c r="G49" s="119"/>
      <c r="H49" s="363"/>
      <c r="I49" s="363"/>
      <c r="J49" s="538"/>
      <c r="K49" s="532"/>
    </row>
    <row r="50" spans="1:11" ht="14.25" customHeight="1">
      <c r="A50" s="173" t="s">
        <v>173</v>
      </c>
      <c r="B50" s="272">
        <v>40.113</v>
      </c>
      <c r="C50" s="272">
        <v>40.070999999999998</v>
      </c>
      <c r="D50" s="272">
        <v>0.16200000000000001</v>
      </c>
      <c r="E50" s="272">
        <v>4.6139999999999999</v>
      </c>
      <c r="F50" s="271">
        <v>18.728000000000002</v>
      </c>
      <c r="G50" s="536">
        <v>16.567</v>
      </c>
      <c r="H50" s="536">
        <v>4.2000000000000003E-2</v>
      </c>
      <c r="I50" s="536">
        <v>3.3000000000000002E-2</v>
      </c>
      <c r="J50" s="537">
        <v>8.9999999999999993E-3</v>
      </c>
      <c r="K50" s="532"/>
    </row>
    <row r="51" spans="1:11" ht="14.25" customHeight="1">
      <c r="A51" s="207" t="s">
        <v>1742</v>
      </c>
      <c r="B51" s="80"/>
      <c r="C51" s="80"/>
      <c r="D51" s="80"/>
      <c r="E51" s="80"/>
      <c r="F51" s="60"/>
      <c r="G51" s="119"/>
      <c r="H51" s="363"/>
      <c r="I51" s="363"/>
      <c r="J51" s="538"/>
      <c r="K51" s="532"/>
    </row>
    <row r="52" spans="1:11" ht="14.25" customHeight="1">
      <c r="A52" s="173" t="s">
        <v>175</v>
      </c>
      <c r="B52" s="272">
        <v>13.766</v>
      </c>
      <c r="C52" s="272">
        <v>13.762</v>
      </c>
      <c r="D52" s="272">
        <v>4.2000000000000003E-2</v>
      </c>
      <c r="E52" s="290" t="s">
        <v>772</v>
      </c>
      <c r="F52" s="271">
        <v>6.5250000000000004</v>
      </c>
      <c r="G52" s="536">
        <v>7.1950000000000003</v>
      </c>
      <c r="H52" s="536">
        <v>4.0000000000000001E-3</v>
      </c>
      <c r="I52" s="536">
        <v>4.0000000000000001E-3</v>
      </c>
      <c r="J52" s="389" t="s">
        <v>772</v>
      </c>
      <c r="K52" s="532"/>
    </row>
    <row r="53" spans="1:11" ht="14.25" customHeight="1">
      <c r="A53" s="207" t="s">
        <v>176</v>
      </c>
      <c r="B53" s="80"/>
      <c r="C53" s="80"/>
      <c r="D53" s="80"/>
      <c r="E53" s="80"/>
      <c r="F53" s="60"/>
      <c r="G53" s="119"/>
      <c r="H53" s="363"/>
      <c r="I53" s="363"/>
      <c r="J53" s="538"/>
      <c r="K53" s="532"/>
    </row>
    <row r="54" spans="1:11" ht="14.25" customHeight="1">
      <c r="A54" s="173" t="s">
        <v>227</v>
      </c>
      <c r="B54" s="272">
        <v>61.142699999999998</v>
      </c>
      <c r="C54" s="272">
        <v>60.305999999999997</v>
      </c>
      <c r="D54" s="272">
        <v>20.545999999999999</v>
      </c>
      <c r="E54" s="290" t="s">
        <v>772</v>
      </c>
      <c r="F54" s="271">
        <v>5.8719999999999999</v>
      </c>
      <c r="G54" s="536">
        <v>33.887999999999998</v>
      </c>
      <c r="H54" s="536">
        <v>0.8367</v>
      </c>
      <c r="I54" s="536">
        <v>0.83499999999999996</v>
      </c>
      <c r="J54" s="537">
        <v>1.6999999999999999E-3</v>
      </c>
      <c r="K54" s="532"/>
    </row>
    <row r="55" spans="1:11" ht="14.25" customHeight="1">
      <c r="A55" s="207" t="s">
        <v>1743</v>
      </c>
      <c r="B55" s="80"/>
      <c r="C55" s="80"/>
      <c r="D55" s="80"/>
      <c r="E55" s="80"/>
      <c r="F55" s="60"/>
      <c r="G55" s="119"/>
      <c r="H55" s="363"/>
      <c r="I55" s="363"/>
      <c r="J55" s="538"/>
      <c r="K55" s="532"/>
    </row>
    <row r="56" spans="1:11" ht="14.25" customHeight="1">
      <c r="A56" s="210" t="s">
        <v>365</v>
      </c>
      <c r="B56" s="80"/>
      <c r="C56" s="80"/>
      <c r="D56" s="80"/>
      <c r="E56" s="80"/>
      <c r="F56" s="60"/>
      <c r="G56" s="119"/>
      <c r="H56" s="363"/>
      <c r="I56" s="363"/>
      <c r="J56" s="538"/>
      <c r="K56" s="532"/>
    </row>
    <row r="57" spans="1:11" ht="14.25" customHeight="1">
      <c r="A57" s="173" t="s">
        <v>319</v>
      </c>
      <c r="B57" s="272">
        <v>54.087000000000003</v>
      </c>
      <c r="C57" s="272">
        <v>54.073</v>
      </c>
      <c r="D57" s="272">
        <v>0.51700000000000002</v>
      </c>
      <c r="E57" s="290" t="s">
        <v>772</v>
      </c>
      <c r="F57" s="271">
        <v>38.087000000000003</v>
      </c>
      <c r="G57" s="536">
        <v>15.468999999999999</v>
      </c>
      <c r="H57" s="536">
        <v>1.4E-2</v>
      </c>
      <c r="I57" s="536">
        <v>1.4E-2</v>
      </c>
      <c r="J57" s="389" t="s">
        <v>772</v>
      </c>
      <c r="K57" s="532"/>
    </row>
    <row r="58" spans="1:11" ht="14.25" customHeight="1">
      <c r="A58" s="207" t="s">
        <v>179</v>
      </c>
      <c r="B58" s="80"/>
      <c r="C58" s="80"/>
      <c r="D58" s="80"/>
      <c r="E58" s="80"/>
      <c r="F58" s="60"/>
      <c r="G58" s="119"/>
      <c r="H58" s="363"/>
      <c r="I58" s="363"/>
      <c r="J58" s="538"/>
      <c r="K58" s="532"/>
    </row>
    <row r="59" spans="1:11" ht="14.25" customHeight="1">
      <c r="A59" s="214" t="s">
        <v>1607</v>
      </c>
      <c r="B59" s="283">
        <v>823.20979999999997</v>
      </c>
      <c r="C59" s="283">
        <v>777.71600000000001</v>
      </c>
      <c r="D59" s="283">
        <v>206.755</v>
      </c>
      <c r="E59" s="283">
        <v>65.070999999999998</v>
      </c>
      <c r="F59" s="282">
        <v>92.709000000000003</v>
      </c>
      <c r="G59" s="530">
        <v>413.18099999999998</v>
      </c>
      <c r="H59" s="530">
        <v>45.4938</v>
      </c>
      <c r="I59" s="530">
        <v>45.244</v>
      </c>
      <c r="J59" s="531">
        <v>0.24979999999999999</v>
      </c>
      <c r="K59" s="539"/>
    </row>
    <row r="60" spans="1:11" ht="14.25" customHeight="1">
      <c r="A60" s="170" t="s">
        <v>180</v>
      </c>
      <c r="B60" s="93"/>
      <c r="C60" s="93"/>
      <c r="D60" s="93"/>
      <c r="E60" s="93"/>
      <c r="F60" s="89"/>
      <c r="G60" s="110"/>
      <c r="H60" s="534"/>
      <c r="I60" s="534"/>
      <c r="J60" s="535"/>
      <c r="K60" s="540"/>
    </row>
    <row r="61" spans="1:11" ht="14.25" customHeight="1">
      <c r="A61" s="173" t="s">
        <v>320</v>
      </c>
      <c r="B61" s="272">
        <v>177.91970000000001</v>
      </c>
      <c r="C61" s="272">
        <v>155.54400000000001</v>
      </c>
      <c r="D61" s="272">
        <v>67.040999999999997</v>
      </c>
      <c r="E61" s="272">
        <v>8.1609999999999996</v>
      </c>
      <c r="F61" s="271">
        <v>9.8290000000000006</v>
      </c>
      <c r="G61" s="536">
        <v>70.513000000000005</v>
      </c>
      <c r="H61" s="536">
        <v>22.375699999999998</v>
      </c>
      <c r="I61" s="536">
        <v>22.344999999999999</v>
      </c>
      <c r="J61" s="537">
        <v>3.0700000000000002E-2</v>
      </c>
      <c r="K61" s="539"/>
    </row>
    <row r="62" spans="1:11" ht="14.25" customHeight="1">
      <c r="A62" s="207" t="s">
        <v>389</v>
      </c>
      <c r="B62" s="80"/>
      <c r="C62" s="80"/>
      <c r="D62" s="80"/>
      <c r="E62" s="80"/>
      <c r="F62" s="60"/>
      <c r="G62" s="119"/>
      <c r="H62" s="363"/>
      <c r="I62" s="363"/>
      <c r="J62" s="538"/>
      <c r="K62" s="539"/>
    </row>
    <row r="63" spans="1:11" ht="14.25" customHeight="1">
      <c r="A63" s="210" t="s">
        <v>390</v>
      </c>
      <c r="B63" s="80"/>
      <c r="C63" s="80"/>
      <c r="D63" s="80"/>
      <c r="E63" s="80"/>
      <c r="F63" s="60"/>
      <c r="G63" s="119"/>
      <c r="H63" s="363"/>
      <c r="I63" s="363"/>
      <c r="J63" s="538"/>
      <c r="K63" s="539"/>
    </row>
    <row r="64" spans="1:11" ht="14.25" customHeight="1">
      <c r="A64" s="173" t="s">
        <v>181</v>
      </c>
      <c r="B64" s="272">
        <v>11.502000000000001</v>
      </c>
      <c r="C64" s="272">
        <v>11.47</v>
      </c>
      <c r="D64" s="272">
        <v>6.0000000000000001E-3</v>
      </c>
      <c r="E64" s="272">
        <v>0.14199999999999999</v>
      </c>
      <c r="F64" s="271">
        <v>4.0709999999999997</v>
      </c>
      <c r="G64" s="536">
        <v>7.2510000000000003</v>
      </c>
      <c r="H64" s="536">
        <v>3.2000000000000001E-2</v>
      </c>
      <c r="I64" s="536">
        <v>3.2000000000000001E-2</v>
      </c>
      <c r="J64" s="389" t="s">
        <v>772</v>
      </c>
      <c r="K64" s="539"/>
    </row>
    <row r="65" spans="1:11" ht="14.25" customHeight="1">
      <c r="A65" s="207" t="s">
        <v>182</v>
      </c>
      <c r="B65" s="80"/>
      <c r="C65" s="80"/>
      <c r="D65" s="80"/>
      <c r="E65" s="80"/>
      <c r="F65" s="60"/>
      <c r="G65" s="119"/>
      <c r="H65" s="363"/>
      <c r="I65" s="363"/>
      <c r="J65" s="538"/>
      <c r="K65" s="539"/>
    </row>
    <row r="66" spans="1:11" ht="14.25" customHeight="1">
      <c r="A66" s="173" t="s">
        <v>183</v>
      </c>
      <c r="B66" s="272">
        <v>152.0883</v>
      </c>
      <c r="C66" s="272">
        <v>151.655</v>
      </c>
      <c r="D66" s="272">
        <v>24.478000000000002</v>
      </c>
      <c r="E66" s="272">
        <v>7.6840000000000002</v>
      </c>
      <c r="F66" s="271">
        <v>21.428999999999998</v>
      </c>
      <c r="G66" s="536">
        <v>98.063999999999993</v>
      </c>
      <c r="H66" s="536">
        <v>0.43330000000000002</v>
      </c>
      <c r="I66" s="536">
        <v>0.36299999999999999</v>
      </c>
      <c r="J66" s="537">
        <v>7.0300000000000001E-2</v>
      </c>
      <c r="K66" s="539"/>
    </row>
    <row r="67" spans="1:11" ht="14.25" customHeight="1">
      <c r="A67" s="207" t="s">
        <v>431</v>
      </c>
      <c r="B67" s="80"/>
      <c r="C67" s="80"/>
      <c r="D67" s="80"/>
      <c r="E67" s="80"/>
      <c r="F67" s="60"/>
      <c r="G67" s="119"/>
      <c r="H67" s="363"/>
      <c r="I67" s="363"/>
      <c r="J67" s="538"/>
      <c r="K67" s="539"/>
    </row>
    <row r="68" spans="1:11" ht="14.25" customHeight="1">
      <c r="A68" s="207" t="s">
        <v>356</v>
      </c>
      <c r="B68" s="80"/>
      <c r="C68" s="80"/>
      <c r="D68" s="80"/>
      <c r="E68" s="80"/>
      <c r="F68" s="60"/>
      <c r="G68" s="119"/>
      <c r="H68" s="363"/>
      <c r="I68" s="363"/>
      <c r="J68" s="538"/>
      <c r="K68" s="539"/>
    </row>
    <row r="69" spans="1:11" ht="14.25" customHeight="1">
      <c r="A69" s="173" t="s">
        <v>184</v>
      </c>
      <c r="B69" s="272">
        <v>26.041699999999999</v>
      </c>
      <c r="C69" s="272">
        <v>22.14</v>
      </c>
      <c r="D69" s="272">
        <v>4.0000000000000001E-3</v>
      </c>
      <c r="E69" s="272">
        <v>0.63400000000000001</v>
      </c>
      <c r="F69" s="271">
        <v>6.49</v>
      </c>
      <c r="G69" s="536">
        <v>15.012</v>
      </c>
      <c r="H69" s="536">
        <v>3.9016999999999999</v>
      </c>
      <c r="I69" s="536">
        <v>3.8340000000000001</v>
      </c>
      <c r="J69" s="537">
        <v>6.7699999999999996E-2</v>
      </c>
      <c r="K69" s="539"/>
    </row>
    <row r="70" spans="1:11" ht="14.25" customHeight="1">
      <c r="A70" s="207" t="s">
        <v>185</v>
      </c>
      <c r="B70" s="80"/>
      <c r="C70" s="80"/>
      <c r="D70" s="80"/>
      <c r="E70" s="80"/>
      <c r="F70" s="60"/>
      <c r="G70" s="119"/>
      <c r="H70" s="363"/>
      <c r="I70" s="363"/>
      <c r="J70" s="538"/>
      <c r="K70" s="539"/>
    </row>
    <row r="71" spans="1:11" ht="14.25" customHeight="1">
      <c r="A71" s="173" t="s">
        <v>186</v>
      </c>
      <c r="B71" s="272">
        <v>25.734999999999999</v>
      </c>
      <c r="C71" s="272">
        <v>25.715</v>
      </c>
      <c r="D71" s="272">
        <v>4.835</v>
      </c>
      <c r="E71" s="272">
        <v>14.167</v>
      </c>
      <c r="F71" s="271">
        <v>3.8069999999999999</v>
      </c>
      <c r="G71" s="536">
        <v>2.9060000000000001</v>
      </c>
      <c r="H71" s="536">
        <v>0.02</v>
      </c>
      <c r="I71" s="536">
        <v>1E-3</v>
      </c>
      <c r="J71" s="537">
        <v>1.9E-2</v>
      </c>
      <c r="K71" s="539"/>
    </row>
    <row r="72" spans="1:11" ht="14.25" customHeight="1">
      <c r="A72" s="393" t="s">
        <v>187</v>
      </c>
      <c r="B72" s="80"/>
      <c r="C72" s="80"/>
      <c r="D72" s="80"/>
      <c r="E72" s="80"/>
      <c r="F72" s="60"/>
      <c r="G72" s="119"/>
      <c r="H72" s="363"/>
      <c r="I72" s="363"/>
      <c r="J72" s="538"/>
      <c r="K72" s="539"/>
    </row>
    <row r="73" spans="1:11" ht="14.25" customHeight="1">
      <c r="A73" s="173" t="s">
        <v>188</v>
      </c>
      <c r="B73" s="272">
        <v>197.53809999999999</v>
      </c>
      <c r="C73" s="272">
        <v>181.23099999999999</v>
      </c>
      <c r="D73" s="272">
        <v>86.905000000000001</v>
      </c>
      <c r="E73" s="272">
        <v>0.68799999999999994</v>
      </c>
      <c r="F73" s="271">
        <v>15.494</v>
      </c>
      <c r="G73" s="536">
        <v>78.144000000000005</v>
      </c>
      <c r="H73" s="536">
        <v>16.307099999999998</v>
      </c>
      <c r="I73" s="536">
        <v>16.303999999999998</v>
      </c>
      <c r="J73" s="537">
        <v>3.0999999999999999E-3</v>
      </c>
      <c r="K73" s="539"/>
    </row>
    <row r="74" spans="1:11" ht="14.25" customHeight="1">
      <c r="A74" s="393" t="s">
        <v>189</v>
      </c>
      <c r="B74" s="80"/>
      <c r="C74" s="80"/>
      <c r="D74" s="80"/>
      <c r="E74" s="80"/>
      <c r="F74" s="60"/>
      <c r="G74" s="119"/>
      <c r="H74" s="363"/>
      <c r="I74" s="363"/>
      <c r="J74" s="538"/>
      <c r="K74" s="539"/>
    </row>
    <row r="75" spans="1:11" ht="14.25" customHeight="1">
      <c r="A75" s="173" t="s">
        <v>190</v>
      </c>
      <c r="B75" s="272">
        <v>13.413</v>
      </c>
      <c r="C75" s="272">
        <v>13.302</v>
      </c>
      <c r="D75" s="272">
        <v>7.8E-2</v>
      </c>
      <c r="E75" s="272">
        <v>4.9000000000000002E-2</v>
      </c>
      <c r="F75" s="271">
        <v>2.1589999999999998</v>
      </c>
      <c r="G75" s="536">
        <v>11.016</v>
      </c>
      <c r="H75" s="536">
        <v>0.111</v>
      </c>
      <c r="I75" s="536">
        <v>0.10100000000000001</v>
      </c>
      <c r="J75" s="537">
        <v>0.01</v>
      </c>
      <c r="K75" s="539"/>
    </row>
    <row r="76" spans="1:11" ht="14.25" customHeight="1">
      <c r="A76" s="393" t="s">
        <v>191</v>
      </c>
      <c r="B76" s="80"/>
      <c r="C76" s="80"/>
      <c r="D76" s="80"/>
      <c r="E76" s="80"/>
      <c r="F76" s="60"/>
      <c r="G76" s="119"/>
      <c r="H76" s="363"/>
      <c r="I76" s="363"/>
      <c r="J76" s="538"/>
      <c r="K76" s="539"/>
    </row>
    <row r="77" spans="1:11" ht="14.25" customHeight="1">
      <c r="A77" s="173" t="s">
        <v>192</v>
      </c>
      <c r="B77" s="272">
        <v>79.608099999999993</v>
      </c>
      <c r="C77" s="272">
        <v>79.418999999999997</v>
      </c>
      <c r="D77" s="272">
        <v>2.38</v>
      </c>
      <c r="E77" s="272">
        <v>0.14099999999999999</v>
      </c>
      <c r="F77" s="271">
        <v>12.272</v>
      </c>
      <c r="G77" s="536">
        <v>64.626000000000005</v>
      </c>
      <c r="H77" s="536">
        <v>0.18909999999999999</v>
      </c>
      <c r="I77" s="536">
        <v>0.15</v>
      </c>
      <c r="J77" s="537">
        <v>3.9100000000000003E-2</v>
      </c>
      <c r="K77" s="539"/>
    </row>
    <row r="78" spans="1:11" ht="14.25" customHeight="1">
      <c r="A78" s="393" t="s">
        <v>193</v>
      </c>
      <c r="B78" s="80"/>
      <c r="C78" s="80"/>
      <c r="D78" s="80"/>
      <c r="E78" s="80"/>
      <c r="F78" s="60"/>
      <c r="G78" s="119"/>
      <c r="H78" s="363"/>
      <c r="I78" s="363"/>
      <c r="J78" s="538"/>
      <c r="K78" s="539"/>
    </row>
    <row r="79" spans="1:11" ht="14.25" customHeight="1">
      <c r="A79" s="173" t="s">
        <v>194</v>
      </c>
      <c r="B79" s="272">
        <v>48.039099999999998</v>
      </c>
      <c r="C79" s="272">
        <v>47.433</v>
      </c>
      <c r="D79" s="272">
        <v>16.658999999999999</v>
      </c>
      <c r="E79" s="272">
        <v>8.2000000000000003E-2</v>
      </c>
      <c r="F79" s="271">
        <v>9.6340000000000003</v>
      </c>
      <c r="G79" s="536">
        <v>21.058</v>
      </c>
      <c r="H79" s="536">
        <v>0.60609999999999997</v>
      </c>
      <c r="I79" s="536">
        <v>0.59699999999999998</v>
      </c>
      <c r="J79" s="537">
        <v>9.1000000000000004E-3</v>
      </c>
      <c r="K79" s="539"/>
    </row>
    <row r="80" spans="1:11" ht="14.25" customHeight="1">
      <c r="A80" s="207" t="s">
        <v>214</v>
      </c>
      <c r="B80" s="80"/>
      <c r="C80" s="80"/>
      <c r="D80" s="80"/>
      <c r="E80" s="80"/>
      <c r="F80" s="60"/>
      <c r="G80" s="119"/>
      <c r="H80" s="363"/>
      <c r="I80" s="363"/>
      <c r="J80" s="538"/>
      <c r="K80" s="539"/>
    </row>
    <row r="81" spans="1:11" ht="14.25" customHeight="1">
      <c r="A81" s="173" t="s">
        <v>195</v>
      </c>
      <c r="B81" s="272">
        <v>12.715</v>
      </c>
      <c r="C81" s="272">
        <v>12.714</v>
      </c>
      <c r="D81" s="272">
        <v>0.79900000000000004</v>
      </c>
      <c r="E81" s="290" t="s">
        <v>772</v>
      </c>
      <c r="F81" s="271">
        <v>4.2460000000000004</v>
      </c>
      <c r="G81" s="536">
        <v>7.6689999999999996</v>
      </c>
      <c r="H81" s="536">
        <v>1E-3</v>
      </c>
      <c r="I81" s="536">
        <v>1E-3</v>
      </c>
      <c r="J81" s="389" t="s">
        <v>772</v>
      </c>
      <c r="K81" s="539"/>
    </row>
    <row r="82" spans="1:11" ht="14.25" customHeight="1">
      <c r="A82" s="207" t="s">
        <v>196</v>
      </c>
      <c r="B82" s="80"/>
      <c r="C82" s="80"/>
      <c r="D82" s="80"/>
      <c r="E82" s="80"/>
      <c r="F82" s="60"/>
      <c r="G82" s="119"/>
      <c r="H82" s="363"/>
      <c r="I82" s="363"/>
      <c r="J82" s="538"/>
      <c r="K82" s="539"/>
    </row>
    <row r="83" spans="1:11" ht="14.25" customHeight="1">
      <c r="A83" s="226" t="s">
        <v>376</v>
      </c>
      <c r="B83" s="290"/>
      <c r="C83" s="290"/>
      <c r="D83" s="290"/>
      <c r="E83" s="290"/>
      <c r="F83" s="394"/>
      <c r="G83" s="395"/>
      <c r="H83" s="541"/>
      <c r="I83" s="541"/>
      <c r="J83" s="542"/>
      <c r="K83" s="539"/>
    </row>
    <row r="84" spans="1:11" ht="14.25" customHeight="1">
      <c r="A84" s="208" t="s">
        <v>377</v>
      </c>
      <c r="B84" s="272">
        <v>78.609800000000007</v>
      </c>
      <c r="C84" s="272">
        <v>77.093000000000004</v>
      </c>
      <c r="D84" s="272">
        <v>3.57</v>
      </c>
      <c r="E84" s="272">
        <v>33.323</v>
      </c>
      <c r="F84" s="271">
        <v>3.278</v>
      </c>
      <c r="G84" s="536">
        <v>36.921999999999997</v>
      </c>
      <c r="H84" s="536">
        <v>1.5167999999999999</v>
      </c>
      <c r="I84" s="536">
        <v>1.516</v>
      </c>
      <c r="J84" s="537">
        <v>8.0000000000000004E-4</v>
      </c>
      <c r="K84" s="539"/>
    </row>
    <row r="85" spans="1:11" ht="14.25" customHeight="1">
      <c r="A85" s="207" t="s">
        <v>215</v>
      </c>
      <c r="B85" s="80"/>
      <c r="C85" s="80"/>
      <c r="D85" s="80"/>
      <c r="E85" s="80"/>
      <c r="F85" s="60"/>
      <c r="G85" s="119"/>
      <c r="H85" s="363"/>
      <c r="I85" s="363"/>
      <c r="J85" s="538"/>
      <c r="K85" s="539"/>
    </row>
    <row r="86" spans="1:11" ht="14.25" customHeight="1">
      <c r="A86" s="121" t="s">
        <v>1528</v>
      </c>
      <c r="B86" s="283">
        <v>178.04509999999999</v>
      </c>
      <c r="C86" s="283">
        <v>176.51400000000001</v>
      </c>
      <c r="D86" s="283">
        <v>7.2249999999999996</v>
      </c>
      <c r="E86" s="283">
        <v>2.6629999999999998</v>
      </c>
      <c r="F86" s="282">
        <v>55.225000000000001</v>
      </c>
      <c r="G86" s="530">
        <v>111.401</v>
      </c>
      <c r="H86" s="530">
        <v>1.5310999999999999</v>
      </c>
      <c r="I86" s="530">
        <v>1.5169999999999999</v>
      </c>
      <c r="J86" s="531">
        <v>1.41E-2</v>
      </c>
      <c r="K86" s="539"/>
    </row>
    <row r="87" spans="1:11" ht="14.25" customHeight="1">
      <c r="A87" s="170" t="s">
        <v>197</v>
      </c>
      <c r="B87" s="93"/>
      <c r="C87" s="93"/>
      <c r="D87" s="93"/>
      <c r="E87" s="93"/>
      <c r="F87" s="89"/>
      <c r="G87" s="110"/>
      <c r="H87" s="534"/>
      <c r="I87" s="534"/>
      <c r="J87" s="535"/>
      <c r="K87" s="539"/>
    </row>
    <row r="88" spans="1:11" ht="14.25" customHeight="1">
      <c r="A88" s="173" t="s">
        <v>322</v>
      </c>
      <c r="B88" s="272">
        <v>3.5950000000000002</v>
      </c>
      <c r="C88" s="272">
        <v>3.593</v>
      </c>
      <c r="D88" s="272">
        <v>0.49399999999999999</v>
      </c>
      <c r="E88" s="272">
        <v>1E-3</v>
      </c>
      <c r="F88" s="271">
        <v>0.67400000000000004</v>
      </c>
      <c r="G88" s="536">
        <v>2.4239999999999999</v>
      </c>
      <c r="H88" s="536">
        <v>2E-3</v>
      </c>
      <c r="I88" s="536">
        <v>2E-3</v>
      </c>
      <c r="J88" s="389" t="s">
        <v>772</v>
      </c>
      <c r="K88" s="539"/>
    </row>
    <row r="89" spans="1:11" ht="14.25" customHeight="1">
      <c r="A89" s="207" t="s">
        <v>382</v>
      </c>
      <c r="B89" s="80"/>
      <c r="C89" s="80"/>
      <c r="D89" s="80"/>
      <c r="E89" s="80"/>
      <c r="F89" s="60"/>
      <c r="G89" s="119"/>
      <c r="H89" s="363"/>
      <c r="I89" s="363"/>
      <c r="J89" s="538"/>
      <c r="K89" s="539"/>
    </row>
    <row r="90" spans="1:11" ht="14.25" customHeight="1">
      <c r="A90" s="210" t="s">
        <v>383</v>
      </c>
      <c r="B90" s="80"/>
      <c r="C90" s="80"/>
      <c r="D90" s="80"/>
      <c r="E90" s="80"/>
      <c r="F90" s="60"/>
      <c r="G90" s="119"/>
      <c r="H90" s="363"/>
      <c r="I90" s="363"/>
      <c r="J90" s="538"/>
      <c r="K90" s="539"/>
    </row>
    <row r="91" spans="1:11" ht="14.25" customHeight="1">
      <c r="A91" s="173" t="s">
        <v>394</v>
      </c>
      <c r="B91" s="272">
        <v>98.452100000000002</v>
      </c>
      <c r="C91" s="272">
        <v>98.406000000000006</v>
      </c>
      <c r="D91" s="272">
        <v>3.52</v>
      </c>
      <c r="E91" s="272">
        <v>2.6230000000000002</v>
      </c>
      <c r="F91" s="271">
        <v>9.4819999999999993</v>
      </c>
      <c r="G91" s="536">
        <v>82.781000000000006</v>
      </c>
      <c r="H91" s="536">
        <v>4.6100000000000002E-2</v>
      </c>
      <c r="I91" s="536">
        <v>3.5999999999999997E-2</v>
      </c>
      <c r="J91" s="537">
        <v>1.01E-2</v>
      </c>
      <c r="K91" s="539"/>
    </row>
    <row r="92" spans="1:11" ht="14.25" customHeight="1">
      <c r="A92" s="207" t="s">
        <v>1609</v>
      </c>
      <c r="B92" s="80"/>
      <c r="C92" s="80"/>
      <c r="D92" s="80"/>
      <c r="E92" s="80"/>
      <c r="F92" s="60"/>
      <c r="G92" s="119"/>
      <c r="H92" s="363"/>
      <c r="I92" s="363"/>
      <c r="J92" s="538"/>
      <c r="K92" s="539"/>
    </row>
    <row r="93" spans="1:11" ht="14.25" customHeight="1">
      <c r="A93" s="210" t="s">
        <v>395</v>
      </c>
      <c r="B93" s="80"/>
      <c r="C93" s="80"/>
      <c r="D93" s="80"/>
      <c r="E93" s="80"/>
      <c r="F93" s="60"/>
      <c r="G93" s="119"/>
      <c r="H93" s="363"/>
      <c r="I93" s="363"/>
      <c r="J93" s="538"/>
      <c r="K93" s="539"/>
    </row>
    <row r="94" spans="1:11" ht="14.25" customHeight="1">
      <c r="A94" s="206" t="s">
        <v>313</v>
      </c>
      <c r="B94" s="272">
        <v>54.758000000000003</v>
      </c>
      <c r="C94" s="272">
        <v>54.747999999999998</v>
      </c>
      <c r="D94" s="272">
        <v>3.2109999999999999</v>
      </c>
      <c r="E94" s="272">
        <v>3.9E-2</v>
      </c>
      <c r="F94" s="271">
        <v>40.756</v>
      </c>
      <c r="G94" s="536">
        <v>10.742000000000001</v>
      </c>
      <c r="H94" s="536">
        <v>0.01</v>
      </c>
      <c r="I94" s="536">
        <v>6.0000000000000001E-3</v>
      </c>
      <c r="J94" s="537">
        <v>4.0000000000000001E-3</v>
      </c>
      <c r="K94" s="539"/>
    </row>
    <row r="95" spans="1:11" ht="14.25" customHeight="1">
      <c r="A95" s="207" t="s">
        <v>387</v>
      </c>
      <c r="B95" s="80"/>
      <c r="C95" s="80"/>
      <c r="D95" s="80"/>
      <c r="E95" s="80"/>
      <c r="F95" s="60"/>
      <c r="G95" s="119"/>
      <c r="H95" s="363"/>
      <c r="I95" s="363"/>
      <c r="J95" s="538"/>
      <c r="K95" s="539"/>
    </row>
    <row r="96" spans="1:11" ht="14.25" customHeight="1">
      <c r="A96" s="210" t="s">
        <v>383</v>
      </c>
      <c r="B96" s="80"/>
      <c r="C96" s="80"/>
      <c r="D96" s="80"/>
      <c r="E96" s="80"/>
      <c r="F96" s="60"/>
      <c r="G96" s="119"/>
      <c r="H96" s="363"/>
      <c r="I96" s="363"/>
      <c r="J96" s="538"/>
      <c r="K96" s="539"/>
    </row>
    <row r="97" spans="1:11" ht="14.25" customHeight="1">
      <c r="A97" s="173" t="s">
        <v>198</v>
      </c>
      <c r="B97" s="272">
        <v>21.24</v>
      </c>
      <c r="C97" s="272">
        <v>19.766999999999999</v>
      </c>
      <c r="D97" s="290" t="s">
        <v>772</v>
      </c>
      <c r="E97" s="290" t="s">
        <v>772</v>
      </c>
      <c r="F97" s="271">
        <v>4.3129999999999997</v>
      </c>
      <c r="G97" s="536">
        <v>15.454000000000001</v>
      </c>
      <c r="H97" s="536">
        <v>1.4730000000000001</v>
      </c>
      <c r="I97" s="536">
        <v>1.4730000000000001</v>
      </c>
      <c r="J97" s="389" t="s">
        <v>772</v>
      </c>
      <c r="K97" s="539"/>
    </row>
    <row r="98" spans="1:11" ht="14.25" customHeight="1">
      <c r="A98" s="207" t="s">
        <v>199</v>
      </c>
      <c r="B98" s="80"/>
      <c r="C98" s="80"/>
      <c r="D98" s="80"/>
      <c r="E98" s="80"/>
      <c r="F98" s="60"/>
      <c r="G98" s="119"/>
      <c r="H98" s="363"/>
      <c r="I98" s="363"/>
      <c r="J98" s="538"/>
      <c r="K98" s="539"/>
    </row>
    <row r="99" spans="1:11" ht="14.25" customHeight="1">
      <c r="A99" s="121" t="s">
        <v>1530</v>
      </c>
      <c r="B99" s="283">
        <v>6.2910000000000004</v>
      </c>
      <c r="C99" s="283">
        <v>6.29</v>
      </c>
      <c r="D99" s="290" t="s">
        <v>772</v>
      </c>
      <c r="E99" s="290" t="s">
        <v>772</v>
      </c>
      <c r="F99" s="282">
        <v>1.456</v>
      </c>
      <c r="G99" s="530">
        <v>4.8339999999999996</v>
      </c>
      <c r="H99" s="530">
        <v>1E-3</v>
      </c>
      <c r="I99" s="530">
        <v>1E-3</v>
      </c>
      <c r="J99" s="389" t="s">
        <v>772</v>
      </c>
      <c r="K99" s="539"/>
    </row>
    <row r="100" spans="1:11" ht="14.25" customHeight="1">
      <c r="A100" s="170" t="s">
        <v>200</v>
      </c>
      <c r="B100" s="93"/>
      <c r="C100" s="93"/>
      <c r="D100" s="290"/>
      <c r="E100" s="290"/>
      <c r="F100" s="89"/>
      <c r="G100" s="110"/>
      <c r="H100" s="534"/>
      <c r="I100" s="534"/>
      <c r="J100" s="535"/>
      <c r="K100" s="539"/>
    </row>
    <row r="101" spans="1:11" ht="14.25" customHeight="1">
      <c r="A101" s="173" t="s">
        <v>201</v>
      </c>
      <c r="B101" s="272">
        <v>4.359</v>
      </c>
      <c r="C101" s="272">
        <v>4.359</v>
      </c>
      <c r="D101" s="290" t="s">
        <v>772</v>
      </c>
      <c r="E101" s="290" t="s">
        <v>772</v>
      </c>
      <c r="F101" s="271">
        <v>0.41299999999999998</v>
      </c>
      <c r="G101" s="536">
        <v>3.9460000000000002</v>
      </c>
      <c r="H101" s="395" t="s">
        <v>772</v>
      </c>
      <c r="I101" s="395" t="s">
        <v>772</v>
      </c>
      <c r="J101" s="389" t="s">
        <v>772</v>
      </c>
      <c r="K101" s="539"/>
    </row>
    <row r="102" spans="1:11" ht="14.25" customHeight="1">
      <c r="A102" s="207" t="s">
        <v>202</v>
      </c>
      <c r="B102" s="80"/>
      <c r="C102" s="80"/>
      <c r="D102" s="290"/>
      <c r="E102" s="290"/>
      <c r="F102" s="60"/>
      <c r="G102" s="119"/>
      <c r="H102" s="363"/>
      <c r="I102" s="363"/>
      <c r="J102" s="538"/>
      <c r="K102" s="539"/>
    </row>
    <row r="103" spans="1:11" ht="14.25" customHeight="1">
      <c r="A103" s="173" t="s">
        <v>203</v>
      </c>
      <c r="B103" s="272">
        <v>0.314</v>
      </c>
      <c r="C103" s="272">
        <v>0.313</v>
      </c>
      <c r="D103" s="290" t="s">
        <v>772</v>
      </c>
      <c r="E103" s="290" t="s">
        <v>772</v>
      </c>
      <c r="F103" s="271">
        <v>6.5000000000000002E-2</v>
      </c>
      <c r="G103" s="536">
        <v>0.248</v>
      </c>
      <c r="H103" s="536">
        <v>1E-3</v>
      </c>
      <c r="I103" s="536">
        <v>1E-3</v>
      </c>
      <c r="J103" s="389" t="s">
        <v>772</v>
      </c>
      <c r="K103" s="539"/>
    </row>
    <row r="104" spans="1:11" ht="14.25" customHeight="1">
      <c r="A104" s="207" t="s">
        <v>204</v>
      </c>
      <c r="B104" s="80"/>
      <c r="C104" s="80"/>
      <c r="D104" s="290"/>
      <c r="E104" s="290"/>
      <c r="F104" s="60"/>
      <c r="G104" s="119"/>
      <c r="H104" s="363"/>
      <c r="I104" s="363"/>
      <c r="J104" s="538"/>
      <c r="K104" s="539"/>
    </row>
    <row r="105" spans="1:11" ht="14.25" customHeight="1">
      <c r="A105" s="173" t="s">
        <v>205</v>
      </c>
      <c r="B105" s="272">
        <v>1.103</v>
      </c>
      <c r="C105" s="272">
        <v>1.103</v>
      </c>
      <c r="D105" s="290" t="s">
        <v>772</v>
      </c>
      <c r="E105" s="290" t="s">
        <v>772</v>
      </c>
      <c r="F105" s="271">
        <v>0.97799999999999998</v>
      </c>
      <c r="G105" s="536">
        <v>0.125</v>
      </c>
      <c r="H105" s="395" t="s">
        <v>772</v>
      </c>
      <c r="I105" s="395" t="s">
        <v>772</v>
      </c>
      <c r="J105" s="389" t="s">
        <v>772</v>
      </c>
      <c r="K105" s="539"/>
    </row>
    <row r="106" spans="1:11" ht="14.25" customHeight="1">
      <c r="A106" s="207" t="s">
        <v>218</v>
      </c>
      <c r="B106" s="80"/>
      <c r="C106" s="80"/>
      <c r="D106" s="290"/>
      <c r="E106" s="290"/>
      <c r="F106" s="60"/>
      <c r="G106" s="119"/>
      <c r="H106" s="363"/>
      <c r="I106" s="363"/>
      <c r="J106" s="538"/>
      <c r="K106" s="539"/>
    </row>
    <row r="107" spans="1:11" ht="14.25" customHeight="1">
      <c r="A107" s="173" t="s">
        <v>206</v>
      </c>
      <c r="B107" s="272">
        <v>0.51500000000000001</v>
      </c>
      <c r="C107" s="272">
        <v>0.51500000000000001</v>
      </c>
      <c r="D107" s="290" t="s">
        <v>772</v>
      </c>
      <c r="E107" s="290" t="s">
        <v>772</v>
      </c>
      <c r="F107" s="394" t="s">
        <v>772</v>
      </c>
      <c r="G107" s="536">
        <v>0.51500000000000001</v>
      </c>
      <c r="H107" s="395" t="s">
        <v>772</v>
      </c>
      <c r="I107" s="395" t="s">
        <v>772</v>
      </c>
      <c r="J107" s="389" t="s">
        <v>772</v>
      </c>
      <c r="K107" s="539"/>
    </row>
    <row r="108" spans="1:11" ht="14.25" customHeight="1">
      <c r="A108" s="207" t="s">
        <v>207</v>
      </c>
      <c r="B108" s="80"/>
      <c r="C108" s="60"/>
      <c r="D108" s="80"/>
      <c r="E108" s="80"/>
      <c r="F108" s="60"/>
      <c r="G108" s="119"/>
      <c r="H108" s="363"/>
      <c r="I108" s="362"/>
      <c r="J108" s="538"/>
      <c r="K108" s="539"/>
    </row>
    <row r="109" spans="1:11" ht="5.0999999999999996" customHeight="1"/>
    <row r="110" spans="1:11">
      <c r="A110" s="62" t="s">
        <v>1725</v>
      </c>
    </row>
    <row r="111" spans="1:11">
      <c r="A111" s="44" t="s">
        <v>1744</v>
      </c>
    </row>
  </sheetData>
  <mergeCells count="12">
    <mergeCell ref="A6:A9"/>
    <mergeCell ref="B6:B8"/>
    <mergeCell ref="H7:H8"/>
    <mergeCell ref="G7:G8"/>
    <mergeCell ref="F7:F8"/>
    <mergeCell ref="C7:C8"/>
    <mergeCell ref="H6:J6"/>
    <mergeCell ref="C6:G6"/>
    <mergeCell ref="B9:J9"/>
    <mergeCell ref="D7:D8"/>
    <mergeCell ref="I7:J7"/>
    <mergeCell ref="E7:E8"/>
  </mergeCells>
  <hyperlinks>
    <hyperlink ref="L1" location="'Spis tablic_Contents'!A1" display="&lt; POWRÓT"/>
    <hyperlink ref="L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L218"/>
  <sheetViews>
    <sheetView showGridLines="0" zoomScaleNormal="100" workbookViewId="0">
      <pane ySplit="8" topLeftCell="A9" activePane="bottomLeft" state="frozen"/>
      <selection activeCell="A86" sqref="A86"/>
      <selection pane="bottomLeft" activeCell="M7" sqref="M7"/>
    </sheetView>
  </sheetViews>
  <sheetFormatPr defaultRowHeight="12"/>
  <cols>
    <col min="1" max="1" width="22.25" style="47" customWidth="1"/>
    <col min="2" max="2" width="8" style="47" customWidth="1"/>
    <col min="3" max="4" width="6.75" style="47" customWidth="1"/>
    <col min="5" max="5" width="5.5" style="47" customWidth="1"/>
    <col min="6" max="6" width="6.375" style="47" customWidth="1"/>
    <col min="7" max="7" width="8.875" style="47" customWidth="1"/>
    <col min="8" max="8" width="9" style="47" customWidth="1"/>
    <col min="9" max="9" width="11.375" style="47" customWidth="1"/>
    <col min="10" max="10" width="10.25" style="47" customWidth="1"/>
    <col min="11" max="16384" width="9" style="47"/>
  </cols>
  <sheetData>
    <row r="1" spans="1:12">
      <c r="A1" s="64" t="s">
        <v>1375</v>
      </c>
      <c r="L1" s="48" t="s">
        <v>406</v>
      </c>
    </row>
    <row r="2" spans="1:12">
      <c r="A2" s="68" t="s">
        <v>1145</v>
      </c>
      <c r="L2" s="49" t="s">
        <v>407</v>
      </c>
    </row>
    <row r="3" spans="1:12" ht="5.0999999999999996" customHeight="1">
      <c r="A3" s="68"/>
      <c r="L3" s="69"/>
    </row>
    <row r="4" spans="1:12" ht="30" customHeight="1">
      <c r="A4" s="883" t="s">
        <v>1745</v>
      </c>
      <c r="B4" s="877" t="s">
        <v>1746</v>
      </c>
      <c r="C4" s="877"/>
      <c r="D4" s="877"/>
      <c r="E4" s="877"/>
      <c r="F4" s="877"/>
      <c r="G4" s="877"/>
      <c r="H4" s="877"/>
      <c r="I4" s="877"/>
      <c r="J4" s="879"/>
      <c r="L4" s="13"/>
    </row>
    <row r="5" spans="1:12" ht="28.5" customHeight="1">
      <c r="A5" s="883"/>
      <c r="B5" s="877" t="s">
        <v>1447</v>
      </c>
      <c r="C5" s="877" t="s">
        <v>1747</v>
      </c>
      <c r="D5" s="877"/>
      <c r="E5" s="877"/>
      <c r="F5" s="877"/>
      <c r="G5" s="877"/>
      <c r="H5" s="877" t="s">
        <v>1748</v>
      </c>
      <c r="I5" s="877"/>
      <c r="J5" s="879"/>
      <c r="L5" s="13"/>
    </row>
    <row r="6" spans="1:12" ht="30.75" customHeight="1">
      <c r="A6" s="883"/>
      <c r="B6" s="877"/>
      <c r="C6" s="877" t="s">
        <v>1519</v>
      </c>
      <c r="D6" s="877" t="s">
        <v>1749</v>
      </c>
      <c r="E6" s="877" t="s">
        <v>1750</v>
      </c>
      <c r="F6" s="877" t="s">
        <v>1751</v>
      </c>
      <c r="G6" s="877" t="s">
        <v>1752</v>
      </c>
      <c r="H6" s="877" t="s">
        <v>1519</v>
      </c>
      <c r="I6" s="877" t="s">
        <v>1753</v>
      </c>
      <c r="J6" s="879"/>
    </row>
    <row r="7" spans="1:12" ht="76.5" customHeight="1">
      <c r="A7" s="883"/>
      <c r="B7" s="877"/>
      <c r="C7" s="877"/>
      <c r="D7" s="877"/>
      <c r="E7" s="877"/>
      <c r="F7" s="877"/>
      <c r="G7" s="877"/>
      <c r="H7" s="877"/>
      <c r="I7" s="51" t="s">
        <v>1754</v>
      </c>
      <c r="J7" s="53" t="s">
        <v>1755</v>
      </c>
    </row>
    <row r="8" spans="1:12" ht="25.5" customHeight="1">
      <c r="A8" s="883"/>
      <c r="B8" s="877" t="s">
        <v>1692</v>
      </c>
      <c r="C8" s="877"/>
      <c r="D8" s="877"/>
      <c r="E8" s="877"/>
      <c r="F8" s="877"/>
      <c r="G8" s="877"/>
      <c r="H8" s="877"/>
      <c r="I8" s="877"/>
      <c r="J8" s="879"/>
    </row>
    <row r="9" spans="1:12">
      <c r="A9" s="320" t="s">
        <v>1481</v>
      </c>
      <c r="B9" s="543">
        <v>2197662.1</v>
      </c>
      <c r="C9" s="543">
        <v>2091107</v>
      </c>
      <c r="D9" s="543">
        <v>497424</v>
      </c>
      <c r="E9" s="543">
        <v>94818</v>
      </c>
      <c r="F9" s="543">
        <v>360822</v>
      </c>
      <c r="G9" s="543">
        <v>1138043</v>
      </c>
      <c r="H9" s="543">
        <v>106555.1</v>
      </c>
      <c r="I9" s="543">
        <v>105573</v>
      </c>
      <c r="J9" s="544">
        <v>982.1</v>
      </c>
    </row>
    <row r="10" spans="1:12">
      <c r="A10" s="322" t="s">
        <v>642</v>
      </c>
      <c r="B10" s="545"/>
      <c r="C10" s="545"/>
      <c r="D10" s="545"/>
      <c r="E10" s="545"/>
      <c r="F10" s="545"/>
      <c r="G10" s="545"/>
      <c r="H10" s="545"/>
      <c r="I10" s="546"/>
      <c r="J10" s="547"/>
    </row>
    <row r="11" spans="1:12">
      <c r="A11" s="1001" t="s">
        <v>445</v>
      </c>
      <c r="B11" s="1002"/>
      <c r="C11" s="1002"/>
      <c r="D11" s="1002"/>
      <c r="E11" s="1002"/>
      <c r="F11" s="1002"/>
      <c r="G11" s="1002"/>
      <c r="H11" s="1002"/>
      <c r="I11" s="1002"/>
      <c r="J11" s="1003"/>
    </row>
    <row r="12" spans="1:12">
      <c r="A12" s="1004" t="s">
        <v>220</v>
      </c>
      <c r="B12" s="1005"/>
      <c r="C12" s="1005"/>
      <c r="D12" s="1005"/>
      <c r="E12" s="1005"/>
      <c r="F12" s="1005"/>
      <c r="G12" s="1005"/>
      <c r="H12" s="1005"/>
      <c r="I12" s="1005"/>
      <c r="J12" s="1006"/>
    </row>
    <row r="13" spans="1:12">
      <c r="A13" s="323" t="s">
        <v>1560</v>
      </c>
      <c r="B13" s="543">
        <v>1701485.5</v>
      </c>
      <c r="C13" s="543">
        <v>1626227</v>
      </c>
      <c r="D13" s="543">
        <v>305630</v>
      </c>
      <c r="E13" s="543">
        <v>88850</v>
      </c>
      <c r="F13" s="543">
        <v>229009</v>
      </c>
      <c r="G13" s="543">
        <v>1002738</v>
      </c>
      <c r="H13" s="543">
        <v>75258.5</v>
      </c>
      <c r="I13" s="543">
        <v>74397</v>
      </c>
      <c r="J13" s="544">
        <v>861.5</v>
      </c>
    </row>
    <row r="14" spans="1:12">
      <c r="A14" s="322" t="s">
        <v>435</v>
      </c>
      <c r="B14" s="545"/>
      <c r="C14" s="545"/>
      <c r="D14" s="545"/>
      <c r="E14" s="545"/>
      <c r="F14" s="545"/>
      <c r="G14" s="545"/>
      <c r="H14" s="545"/>
      <c r="I14" s="546"/>
      <c r="J14" s="547"/>
    </row>
    <row r="15" spans="1:12" ht="22.5" customHeight="1">
      <c r="A15" s="887" t="s">
        <v>1756</v>
      </c>
      <c r="B15" s="997"/>
      <c r="C15" s="997"/>
      <c r="D15" s="997"/>
      <c r="E15" s="997"/>
      <c r="F15" s="997"/>
      <c r="G15" s="997"/>
      <c r="H15" s="997"/>
      <c r="I15" s="997"/>
      <c r="J15" s="886"/>
    </row>
    <row r="16" spans="1:12" ht="26.25" customHeight="1">
      <c r="A16" s="998" t="s">
        <v>1757</v>
      </c>
      <c r="B16" s="999"/>
      <c r="C16" s="999"/>
      <c r="D16" s="999"/>
      <c r="E16" s="999"/>
      <c r="F16" s="999"/>
      <c r="G16" s="999"/>
      <c r="H16" s="999"/>
      <c r="I16" s="999"/>
      <c r="J16" s="1000"/>
    </row>
    <row r="17" spans="1:11">
      <c r="A17" s="548" t="s">
        <v>444</v>
      </c>
      <c r="B17" s="684">
        <v>1453941.1</v>
      </c>
      <c r="C17" s="684">
        <v>1380271</v>
      </c>
      <c r="D17" s="684">
        <v>302823</v>
      </c>
      <c r="E17" s="684">
        <v>86592</v>
      </c>
      <c r="F17" s="684">
        <v>143803</v>
      </c>
      <c r="G17" s="684">
        <v>847053</v>
      </c>
      <c r="H17" s="684">
        <v>73670.100000000006</v>
      </c>
      <c r="I17" s="684">
        <v>72963</v>
      </c>
      <c r="J17" s="685">
        <v>707.1</v>
      </c>
    </row>
    <row r="18" spans="1:11">
      <c r="A18" s="549" t="s">
        <v>435</v>
      </c>
      <c r="B18" s="79"/>
      <c r="C18" s="79"/>
      <c r="D18" s="79"/>
      <c r="E18" s="79"/>
      <c r="F18" s="79"/>
      <c r="G18" s="79"/>
      <c r="H18" s="79"/>
      <c r="I18" s="79"/>
      <c r="J18" s="190"/>
      <c r="K18" s="364"/>
    </row>
    <row r="19" spans="1:11" ht="14.25" customHeight="1">
      <c r="A19" s="550" t="s">
        <v>971</v>
      </c>
      <c r="B19" s="669">
        <v>113143</v>
      </c>
      <c r="C19" s="669">
        <v>113143</v>
      </c>
      <c r="D19" s="669">
        <v>110367</v>
      </c>
      <c r="E19" s="669">
        <v>2510</v>
      </c>
      <c r="F19" s="669">
        <v>266</v>
      </c>
      <c r="G19" s="669" t="s">
        <v>772</v>
      </c>
      <c r="H19" s="669" t="s">
        <v>772</v>
      </c>
      <c r="I19" s="669" t="s">
        <v>772</v>
      </c>
      <c r="J19" s="687" t="s">
        <v>772</v>
      </c>
    </row>
    <row r="20" spans="1:11" ht="14.25" customHeight="1">
      <c r="A20" s="550" t="s">
        <v>984</v>
      </c>
      <c r="B20" s="669">
        <v>103087</v>
      </c>
      <c r="C20" s="669">
        <v>103078</v>
      </c>
      <c r="D20" s="669" t="s">
        <v>772</v>
      </c>
      <c r="E20" s="669">
        <v>1781</v>
      </c>
      <c r="F20" s="669">
        <v>209</v>
      </c>
      <c r="G20" s="669">
        <v>101088</v>
      </c>
      <c r="H20" s="669">
        <v>9</v>
      </c>
      <c r="I20" s="669">
        <v>9</v>
      </c>
      <c r="J20" s="687" t="s">
        <v>772</v>
      </c>
    </row>
    <row r="21" spans="1:11" ht="14.25" customHeight="1">
      <c r="A21" s="550" t="s">
        <v>985</v>
      </c>
      <c r="B21" s="669">
        <v>52393</v>
      </c>
      <c r="C21" s="669">
        <v>52384</v>
      </c>
      <c r="D21" s="669">
        <v>3580</v>
      </c>
      <c r="E21" s="669">
        <v>126</v>
      </c>
      <c r="F21" s="669">
        <v>1392</v>
      </c>
      <c r="G21" s="669">
        <v>47286</v>
      </c>
      <c r="H21" s="669">
        <v>9</v>
      </c>
      <c r="I21" s="669">
        <v>9</v>
      </c>
      <c r="J21" s="687" t="s">
        <v>772</v>
      </c>
    </row>
    <row r="22" spans="1:11" ht="14.25" customHeight="1">
      <c r="A22" s="550" t="s">
        <v>986</v>
      </c>
      <c r="B22" s="669">
        <v>38770</v>
      </c>
      <c r="C22" s="669">
        <v>38770</v>
      </c>
      <c r="D22" s="669">
        <v>35735</v>
      </c>
      <c r="E22" s="669">
        <v>395</v>
      </c>
      <c r="F22" s="669" t="s">
        <v>772</v>
      </c>
      <c r="G22" s="669">
        <v>2640</v>
      </c>
      <c r="H22" s="669" t="s">
        <v>772</v>
      </c>
      <c r="I22" s="669" t="s">
        <v>772</v>
      </c>
      <c r="J22" s="687" t="s">
        <v>772</v>
      </c>
    </row>
    <row r="23" spans="1:11" ht="14.25" customHeight="1">
      <c r="A23" s="550" t="s">
        <v>987</v>
      </c>
      <c r="B23" s="669">
        <v>38253</v>
      </c>
      <c r="C23" s="669">
        <v>38253</v>
      </c>
      <c r="D23" s="669">
        <v>2954</v>
      </c>
      <c r="E23" s="669" t="s">
        <v>772</v>
      </c>
      <c r="F23" s="669">
        <v>35299</v>
      </c>
      <c r="G23" s="669" t="s">
        <v>772</v>
      </c>
      <c r="H23" s="669" t="s">
        <v>772</v>
      </c>
      <c r="I23" s="669" t="s">
        <v>772</v>
      </c>
      <c r="J23" s="687" t="s">
        <v>772</v>
      </c>
    </row>
    <row r="24" spans="1:11" ht="14.25" customHeight="1">
      <c r="A24" s="550" t="s">
        <v>324</v>
      </c>
      <c r="B24" s="669">
        <v>37816</v>
      </c>
      <c r="C24" s="669">
        <v>37816</v>
      </c>
      <c r="D24" s="669">
        <v>1634</v>
      </c>
      <c r="E24" s="669">
        <v>259</v>
      </c>
      <c r="F24" s="669">
        <v>291</v>
      </c>
      <c r="G24" s="669">
        <v>35632</v>
      </c>
      <c r="H24" s="669" t="s">
        <v>772</v>
      </c>
      <c r="I24" s="669" t="s">
        <v>772</v>
      </c>
      <c r="J24" s="687" t="s">
        <v>772</v>
      </c>
    </row>
    <row r="25" spans="1:11" ht="14.25" customHeight="1">
      <c r="A25" s="550" t="s">
        <v>988</v>
      </c>
      <c r="B25" s="669">
        <v>37797</v>
      </c>
      <c r="C25" s="669">
        <v>37796</v>
      </c>
      <c r="D25" s="669" t="s">
        <v>772</v>
      </c>
      <c r="E25" s="669" t="s">
        <v>772</v>
      </c>
      <c r="F25" s="669" t="s">
        <v>772</v>
      </c>
      <c r="G25" s="669">
        <v>37796</v>
      </c>
      <c r="H25" s="669">
        <v>1</v>
      </c>
      <c r="I25" s="669">
        <v>1</v>
      </c>
      <c r="J25" s="687" t="s">
        <v>772</v>
      </c>
    </row>
    <row r="26" spans="1:11" ht="14.25" customHeight="1">
      <c r="A26" s="550" t="s">
        <v>856</v>
      </c>
      <c r="B26" s="669">
        <v>34248</v>
      </c>
      <c r="C26" s="669">
        <v>34248</v>
      </c>
      <c r="D26" s="669" t="s">
        <v>772</v>
      </c>
      <c r="E26" s="669">
        <v>32943</v>
      </c>
      <c r="F26" s="669" t="s">
        <v>772</v>
      </c>
      <c r="G26" s="669">
        <v>1305</v>
      </c>
      <c r="H26" s="669" t="s">
        <v>772</v>
      </c>
      <c r="I26" s="669" t="s">
        <v>772</v>
      </c>
      <c r="J26" s="687" t="s">
        <v>772</v>
      </c>
    </row>
    <row r="27" spans="1:11" ht="14.25" customHeight="1">
      <c r="A27" s="550" t="s">
        <v>326</v>
      </c>
      <c r="B27" s="669">
        <v>32317</v>
      </c>
      <c r="C27" s="669">
        <v>32287</v>
      </c>
      <c r="D27" s="669">
        <v>2037</v>
      </c>
      <c r="E27" s="669">
        <v>82</v>
      </c>
      <c r="F27" s="669">
        <v>104</v>
      </c>
      <c r="G27" s="669">
        <v>30064</v>
      </c>
      <c r="H27" s="669">
        <v>30</v>
      </c>
      <c r="I27" s="669">
        <v>30</v>
      </c>
      <c r="J27" s="687" t="s">
        <v>772</v>
      </c>
    </row>
    <row r="28" spans="1:11" ht="14.25" customHeight="1">
      <c r="A28" s="550" t="s">
        <v>989</v>
      </c>
      <c r="B28" s="669">
        <v>30874</v>
      </c>
      <c r="C28" s="669">
        <v>30874</v>
      </c>
      <c r="D28" s="669" t="s">
        <v>772</v>
      </c>
      <c r="E28" s="669" t="s">
        <v>772</v>
      </c>
      <c r="F28" s="669">
        <v>30874</v>
      </c>
      <c r="G28" s="669" t="s">
        <v>772</v>
      </c>
      <c r="H28" s="669" t="s">
        <v>772</v>
      </c>
      <c r="I28" s="669" t="s">
        <v>772</v>
      </c>
      <c r="J28" s="687" t="s">
        <v>772</v>
      </c>
    </row>
    <row r="29" spans="1:11" ht="14.25" customHeight="1">
      <c r="A29" s="550" t="s">
        <v>990</v>
      </c>
      <c r="B29" s="669">
        <v>29811.1</v>
      </c>
      <c r="C29" s="669">
        <v>24430</v>
      </c>
      <c r="D29" s="669">
        <v>9805</v>
      </c>
      <c r="E29" s="669" t="s">
        <v>772</v>
      </c>
      <c r="F29" s="669">
        <v>213</v>
      </c>
      <c r="G29" s="669">
        <v>14412</v>
      </c>
      <c r="H29" s="669">
        <v>5381.1</v>
      </c>
      <c r="I29" s="669">
        <v>4724</v>
      </c>
      <c r="J29" s="687">
        <v>657.1</v>
      </c>
    </row>
    <row r="30" spans="1:11" ht="14.25" customHeight="1">
      <c r="A30" s="550" t="s">
        <v>325</v>
      </c>
      <c r="B30" s="669">
        <v>28333</v>
      </c>
      <c r="C30" s="669">
        <v>28333</v>
      </c>
      <c r="D30" s="669">
        <v>3204</v>
      </c>
      <c r="E30" s="669">
        <v>2486</v>
      </c>
      <c r="F30" s="669">
        <v>2218</v>
      </c>
      <c r="G30" s="669">
        <v>20425</v>
      </c>
      <c r="H30" s="669" t="s">
        <v>772</v>
      </c>
      <c r="I30" s="669" t="s">
        <v>772</v>
      </c>
      <c r="J30" s="687" t="s">
        <v>772</v>
      </c>
    </row>
    <row r="31" spans="1:11" ht="14.25" customHeight="1">
      <c r="A31" s="550" t="s">
        <v>323</v>
      </c>
      <c r="B31" s="669">
        <v>27376</v>
      </c>
      <c r="C31" s="669">
        <v>25875</v>
      </c>
      <c r="D31" s="669">
        <v>599</v>
      </c>
      <c r="E31" s="669">
        <v>145</v>
      </c>
      <c r="F31" s="669">
        <v>1017</v>
      </c>
      <c r="G31" s="669">
        <v>24114</v>
      </c>
      <c r="H31" s="669">
        <v>1501</v>
      </c>
      <c r="I31" s="669">
        <v>1501</v>
      </c>
      <c r="J31" s="687" t="s">
        <v>772</v>
      </c>
    </row>
    <row r="32" spans="1:11" ht="14.25" customHeight="1">
      <c r="A32" s="550" t="s">
        <v>991</v>
      </c>
      <c r="B32" s="669">
        <v>25573</v>
      </c>
      <c r="C32" s="669">
        <v>21447</v>
      </c>
      <c r="D32" s="669">
        <v>8121</v>
      </c>
      <c r="E32" s="669">
        <v>7746</v>
      </c>
      <c r="F32" s="669">
        <v>250</v>
      </c>
      <c r="G32" s="669">
        <v>5330</v>
      </c>
      <c r="H32" s="669">
        <v>4126</v>
      </c>
      <c r="I32" s="669">
        <v>4126</v>
      </c>
      <c r="J32" s="687" t="s">
        <v>772</v>
      </c>
    </row>
    <row r="33" spans="1:11" ht="14.25" customHeight="1">
      <c r="A33" s="550" t="s">
        <v>992</v>
      </c>
      <c r="B33" s="669">
        <v>25361</v>
      </c>
      <c r="C33" s="669">
        <v>19496</v>
      </c>
      <c r="D33" s="669">
        <v>11567</v>
      </c>
      <c r="E33" s="669" t="s">
        <v>772</v>
      </c>
      <c r="F33" s="669">
        <v>13</v>
      </c>
      <c r="G33" s="669">
        <v>7916</v>
      </c>
      <c r="H33" s="669">
        <v>5865</v>
      </c>
      <c r="I33" s="669">
        <v>5865</v>
      </c>
      <c r="J33" s="687" t="s">
        <v>772</v>
      </c>
    </row>
    <row r="34" spans="1:11" ht="14.25" customHeight="1">
      <c r="A34" s="550" t="s">
        <v>993</v>
      </c>
      <c r="B34" s="669">
        <v>21848</v>
      </c>
      <c r="C34" s="669">
        <v>11535</v>
      </c>
      <c r="D34" s="669" t="s">
        <v>772</v>
      </c>
      <c r="E34" s="669" t="s">
        <v>772</v>
      </c>
      <c r="F34" s="669">
        <v>11466</v>
      </c>
      <c r="G34" s="669">
        <v>69</v>
      </c>
      <c r="H34" s="669">
        <v>10313</v>
      </c>
      <c r="I34" s="669">
        <v>10313</v>
      </c>
      <c r="J34" s="687" t="s">
        <v>772</v>
      </c>
    </row>
    <row r="35" spans="1:11" ht="14.25" customHeight="1">
      <c r="A35" s="550" t="s">
        <v>859</v>
      </c>
      <c r="B35" s="669">
        <v>20429</v>
      </c>
      <c r="C35" s="669">
        <v>19675</v>
      </c>
      <c r="D35" s="669">
        <v>817</v>
      </c>
      <c r="E35" s="669" t="s">
        <v>772</v>
      </c>
      <c r="F35" s="669">
        <v>24</v>
      </c>
      <c r="G35" s="669">
        <v>18834</v>
      </c>
      <c r="H35" s="669">
        <v>754</v>
      </c>
      <c r="I35" s="669">
        <v>754</v>
      </c>
      <c r="J35" s="687" t="s">
        <v>772</v>
      </c>
    </row>
    <row r="36" spans="1:11" ht="14.25" customHeight="1">
      <c r="A36" s="550" t="s">
        <v>994</v>
      </c>
      <c r="B36" s="669">
        <v>19783</v>
      </c>
      <c r="C36" s="669">
        <v>19783</v>
      </c>
      <c r="D36" s="669">
        <v>4835</v>
      </c>
      <c r="E36" s="669">
        <v>14167</v>
      </c>
      <c r="F36" s="669">
        <v>223</v>
      </c>
      <c r="G36" s="669">
        <v>558</v>
      </c>
      <c r="H36" s="669" t="s">
        <v>772</v>
      </c>
      <c r="I36" s="669" t="s">
        <v>772</v>
      </c>
      <c r="J36" s="687" t="s">
        <v>772</v>
      </c>
    </row>
    <row r="37" spans="1:11" ht="14.25" customHeight="1">
      <c r="A37" s="550" t="s">
        <v>995</v>
      </c>
      <c r="B37" s="669">
        <v>18293</v>
      </c>
      <c r="C37" s="669">
        <v>18293</v>
      </c>
      <c r="D37" s="669" t="s">
        <v>772</v>
      </c>
      <c r="E37" s="669">
        <v>693</v>
      </c>
      <c r="F37" s="669">
        <v>12721</v>
      </c>
      <c r="G37" s="669">
        <v>4879</v>
      </c>
      <c r="H37" s="669" t="s">
        <v>772</v>
      </c>
      <c r="I37" s="669" t="s">
        <v>772</v>
      </c>
      <c r="J37" s="687" t="s">
        <v>772</v>
      </c>
    </row>
    <row r="38" spans="1:11" ht="14.25" customHeight="1">
      <c r="A38" s="550" t="s">
        <v>996</v>
      </c>
      <c r="B38" s="669">
        <v>17478</v>
      </c>
      <c r="C38" s="669">
        <v>17447</v>
      </c>
      <c r="D38" s="669">
        <v>12123</v>
      </c>
      <c r="E38" s="669">
        <v>156</v>
      </c>
      <c r="F38" s="669">
        <v>1200</v>
      </c>
      <c r="G38" s="669">
        <v>3968</v>
      </c>
      <c r="H38" s="669">
        <v>31</v>
      </c>
      <c r="I38" s="669">
        <v>31</v>
      </c>
      <c r="J38" s="687" t="s">
        <v>772</v>
      </c>
    </row>
    <row r="39" spans="1:11" ht="14.25" customHeight="1">
      <c r="A39" s="550" t="s">
        <v>997</v>
      </c>
      <c r="B39" s="669">
        <v>17230</v>
      </c>
      <c r="C39" s="669">
        <v>17226</v>
      </c>
      <c r="D39" s="669" t="s">
        <v>772</v>
      </c>
      <c r="E39" s="669" t="s">
        <v>772</v>
      </c>
      <c r="F39" s="669" t="s">
        <v>772</v>
      </c>
      <c r="G39" s="669">
        <v>17226</v>
      </c>
      <c r="H39" s="669">
        <v>4</v>
      </c>
      <c r="I39" s="669">
        <v>4</v>
      </c>
      <c r="J39" s="687" t="s">
        <v>772</v>
      </c>
    </row>
    <row r="40" spans="1:11" ht="14.25" customHeight="1">
      <c r="A40" s="550" t="s">
        <v>879</v>
      </c>
      <c r="B40" s="669">
        <v>14507</v>
      </c>
      <c r="C40" s="669">
        <v>14493</v>
      </c>
      <c r="D40" s="669">
        <v>13578</v>
      </c>
      <c r="E40" s="669" t="s">
        <v>772</v>
      </c>
      <c r="F40" s="669" t="s">
        <v>772</v>
      </c>
      <c r="G40" s="669">
        <v>915</v>
      </c>
      <c r="H40" s="669">
        <v>14</v>
      </c>
      <c r="I40" s="669">
        <v>14</v>
      </c>
      <c r="J40" s="687" t="s">
        <v>772</v>
      </c>
    </row>
    <row r="41" spans="1:11" ht="14.25" customHeight="1">
      <c r="A41" s="550" t="s">
        <v>998</v>
      </c>
      <c r="B41" s="669">
        <v>14138</v>
      </c>
      <c r="C41" s="669">
        <v>14138</v>
      </c>
      <c r="D41" s="669">
        <v>7056</v>
      </c>
      <c r="E41" s="669">
        <v>316</v>
      </c>
      <c r="F41" s="669">
        <v>122</v>
      </c>
      <c r="G41" s="669">
        <v>6644</v>
      </c>
      <c r="H41" s="669" t="s">
        <v>772</v>
      </c>
      <c r="I41" s="669" t="s">
        <v>772</v>
      </c>
      <c r="J41" s="687" t="s">
        <v>772</v>
      </c>
    </row>
    <row r="42" spans="1:11" ht="14.25" customHeight="1">
      <c r="A42" s="550" t="s">
        <v>871</v>
      </c>
      <c r="B42" s="669">
        <v>14084</v>
      </c>
      <c r="C42" s="669">
        <v>6919</v>
      </c>
      <c r="D42" s="669">
        <v>1234</v>
      </c>
      <c r="E42" s="669" t="s">
        <v>772</v>
      </c>
      <c r="F42" s="669">
        <v>43</v>
      </c>
      <c r="G42" s="669">
        <v>5642</v>
      </c>
      <c r="H42" s="669">
        <v>7165</v>
      </c>
      <c r="I42" s="669">
        <v>7165</v>
      </c>
      <c r="J42" s="687" t="s">
        <v>772</v>
      </c>
    </row>
    <row r="43" spans="1:11" ht="14.25" customHeight="1">
      <c r="A43" s="550" t="s">
        <v>999</v>
      </c>
      <c r="B43" s="669">
        <v>13174</v>
      </c>
      <c r="C43" s="669">
        <v>13150</v>
      </c>
      <c r="D43" s="669" t="s">
        <v>772</v>
      </c>
      <c r="E43" s="669" t="s">
        <v>772</v>
      </c>
      <c r="F43" s="669" t="s">
        <v>772</v>
      </c>
      <c r="G43" s="669">
        <v>13150</v>
      </c>
      <c r="H43" s="669">
        <v>24</v>
      </c>
      <c r="I43" s="669">
        <v>24</v>
      </c>
      <c r="J43" s="687" t="s">
        <v>772</v>
      </c>
    </row>
    <row r="44" spans="1:11" ht="14.25" customHeight="1">
      <c r="A44" s="550" t="s">
        <v>965</v>
      </c>
      <c r="B44" s="669">
        <v>12892</v>
      </c>
      <c r="C44" s="669">
        <v>12892</v>
      </c>
      <c r="D44" s="669">
        <v>231</v>
      </c>
      <c r="E44" s="669" t="s">
        <v>772</v>
      </c>
      <c r="F44" s="669" t="s">
        <v>772</v>
      </c>
      <c r="G44" s="669">
        <v>12661</v>
      </c>
      <c r="H44" s="669" t="s">
        <v>772</v>
      </c>
      <c r="I44" s="669" t="s">
        <v>772</v>
      </c>
      <c r="J44" s="687" t="s">
        <v>772</v>
      </c>
      <c r="K44" s="364"/>
    </row>
    <row r="45" spans="1:11" ht="14.25" customHeight="1">
      <c r="A45" s="550" t="s">
        <v>865</v>
      </c>
      <c r="B45" s="669">
        <v>12807</v>
      </c>
      <c r="C45" s="669">
        <v>10400</v>
      </c>
      <c r="D45" s="669">
        <v>5359</v>
      </c>
      <c r="E45" s="669" t="s">
        <v>772</v>
      </c>
      <c r="F45" s="669" t="s">
        <v>772</v>
      </c>
      <c r="G45" s="669">
        <v>5041</v>
      </c>
      <c r="H45" s="669">
        <v>2407</v>
      </c>
      <c r="I45" s="669">
        <v>2407</v>
      </c>
      <c r="J45" s="687" t="s">
        <v>772</v>
      </c>
      <c r="K45" s="553"/>
    </row>
    <row r="46" spans="1:11" ht="14.25" customHeight="1">
      <c r="A46" s="550" t="s">
        <v>1000</v>
      </c>
      <c r="B46" s="669">
        <v>12598.8</v>
      </c>
      <c r="C46" s="669">
        <v>9613</v>
      </c>
      <c r="D46" s="669">
        <v>1776</v>
      </c>
      <c r="E46" s="669">
        <v>17</v>
      </c>
      <c r="F46" s="669">
        <v>311</v>
      </c>
      <c r="G46" s="669">
        <v>7509</v>
      </c>
      <c r="H46" s="669">
        <v>2985.8</v>
      </c>
      <c r="I46" s="669">
        <v>2971</v>
      </c>
      <c r="J46" s="687">
        <v>14.8</v>
      </c>
      <c r="K46" s="553"/>
    </row>
    <row r="47" spans="1:11" ht="14.25" customHeight="1">
      <c r="A47" s="550" t="s">
        <v>1001</v>
      </c>
      <c r="B47" s="669">
        <v>12580</v>
      </c>
      <c r="C47" s="669">
        <v>12580</v>
      </c>
      <c r="D47" s="669" t="s">
        <v>772</v>
      </c>
      <c r="E47" s="669">
        <v>3921</v>
      </c>
      <c r="F47" s="669" t="s">
        <v>772</v>
      </c>
      <c r="G47" s="669">
        <v>8659</v>
      </c>
      <c r="H47" s="669" t="s">
        <v>772</v>
      </c>
      <c r="I47" s="669" t="s">
        <v>772</v>
      </c>
      <c r="J47" s="687" t="s">
        <v>772</v>
      </c>
      <c r="K47" s="553"/>
    </row>
    <row r="48" spans="1:11" ht="14.25" customHeight="1">
      <c r="A48" s="550" t="s">
        <v>1002</v>
      </c>
      <c r="B48" s="669">
        <v>12311</v>
      </c>
      <c r="C48" s="669">
        <v>12311</v>
      </c>
      <c r="D48" s="669">
        <v>1467</v>
      </c>
      <c r="E48" s="669">
        <v>59</v>
      </c>
      <c r="F48" s="669">
        <v>8242</v>
      </c>
      <c r="G48" s="669">
        <v>2543</v>
      </c>
      <c r="H48" s="669" t="s">
        <v>772</v>
      </c>
      <c r="I48" s="669" t="s">
        <v>772</v>
      </c>
      <c r="J48" s="687" t="s">
        <v>772</v>
      </c>
      <c r="K48" s="553"/>
    </row>
    <row r="49" spans="1:10" ht="14.25" customHeight="1">
      <c r="A49" s="550" t="s">
        <v>1003</v>
      </c>
      <c r="B49" s="669">
        <v>11328</v>
      </c>
      <c r="C49" s="669">
        <v>11299</v>
      </c>
      <c r="D49" s="669">
        <v>29</v>
      </c>
      <c r="E49" s="669">
        <v>137</v>
      </c>
      <c r="F49" s="669" t="s">
        <v>772</v>
      </c>
      <c r="G49" s="669">
        <v>11133</v>
      </c>
      <c r="H49" s="669">
        <v>29</v>
      </c>
      <c r="I49" s="669">
        <v>29</v>
      </c>
      <c r="J49" s="687" t="s">
        <v>772</v>
      </c>
    </row>
    <row r="50" spans="1:10" ht="14.25" customHeight="1">
      <c r="A50" s="550" t="s">
        <v>863</v>
      </c>
      <c r="B50" s="669">
        <v>11187</v>
      </c>
      <c r="C50" s="669">
        <v>11183</v>
      </c>
      <c r="D50" s="669">
        <v>1318</v>
      </c>
      <c r="E50" s="669" t="s">
        <v>772</v>
      </c>
      <c r="F50" s="669">
        <v>200</v>
      </c>
      <c r="G50" s="669">
        <v>9665</v>
      </c>
      <c r="H50" s="669">
        <v>4</v>
      </c>
      <c r="I50" s="669">
        <v>4</v>
      </c>
      <c r="J50" s="687" t="s">
        <v>772</v>
      </c>
    </row>
    <row r="51" spans="1:10" ht="14.25" customHeight="1">
      <c r="A51" s="550" t="s">
        <v>1004</v>
      </c>
      <c r="B51" s="669">
        <v>11064</v>
      </c>
      <c r="C51" s="669">
        <v>11059</v>
      </c>
      <c r="D51" s="669">
        <v>5543</v>
      </c>
      <c r="E51" s="669">
        <v>1814</v>
      </c>
      <c r="F51" s="669">
        <v>1879</v>
      </c>
      <c r="G51" s="669">
        <v>1823</v>
      </c>
      <c r="H51" s="669">
        <v>5</v>
      </c>
      <c r="I51" s="669">
        <v>5</v>
      </c>
      <c r="J51" s="687" t="s">
        <v>772</v>
      </c>
    </row>
    <row r="52" spans="1:10" ht="14.25" customHeight="1">
      <c r="A52" s="550" t="s">
        <v>2111</v>
      </c>
      <c r="B52" s="669">
        <v>10820</v>
      </c>
      <c r="C52" s="669">
        <v>10818</v>
      </c>
      <c r="D52" s="669">
        <v>911</v>
      </c>
      <c r="E52" s="669" t="s">
        <v>772</v>
      </c>
      <c r="F52" s="669" t="s">
        <v>772</v>
      </c>
      <c r="G52" s="669">
        <v>9907</v>
      </c>
      <c r="H52" s="669">
        <v>2</v>
      </c>
      <c r="I52" s="669">
        <v>2</v>
      </c>
      <c r="J52" s="687" t="s">
        <v>772</v>
      </c>
    </row>
    <row r="53" spans="1:10" ht="14.25" customHeight="1">
      <c r="A53" s="550" t="s">
        <v>891</v>
      </c>
      <c r="B53" s="669">
        <v>10643</v>
      </c>
      <c r="C53" s="669">
        <v>2471</v>
      </c>
      <c r="D53" s="669" t="s">
        <v>772</v>
      </c>
      <c r="E53" s="669" t="s">
        <v>772</v>
      </c>
      <c r="F53" s="669">
        <v>37</v>
      </c>
      <c r="G53" s="669">
        <v>2434</v>
      </c>
      <c r="H53" s="669">
        <v>8172</v>
      </c>
      <c r="I53" s="669">
        <v>8172</v>
      </c>
      <c r="J53" s="687" t="s">
        <v>772</v>
      </c>
    </row>
    <row r="54" spans="1:10" ht="14.25" customHeight="1">
      <c r="A54" s="550" t="s">
        <v>1005</v>
      </c>
      <c r="B54" s="669">
        <v>10630</v>
      </c>
      <c r="C54" s="669">
        <v>10514</v>
      </c>
      <c r="D54" s="669">
        <v>536</v>
      </c>
      <c r="E54" s="669" t="s">
        <v>772</v>
      </c>
      <c r="F54" s="669">
        <v>13</v>
      </c>
      <c r="G54" s="669">
        <v>9965</v>
      </c>
      <c r="H54" s="669">
        <v>116</v>
      </c>
      <c r="I54" s="669">
        <v>116</v>
      </c>
      <c r="J54" s="687" t="s">
        <v>772</v>
      </c>
    </row>
    <row r="55" spans="1:10" ht="14.25" customHeight="1">
      <c r="A55" s="550" t="s">
        <v>1006</v>
      </c>
      <c r="B55" s="669">
        <v>10495</v>
      </c>
      <c r="C55" s="669">
        <v>10456</v>
      </c>
      <c r="D55" s="669">
        <v>3790</v>
      </c>
      <c r="E55" s="669" t="s">
        <v>772</v>
      </c>
      <c r="F55" s="669" t="s">
        <v>772</v>
      </c>
      <c r="G55" s="669">
        <v>6666</v>
      </c>
      <c r="H55" s="669">
        <v>39</v>
      </c>
      <c r="I55" s="669">
        <v>39</v>
      </c>
      <c r="J55" s="687" t="s">
        <v>772</v>
      </c>
    </row>
    <row r="56" spans="1:10" ht="14.25" customHeight="1">
      <c r="A56" s="550" t="s">
        <v>1007</v>
      </c>
      <c r="B56" s="669">
        <v>10408</v>
      </c>
      <c r="C56" s="669">
        <v>10408</v>
      </c>
      <c r="D56" s="669">
        <v>4953</v>
      </c>
      <c r="E56" s="669" t="s">
        <v>772</v>
      </c>
      <c r="F56" s="669" t="s">
        <v>772</v>
      </c>
      <c r="G56" s="669">
        <v>5455</v>
      </c>
      <c r="H56" s="669" t="s">
        <v>772</v>
      </c>
      <c r="I56" s="669" t="s">
        <v>772</v>
      </c>
      <c r="J56" s="687" t="s">
        <v>772</v>
      </c>
    </row>
    <row r="57" spans="1:10" ht="14.25" customHeight="1">
      <c r="A57" s="550" t="s">
        <v>866</v>
      </c>
      <c r="B57" s="669">
        <v>9945</v>
      </c>
      <c r="C57" s="669">
        <v>9945</v>
      </c>
      <c r="D57" s="669">
        <v>21</v>
      </c>
      <c r="E57" s="669" t="s">
        <v>772</v>
      </c>
      <c r="F57" s="669" t="s">
        <v>772</v>
      </c>
      <c r="G57" s="669">
        <v>9924</v>
      </c>
      <c r="H57" s="669" t="s">
        <v>772</v>
      </c>
      <c r="I57" s="669" t="s">
        <v>772</v>
      </c>
      <c r="J57" s="687" t="s">
        <v>772</v>
      </c>
    </row>
    <row r="58" spans="1:10" ht="14.25" customHeight="1">
      <c r="A58" s="550" t="s">
        <v>1008</v>
      </c>
      <c r="B58" s="669">
        <v>9917</v>
      </c>
      <c r="C58" s="669">
        <v>8445</v>
      </c>
      <c r="D58" s="669" t="s">
        <v>772</v>
      </c>
      <c r="E58" s="669" t="s">
        <v>772</v>
      </c>
      <c r="F58" s="669" t="s">
        <v>772</v>
      </c>
      <c r="G58" s="669">
        <v>8445</v>
      </c>
      <c r="H58" s="669">
        <v>1472</v>
      </c>
      <c r="I58" s="669">
        <v>1472</v>
      </c>
      <c r="J58" s="687" t="s">
        <v>772</v>
      </c>
    </row>
    <row r="59" spans="1:10" ht="14.25" customHeight="1">
      <c r="A59" s="550" t="s">
        <v>1009</v>
      </c>
      <c r="B59" s="669">
        <v>9775</v>
      </c>
      <c r="C59" s="669">
        <v>656</v>
      </c>
      <c r="D59" s="669" t="s">
        <v>772</v>
      </c>
      <c r="E59" s="669" t="s">
        <v>772</v>
      </c>
      <c r="F59" s="669">
        <v>367</v>
      </c>
      <c r="G59" s="669">
        <v>289</v>
      </c>
      <c r="H59" s="669">
        <v>9119</v>
      </c>
      <c r="I59" s="669">
        <v>9119</v>
      </c>
      <c r="J59" s="687" t="s">
        <v>772</v>
      </c>
    </row>
    <row r="60" spans="1:10" ht="14.25" customHeight="1">
      <c r="A60" s="550" t="s">
        <v>1010</v>
      </c>
      <c r="B60" s="669">
        <v>9532</v>
      </c>
      <c r="C60" s="669">
        <v>9360</v>
      </c>
      <c r="D60" s="669">
        <v>2155</v>
      </c>
      <c r="E60" s="669">
        <v>5519</v>
      </c>
      <c r="F60" s="669">
        <v>730</v>
      </c>
      <c r="G60" s="669">
        <v>956</v>
      </c>
      <c r="H60" s="669">
        <v>172</v>
      </c>
      <c r="I60" s="669">
        <v>172</v>
      </c>
      <c r="J60" s="687" t="s">
        <v>772</v>
      </c>
    </row>
    <row r="61" spans="1:10" ht="14.25" customHeight="1">
      <c r="A61" s="550" t="s">
        <v>968</v>
      </c>
      <c r="B61" s="669">
        <v>9373</v>
      </c>
      <c r="C61" s="669">
        <v>9321</v>
      </c>
      <c r="D61" s="669" t="s">
        <v>772</v>
      </c>
      <c r="E61" s="669" t="s">
        <v>772</v>
      </c>
      <c r="F61" s="669">
        <v>151</v>
      </c>
      <c r="G61" s="669">
        <v>9170</v>
      </c>
      <c r="H61" s="669">
        <v>52</v>
      </c>
      <c r="I61" s="669">
        <v>52</v>
      </c>
      <c r="J61" s="687" t="s">
        <v>772</v>
      </c>
    </row>
    <row r="62" spans="1:10" s="554" customFormat="1" ht="14.25" customHeight="1">
      <c r="A62" s="550" t="s">
        <v>1011</v>
      </c>
      <c r="B62" s="669">
        <v>9227</v>
      </c>
      <c r="C62" s="669">
        <v>9227</v>
      </c>
      <c r="D62" s="669">
        <v>5980</v>
      </c>
      <c r="E62" s="669" t="s">
        <v>772</v>
      </c>
      <c r="F62" s="669">
        <v>1056</v>
      </c>
      <c r="G62" s="669">
        <v>2191</v>
      </c>
      <c r="H62" s="669" t="s">
        <v>772</v>
      </c>
      <c r="I62" s="669" t="s">
        <v>772</v>
      </c>
      <c r="J62" s="687" t="s">
        <v>772</v>
      </c>
    </row>
    <row r="63" spans="1:10" ht="14.25" customHeight="1">
      <c r="A63" s="550" t="s">
        <v>2112</v>
      </c>
      <c r="B63" s="669">
        <v>8674</v>
      </c>
      <c r="C63" s="669">
        <v>8674</v>
      </c>
      <c r="D63" s="669">
        <v>4425</v>
      </c>
      <c r="E63" s="669" t="s">
        <v>772</v>
      </c>
      <c r="F63" s="669">
        <v>472</v>
      </c>
      <c r="G63" s="669">
        <v>3777</v>
      </c>
      <c r="H63" s="669" t="s">
        <v>772</v>
      </c>
      <c r="I63" s="669" t="s">
        <v>772</v>
      </c>
      <c r="J63" s="687" t="s">
        <v>772</v>
      </c>
    </row>
    <row r="64" spans="1:10" ht="14.25" customHeight="1">
      <c r="A64" s="550" t="s">
        <v>967</v>
      </c>
      <c r="B64" s="669">
        <v>8620</v>
      </c>
      <c r="C64" s="669">
        <v>8620</v>
      </c>
      <c r="D64" s="669">
        <v>57</v>
      </c>
      <c r="E64" s="669">
        <v>863</v>
      </c>
      <c r="F64" s="669">
        <v>1250</v>
      </c>
      <c r="G64" s="669">
        <v>6450</v>
      </c>
      <c r="H64" s="669" t="s">
        <v>772</v>
      </c>
      <c r="I64" s="669" t="s">
        <v>772</v>
      </c>
      <c r="J64" s="687" t="s">
        <v>772</v>
      </c>
    </row>
    <row r="65" spans="1:10" ht="14.25" customHeight="1">
      <c r="A65" s="550" t="s">
        <v>1012</v>
      </c>
      <c r="B65" s="669">
        <v>8478</v>
      </c>
      <c r="C65" s="669">
        <v>8478</v>
      </c>
      <c r="D65" s="669" t="s">
        <v>772</v>
      </c>
      <c r="E65" s="669" t="s">
        <v>772</v>
      </c>
      <c r="F65" s="669" t="s">
        <v>772</v>
      </c>
      <c r="G65" s="669">
        <v>8478</v>
      </c>
      <c r="H65" s="669" t="s">
        <v>772</v>
      </c>
      <c r="I65" s="669" t="s">
        <v>772</v>
      </c>
      <c r="J65" s="687" t="s">
        <v>772</v>
      </c>
    </row>
    <row r="66" spans="1:10" ht="14.25" customHeight="1">
      <c r="A66" s="550" t="s">
        <v>1013</v>
      </c>
      <c r="B66" s="669">
        <v>7808</v>
      </c>
      <c r="C66" s="669">
        <v>7808</v>
      </c>
      <c r="D66" s="669">
        <v>7</v>
      </c>
      <c r="E66" s="669">
        <v>5443</v>
      </c>
      <c r="F66" s="669" t="s">
        <v>772</v>
      </c>
      <c r="G66" s="669">
        <v>2358</v>
      </c>
      <c r="H66" s="669" t="s">
        <v>772</v>
      </c>
      <c r="I66" s="669" t="s">
        <v>772</v>
      </c>
      <c r="J66" s="687" t="s">
        <v>772</v>
      </c>
    </row>
    <row r="67" spans="1:10" ht="14.25" customHeight="1">
      <c r="A67" s="550" t="s">
        <v>2113</v>
      </c>
      <c r="B67" s="669">
        <v>7418</v>
      </c>
      <c r="C67" s="669">
        <v>2902</v>
      </c>
      <c r="D67" s="669">
        <v>2346</v>
      </c>
      <c r="E67" s="669" t="s">
        <v>772</v>
      </c>
      <c r="F67" s="669">
        <v>556</v>
      </c>
      <c r="G67" s="669" t="s">
        <v>772</v>
      </c>
      <c r="H67" s="669">
        <v>4516</v>
      </c>
      <c r="I67" s="669">
        <v>4516</v>
      </c>
      <c r="J67" s="687" t="s">
        <v>772</v>
      </c>
    </row>
    <row r="68" spans="1:10" ht="14.25" customHeight="1">
      <c r="A68" s="550" t="s">
        <v>1014</v>
      </c>
      <c r="B68" s="669">
        <v>6601</v>
      </c>
      <c r="C68" s="669">
        <v>6601</v>
      </c>
      <c r="D68" s="669" t="s">
        <v>772</v>
      </c>
      <c r="E68" s="669" t="s">
        <v>772</v>
      </c>
      <c r="F68" s="669" t="s">
        <v>772</v>
      </c>
      <c r="G68" s="669">
        <v>6601</v>
      </c>
      <c r="H68" s="669" t="s">
        <v>772</v>
      </c>
      <c r="I68" s="669" t="s">
        <v>772</v>
      </c>
      <c r="J68" s="687" t="s">
        <v>772</v>
      </c>
    </row>
    <row r="69" spans="1:10" ht="14.25" customHeight="1">
      <c r="A69" s="550" t="s">
        <v>1015</v>
      </c>
      <c r="B69" s="669">
        <v>6049</v>
      </c>
      <c r="C69" s="669">
        <v>6004</v>
      </c>
      <c r="D69" s="669" t="s">
        <v>772</v>
      </c>
      <c r="E69" s="669">
        <v>1830</v>
      </c>
      <c r="F69" s="669" t="s">
        <v>772</v>
      </c>
      <c r="G69" s="669">
        <v>4174</v>
      </c>
      <c r="H69" s="669">
        <v>45</v>
      </c>
      <c r="I69" s="669">
        <v>45</v>
      </c>
      <c r="J69" s="687" t="s">
        <v>772</v>
      </c>
    </row>
    <row r="70" spans="1:10" ht="14.25" customHeight="1">
      <c r="A70" s="550" t="s">
        <v>875</v>
      </c>
      <c r="B70" s="669">
        <v>6000</v>
      </c>
      <c r="C70" s="669">
        <v>5998</v>
      </c>
      <c r="D70" s="669">
        <v>148</v>
      </c>
      <c r="E70" s="669" t="s">
        <v>772</v>
      </c>
      <c r="F70" s="669">
        <v>5850</v>
      </c>
      <c r="G70" s="669" t="s">
        <v>772</v>
      </c>
      <c r="H70" s="669">
        <v>2</v>
      </c>
      <c r="I70" s="669">
        <v>2</v>
      </c>
      <c r="J70" s="687" t="s">
        <v>772</v>
      </c>
    </row>
    <row r="71" spans="1:10" ht="14.25" customHeight="1">
      <c r="A71" s="550" t="s">
        <v>1016</v>
      </c>
      <c r="B71" s="669">
        <v>5965</v>
      </c>
      <c r="C71" s="669">
        <v>5964</v>
      </c>
      <c r="D71" s="669">
        <v>799</v>
      </c>
      <c r="E71" s="669" t="s">
        <v>772</v>
      </c>
      <c r="F71" s="669" t="s">
        <v>772</v>
      </c>
      <c r="G71" s="669">
        <v>5165</v>
      </c>
      <c r="H71" s="669">
        <v>1</v>
      </c>
      <c r="I71" s="669">
        <v>1</v>
      </c>
      <c r="J71" s="687" t="s">
        <v>772</v>
      </c>
    </row>
    <row r="72" spans="1:10" ht="14.25" customHeight="1">
      <c r="A72" s="550" t="s">
        <v>1017</v>
      </c>
      <c r="B72" s="669">
        <v>5893</v>
      </c>
      <c r="C72" s="669">
        <v>5851</v>
      </c>
      <c r="D72" s="669">
        <v>4580</v>
      </c>
      <c r="E72" s="669" t="s">
        <v>772</v>
      </c>
      <c r="F72" s="669" t="s">
        <v>772</v>
      </c>
      <c r="G72" s="669">
        <v>1271</v>
      </c>
      <c r="H72" s="669">
        <v>42</v>
      </c>
      <c r="I72" s="669">
        <v>42</v>
      </c>
      <c r="J72" s="687" t="s">
        <v>772</v>
      </c>
    </row>
    <row r="73" spans="1:10" ht="14.25" customHeight="1">
      <c r="A73" s="550" t="s">
        <v>974</v>
      </c>
      <c r="B73" s="669">
        <v>5888</v>
      </c>
      <c r="C73" s="669">
        <v>5888</v>
      </c>
      <c r="D73" s="669" t="s">
        <v>772</v>
      </c>
      <c r="E73" s="669" t="s">
        <v>772</v>
      </c>
      <c r="F73" s="669">
        <v>5</v>
      </c>
      <c r="G73" s="669">
        <v>5883</v>
      </c>
      <c r="H73" s="669" t="s">
        <v>772</v>
      </c>
      <c r="I73" s="669" t="s">
        <v>772</v>
      </c>
      <c r="J73" s="687" t="s">
        <v>772</v>
      </c>
    </row>
    <row r="74" spans="1:10" ht="14.25" customHeight="1">
      <c r="A74" s="550" t="s">
        <v>1018</v>
      </c>
      <c r="B74" s="669">
        <v>5862</v>
      </c>
      <c r="C74" s="669">
        <v>5405</v>
      </c>
      <c r="D74" s="669">
        <v>4723</v>
      </c>
      <c r="E74" s="669" t="s">
        <v>772</v>
      </c>
      <c r="F74" s="669" t="s">
        <v>772</v>
      </c>
      <c r="G74" s="669">
        <v>682</v>
      </c>
      <c r="H74" s="669">
        <v>457</v>
      </c>
      <c r="I74" s="669">
        <v>457</v>
      </c>
      <c r="J74" s="687" t="s">
        <v>772</v>
      </c>
    </row>
    <row r="75" spans="1:10" ht="14.25" customHeight="1">
      <c r="A75" s="550" t="s">
        <v>1019</v>
      </c>
      <c r="B75" s="669">
        <v>5628</v>
      </c>
      <c r="C75" s="669">
        <v>5628</v>
      </c>
      <c r="D75" s="669">
        <v>3448</v>
      </c>
      <c r="E75" s="669" t="s">
        <v>772</v>
      </c>
      <c r="F75" s="669" t="s">
        <v>772</v>
      </c>
      <c r="G75" s="669">
        <v>2180</v>
      </c>
      <c r="H75" s="669" t="s">
        <v>772</v>
      </c>
      <c r="I75" s="669" t="s">
        <v>772</v>
      </c>
      <c r="J75" s="687" t="s">
        <v>772</v>
      </c>
    </row>
    <row r="76" spans="1:10" ht="14.25" customHeight="1">
      <c r="A76" s="550" t="s">
        <v>1020</v>
      </c>
      <c r="B76" s="669">
        <v>5589.2</v>
      </c>
      <c r="C76" s="669">
        <v>5566</v>
      </c>
      <c r="D76" s="669">
        <v>4164</v>
      </c>
      <c r="E76" s="669" t="s">
        <v>772</v>
      </c>
      <c r="F76" s="669">
        <v>402</v>
      </c>
      <c r="G76" s="669">
        <v>1000</v>
      </c>
      <c r="H76" s="669">
        <v>23.2</v>
      </c>
      <c r="I76" s="669">
        <v>17</v>
      </c>
      <c r="J76" s="687">
        <v>6.2</v>
      </c>
    </row>
    <row r="77" spans="1:10" ht="14.25" customHeight="1">
      <c r="A77" s="550" t="s">
        <v>876</v>
      </c>
      <c r="B77" s="669">
        <v>5578</v>
      </c>
      <c r="C77" s="669">
        <v>5578</v>
      </c>
      <c r="D77" s="669" t="s">
        <v>772</v>
      </c>
      <c r="E77" s="669" t="s">
        <v>772</v>
      </c>
      <c r="F77" s="669" t="s">
        <v>772</v>
      </c>
      <c r="G77" s="669">
        <v>5578</v>
      </c>
      <c r="H77" s="669" t="s">
        <v>772</v>
      </c>
      <c r="I77" s="669" t="s">
        <v>772</v>
      </c>
      <c r="J77" s="687" t="s">
        <v>772</v>
      </c>
    </row>
    <row r="78" spans="1:10" ht="14.25" customHeight="1">
      <c r="A78" s="550" t="s">
        <v>881</v>
      </c>
      <c r="B78" s="669">
        <v>5425</v>
      </c>
      <c r="C78" s="669">
        <v>5425</v>
      </c>
      <c r="D78" s="669">
        <v>56</v>
      </c>
      <c r="E78" s="669" t="s">
        <v>772</v>
      </c>
      <c r="F78" s="669" t="s">
        <v>772</v>
      </c>
      <c r="G78" s="669">
        <v>5369</v>
      </c>
      <c r="H78" s="669" t="s">
        <v>772</v>
      </c>
      <c r="I78" s="669" t="s">
        <v>772</v>
      </c>
      <c r="J78" s="687" t="s">
        <v>772</v>
      </c>
    </row>
    <row r="79" spans="1:10" ht="14.25" customHeight="1">
      <c r="A79" s="550" t="s">
        <v>1021</v>
      </c>
      <c r="B79" s="669">
        <v>5420</v>
      </c>
      <c r="C79" s="669">
        <v>5420</v>
      </c>
      <c r="D79" s="669">
        <v>202</v>
      </c>
      <c r="E79" s="669">
        <v>39</v>
      </c>
      <c r="F79" s="669" t="s">
        <v>772</v>
      </c>
      <c r="G79" s="669">
        <v>5179</v>
      </c>
      <c r="H79" s="669" t="s">
        <v>772</v>
      </c>
      <c r="I79" s="669" t="s">
        <v>772</v>
      </c>
      <c r="J79" s="687" t="s">
        <v>772</v>
      </c>
    </row>
    <row r="80" spans="1:10" ht="14.25" customHeight="1">
      <c r="A80" s="550" t="s">
        <v>1022</v>
      </c>
      <c r="B80" s="669">
        <v>5266</v>
      </c>
      <c r="C80" s="669">
        <v>5266</v>
      </c>
      <c r="D80" s="669">
        <v>76</v>
      </c>
      <c r="E80" s="669" t="s">
        <v>772</v>
      </c>
      <c r="F80" s="669">
        <v>3196</v>
      </c>
      <c r="G80" s="669">
        <v>1994</v>
      </c>
      <c r="H80" s="669" t="s">
        <v>772</v>
      </c>
      <c r="I80" s="669" t="s">
        <v>772</v>
      </c>
      <c r="J80" s="687" t="s">
        <v>772</v>
      </c>
    </row>
    <row r="81" spans="1:10" ht="14.25" customHeight="1">
      <c r="A81" s="550" t="s">
        <v>962</v>
      </c>
      <c r="B81" s="669">
        <v>5169.3999999999996</v>
      </c>
      <c r="C81" s="669">
        <v>3408</v>
      </c>
      <c r="D81" s="669">
        <v>2469</v>
      </c>
      <c r="E81" s="669" t="s">
        <v>772</v>
      </c>
      <c r="F81" s="669">
        <v>67</v>
      </c>
      <c r="G81" s="669">
        <v>872</v>
      </c>
      <c r="H81" s="669">
        <v>1761.4</v>
      </c>
      <c r="I81" s="669">
        <v>1758</v>
      </c>
      <c r="J81" s="687">
        <v>3.4</v>
      </c>
    </row>
    <row r="82" spans="1:10" ht="14.25" customHeight="1">
      <c r="A82" s="550" t="s">
        <v>1023</v>
      </c>
      <c r="B82" s="669">
        <v>4795</v>
      </c>
      <c r="C82" s="669">
        <v>4795</v>
      </c>
      <c r="D82" s="669" t="s">
        <v>772</v>
      </c>
      <c r="E82" s="669" t="s">
        <v>772</v>
      </c>
      <c r="F82" s="669" t="s">
        <v>772</v>
      </c>
      <c r="G82" s="669">
        <v>4795</v>
      </c>
      <c r="H82" s="669" t="s">
        <v>772</v>
      </c>
      <c r="I82" s="669" t="s">
        <v>772</v>
      </c>
      <c r="J82" s="687" t="s">
        <v>772</v>
      </c>
    </row>
    <row r="83" spans="1:10" ht="14.25" customHeight="1">
      <c r="A83" s="550" t="s">
        <v>1024</v>
      </c>
      <c r="B83" s="669">
        <v>4644</v>
      </c>
      <c r="C83" s="669">
        <v>4644</v>
      </c>
      <c r="D83" s="669" t="s">
        <v>772</v>
      </c>
      <c r="E83" s="669" t="s">
        <v>772</v>
      </c>
      <c r="F83" s="669">
        <v>3025</v>
      </c>
      <c r="G83" s="669">
        <v>1619</v>
      </c>
      <c r="H83" s="669" t="s">
        <v>772</v>
      </c>
      <c r="I83" s="669" t="s">
        <v>772</v>
      </c>
      <c r="J83" s="687" t="s">
        <v>772</v>
      </c>
    </row>
    <row r="84" spans="1:10" ht="14.25" customHeight="1">
      <c r="A84" s="550" t="s">
        <v>1025</v>
      </c>
      <c r="B84" s="669">
        <v>4498</v>
      </c>
      <c r="C84" s="669">
        <v>4498</v>
      </c>
      <c r="D84" s="669">
        <v>43</v>
      </c>
      <c r="E84" s="669" t="s">
        <v>772</v>
      </c>
      <c r="F84" s="669" t="s">
        <v>772</v>
      </c>
      <c r="G84" s="669">
        <v>4455</v>
      </c>
      <c r="H84" s="669" t="s">
        <v>772</v>
      </c>
      <c r="I84" s="669" t="s">
        <v>772</v>
      </c>
      <c r="J84" s="687" t="s">
        <v>772</v>
      </c>
    </row>
    <row r="85" spans="1:10" ht="14.25" customHeight="1">
      <c r="A85" s="550" t="s">
        <v>1026</v>
      </c>
      <c r="B85" s="669">
        <v>4413</v>
      </c>
      <c r="C85" s="669">
        <v>4413</v>
      </c>
      <c r="D85" s="669" t="s">
        <v>772</v>
      </c>
      <c r="E85" s="669" t="s">
        <v>772</v>
      </c>
      <c r="F85" s="669" t="s">
        <v>772</v>
      </c>
      <c r="G85" s="669">
        <v>4413</v>
      </c>
      <c r="H85" s="669" t="s">
        <v>772</v>
      </c>
      <c r="I85" s="669" t="s">
        <v>772</v>
      </c>
      <c r="J85" s="687" t="s">
        <v>772</v>
      </c>
    </row>
    <row r="86" spans="1:10" ht="14.25" customHeight="1">
      <c r="A86" s="550" t="s">
        <v>2114</v>
      </c>
      <c r="B86" s="669">
        <v>4382</v>
      </c>
      <c r="C86" s="669">
        <v>2102</v>
      </c>
      <c r="D86" s="669">
        <v>435</v>
      </c>
      <c r="E86" s="669">
        <v>100</v>
      </c>
      <c r="F86" s="669">
        <v>515</v>
      </c>
      <c r="G86" s="669">
        <v>1052</v>
      </c>
      <c r="H86" s="669">
        <v>2280</v>
      </c>
      <c r="I86" s="669">
        <v>2280</v>
      </c>
      <c r="J86" s="687" t="s">
        <v>772</v>
      </c>
    </row>
    <row r="87" spans="1:10" ht="14.25" customHeight="1">
      <c r="A87" s="550" t="s">
        <v>977</v>
      </c>
      <c r="B87" s="669">
        <v>4121</v>
      </c>
      <c r="C87" s="669">
        <v>4121</v>
      </c>
      <c r="D87" s="669">
        <v>162</v>
      </c>
      <c r="E87" s="669">
        <v>12</v>
      </c>
      <c r="F87" s="669">
        <v>985</v>
      </c>
      <c r="G87" s="669">
        <v>2962</v>
      </c>
      <c r="H87" s="669" t="s">
        <v>772</v>
      </c>
      <c r="I87" s="669" t="s">
        <v>772</v>
      </c>
      <c r="J87" s="687" t="s">
        <v>772</v>
      </c>
    </row>
    <row r="88" spans="1:10" ht="14.25" customHeight="1">
      <c r="A88" s="550" t="s">
        <v>1027</v>
      </c>
      <c r="B88" s="669">
        <v>4007</v>
      </c>
      <c r="C88" s="669">
        <v>3888</v>
      </c>
      <c r="D88" s="669" t="s">
        <v>772</v>
      </c>
      <c r="E88" s="669" t="s">
        <v>772</v>
      </c>
      <c r="F88" s="669" t="s">
        <v>772</v>
      </c>
      <c r="G88" s="669">
        <v>3888</v>
      </c>
      <c r="H88" s="669">
        <v>119</v>
      </c>
      <c r="I88" s="669">
        <v>119</v>
      </c>
      <c r="J88" s="687" t="s">
        <v>772</v>
      </c>
    </row>
    <row r="89" spans="1:10" ht="14.25" customHeight="1">
      <c r="A89" s="550" t="s">
        <v>1028</v>
      </c>
      <c r="B89" s="669">
        <v>3985</v>
      </c>
      <c r="C89" s="669">
        <v>300</v>
      </c>
      <c r="D89" s="669" t="s">
        <v>772</v>
      </c>
      <c r="E89" s="669" t="s">
        <v>772</v>
      </c>
      <c r="F89" s="669" t="s">
        <v>772</v>
      </c>
      <c r="G89" s="669">
        <v>300</v>
      </c>
      <c r="H89" s="669">
        <v>3685</v>
      </c>
      <c r="I89" s="669">
        <v>3685</v>
      </c>
      <c r="J89" s="687" t="s">
        <v>772</v>
      </c>
    </row>
    <row r="90" spans="1:10" ht="14.25" customHeight="1">
      <c r="A90" s="550" t="s">
        <v>1029</v>
      </c>
      <c r="B90" s="669">
        <v>3962</v>
      </c>
      <c r="C90" s="669">
        <v>3962</v>
      </c>
      <c r="D90" s="669">
        <v>1749</v>
      </c>
      <c r="E90" s="669" t="s">
        <v>772</v>
      </c>
      <c r="F90" s="669">
        <v>142</v>
      </c>
      <c r="G90" s="669">
        <v>2071</v>
      </c>
      <c r="H90" s="669" t="s">
        <v>772</v>
      </c>
      <c r="I90" s="669" t="s">
        <v>772</v>
      </c>
      <c r="J90" s="687" t="s">
        <v>772</v>
      </c>
    </row>
    <row r="91" spans="1:10" ht="14.25" customHeight="1">
      <c r="A91" s="550" t="s">
        <v>1030</v>
      </c>
      <c r="B91" s="669">
        <v>3934</v>
      </c>
      <c r="C91" s="669">
        <v>3934</v>
      </c>
      <c r="D91" s="669" t="s">
        <v>772</v>
      </c>
      <c r="E91" s="669" t="s">
        <v>772</v>
      </c>
      <c r="F91" s="669" t="s">
        <v>772</v>
      </c>
      <c r="G91" s="669">
        <v>3934</v>
      </c>
      <c r="H91" s="669" t="s">
        <v>772</v>
      </c>
      <c r="I91" s="669" t="s">
        <v>772</v>
      </c>
      <c r="J91" s="687" t="s">
        <v>772</v>
      </c>
    </row>
    <row r="92" spans="1:10" ht="14.25" customHeight="1">
      <c r="A92" s="550" t="s">
        <v>1031</v>
      </c>
      <c r="B92" s="669">
        <v>3859</v>
      </c>
      <c r="C92" s="669">
        <v>3859</v>
      </c>
      <c r="D92" s="669">
        <v>491</v>
      </c>
      <c r="E92" s="669">
        <v>262</v>
      </c>
      <c r="F92" s="669">
        <v>166</v>
      </c>
      <c r="G92" s="669">
        <v>2940</v>
      </c>
      <c r="H92" s="669" t="s">
        <v>772</v>
      </c>
      <c r="I92" s="669" t="s">
        <v>772</v>
      </c>
      <c r="J92" s="687" t="s">
        <v>772</v>
      </c>
    </row>
    <row r="93" spans="1:10" ht="14.25" customHeight="1">
      <c r="A93" s="550" t="s">
        <v>885</v>
      </c>
      <c r="B93" s="669">
        <v>3836</v>
      </c>
      <c r="C93" s="669">
        <v>3836</v>
      </c>
      <c r="D93" s="669" t="s">
        <v>772</v>
      </c>
      <c r="E93" s="669" t="s">
        <v>772</v>
      </c>
      <c r="F93" s="669" t="s">
        <v>772</v>
      </c>
      <c r="G93" s="669">
        <v>3836</v>
      </c>
      <c r="H93" s="669" t="s">
        <v>772</v>
      </c>
      <c r="I93" s="669" t="s">
        <v>772</v>
      </c>
      <c r="J93" s="687" t="s">
        <v>772</v>
      </c>
    </row>
    <row r="94" spans="1:10" ht="14.25" customHeight="1">
      <c r="A94" s="550" t="s">
        <v>443</v>
      </c>
      <c r="B94" s="669">
        <v>3757</v>
      </c>
      <c r="C94" s="669">
        <v>3757</v>
      </c>
      <c r="D94" s="669" t="s">
        <v>772</v>
      </c>
      <c r="E94" s="669" t="s">
        <v>772</v>
      </c>
      <c r="F94" s="669" t="s">
        <v>772</v>
      </c>
      <c r="G94" s="669">
        <v>3757</v>
      </c>
      <c r="H94" s="669" t="s">
        <v>772</v>
      </c>
      <c r="I94" s="669" t="s">
        <v>772</v>
      </c>
      <c r="J94" s="687" t="s">
        <v>772</v>
      </c>
    </row>
    <row r="95" spans="1:10" ht="14.25" customHeight="1">
      <c r="A95" s="550" t="s">
        <v>2115</v>
      </c>
      <c r="B95" s="669">
        <v>3689</v>
      </c>
      <c r="C95" s="669">
        <v>3689</v>
      </c>
      <c r="D95" s="669">
        <v>88</v>
      </c>
      <c r="E95" s="669" t="s">
        <v>772</v>
      </c>
      <c r="F95" s="669" t="s">
        <v>772</v>
      </c>
      <c r="G95" s="669">
        <v>3601</v>
      </c>
      <c r="H95" s="669" t="s">
        <v>772</v>
      </c>
      <c r="I95" s="669" t="s">
        <v>772</v>
      </c>
      <c r="J95" s="687" t="s">
        <v>772</v>
      </c>
    </row>
    <row r="96" spans="1:10" ht="14.25" customHeight="1">
      <c r="A96" s="550" t="s">
        <v>1032</v>
      </c>
      <c r="B96" s="669">
        <v>3655</v>
      </c>
      <c r="C96" s="669">
        <v>3655</v>
      </c>
      <c r="D96" s="669" t="s">
        <v>772</v>
      </c>
      <c r="E96" s="669" t="s">
        <v>772</v>
      </c>
      <c r="F96" s="669" t="s">
        <v>772</v>
      </c>
      <c r="G96" s="669">
        <v>3655</v>
      </c>
      <c r="H96" s="669" t="s">
        <v>772</v>
      </c>
      <c r="I96" s="669" t="s">
        <v>772</v>
      </c>
      <c r="J96" s="687" t="s">
        <v>772</v>
      </c>
    </row>
    <row r="97" spans="1:10" ht="14.25" customHeight="1">
      <c r="A97" s="550" t="s">
        <v>1033</v>
      </c>
      <c r="B97" s="669">
        <v>3637</v>
      </c>
      <c r="C97" s="669">
        <v>3637</v>
      </c>
      <c r="D97" s="669">
        <v>106</v>
      </c>
      <c r="E97" s="669" t="s">
        <v>772</v>
      </c>
      <c r="F97" s="669">
        <v>85</v>
      </c>
      <c r="G97" s="669">
        <v>3446</v>
      </c>
      <c r="H97" s="669" t="s">
        <v>772</v>
      </c>
      <c r="I97" s="669" t="s">
        <v>772</v>
      </c>
      <c r="J97" s="687" t="s">
        <v>772</v>
      </c>
    </row>
    <row r="98" spans="1:10" ht="14.25" customHeight="1">
      <c r="A98" s="550" t="s">
        <v>1034</v>
      </c>
      <c r="B98" s="669">
        <v>3637</v>
      </c>
      <c r="C98" s="669">
        <v>3623</v>
      </c>
      <c r="D98" s="669">
        <v>19</v>
      </c>
      <c r="E98" s="669">
        <v>11</v>
      </c>
      <c r="F98" s="669" t="s">
        <v>772</v>
      </c>
      <c r="G98" s="669">
        <v>3593</v>
      </c>
      <c r="H98" s="669">
        <v>14</v>
      </c>
      <c r="I98" s="669">
        <v>14</v>
      </c>
      <c r="J98" s="687" t="s">
        <v>772</v>
      </c>
    </row>
    <row r="99" spans="1:10" ht="14.25" customHeight="1">
      <c r="A99" s="550" t="s">
        <v>1035</v>
      </c>
      <c r="B99" s="669">
        <v>3586</v>
      </c>
      <c r="C99" s="669">
        <v>3585</v>
      </c>
      <c r="D99" s="669" t="s">
        <v>772</v>
      </c>
      <c r="E99" s="669" t="s">
        <v>772</v>
      </c>
      <c r="F99" s="669" t="s">
        <v>772</v>
      </c>
      <c r="G99" s="669">
        <v>3585</v>
      </c>
      <c r="H99" s="669">
        <v>1</v>
      </c>
      <c r="I99" s="669">
        <v>1</v>
      </c>
      <c r="J99" s="687" t="s">
        <v>772</v>
      </c>
    </row>
    <row r="100" spans="1:10" ht="14.25" customHeight="1">
      <c r="A100" s="550" t="s">
        <v>1036</v>
      </c>
      <c r="B100" s="669">
        <v>3548</v>
      </c>
      <c r="C100" s="669">
        <v>3545</v>
      </c>
      <c r="D100" s="669" t="s">
        <v>772</v>
      </c>
      <c r="E100" s="669" t="s">
        <v>772</v>
      </c>
      <c r="F100" s="669" t="s">
        <v>772</v>
      </c>
      <c r="G100" s="669">
        <v>3545</v>
      </c>
      <c r="H100" s="669">
        <v>3</v>
      </c>
      <c r="I100" s="669">
        <v>3</v>
      </c>
      <c r="J100" s="687" t="s">
        <v>772</v>
      </c>
    </row>
    <row r="101" spans="1:10" ht="14.25" customHeight="1">
      <c r="A101" s="550" t="s">
        <v>1037</v>
      </c>
      <c r="B101" s="669">
        <v>3231</v>
      </c>
      <c r="C101" s="669">
        <v>3231</v>
      </c>
      <c r="D101" s="669">
        <v>28</v>
      </c>
      <c r="E101" s="669" t="s">
        <v>772</v>
      </c>
      <c r="F101" s="669">
        <v>974</v>
      </c>
      <c r="G101" s="669">
        <v>2229</v>
      </c>
      <c r="H101" s="669" t="s">
        <v>772</v>
      </c>
      <c r="I101" s="669" t="s">
        <v>772</v>
      </c>
      <c r="J101" s="687" t="s">
        <v>772</v>
      </c>
    </row>
    <row r="102" spans="1:10" ht="14.25" customHeight="1">
      <c r="A102" s="550" t="s">
        <v>1038</v>
      </c>
      <c r="B102" s="669">
        <v>3191.4</v>
      </c>
      <c r="C102" s="669">
        <v>3123</v>
      </c>
      <c r="D102" s="669">
        <v>1008</v>
      </c>
      <c r="E102" s="669" t="s">
        <v>772</v>
      </c>
      <c r="F102" s="669">
        <v>58</v>
      </c>
      <c r="G102" s="669">
        <v>2057</v>
      </c>
      <c r="H102" s="669">
        <v>68.400000000000006</v>
      </c>
      <c r="I102" s="669">
        <v>50</v>
      </c>
      <c r="J102" s="687">
        <v>18.399999999999999</v>
      </c>
    </row>
    <row r="103" spans="1:10" ht="14.25" customHeight="1">
      <c r="A103" s="550" t="s">
        <v>1039</v>
      </c>
      <c r="B103" s="669">
        <v>3163</v>
      </c>
      <c r="C103" s="669">
        <v>3163</v>
      </c>
      <c r="D103" s="669">
        <v>2005</v>
      </c>
      <c r="E103" s="669" t="s">
        <v>772</v>
      </c>
      <c r="F103" s="669" t="s">
        <v>772</v>
      </c>
      <c r="G103" s="669">
        <v>1158</v>
      </c>
      <c r="H103" s="669" t="s">
        <v>772</v>
      </c>
      <c r="I103" s="669" t="s">
        <v>772</v>
      </c>
      <c r="J103" s="687" t="s">
        <v>772</v>
      </c>
    </row>
    <row r="104" spans="1:10" ht="14.25" customHeight="1">
      <c r="A104" s="550" t="s">
        <v>1040</v>
      </c>
      <c r="B104" s="669">
        <v>3101</v>
      </c>
      <c r="C104" s="669">
        <v>3098</v>
      </c>
      <c r="D104" s="669" t="s">
        <v>772</v>
      </c>
      <c r="E104" s="669" t="s">
        <v>772</v>
      </c>
      <c r="F104" s="669" t="s">
        <v>772</v>
      </c>
      <c r="G104" s="669">
        <v>3098</v>
      </c>
      <c r="H104" s="669">
        <v>3</v>
      </c>
      <c r="I104" s="669">
        <v>3</v>
      </c>
      <c r="J104" s="687" t="s">
        <v>772</v>
      </c>
    </row>
    <row r="105" spans="1:10" ht="14.25" customHeight="1">
      <c r="A105" s="550" t="s">
        <v>979</v>
      </c>
      <c r="B105" s="669">
        <v>2976</v>
      </c>
      <c r="C105" s="669">
        <v>2969</v>
      </c>
      <c r="D105" s="669" t="s">
        <v>772</v>
      </c>
      <c r="E105" s="669" t="s">
        <v>772</v>
      </c>
      <c r="F105" s="669" t="s">
        <v>772</v>
      </c>
      <c r="G105" s="669">
        <v>2969</v>
      </c>
      <c r="H105" s="669">
        <v>7</v>
      </c>
      <c r="I105" s="669">
        <v>7</v>
      </c>
      <c r="J105" s="687" t="s">
        <v>772</v>
      </c>
    </row>
    <row r="106" spans="1:10" ht="14.25" customHeight="1">
      <c r="A106" s="550" t="s">
        <v>972</v>
      </c>
      <c r="B106" s="669">
        <v>2965</v>
      </c>
      <c r="C106" s="669">
        <v>2965</v>
      </c>
      <c r="D106" s="669">
        <v>18</v>
      </c>
      <c r="E106" s="669" t="s">
        <v>772</v>
      </c>
      <c r="F106" s="669" t="s">
        <v>772</v>
      </c>
      <c r="G106" s="669">
        <v>2947</v>
      </c>
      <c r="H106" s="669" t="s">
        <v>772</v>
      </c>
      <c r="I106" s="669" t="s">
        <v>772</v>
      </c>
      <c r="J106" s="687" t="s">
        <v>772</v>
      </c>
    </row>
    <row r="107" spans="1:10" ht="14.25" customHeight="1">
      <c r="A107" s="550" t="s">
        <v>1041</v>
      </c>
      <c r="B107" s="669">
        <v>2964</v>
      </c>
      <c r="C107" s="669">
        <v>2929</v>
      </c>
      <c r="D107" s="669">
        <v>446</v>
      </c>
      <c r="E107" s="669" t="s">
        <v>772</v>
      </c>
      <c r="F107" s="669" t="s">
        <v>772</v>
      </c>
      <c r="G107" s="669">
        <v>2483</v>
      </c>
      <c r="H107" s="669">
        <v>35</v>
      </c>
      <c r="I107" s="669">
        <v>35</v>
      </c>
      <c r="J107" s="687" t="s">
        <v>772</v>
      </c>
    </row>
    <row r="108" spans="1:10" ht="14.25" customHeight="1">
      <c r="A108" s="550" t="s">
        <v>1042</v>
      </c>
      <c r="B108" s="669">
        <v>2949</v>
      </c>
      <c r="C108" s="669">
        <v>2947</v>
      </c>
      <c r="D108" s="669">
        <v>494</v>
      </c>
      <c r="E108" s="669">
        <v>1</v>
      </c>
      <c r="F108" s="669">
        <v>28</v>
      </c>
      <c r="G108" s="669">
        <v>2424</v>
      </c>
      <c r="H108" s="669">
        <v>2</v>
      </c>
      <c r="I108" s="669">
        <v>2</v>
      </c>
      <c r="J108" s="687" t="s">
        <v>772</v>
      </c>
    </row>
    <row r="109" spans="1:10" ht="14.25" customHeight="1">
      <c r="A109" s="550" t="s">
        <v>970</v>
      </c>
      <c r="B109" s="669">
        <v>2870</v>
      </c>
      <c r="C109" s="669">
        <v>2817</v>
      </c>
      <c r="D109" s="669">
        <v>354</v>
      </c>
      <c r="E109" s="669">
        <v>667</v>
      </c>
      <c r="F109" s="669" t="s">
        <v>772</v>
      </c>
      <c r="G109" s="669">
        <v>1796</v>
      </c>
      <c r="H109" s="669">
        <v>53</v>
      </c>
      <c r="I109" s="669">
        <v>53</v>
      </c>
      <c r="J109" s="687" t="s">
        <v>772</v>
      </c>
    </row>
    <row r="110" spans="1:10" ht="14.25" customHeight="1">
      <c r="A110" s="550" t="s">
        <v>888</v>
      </c>
      <c r="B110" s="669">
        <v>2813.1</v>
      </c>
      <c r="C110" s="669">
        <v>2808</v>
      </c>
      <c r="D110" s="669" t="s">
        <v>772</v>
      </c>
      <c r="E110" s="669">
        <v>49</v>
      </c>
      <c r="F110" s="669" t="s">
        <v>772</v>
      </c>
      <c r="G110" s="669">
        <v>2759</v>
      </c>
      <c r="H110" s="669">
        <v>5.0999999999999996</v>
      </c>
      <c r="I110" s="669">
        <v>5</v>
      </c>
      <c r="J110" s="687">
        <v>0.1</v>
      </c>
    </row>
    <row r="111" spans="1:10" ht="14.25" customHeight="1">
      <c r="A111" s="550" t="s">
        <v>1043</v>
      </c>
      <c r="B111" s="669">
        <v>2741</v>
      </c>
      <c r="C111" s="669">
        <v>2741</v>
      </c>
      <c r="D111" s="669" t="s">
        <v>772</v>
      </c>
      <c r="E111" s="669" t="s">
        <v>772</v>
      </c>
      <c r="F111" s="669" t="s">
        <v>772</v>
      </c>
      <c r="G111" s="669">
        <v>2741</v>
      </c>
      <c r="H111" s="669" t="s">
        <v>772</v>
      </c>
      <c r="I111" s="669" t="s">
        <v>772</v>
      </c>
      <c r="J111" s="687" t="s">
        <v>772</v>
      </c>
    </row>
    <row r="112" spans="1:10" ht="18" customHeight="1">
      <c r="A112" s="550" t="s">
        <v>1044</v>
      </c>
      <c r="B112" s="669">
        <v>2736</v>
      </c>
      <c r="C112" s="669">
        <v>2736</v>
      </c>
      <c r="D112" s="669" t="s">
        <v>772</v>
      </c>
      <c r="E112" s="669" t="s">
        <v>772</v>
      </c>
      <c r="F112" s="669" t="s">
        <v>772</v>
      </c>
      <c r="G112" s="669">
        <v>2736</v>
      </c>
      <c r="H112" s="669" t="s">
        <v>772</v>
      </c>
      <c r="I112" s="669" t="s">
        <v>772</v>
      </c>
      <c r="J112" s="687" t="s">
        <v>772</v>
      </c>
    </row>
    <row r="113" spans="1:10">
      <c r="A113" s="550" t="s">
        <v>976</v>
      </c>
      <c r="B113" s="669">
        <v>2685</v>
      </c>
      <c r="C113" s="669">
        <v>2685</v>
      </c>
      <c r="D113" s="669" t="s">
        <v>772</v>
      </c>
      <c r="E113" s="669" t="s">
        <v>772</v>
      </c>
      <c r="F113" s="669" t="s">
        <v>772</v>
      </c>
      <c r="G113" s="669">
        <v>2685</v>
      </c>
      <c r="H113" s="669" t="s">
        <v>772</v>
      </c>
      <c r="I113" s="669" t="s">
        <v>772</v>
      </c>
      <c r="J113" s="687" t="s">
        <v>772</v>
      </c>
    </row>
    <row r="114" spans="1:10">
      <c r="A114" s="550" t="s">
        <v>1045</v>
      </c>
      <c r="B114" s="669">
        <v>2678.1</v>
      </c>
      <c r="C114" s="669">
        <v>2671</v>
      </c>
      <c r="D114" s="669" t="s">
        <v>772</v>
      </c>
      <c r="E114" s="669" t="s">
        <v>772</v>
      </c>
      <c r="F114" s="669" t="s">
        <v>772</v>
      </c>
      <c r="G114" s="669">
        <v>2671</v>
      </c>
      <c r="H114" s="669">
        <v>7.1</v>
      </c>
      <c r="I114" s="669" t="s">
        <v>772</v>
      </c>
      <c r="J114" s="687">
        <v>7.1</v>
      </c>
    </row>
    <row r="115" spans="1:10">
      <c r="A115" s="550" t="s">
        <v>892</v>
      </c>
      <c r="B115" s="669">
        <v>2674</v>
      </c>
      <c r="C115" s="669">
        <v>2674</v>
      </c>
      <c r="D115" s="669" t="s">
        <v>772</v>
      </c>
      <c r="E115" s="669" t="s">
        <v>772</v>
      </c>
      <c r="F115" s="669" t="s">
        <v>772</v>
      </c>
      <c r="G115" s="669">
        <v>2674</v>
      </c>
      <c r="H115" s="669" t="s">
        <v>772</v>
      </c>
      <c r="I115" s="669" t="s">
        <v>772</v>
      </c>
      <c r="J115" s="687" t="s">
        <v>772</v>
      </c>
    </row>
    <row r="116" spans="1:10">
      <c r="A116" s="550" t="s">
        <v>1046</v>
      </c>
      <c r="B116" s="669">
        <v>2666</v>
      </c>
      <c r="C116" s="669">
        <v>2666</v>
      </c>
      <c r="D116" s="669" t="s">
        <v>772</v>
      </c>
      <c r="E116" s="669" t="s">
        <v>772</v>
      </c>
      <c r="F116" s="669" t="s">
        <v>772</v>
      </c>
      <c r="G116" s="669">
        <v>2666</v>
      </c>
      <c r="H116" s="669" t="s">
        <v>772</v>
      </c>
      <c r="I116" s="669" t="s">
        <v>772</v>
      </c>
      <c r="J116" s="687" t="s">
        <v>772</v>
      </c>
    </row>
    <row r="117" spans="1:10">
      <c r="A117" s="550" t="s">
        <v>1047</v>
      </c>
      <c r="B117" s="669">
        <v>2653</v>
      </c>
      <c r="C117" s="669">
        <v>2653</v>
      </c>
      <c r="D117" s="669">
        <v>37</v>
      </c>
      <c r="E117" s="669" t="s">
        <v>772</v>
      </c>
      <c r="F117" s="669" t="s">
        <v>772</v>
      </c>
      <c r="G117" s="669">
        <v>2616</v>
      </c>
      <c r="H117" s="669" t="s">
        <v>772</v>
      </c>
      <c r="I117" s="669" t="s">
        <v>772</v>
      </c>
      <c r="J117" s="687" t="s">
        <v>772</v>
      </c>
    </row>
    <row r="118" spans="1:10">
      <c r="A118" s="550" t="s">
        <v>1048</v>
      </c>
      <c r="B118" s="669">
        <v>2557</v>
      </c>
      <c r="C118" s="669">
        <v>2220</v>
      </c>
      <c r="D118" s="669" t="s">
        <v>772</v>
      </c>
      <c r="E118" s="669">
        <v>29</v>
      </c>
      <c r="F118" s="669">
        <v>568</v>
      </c>
      <c r="G118" s="669">
        <v>1623</v>
      </c>
      <c r="H118" s="669">
        <v>337</v>
      </c>
      <c r="I118" s="669">
        <v>337</v>
      </c>
      <c r="J118" s="687" t="s">
        <v>772</v>
      </c>
    </row>
    <row r="119" spans="1:10">
      <c r="A119" s="550" t="s">
        <v>1049</v>
      </c>
      <c r="B119" s="669">
        <v>2545</v>
      </c>
      <c r="C119" s="669">
        <v>2545</v>
      </c>
      <c r="D119" s="669">
        <v>754</v>
      </c>
      <c r="E119" s="669" t="s">
        <v>772</v>
      </c>
      <c r="F119" s="669" t="s">
        <v>772</v>
      </c>
      <c r="G119" s="669">
        <v>1791</v>
      </c>
      <c r="H119" s="669" t="s">
        <v>772</v>
      </c>
      <c r="I119" s="669" t="s">
        <v>772</v>
      </c>
      <c r="J119" s="687" t="s">
        <v>772</v>
      </c>
    </row>
    <row r="120" spans="1:10">
      <c r="A120" s="550" t="s">
        <v>1050</v>
      </c>
      <c r="B120" s="669">
        <v>2491</v>
      </c>
      <c r="C120" s="669">
        <v>2491</v>
      </c>
      <c r="D120" s="669" t="s">
        <v>772</v>
      </c>
      <c r="E120" s="669">
        <v>142</v>
      </c>
      <c r="F120" s="669" t="s">
        <v>772</v>
      </c>
      <c r="G120" s="669">
        <v>2349</v>
      </c>
      <c r="H120" s="669" t="s">
        <v>772</v>
      </c>
      <c r="I120" s="669" t="s">
        <v>772</v>
      </c>
      <c r="J120" s="687" t="s">
        <v>772</v>
      </c>
    </row>
    <row r="121" spans="1:10">
      <c r="A121" s="550" t="s">
        <v>1051</v>
      </c>
      <c r="B121" s="669">
        <v>2428</v>
      </c>
      <c r="C121" s="669">
        <v>2428</v>
      </c>
      <c r="D121" s="669">
        <v>536</v>
      </c>
      <c r="E121" s="669" t="s">
        <v>772</v>
      </c>
      <c r="F121" s="669" t="s">
        <v>772</v>
      </c>
      <c r="G121" s="669">
        <v>1892</v>
      </c>
      <c r="H121" s="669" t="s">
        <v>772</v>
      </c>
      <c r="I121" s="669" t="s">
        <v>772</v>
      </c>
      <c r="J121" s="687" t="s">
        <v>772</v>
      </c>
    </row>
    <row r="122" spans="1:10">
      <c r="A122" s="550" t="s">
        <v>890</v>
      </c>
      <c r="B122" s="669">
        <v>2414</v>
      </c>
      <c r="C122" s="669">
        <v>2414</v>
      </c>
      <c r="D122" s="669" t="s">
        <v>772</v>
      </c>
      <c r="E122" s="669" t="s">
        <v>772</v>
      </c>
      <c r="F122" s="669" t="s">
        <v>772</v>
      </c>
      <c r="G122" s="669">
        <v>2414</v>
      </c>
      <c r="H122" s="669" t="s">
        <v>772</v>
      </c>
      <c r="I122" s="669" t="s">
        <v>772</v>
      </c>
      <c r="J122" s="687" t="s">
        <v>772</v>
      </c>
    </row>
    <row r="123" spans="1:10">
      <c r="A123" s="550" t="s">
        <v>1052</v>
      </c>
      <c r="B123" s="669">
        <v>2410</v>
      </c>
      <c r="C123" s="669">
        <v>2410</v>
      </c>
      <c r="D123" s="669" t="s">
        <v>772</v>
      </c>
      <c r="E123" s="669" t="s">
        <v>772</v>
      </c>
      <c r="F123" s="669" t="s">
        <v>772</v>
      </c>
      <c r="G123" s="669">
        <v>2410</v>
      </c>
      <c r="H123" s="669" t="s">
        <v>772</v>
      </c>
      <c r="I123" s="669" t="s">
        <v>772</v>
      </c>
      <c r="J123" s="687" t="s">
        <v>772</v>
      </c>
    </row>
    <row r="124" spans="1:10">
      <c r="A124" s="550" t="s">
        <v>1053</v>
      </c>
      <c r="B124" s="669">
        <v>2409</v>
      </c>
      <c r="C124" s="669">
        <v>2399</v>
      </c>
      <c r="D124" s="669" t="s">
        <v>772</v>
      </c>
      <c r="E124" s="669" t="s">
        <v>772</v>
      </c>
      <c r="F124" s="669">
        <v>1</v>
      </c>
      <c r="G124" s="669">
        <v>2398</v>
      </c>
      <c r="H124" s="669">
        <v>10</v>
      </c>
      <c r="I124" s="669">
        <v>10</v>
      </c>
      <c r="J124" s="687" t="s">
        <v>772</v>
      </c>
    </row>
    <row r="125" spans="1:10">
      <c r="A125" s="550" t="s">
        <v>1054</v>
      </c>
      <c r="B125" s="669">
        <v>2367</v>
      </c>
      <c r="C125" s="669">
        <v>2367</v>
      </c>
      <c r="D125" s="669" t="s">
        <v>772</v>
      </c>
      <c r="E125" s="669" t="s">
        <v>772</v>
      </c>
      <c r="F125" s="669" t="s">
        <v>772</v>
      </c>
      <c r="G125" s="669">
        <v>2367</v>
      </c>
      <c r="H125" s="669" t="s">
        <v>772</v>
      </c>
      <c r="I125" s="669" t="s">
        <v>772</v>
      </c>
      <c r="J125" s="687" t="s">
        <v>772</v>
      </c>
    </row>
    <row r="126" spans="1:10">
      <c r="A126" s="550" t="s">
        <v>1055</v>
      </c>
      <c r="B126" s="669">
        <v>2359</v>
      </c>
      <c r="C126" s="669">
        <v>2218</v>
      </c>
      <c r="D126" s="669" t="s">
        <v>772</v>
      </c>
      <c r="E126" s="669">
        <v>39</v>
      </c>
      <c r="F126" s="669">
        <v>28</v>
      </c>
      <c r="G126" s="669">
        <v>2151</v>
      </c>
      <c r="H126" s="669">
        <v>141</v>
      </c>
      <c r="I126" s="669">
        <v>141</v>
      </c>
      <c r="J126" s="687" t="s">
        <v>772</v>
      </c>
    </row>
    <row r="127" spans="1:10">
      <c r="A127" s="550" t="s">
        <v>1056</v>
      </c>
      <c r="B127" s="669">
        <v>2336</v>
      </c>
      <c r="C127" s="669">
        <v>2336</v>
      </c>
      <c r="D127" s="669" t="s">
        <v>772</v>
      </c>
      <c r="E127" s="669" t="s">
        <v>772</v>
      </c>
      <c r="F127" s="669">
        <v>1285</v>
      </c>
      <c r="G127" s="669">
        <v>1051</v>
      </c>
      <c r="H127" s="669" t="s">
        <v>772</v>
      </c>
      <c r="I127" s="669" t="s">
        <v>772</v>
      </c>
      <c r="J127" s="687" t="s">
        <v>772</v>
      </c>
    </row>
    <row r="128" spans="1:10">
      <c r="A128" s="550" t="s">
        <v>1057</v>
      </c>
      <c r="B128" s="669">
        <v>2335</v>
      </c>
      <c r="C128" s="669">
        <v>2335</v>
      </c>
      <c r="D128" s="669" t="s">
        <v>772</v>
      </c>
      <c r="E128" s="669" t="s">
        <v>772</v>
      </c>
      <c r="F128" s="669" t="s">
        <v>772</v>
      </c>
      <c r="G128" s="669">
        <v>2335</v>
      </c>
      <c r="H128" s="669" t="s">
        <v>772</v>
      </c>
      <c r="I128" s="669" t="s">
        <v>772</v>
      </c>
      <c r="J128" s="687" t="s">
        <v>772</v>
      </c>
    </row>
    <row r="129" spans="1:10">
      <c r="A129" s="550" t="s">
        <v>1058</v>
      </c>
      <c r="B129" s="669">
        <v>2286</v>
      </c>
      <c r="C129" s="669">
        <v>2286</v>
      </c>
      <c r="D129" s="669" t="s">
        <v>772</v>
      </c>
      <c r="E129" s="669" t="s">
        <v>772</v>
      </c>
      <c r="F129" s="669" t="s">
        <v>772</v>
      </c>
      <c r="G129" s="669">
        <v>2286</v>
      </c>
      <c r="H129" s="669" t="s">
        <v>772</v>
      </c>
      <c r="I129" s="669" t="s">
        <v>772</v>
      </c>
      <c r="J129" s="687" t="s">
        <v>772</v>
      </c>
    </row>
    <row r="130" spans="1:10">
      <c r="A130" s="550" t="s">
        <v>1059</v>
      </c>
      <c r="B130" s="669">
        <v>2239</v>
      </c>
      <c r="C130" s="669">
        <v>2239</v>
      </c>
      <c r="D130" s="669" t="s">
        <v>772</v>
      </c>
      <c r="E130" s="669">
        <v>708</v>
      </c>
      <c r="F130" s="669" t="s">
        <v>772</v>
      </c>
      <c r="G130" s="669">
        <v>1531</v>
      </c>
      <c r="H130" s="669" t="s">
        <v>772</v>
      </c>
      <c r="I130" s="669" t="s">
        <v>772</v>
      </c>
      <c r="J130" s="687" t="s">
        <v>772</v>
      </c>
    </row>
    <row r="131" spans="1:10">
      <c r="A131" s="550" t="s">
        <v>1060</v>
      </c>
      <c r="B131" s="669">
        <v>2227</v>
      </c>
      <c r="C131" s="669">
        <v>2227</v>
      </c>
      <c r="D131" s="669" t="s">
        <v>772</v>
      </c>
      <c r="E131" s="669" t="s">
        <v>772</v>
      </c>
      <c r="F131" s="669" t="s">
        <v>772</v>
      </c>
      <c r="G131" s="669">
        <v>2227</v>
      </c>
      <c r="H131" s="669" t="s">
        <v>772</v>
      </c>
      <c r="I131" s="669" t="s">
        <v>772</v>
      </c>
      <c r="J131" s="687" t="s">
        <v>772</v>
      </c>
    </row>
    <row r="132" spans="1:10">
      <c r="A132" s="550" t="s">
        <v>1061</v>
      </c>
      <c r="B132" s="669">
        <v>2224</v>
      </c>
      <c r="C132" s="669">
        <v>2224</v>
      </c>
      <c r="D132" s="669" t="s">
        <v>772</v>
      </c>
      <c r="E132" s="669" t="s">
        <v>772</v>
      </c>
      <c r="F132" s="669">
        <v>1</v>
      </c>
      <c r="G132" s="669">
        <v>2223</v>
      </c>
      <c r="H132" s="669" t="s">
        <v>772</v>
      </c>
      <c r="I132" s="669" t="s">
        <v>772</v>
      </c>
      <c r="J132" s="687" t="s">
        <v>772</v>
      </c>
    </row>
    <row r="133" spans="1:10">
      <c r="A133" s="550" t="s">
        <v>1062</v>
      </c>
      <c r="B133" s="669">
        <v>2211</v>
      </c>
      <c r="C133" s="669">
        <v>2211</v>
      </c>
      <c r="D133" s="669">
        <v>143</v>
      </c>
      <c r="E133" s="669" t="s">
        <v>772</v>
      </c>
      <c r="F133" s="669" t="s">
        <v>772</v>
      </c>
      <c r="G133" s="669">
        <v>2068</v>
      </c>
      <c r="H133" s="669" t="s">
        <v>772</v>
      </c>
      <c r="I133" s="669" t="s">
        <v>772</v>
      </c>
      <c r="J133" s="687" t="s">
        <v>772</v>
      </c>
    </row>
    <row r="134" spans="1:10">
      <c r="A134" s="550" t="s">
        <v>1063</v>
      </c>
      <c r="B134" s="669">
        <v>2198</v>
      </c>
      <c r="C134" s="669">
        <v>2198</v>
      </c>
      <c r="D134" s="669">
        <v>5</v>
      </c>
      <c r="E134" s="669" t="s">
        <v>772</v>
      </c>
      <c r="F134" s="669">
        <v>11</v>
      </c>
      <c r="G134" s="669">
        <v>2182</v>
      </c>
      <c r="H134" s="669" t="s">
        <v>772</v>
      </c>
      <c r="I134" s="669" t="s">
        <v>772</v>
      </c>
      <c r="J134" s="687" t="s">
        <v>772</v>
      </c>
    </row>
    <row r="135" spans="1:10">
      <c r="A135" s="550" t="s">
        <v>1064</v>
      </c>
      <c r="B135" s="669">
        <v>2189</v>
      </c>
      <c r="C135" s="669">
        <v>2189</v>
      </c>
      <c r="D135" s="669">
        <v>6</v>
      </c>
      <c r="E135" s="669" t="s">
        <v>772</v>
      </c>
      <c r="F135" s="669">
        <v>2183</v>
      </c>
      <c r="G135" s="669" t="s">
        <v>772</v>
      </c>
      <c r="H135" s="669" t="s">
        <v>772</v>
      </c>
      <c r="I135" s="669" t="s">
        <v>772</v>
      </c>
      <c r="J135" s="687" t="s">
        <v>772</v>
      </c>
    </row>
    <row r="136" spans="1:10">
      <c r="A136" s="550" t="s">
        <v>1065</v>
      </c>
      <c r="B136" s="669">
        <v>2166</v>
      </c>
      <c r="C136" s="669">
        <v>2166</v>
      </c>
      <c r="D136" s="669" t="s">
        <v>772</v>
      </c>
      <c r="E136" s="669" t="s">
        <v>772</v>
      </c>
      <c r="F136" s="669" t="s">
        <v>772</v>
      </c>
      <c r="G136" s="669">
        <v>2166</v>
      </c>
      <c r="H136" s="669" t="s">
        <v>772</v>
      </c>
      <c r="I136" s="669" t="s">
        <v>772</v>
      </c>
      <c r="J136" s="687" t="s">
        <v>772</v>
      </c>
    </row>
    <row r="137" spans="1:10">
      <c r="A137" s="550" t="s">
        <v>1066</v>
      </c>
      <c r="B137" s="669">
        <v>2165</v>
      </c>
      <c r="C137" s="669">
        <v>2165</v>
      </c>
      <c r="D137" s="669" t="s">
        <v>772</v>
      </c>
      <c r="E137" s="669">
        <v>631</v>
      </c>
      <c r="F137" s="669">
        <v>103</v>
      </c>
      <c r="G137" s="669">
        <v>1431</v>
      </c>
      <c r="H137" s="669" t="s">
        <v>772</v>
      </c>
      <c r="I137" s="669" t="s">
        <v>772</v>
      </c>
      <c r="J137" s="687" t="s">
        <v>772</v>
      </c>
    </row>
    <row r="138" spans="1:10">
      <c r="A138" s="550" t="s">
        <v>1067</v>
      </c>
      <c r="B138" s="669">
        <v>2155</v>
      </c>
      <c r="C138" s="669">
        <v>2139</v>
      </c>
      <c r="D138" s="669" t="s">
        <v>772</v>
      </c>
      <c r="E138" s="669" t="s">
        <v>772</v>
      </c>
      <c r="F138" s="669" t="s">
        <v>772</v>
      </c>
      <c r="G138" s="669">
        <v>2139</v>
      </c>
      <c r="H138" s="669">
        <v>16</v>
      </c>
      <c r="I138" s="669">
        <v>16</v>
      </c>
      <c r="J138" s="687" t="s">
        <v>772</v>
      </c>
    </row>
    <row r="139" spans="1:10">
      <c r="A139" s="550" t="s">
        <v>1068</v>
      </c>
      <c r="B139" s="669">
        <v>2134</v>
      </c>
      <c r="C139" s="669">
        <v>2134</v>
      </c>
      <c r="D139" s="669" t="s">
        <v>772</v>
      </c>
      <c r="E139" s="669" t="s">
        <v>772</v>
      </c>
      <c r="F139" s="669" t="s">
        <v>772</v>
      </c>
      <c r="G139" s="669">
        <v>2134</v>
      </c>
      <c r="H139" s="669" t="s">
        <v>772</v>
      </c>
      <c r="I139" s="669" t="s">
        <v>772</v>
      </c>
      <c r="J139" s="687" t="s">
        <v>772</v>
      </c>
    </row>
    <row r="140" spans="1:10">
      <c r="A140" s="550" t="s">
        <v>1069</v>
      </c>
      <c r="B140" s="669">
        <v>2113</v>
      </c>
      <c r="C140" s="669">
        <v>2113</v>
      </c>
      <c r="D140" s="669" t="s">
        <v>772</v>
      </c>
      <c r="E140" s="669" t="s">
        <v>772</v>
      </c>
      <c r="F140" s="669" t="s">
        <v>772</v>
      </c>
      <c r="G140" s="669">
        <v>2113</v>
      </c>
      <c r="H140" s="669" t="s">
        <v>772</v>
      </c>
      <c r="I140" s="669" t="s">
        <v>772</v>
      </c>
      <c r="J140" s="687" t="s">
        <v>772</v>
      </c>
    </row>
    <row r="141" spans="1:10">
      <c r="A141" s="550" t="s">
        <v>1070</v>
      </c>
      <c r="B141" s="669">
        <v>2085</v>
      </c>
      <c r="C141" s="669">
        <v>2085</v>
      </c>
      <c r="D141" s="669">
        <v>2</v>
      </c>
      <c r="E141" s="669" t="s">
        <v>772</v>
      </c>
      <c r="F141" s="669" t="s">
        <v>772</v>
      </c>
      <c r="G141" s="669">
        <v>2083</v>
      </c>
      <c r="H141" s="669" t="s">
        <v>772</v>
      </c>
      <c r="I141" s="669" t="s">
        <v>772</v>
      </c>
      <c r="J141" s="687" t="s">
        <v>772</v>
      </c>
    </row>
    <row r="142" spans="1:10">
      <c r="A142" s="550" t="s">
        <v>1071</v>
      </c>
      <c r="B142" s="669">
        <v>2048</v>
      </c>
      <c r="C142" s="669">
        <v>2048</v>
      </c>
      <c r="D142" s="669" t="s">
        <v>772</v>
      </c>
      <c r="E142" s="669" t="s">
        <v>772</v>
      </c>
      <c r="F142" s="669" t="s">
        <v>772</v>
      </c>
      <c r="G142" s="669">
        <v>2048</v>
      </c>
      <c r="H142" s="669" t="s">
        <v>772</v>
      </c>
      <c r="I142" s="669" t="s">
        <v>772</v>
      </c>
      <c r="J142" s="687" t="s">
        <v>772</v>
      </c>
    </row>
    <row r="143" spans="1:10">
      <c r="A143" s="550" t="s">
        <v>1072</v>
      </c>
      <c r="B143" s="669">
        <v>2047</v>
      </c>
      <c r="C143" s="669">
        <v>2047</v>
      </c>
      <c r="D143" s="669" t="s">
        <v>772</v>
      </c>
      <c r="E143" s="669" t="s">
        <v>772</v>
      </c>
      <c r="F143" s="669" t="s">
        <v>772</v>
      </c>
      <c r="G143" s="669">
        <v>2047</v>
      </c>
      <c r="H143" s="669" t="s">
        <v>772</v>
      </c>
      <c r="I143" s="669" t="s">
        <v>772</v>
      </c>
      <c r="J143" s="687" t="s">
        <v>772</v>
      </c>
    </row>
    <row r="144" spans="1:10">
      <c r="A144" s="550" t="s">
        <v>1073</v>
      </c>
      <c r="B144" s="669">
        <v>2028</v>
      </c>
      <c r="C144" s="669">
        <v>2028</v>
      </c>
      <c r="D144" s="669">
        <v>294</v>
      </c>
      <c r="E144" s="669" t="s">
        <v>772</v>
      </c>
      <c r="F144" s="669" t="s">
        <v>772</v>
      </c>
      <c r="G144" s="669">
        <v>1734</v>
      </c>
      <c r="H144" s="669" t="s">
        <v>772</v>
      </c>
      <c r="I144" s="669" t="s">
        <v>772</v>
      </c>
      <c r="J144" s="687" t="s">
        <v>772</v>
      </c>
    </row>
    <row r="145" spans="1:10">
      <c r="A145" s="550" t="s">
        <v>1074</v>
      </c>
      <c r="B145" s="669">
        <v>2007</v>
      </c>
      <c r="C145" s="669">
        <v>2007</v>
      </c>
      <c r="D145" s="669">
        <v>6</v>
      </c>
      <c r="E145" s="669" t="s">
        <v>772</v>
      </c>
      <c r="F145" s="669" t="s">
        <v>772</v>
      </c>
      <c r="G145" s="669">
        <v>2001</v>
      </c>
      <c r="H145" s="669" t="s">
        <v>772</v>
      </c>
      <c r="I145" s="669" t="s">
        <v>772</v>
      </c>
      <c r="J145" s="687" t="s">
        <v>772</v>
      </c>
    </row>
    <row r="146" spans="1:10">
      <c r="A146" s="550" t="s">
        <v>1075</v>
      </c>
      <c r="B146" s="669">
        <v>1986</v>
      </c>
      <c r="C146" s="669">
        <v>1986</v>
      </c>
      <c r="D146" s="669" t="s">
        <v>772</v>
      </c>
      <c r="E146" s="669" t="s">
        <v>772</v>
      </c>
      <c r="F146" s="669" t="s">
        <v>772</v>
      </c>
      <c r="G146" s="669">
        <v>1986</v>
      </c>
      <c r="H146" s="669" t="s">
        <v>772</v>
      </c>
      <c r="I146" s="669" t="s">
        <v>772</v>
      </c>
      <c r="J146" s="687" t="s">
        <v>772</v>
      </c>
    </row>
    <row r="147" spans="1:10">
      <c r="A147" s="550" t="s">
        <v>1076</v>
      </c>
      <c r="B147" s="669">
        <v>1968</v>
      </c>
      <c r="C147" s="669">
        <v>1962</v>
      </c>
      <c r="D147" s="669" t="s">
        <v>772</v>
      </c>
      <c r="E147" s="669">
        <v>32</v>
      </c>
      <c r="F147" s="669" t="s">
        <v>772</v>
      </c>
      <c r="G147" s="669">
        <v>1930</v>
      </c>
      <c r="H147" s="669">
        <v>6</v>
      </c>
      <c r="I147" s="669">
        <v>6</v>
      </c>
      <c r="J147" s="687" t="s">
        <v>772</v>
      </c>
    </row>
    <row r="148" spans="1:10">
      <c r="A148" s="550" t="s">
        <v>1077</v>
      </c>
      <c r="B148" s="669">
        <v>1930</v>
      </c>
      <c r="C148" s="669">
        <v>1930</v>
      </c>
      <c r="D148" s="669">
        <v>510</v>
      </c>
      <c r="E148" s="669" t="s">
        <v>772</v>
      </c>
      <c r="F148" s="669" t="s">
        <v>772</v>
      </c>
      <c r="G148" s="669">
        <v>1420</v>
      </c>
      <c r="H148" s="669" t="s">
        <v>772</v>
      </c>
      <c r="I148" s="669" t="s">
        <v>772</v>
      </c>
      <c r="J148" s="687" t="s">
        <v>772</v>
      </c>
    </row>
    <row r="149" spans="1:10">
      <c r="A149" s="550" t="s">
        <v>1078</v>
      </c>
      <c r="B149" s="669">
        <v>1918</v>
      </c>
      <c r="C149" s="669">
        <v>1918</v>
      </c>
      <c r="D149" s="669" t="s">
        <v>772</v>
      </c>
      <c r="E149" s="669" t="s">
        <v>772</v>
      </c>
      <c r="F149" s="669">
        <v>6</v>
      </c>
      <c r="G149" s="669">
        <v>1912</v>
      </c>
      <c r="H149" s="669" t="s">
        <v>772</v>
      </c>
      <c r="I149" s="669" t="s">
        <v>772</v>
      </c>
      <c r="J149" s="687" t="s">
        <v>772</v>
      </c>
    </row>
    <row r="150" spans="1:10">
      <c r="A150" s="550" t="s">
        <v>1079</v>
      </c>
      <c r="B150" s="669">
        <v>1914</v>
      </c>
      <c r="C150" s="669">
        <v>1914</v>
      </c>
      <c r="D150" s="669" t="s">
        <v>772</v>
      </c>
      <c r="E150" s="669" t="s">
        <v>772</v>
      </c>
      <c r="F150" s="669" t="s">
        <v>772</v>
      </c>
      <c r="G150" s="669">
        <v>1914</v>
      </c>
      <c r="H150" s="669" t="s">
        <v>772</v>
      </c>
      <c r="I150" s="669" t="s">
        <v>772</v>
      </c>
      <c r="J150" s="687" t="s">
        <v>772</v>
      </c>
    </row>
    <row r="151" spans="1:10">
      <c r="A151" s="550" t="s">
        <v>1080</v>
      </c>
      <c r="B151" s="669">
        <v>1886</v>
      </c>
      <c r="C151" s="669">
        <v>1879</v>
      </c>
      <c r="D151" s="669" t="s">
        <v>772</v>
      </c>
      <c r="E151" s="669" t="s">
        <v>772</v>
      </c>
      <c r="F151" s="669" t="s">
        <v>772</v>
      </c>
      <c r="G151" s="669">
        <v>1879</v>
      </c>
      <c r="H151" s="669">
        <v>7</v>
      </c>
      <c r="I151" s="669">
        <v>7</v>
      </c>
      <c r="J151" s="687" t="s">
        <v>772</v>
      </c>
    </row>
    <row r="152" spans="1:10">
      <c r="A152" s="550" t="s">
        <v>1081</v>
      </c>
      <c r="B152" s="669">
        <v>1876</v>
      </c>
      <c r="C152" s="669">
        <v>1876</v>
      </c>
      <c r="D152" s="669" t="s">
        <v>772</v>
      </c>
      <c r="E152" s="669" t="s">
        <v>772</v>
      </c>
      <c r="F152" s="669" t="s">
        <v>772</v>
      </c>
      <c r="G152" s="669">
        <v>1876</v>
      </c>
      <c r="H152" s="669" t="s">
        <v>772</v>
      </c>
      <c r="I152" s="669" t="s">
        <v>772</v>
      </c>
      <c r="J152" s="687" t="s">
        <v>772</v>
      </c>
    </row>
    <row r="153" spans="1:10">
      <c r="A153" s="550" t="s">
        <v>1082</v>
      </c>
      <c r="B153" s="669">
        <v>1853</v>
      </c>
      <c r="C153" s="669">
        <v>1853</v>
      </c>
      <c r="D153" s="669" t="s">
        <v>772</v>
      </c>
      <c r="E153" s="669" t="s">
        <v>772</v>
      </c>
      <c r="F153" s="669" t="s">
        <v>772</v>
      </c>
      <c r="G153" s="669">
        <v>1853</v>
      </c>
      <c r="H153" s="669" t="s">
        <v>772</v>
      </c>
      <c r="I153" s="669" t="s">
        <v>772</v>
      </c>
      <c r="J153" s="687" t="s">
        <v>772</v>
      </c>
    </row>
    <row r="154" spans="1:10">
      <c r="A154" s="550" t="s">
        <v>1083</v>
      </c>
      <c r="B154" s="669">
        <v>1850</v>
      </c>
      <c r="C154" s="669">
        <v>1850</v>
      </c>
      <c r="D154" s="669">
        <v>77</v>
      </c>
      <c r="E154" s="669" t="s">
        <v>772</v>
      </c>
      <c r="F154" s="669" t="s">
        <v>772</v>
      </c>
      <c r="G154" s="669">
        <v>1773</v>
      </c>
      <c r="H154" s="669" t="s">
        <v>772</v>
      </c>
      <c r="I154" s="669" t="s">
        <v>772</v>
      </c>
      <c r="J154" s="687" t="s">
        <v>772</v>
      </c>
    </row>
    <row r="155" spans="1:10">
      <c r="A155" s="550" t="s">
        <v>1084</v>
      </c>
      <c r="B155" s="669">
        <v>1841</v>
      </c>
      <c r="C155" s="669">
        <v>1841</v>
      </c>
      <c r="D155" s="669" t="s">
        <v>772</v>
      </c>
      <c r="E155" s="669" t="s">
        <v>772</v>
      </c>
      <c r="F155" s="669" t="s">
        <v>772</v>
      </c>
      <c r="G155" s="669">
        <v>1841</v>
      </c>
      <c r="H155" s="669" t="s">
        <v>772</v>
      </c>
      <c r="I155" s="669" t="s">
        <v>772</v>
      </c>
      <c r="J155" s="687" t="s">
        <v>772</v>
      </c>
    </row>
    <row r="156" spans="1:10">
      <c r="A156" s="550" t="s">
        <v>1085</v>
      </c>
      <c r="B156" s="669">
        <v>1816</v>
      </c>
      <c r="C156" s="669">
        <v>1816</v>
      </c>
      <c r="D156" s="669" t="s">
        <v>772</v>
      </c>
      <c r="E156" s="669" t="s">
        <v>772</v>
      </c>
      <c r="F156" s="669" t="s">
        <v>772</v>
      </c>
      <c r="G156" s="669">
        <v>1816</v>
      </c>
      <c r="H156" s="669" t="s">
        <v>772</v>
      </c>
      <c r="I156" s="669" t="s">
        <v>772</v>
      </c>
      <c r="J156" s="687" t="s">
        <v>772</v>
      </c>
    </row>
    <row r="157" spans="1:10">
      <c r="A157" s="550" t="s">
        <v>2116</v>
      </c>
      <c r="B157" s="669">
        <v>1799</v>
      </c>
      <c r="C157" s="669">
        <v>1799</v>
      </c>
      <c r="D157" s="669">
        <v>111</v>
      </c>
      <c r="E157" s="669" t="s">
        <v>772</v>
      </c>
      <c r="F157" s="669" t="s">
        <v>772</v>
      </c>
      <c r="G157" s="669">
        <v>1688</v>
      </c>
      <c r="H157" s="669" t="s">
        <v>772</v>
      </c>
      <c r="I157" s="669" t="s">
        <v>772</v>
      </c>
      <c r="J157" s="687" t="s">
        <v>772</v>
      </c>
    </row>
    <row r="158" spans="1:10">
      <c r="A158" s="550" t="s">
        <v>1086</v>
      </c>
      <c r="B158" s="669">
        <v>1777</v>
      </c>
      <c r="C158" s="669">
        <v>1777</v>
      </c>
      <c r="D158" s="669" t="s">
        <v>772</v>
      </c>
      <c r="E158" s="669" t="s">
        <v>772</v>
      </c>
      <c r="F158" s="669">
        <v>585</v>
      </c>
      <c r="G158" s="669">
        <v>1192</v>
      </c>
      <c r="H158" s="669" t="s">
        <v>772</v>
      </c>
      <c r="I158" s="669" t="s">
        <v>772</v>
      </c>
      <c r="J158" s="687" t="s">
        <v>772</v>
      </c>
    </row>
    <row r="159" spans="1:10">
      <c r="A159" s="550" t="s">
        <v>1087</v>
      </c>
      <c r="B159" s="669">
        <v>1772</v>
      </c>
      <c r="C159" s="669">
        <v>1772</v>
      </c>
      <c r="D159" s="669" t="s">
        <v>772</v>
      </c>
      <c r="E159" s="669" t="s">
        <v>772</v>
      </c>
      <c r="F159" s="669" t="s">
        <v>772</v>
      </c>
      <c r="G159" s="669">
        <v>1772</v>
      </c>
      <c r="H159" s="669" t="s">
        <v>772</v>
      </c>
      <c r="I159" s="669" t="s">
        <v>772</v>
      </c>
      <c r="J159" s="687" t="s">
        <v>772</v>
      </c>
    </row>
    <row r="160" spans="1:10">
      <c r="A160" s="550" t="s">
        <v>1088</v>
      </c>
      <c r="B160" s="669">
        <v>1772</v>
      </c>
      <c r="C160" s="669">
        <v>1772</v>
      </c>
      <c r="D160" s="669">
        <v>207</v>
      </c>
      <c r="E160" s="669">
        <v>294</v>
      </c>
      <c r="F160" s="669">
        <v>19</v>
      </c>
      <c r="G160" s="669">
        <v>1252</v>
      </c>
      <c r="H160" s="669" t="s">
        <v>772</v>
      </c>
      <c r="I160" s="669" t="s">
        <v>772</v>
      </c>
      <c r="J160" s="687" t="s">
        <v>772</v>
      </c>
    </row>
    <row r="161" spans="1:10">
      <c r="A161" s="550" t="s">
        <v>1089</v>
      </c>
      <c r="B161" s="669">
        <v>1763</v>
      </c>
      <c r="C161" s="669">
        <v>1763</v>
      </c>
      <c r="D161" s="669">
        <v>198</v>
      </c>
      <c r="E161" s="669" t="s">
        <v>772</v>
      </c>
      <c r="F161" s="669" t="s">
        <v>772</v>
      </c>
      <c r="G161" s="669">
        <v>1565</v>
      </c>
      <c r="H161" s="669" t="s">
        <v>772</v>
      </c>
      <c r="I161" s="669" t="s">
        <v>772</v>
      </c>
      <c r="J161" s="687" t="s">
        <v>772</v>
      </c>
    </row>
    <row r="162" spans="1:10">
      <c r="A162" s="550" t="s">
        <v>1090</v>
      </c>
      <c r="B162" s="669">
        <v>1744</v>
      </c>
      <c r="C162" s="669">
        <v>1744</v>
      </c>
      <c r="D162" s="669" t="s">
        <v>772</v>
      </c>
      <c r="E162" s="669" t="s">
        <v>772</v>
      </c>
      <c r="F162" s="669" t="s">
        <v>772</v>
      </c>
      <c r="G162" s="669">
        <v>1744</v>
      </c>
      <c r="H162" s="669" t="s">
        <v>772</v>
      </c>
      <c r="I162" s="669" t="s">
        <v>772</v>
      </c>
      <c r="J162" s="687" t="s">
        <v>772</v>
      </c>
    </row>
    <row r="163" spans="1:10">
      <c r="A163" s="550" t="s">
        <v>1091</v>
      </c>
      <c r="B163" s="669">
        <v>1743</v>
      </c>
      <c r="C163" s="669">
        <v>1743</v>
      </c>
      <c r="D163" s="669">
        <v>456</v>
      </c>
      <c r="E163" s="669">
        <v>6</v>
      </c>
      <c r="F163" s="669">
        <v>64</v>
      </c>
      <c r="G163" s="669">
        <v>1217</v>
      </c>
      <c r="H163" s="669" t="s">
        <v>772</v>
      </c>
      <c r="I163" s="669" t="s">
        <v>772</v>
      </c>
      <c r="J163" s="687" t="s">
        <v>772</v>
      </c>
    </row>
    <row r="164" spans="1:10">
      <c r="A164" s="550" t="s">
        <v>1092</v>
      </c>
      <c r="B164" s="669">
        <v>1740</v>
      </c>
      <c r="C164" s="669">
        <v>1740</v>
      </c>
      <c r="D164" s="669" t="s">
        <v>772</v>
      </c>
      <c r="E164" s="669" t="s">
        <v>772</v>
      </c>
      <c r="F164" s="669" t="s">
        <v>772</v>
      </c>
      <c r="G164" s="669">
        <v>1740</v>
      </c>
      <c r="H164" s="669" t="s">
        <v>772</v>
      </c>
      <c r="I164" s="669" t="s">
        <v>772</v>
      </c>
      <c r="J164" s="687" t="s">
        <v>772</v>
      </c>
    </row>
    <row r="165" spans="1:10">
      <c r="A165" s="550" t="s">
        <v>1093</v>
      </c>
      <c r="B165" s="669">
        <v>1736</v>
      </c>
      <c r="C165" s="669">
        <v>1736</v>
      </c>
      <c r="D165" s="669" t="s">
        <v>772</v>
      </c>
      <c r="E165" s="669" t="s">
        <v>772</v>
      </c>
      <c r="F165" s="669" t="s">
        <v>772</v>
      </c>
      <c r="G165" s="669">
        <v>1736</v>
      </c>
      <c r="H165" s="669" t="s">
        <v>772</v>
      </c>
      <c r="I165" s="669" t="s">
        <v>772</v>
      </c>
      <c r="J165" s="687" t="s">
        <v>772</v>
      </c>
    </row>
    <row r="166" spans="1:10">
      <c r="A166" s="550" t="s">
        <v>1094</v>
      </c>
      <c r="B166" s="669">
        <v>1712</v>
      </c>
      <c r="C166" s="669">
        <v>1712</v>
      </c>
      <c r="D166" s="669" t="s">
        <v>772</v>
      </c>
      <c r="E166" s="669" t="s">
        <v>772</v>
      </c>
      <c r="F166" s="669" t="s">
        <v>772</v>
      </c>
      <c r="G166" s="669">
        <v>1712</v>
      </c>
      <c r="H166" s="669" t="s">
        <v>772</v>
      </c>
      <c r="I166" s="669" t="s">
        <v>772</v>
      </c>
      <c r="J166" s="687" t="s">
        <v>772</v>
      </c>
    </row>
    <row r="167" spans="1:10">
      <c r="A167" s="550" t="s">
        <v>1095</v>
      </c>
      <c r="B167" s="669">
        <v>1709</v>
      </c>
      <c r="C167" s="669">
        <v>1709</v>
      </c>
      <c r="D167" s="669" t="s">
        <v>772</v>
      </c>
      <c r="E167" s="669" t="s">
        <v>772</v>
      </c>
      <c r="F167" s="669">
        <v>4</v>
      </c>
      <c r="G167" s="669">
        <v>1705</v>
      </c>
      <c r="H167" s="669" t="s">
        <v>772</v>
      </c>
      <c r="I167" s="669" t="s">
        <v>772</v>
      </c>
      <c r="J167" s="687" t="s">
        <v>772</v>
      </c>
    </row>
    <row r="168" spans="1:10">
      <c r="A168" s="550" t="s">
        <v>1096</v>
      </c>
      <c r="B168" s="669">
        <v>1691</v>
      </c>
      <c r="C168" s="669">
        <v>1691</v>
      </c>
      <c r="D168" s="669" t="s">
        <v>772</v>
      </c>
      <c r="E168" s="669" t="s">
        <v>772</v>
      </c>
      <c r="F168" s="669">
        <v>323</v>
      </c>
      <c r="G168" s="669">
        <v>1368</v>
      </c>
      <c r="H168" s="669" t="s">
        <v>772</v>
      </c>
      <c r="I168" s="669" t="s">
        <v>772</v>
      </c>
      <c r="J168" s="687" t="s">
        <v>772</v>
      </c>
    </row>
    <row r="169" spans="1:10">
      <c r="A169" s="550" t="s">
        <v>1097</v>
      </c>
      <c r="B169" s="669">
        <v>1675</v>
      </c>
      <c r="C169" s="669">
        <v>1675</v>
      </c>
      <c r="D169" s="669">
        <v>729</v>
      </c>
      <c r="E169" s="669">
        <v>162</v>
      </c>
      <c r="F169" s="669" t="s">
        <v>772</v>
      </c>
      <c r="G169" s="669">
        <v>784</v>
      </c>
      <c r="H169" s="669" t="s">
        <v>772</v>
      </c>
      <c r="I169" s="669" t="s">
        <v>772</v>
      </c>
      <c r="J169" s="687" t="s">
        <v>772</v>
      </c>
    </row>
    <row r="170" spans="1:10">
      <c r="A170" s="550" t="s">
        <v>1098</v>
      </c>
      <c r="B170" s="669">
        <v>1644</v>
      </c>
      <c r="C170" s="669">
        <v>1644</v>
      </c>
      <c r="D170" s="669">
        <v>14</v>
      </c>
      <c r="E170" s="669" t="s">
        <v>772</v>
      </c>
      <c r="F170" s="669" t="s">
        <v>772</v>
      </c>
      <c r="G170" s="669">
        <v>1630</v>
      </c>
      <c r="H170" s="669" t="s">
        <v>772</v>
      </c>
      <c r="I170" s="669" t="s">
        <v>772</v>
      </c>
      <c r="J170" s="687" t="s">
        <v>772</v>
      </c>
    </row>
    <row r="171" spans="1:10">
      <c r="A171" s="550" t="s">
        <v>1099</v>
      </c>
      <c r="B171" s="669">
        <v>1637</v>
      </c>
      <c r="C171" s="669">
        <v>1637</v>
      </c>
      <c r="D171" s="669">
        <v>12</v>
      </c>
      <c r="E171" s="669" t="s">
        <v>772</v>
      </c>
      <c r="F171" s="669">
        <v>73</v>
      </c>
      <c r="G171" s="669">
        <v>1552</v>
      </c>
      <c r="H171" s="669" t="s">
        <v>772</v>
      </c>
      <c r="I171" s="669" t="s">
        <v>772</v>
      </c>
      <c r="J171" s="687" t="s">
        <v>772</v>
      </c>
    </row>
    <row r="172" spans="1:10">
      <c r="A172" s="550" t="s">
        <v>1100</v>
      </c>
      <c r="B172" s="669">
        <v>1631</v>
      </c>
      <c r="C172" s="669">
        <v>1631</v>
      </c>
      <c r="D172" s="669" t="s">
        <v>772</v>
      </c>
      <c r="E172" s="669" t="s">
        <v>772</v>
      </c>
      <c r="F172" s="669" t="s">
        <v>772</v>
      </c>
      <c r="G172" s="669">
        <v>1631</v>
      </c>
      <c r="H172" s="669" t="s">
        <v>772</v>
      </c>
      <c r="I172" s="669" t="s">
        <v>772</v>
      </c>
      <c r="J172" s="687" t="s">
        <v>772</v>
      </c>
    </row>
    <row r="173" spans="1:10">
      <c r="A173" s="550" t="s">
        <v>1101</v>
      </c>
      <c r="B173" s="669">
        <v>1630</v>
      </c>
      <c r="C173" s="669">
        <v>1630</v>
      </c>
      <c r="D173" s="669" t="s">
        <v>772</v>
      </c>
      <c r="E173" s="669" t="s">
        <v>772</v>
      </c>
      <c r="F173" s="669" t="s">
        <v>772</v>
      </c>
      <c r="G173" s="669">
        <v>1630</v>
      </c>
      <c r="H173" s="669" t="s">
        <v>772</v>
      </c>
      <c r="I173" s="669" t="s">
        <v>772</v>
      </c>
      <c r="J173" s="687" t="s">
        <v>772</v>
      </c>
    </row>
    <row r="174" spans="1:10">
      <c r="A174" s="550" t="s">
        <v>1102</v>
      </c>
      <c r="B174" s="669">
        <v>1622</v>
      </c>
      <c r="C174" s="669">
        <v>1622</v>
      </c>
      <c r="D174" s="669" t="s">
        <v>772</v>
      </c>
      <c r="E174" s="669" t="s">
        <v>772</v>
      </c>
      <c r="F174" s="669" t="s">
        <v>772</v>
      </c>
      <c r="G174" s="669">
        <v>1622</v>
      </c>
      <c r="H174" s="669" t="s">
        <v>772</v>
      </c>
      <c r="I174" s="669" t="s">
        <v>772</v>
      </c>
      <c r="J174" s="687" t="s">
        <v>772</v>
      </c>
    </row>
    <row r="175" spans="1:10">
      <c r="A175" s="550" t="s">
        <v>1103</v>
      </c>
      <c r="B175" s="669">
        <v>1619</v>
      </c>
      <c r="C175" s="669">
        <v>1617</v>
      </c>
      <c r="D175" s="669">
        <v>17</v>
      </c>
      <c r="E175" s="669" t="s">
        <v>772</v>
      </c>
      <c r="F175" s="669">
        <v>13</v>
      </c>
      <c r="G175" s="669">
        <v>1587</v>
      </c>
      <c r="H175" s="669">
        <v>2</v>
      </c>
      <c r="I175" s="669">
        <v>2</v>
      </c>
      <c r="J175" s="687" t="s">
        <v>772</v>
      </c>
    </row>
    <row r="176" spans="1:10">
      <c r="A176" s="550" t="s">
        <v>1104</v>
      </c>
      <c r="B176" s="669">
        <v>1600</v>
      </c>
      <c r="C176" s="669">
        <v>1600</v>
      </c>
      <c r="D176" s="669" t="s">
        <v>772</v>
      </c>
      <c r="E176" s="669" t="s">
        <v>772</v>
      </c>
      <c r="F176" s="669" t="s">
        <v>772</v>
      </c>
      <c r="G176" s="669">
        <v>1600</v>
      </c>
      <c r="H176" s="669" t="s">
        <v>772</v>
      </c>
      <c r="I176" s="669" t="s">
        <v>772</v>
      </c>
      <c r="J176" s="687" t="s">
        <v>772</v>
      </c>
    </row>
    <row r="177" spans="1:10">
      <c r="A177" s="550" t="s">
        <v>1105</v>
      </c>
      <c r="B177" s="669">
        <v>1595</v>
      </c>
      <c r="C177" s="669">
        <v>1595</v>
      </c>
      <c r="D177" s="669" t="s">
        <v>772</v>
      </c>
      <c r="E177" s="669" t="s">
        <v>772</v>
      </c>
      <c r="F177" s="669" t="s">
        <v>772</v>
      </c>
      <c r="G177" s="669">
        <v>1595</v>
      </c>
      <c r="H177" s="669" t="s">
        <v>772</v>
      </c>
      <c r="I177" s="669" t="s">
        <v>772</v>
      </c>
      <c r="J177" s="687" t="s">
        <v>772</v>
      </c>
    </row>
    <row r="178" spans="1:10">
      <c r="A178" s="550" t="s">
        <v>1106</v>
      </c>
      <c r="B178" s="669">
        <v>1588</v>
      </c>
      <c r="C178" s="669">
        <v>1588</v>
      </c>
      <c r="D178" s="669" t="s">
        <v>772</v>
      </c>
      <c r="E178" s="669" t="s">
        <v>772</v>
      </c>
      <c r="F178" s="669" t="s">
        <v>772</v>
      </c>
      <c r="G178" s="669">
        <v>1588</v>
      </c>
      <c r="H178" s="669" t="s">
        <v>772</v>
      </c>
      <c r="I178" s="669" t="s">
        <v>772</v>
      </c>
      <c r="J178" s="687" t="s">
        <v>772</v>
      </c>
    </row>
    <row r="179" spans="1:10">
      <c r="A179" s="550" t="s">
        <v>1107</v>
      </c>
      <c r="B179" s="669">
        <v>1583</v>
      </c>
      <c r="C179" s="669">
        <v>1583</v>
      </c>
      <c r="D179" s="669" t="s">
        <v>772</v>
      </c>
      <c r="E179" s="669" t="s">
        <v>772</v>
      </c>
      <c r="F179" s="669" t="s">
        <v>772</v>
      </c>
      <c r="G179" s="669">
        <v>1583</v>
      </c>
      <c r="H179" s="669" t="s">
        <v>772</v>
      </c>
      <c r="I179" s="669" t="s">
        <v>772</v>
      </c>
      <c r="J179" s="687" t="s">
        <v>772</v>
      </c>
    </row>
    <row r="180" spans="1:10">
      <c r="A180" s="550" t="s">
        <v>1108</v>
      </c>
      <c r="B180" s="669">
        <v>1577</v>
      </c>
      <c r="C180" s="669">
        <v>1560</v>
      </c>
      <c r="D180" s="669" t="s">
        <v>772</v>
      </c>
      <c r="E180" s="669" t="s">
        <v>772</v>
      </c>
      <c r="F180" s="669" t="s">
        <v>772</v>
      </c>
      <c r="G180" s="669">
        <v>1560</v>
      </c>
      <c r="H180" s="669">
        <v>17</v>
      </c>
      <c r="I180" s="669">
        <v>17</v>
      </c>
      <c r="J180" s="687" t="s">
        <v>772</v>
      </c>
    </row>
    <row r="181" spans="1:10">
      <c r="A181" s="550" t="s">
        <v>1109</v>
      </c>
      <c r="B181" s="669">
        <v>1561</v>
      </c>
      <c r="C181" s="669">
        <v>1561</v>
      </c>
      <c r="D181" s="669" t="s">
        <v>772</v>
      </c>
      <c r="E181" s="669" t="s">
        <v>772</v>
      </c>
      <c r="F181" s="669" t="s">
        <v>772</v>
      </c>
      <c r="G181" s="669">
        <v>1561</v>
      </c>
      <c r="H181" s="669" t="s">
        <v>772</v>
      </c>
      <c r="I181" s="669" t="s">
        <v>772</v>
      </c>
      <c r="J181" s="687" t="s">
        <v>772</v>
      </c>
    </row>
    <row r="182" spans="1:10">
      <c r="A182" s="550" t="s">
        <v>1110</v>
      </c>
      <c r="B182" s="669">
        <v>1543</v>
      </c>
      <c r="C182" s="669">
        <v>1543</v>
      </c>
      <c r="D182" s="669" t="s">
        <v>772</v>
      </c>
      <c r="E182" s="669" t="s">
        <v>772</v>
      </c>
      <c r="F182" s="669">
        <v>1543</v>
      </c>
      <c r="G182" s="669" t="s">
        <v>772</v>
      </c>
      <c r="H182" s="669" t="s">
        <v>772</v>
      </c>
      <c r="I182" s="669" t="s">
        <v>772</v>
      </c>
      <c r="J182" s="687" t="s">
        <v>772</v>
      </c>
    </row>
    <row r="183" spans="1:10">
      <c r="A183" s="550" t="s">
        <v>1111</v>
      </c>
      <c r="B183" s="669">
        <v>1532</v>
      </c>
      <c r="C183" s="669">
        <v>1532</v>
      </c>
      <c r="D183" s="669" t="s">
        <v>772</v>
      </c>
      <c r="E183" s="669" t="s">
        <v>772</v>
      </c>
      <c r="F183" s="669" t="s">
        <v>772</v>
      </c>
      <c r="G183" s="669">
        <v>1532</v>
      </c>
      <c r="H183" s="669" t="s">
        <v>772</v>
      </c>
      <c r="I183" s="669" t="s">
        <v>772</v>
      </c>
      <c r="J183" s="687" t="s">
        <v>772</v>
      </c>
    </row>
    <row r="184" spans="1:10">
      <c r="A184" s="550" t="s">
        <v>1112</v>
      </c>
      <c r="B184" s="669">
        <v>1519</v>
      </c>
      <c r="C184" s="669">
        <v>1519</v>
      </c>
      <c r="D184" s="669" t="s">
        <v>772</v>
      </c>
      <c r="E184" s="669" t="s">
        <v>772</v>
      </c>
      <c r="F184" s="669" t="s">
        <v>772</v>
      </c>
      <c r="G184" s="669">
        <v>1519</v>
      </c>
      <c r="H184" s="669" t="s">
        <v>772</v>
      </c>
      <c r="I184" s="669" t="s">
        <v>772</v>
      </c>
      <c r="J184" s="687" t="s">
        <v>772</v>
      </c>
    </row>
    <row r="185" spans="1:10">
      <c r="A185" s="550" t="s">
        <v>1113</v>
      </c>
      <c r="B185" s="669">
        <v>1517</v>
      </c>
      <c r="C185" s="669">
        <v>1487</v>
      </c>
      <c r="D185" s="669">
        <v>19</v>
      </c>
      <c r="E185" s="669" t="s">
        <v>772</v>
      </c>
      <c r="F185" s="669">
        <v>75</v>
      </c>
      <c r="G185" s="669">
        <v>1393</v>
      </c>
      <c r="H185" s="669">
        <v>30</v>
      </c>
      <c r="I185" s="669">
        <v>30</v>
      </c>
      <c r="J185" s="687" t="s">
        <v>772</v>
      </c>
    </row>
    <row r="186" spans="1:10">
      <c r="A186" s="550" t="s">
        <v>1114</v>
      </c>
      <c r="B186" s="669">
        <v>1508</v>
      </c>
      <c r="C186" s="669">
        <v>1508</v>
      </c>
      <c r="D186" s="669" t="s">
        <v>772</v>
      </c>
      <c r="E186" s="669" t="s">
        <v>772</v>
      </c>
      <c r="F186" s="669">
        <v>111</v>
      </c>
      <c r="G186" s="669">
        <v>1397</v>
      </c>
      <c r="H186" s="669" t="s">
        <v>772</v>
      </c>
      <c r="I186" s="669" t="s">
        <v>772</v>
      </c>
      <c r="J186" s="687" t="s">
        <v>772</v>
      </c>
    </row>
    <row r="187" spans="1:10">
      <c r="A187" s="550" t="s">
        <v>1115</v>
      </c>
      <c r="B187" s="669">
        <v>1506</v>
      </c>
      <c r="C187" s="669">
        <v>1506</v>
      </c>
      <c r="D187" s="669" t="s">
        <v>772</v>
      </c>
      <c r="E187" s="669" t="s">
        <v>772</v>
      </c>
      <c r="F187" s="669" t="s">
        <v>772</v>
      </c>
      <c r="G187" s="669">
        <v>1506</v>
      </c>
      <c r="H187" s="669" t="s">
        <v>772</v>
      </c>
      <c r="I187" s="669" t="s">
        <v>772</v>
      </c>
      <c r="J187" s="687" t="s">
        <v>772</v>
      </c>
    </row>
    <row r="188" spans="1:10">
      <c r="A188" s="550" t="s">
        <v>1116</v>
      </c>
      <c r="B188" s="669">
        <v>1501</v>
      </c>
      <c r="C188" s="669">
        <v>1501</v>
      </c>
      <c r="D188" s="669" t="s">
        <v>772</v>
      </c>
      <c r="E188" s="669" t="s">
        <v>772</v>
      </c>
      <c r="F188" s="669">
        <v>193</v>
      </c>
      <c r="G188" s="669">
        <v>1308</v>
      </c>
      <c r="H188" s="669" t="s">
        <v>772</v>
      </c>
      <c r="I188" s="669" t="s">
        <v>772</v>
      </c>
      <c r="J188" s="687" t="s">
        <v>772</v>
      </c>
    </row>
    <row r="189" spans="1:10">
      <c r="A189" s="550" t="s">
        <v>1117</v>
      </c>
      <c r="B189" s="669">
        <v>1500</v>
      </c>
      <c r="C189" s="669">
        <v>1500</v>
      </c>
      <c r="D189" s="669" t="s">
        <v>772</v>
      </c>
      <c r="E189" s="669" t="s">
        <v>772</v>
      </c>
      <c r="F189" s="669" t="s">
        <v>772</v>
      </c>
      <c r="G189" s="669">
        <v>1500</v>
      </c>
      <c r="H189" s="669" t="s">
        <v>772</v>
      </c>
      <c r="I189" s="669" t="s">
        <v>772</v>
      </c>
      <c r="J189" s="687" t="s">
        <v>772</v>
      </c>
    </row>
    <row r="190" spans="1:10">
      <c r="A190" s="550" t="s">
        <v>1118</v>
      </c>
      <c r="B190" s="669">
        <v>1489</v>
      </c>
      <c r="C190" s="669">
        <v>1489</v>
      </c>
      <c r="D190" s="669" t="s">
        <v>772</v>
      </c>
      <c r="E190" s="669" t="s">
        <v>772</v>
      </c>
      <c r="F190" s="669">
        <v>652</v>
      </c>
      <c r="G190" s="669">
        <v>837</v>
      </c>
      <c r="H190" s="669" t="s">
        <v>772</v>
      </c>
      <c r="I190" s="669" t="s">
        <v>772</v>
      </c>
      <c r="J190" s="687" t="s">
        <v>772</v>
      </c>
    </row>
    <row r="191" spans="1:10">
      <c r="A191" s="550" t="s">
        <v>1119</v>
      </c>
      <c r="B191" s="669">
        <v>1489</v>
      </c>
      <c r="C191" s="669">
        <v>1489</v>
      </c>
      <c r="D191" s="669" t="s">
        <v>772</v>
      </c>
      <c r="E191" s="669" t="s">
        <v>772</v>
      </c>
      <c r="F191" s="669">
        <v>1489</v>
      </c>
      <c r="G191" s="669" t="s">
        <v>772</v>
      </c>
      <c r="H191" s="669" t="s">
        <v>772</v>
      </c>
      <c r="I191" s="669" t="s">
        <v>772</v>
      </c>
      <c r="J191" s="687" t="s">
        <v>772</v>
      </c>
    </row>
    <row r="192" spans="1:10">
      <c r="A192" s="550" t="s">
        <v>1120</v>
      </c>
      <c r="B192" s="669">
        <v>1486</v>
      </c>
      <c r="C192" s="669">
        <v>1474</v>
      </c>
      <c r="D192" s="669" t="s">
        <v>772</v>
      </c>
      <c r="E192" s="669" t="s">
        <v>772</v>
      </c>
      <c r="F192" s="669" t="s">
        <v>772</v>
      </c>
      <c r="G192" s="669">
        <v>1474</v>
      </c>
      <c r="H192" s="669">
        <v>12</v>
      </c>
      <c r="I192" s="669">
        <v>12</v>
      </c>
      <c r="J192" s="687" t="s">
        <v>772</v>
      </c>
    </row>
    <row r="193" spans="1:10">
      <c r="A193" s="550" t="s">
        <v>1121</v>
      </c>
      <c r="B193" s="669">
        <v>1459</v>
      </c>
      <c r="C193" s="669">
        <v>1459</v>
      </c>
      <c r="D193" s="669" t="s">
        <v>772</v>
      </c>
      <c r="E193" s="669" t="s">
        <v>772</v>
      </c>
      <c r="F193" s="669" t="s">
        <v>772</v>
      </c>
      <c r="G193" s="669">
        <v>1459</v>
      </c>
      <c r="H193" s="669" t="s">
        <v>772</v>
      </c>
      <c r="I193" s="669" t="s">
        <v>772</v>
      </c>
      <c r="J193" s="687" t="s">
        <v>772</v>
      </c>
    </row>
    <row r="194" spans="1:10">
      <c r="A194" s="550" t="s">
        <v>1122</v>
      </c>
      <c r="B194" s="669">
        <v>1430</v>
      </c>
      <c r="C194" s="669">
        <v>1346</v>
      </c>
      <c r="D194" s="669">
        <v>68</v>
      </c>
      <c r="E194" s="669" t="s">
        <v>772</v>
      </c>
      <c r="F194" s="669">
        <v>36</v>
      </c>
      <c r="G194" s="669">
        <v>1242</v>
      </c>
      <c r="H194" s="669">
        <v>84</v>
      </c>
      <c r="I194" s="669">
        <v>84</v>
      </c>
      <c r="J194" s="687" t="s">
        <v>772</v>
      </c>
    </row>
    <row r="195" spans="1:10">
      <c r="A195" s="550" t="s">
        <v>1123</v>
      </c>
      <c r="B195" s="669">
        <v>1421</v>
      </c>
      <c r="C195" s="669">
        <v>1352</v>
      </c>
      <c r="D195" s="669" t="s">
        <v>772</v>
      </c>
      <c r="E195" s="669" t="s">
        <v>772</v>
      </c>
      <c r="F195" s="669">
        <v>1061</v>
      </c>
      <c r="G195" s="669">
        <v>291</v>
      </c>
      <c r="H195" s="669">
        <v>69</v>
      </c>
      <c r="I195" s="669">
        <v>69</v>
      </c>
      <c r="J195" s="687" t="s">
        <v>772</v>
      </c>
    </row>
    <row r="196" spans="1:10">
      <c r="A196" s="550" t="s">
        <v>1124</v>
      </c>
      <c r="B196" s="669">
        <v>1409</v>
      </c>
      <c r="C196" s="669">
        <v>1409</v>
      </c>
      <c r="D196" s="669">
        <v>15</v>
      </c>
      <c r="E196" s="669" t="s">
        <v>772</v>
      </c>
      <c r="F196" s="669" t="s">
        <v>772</v>
      </c>
      <c r="G196" s="669">
        <v>1394</v>
      </c>
      <c r="H196" s="669" t="s">
        <v>772</v>
      </c>
      <c r="I196" s="669" t="s">
        <v>772</v>
      </c>
      <c r="J196" s="687" t="s">
        <v>772</v>
      </c>
    </row>
    <row r="197" spans="1:10">
      <c r="A197" s="550" t="s">
        <v>1125</v>
      </c>
      <c r="B197" s="669">
        <v>1409</v>
      </c>
      <c r="C197" s="669">
        <v>1409</v>
      </c>
      <c r="D197" s="669" t="s">
        <v>772</v>
      </c>
      <c r="E197" s="669" t="s">
        <v>772</v>
      </c>
      <c r="F197" s="669" t="s">
        <v>772</v>
      </c>
      <c r="G197" s="669">
        <v>1409</v>
      </c>
      <c r="H197" s="669" t="s">
        <v>772</v>
      </c>
      <c r="I197" s="669" t="s">
        <v>772</v>
      </c>
      <c r="J197" s="687" t="s">
        <v>772</v>
      </c>
    </row>
    <row r="198" spans="1:10">
      <c r="A198" s="550" t="s">
        <v>1126</v>
      </c>
      <c r="B198" s="669">
        <v>1399</v>
      </c>
      <c r="C198" s="669">
        <v>1399</v>
      </c>
      <c r="D198" s="669">
        <v>123</v>
      </c>
      <c r="E198" s="669" t="s">
        <v>772</v>
      </c>
      <c r="F198" s="669" t="s">
        <v>772</v>
      </c>
      <c r="G198" s="669">
        <v>1276</v>
      </c>
      <c r="H198" s="669" t="s">
        <v>772</v>
      </c>
      <c r="I198" s="669" t="s">
        <v>772</v>
      </c>
      <c r="J198" s="687" t="s">
        <v>772</v>
      </c>
    </row>
    <row r="199" spans="1:10">
      <c r="A199" s="550" t="s">
        <v>1127</v>
      </c>
      <c r="B199" s="669">
        <v>1387</v>
      </c>
      <c r="C199" s="669">
        <v>1387</v>
      </c>
      <c r="D199" s="669" t="s">
        <v>772</v>
      </c>
      <c r="E199" s="669" t="s">
        <v>772</v>
      </c>
      <c r="F199" s="669">
        <v>1387</v>
      </c>
      <c r="G199" s="669" t="s">
        <v>772</v>
      </c>
      <c r="H199" s="669" t="s">
        <v>772</v>
      </c>
      <c r="I199" s="669" t="s">
        <v>772</v>
      </c>
      <c r="J199" s="687" t="s">
        <v>772</v>
      </c>
    </row>
    <row r="200" spans="1:10">
      <c r="A200" s="550" t="s">
        <v>1128</v>
      </c>
      <c r="B200" s="669">
        <v>1363</v>
      </c>
      <c r="C200" s="669">
        <v>1356</v>
      </c>
      <c r="D200" s="669" t="s">
        <v>772</v>
      </c>
      <c r="E200" s="669" t="s">
        <v>772</v>
      </c>
      <c r="F200" s="669">
        <v>1356</v>
      </c>
      <c r="G200" s="669" t="s">
        <v>772</v>
      </c>
      <c r="H200" s="669">
        <v>7</v>
      </c>
      <c r="I200" s="669">
        <v>7</v>
      </c>
      <c r="J200" s="687" t="s">
        <v>772</v>
      </c>
    </row>
    <row r="201" spans="1:10">
      <c r="A201" s="550" t="s">
        <v>1129</v>
      </c>
      <c r="B201" s="669">
        <v>1357</v>
      </c>
      <c r="C201" s="669">
        <v>1357</v>
      </c>
      <c r="D201" s="669" t="s">
        <v>772</v>
      </c>
      <c r="E201" s="669" t="s">
        <v>772</v>
      </c>
      <c r="F201" s="669" t="s">
        <v>772</v>
      </c>
      <c r="G201" s="669">
        <v>1357</v>
      </c>
      <c r="H201" s="669" t="s">
        <v>772</v>
      </c>
      <c r="I201" s="669" t="s">
        <v>772</v>
      </c>
      <c r="J201" s="687" t="s">
        <v>772</v>
      </c>
    </row>
    <row r="202" spans="1:10">
      <c r="A202" s="550" t="s">
        <v>1130</v>
      </c>
      <c r="B202" s="669">
        <v>1345</v>
      </c>
      <c r="C202" s="669">
        <v>1345</v>
      </c>
      <c r="D202" s="669">
        <v>223</v>
      </c>
      <c r="E202" s="669" t="s">
        <v>772</v>
      </c>
      <c r="F202" s="669">
        <v>575</v>
      </c>
      <c r="G202" s="669">
        <v>547</v>
      </c>
      <c r="H202" s="669" t="s">
        <v>772</v>
      </c>
      <c r="I202" s="669" t="s">
        <v>772</v>
      </c>
      <c r="J202" s="687" t="s">
        <v>772</v>
      </c>
    </row>
    <row r="203" spans="1:10">
      <c r="A203" s="550" t="s">
        <v>1131</v>
      </c>
      <c r="B203" s="669">
        <v>1333</v>
      </c>
      <c r="C203" s="669">
        <v>1333</v>
      </c>
      <c r="D203" s="669" t="s">
        <v>772</v>
      </c>
      <c r="E203" s="669" t="s">
        <v>772</v>
      </c>
      <c r="F203" s="669" t="s">
        <v>772</v>
      </c>
      <c r="G203" s="669">
        <v>1333</v>
      </c>
      <c r="H203" s="669" t="s">
        <v>772</v>
      </c>
      <c r="I203" s="669" t="s">
        <v>772</v>
      </c>
      <c r="J203" s="687" t="s">
        <v>772</v>
      </c>
    </row>
    <row r="204" spans="1:10">
      <c r="A204" s="550" t="s">
        <v>1132</v>
      </c>
      <c r="B204" s="669">
        <v>1314</v>
      </c>
      <c r="C204" s="669">
        <v>1314</v>
      </c>
      <c r="D204" s="669" t="s">
        <v>772</v>
      </c>
      <c r="E204" s="669" t="s">
        <v>772</v>
      </c>
      <c r="F204" s="669">
        <v>7</v>
      </c>
      <c r="G204" s="669">
        <v>1307</v>
      </c>
      <c r="H204" s="669" t="s">
        <v>772</v>
      </c>
      <c r="I204" s="669" t="s">
        <v>772</v>
      </c>
      <c r="J204" s="687" t="s">
        <v>772</v>
      </c>
    </row>
    <row r="205" spans="1:10">
      <c r="A205" s="550" t="s">
        <v>1133</v>
      </c>
      <c r="B205" s="669">
        <v>1311</v>
      </c>
      <c r="C205" s="669">
        <v>1311</v>
      </c>
      <c r="D205" s="669" t="s">
        <v>772</v>
      </c>
      <c r="E205" s="669" t="s">
        <v>772</v>
      </c>
      <c r="F205" s="669" t="s">
        <v>772</v>
      </c>
      <c r="G205" s="669">
        <v>1311</v>
      </c>
      <c r="H205" s="669" t="s">
        <v>772</v>
      </c>
      <c r="I205" s="669" t="s">
        <v>772</v>
      </c>
      <c r="J205" s="687" t="s">
        <v>772</v>
      </c>
    </row>
    <row r="206" spans="1:10">
      <c r="A206" s="550" t="s">
        <v>1134</v>
      </c>
      <c r="B206" s="669">
        <v>1288</v>
      </c>
      <c r="C206" s="669">
        <v>1288</v>
      </c>
      <c r="D206" s="669" t="s">
        <v>772</v>
      </c>
      <c r="E206" s="669" t="s">
        <v>772</v>
      </c>
      <c r="F206" s="669" t="s">
        <v>772</v>
      </c>
      <c r="G206" s="669">
        <v>1288</v>
      </c>
      <c r="H206" s="669" t="s">
        <v>772</v>
      </c>
      <c r="I206" s="669" t="s">
        <v>772</v>
      </c>
      <c r="J206" s="687" t="s">
        <v>772</v>
      </c>
    </row>
    <row r="207" spans="1:10">
      <c r="A207" s="550" t="s">
        <v>1135</v>
      </c>
      <c r="B207" s="669">
        <v>1272</v>
      </c>
      <c r="C207" s="669">
        <v>1272</v>
      </c>
      <c r="D207" s="669" t="s">
        <v>772</v>
      </c>
      <c r="E207" s="669" t="s">
        <v>772</v>
      </c>
      <c r="F207" s="669" t="s">
        <v>772</v>
      </c>
      <c r="G207" s="669">
        <v>1272</v>
      </c>
      <c r="H207" s="669" t="s">
        <v>772</v>
      </c>
      <c r="I207" s="669" t="s">
        <v>772</v>
      </c>
      <c r="J207" s="687" t="s">
        <v>772</v>
      </c>
    </row>
    <row r="208" spans="1:10">
      <c r="A208" s="550" t="s">
        <v>1136</v>
      </c>
      <c r="B208" s="669">
        <v>1252</v>
      </c>
      <c r="C208" s="669">
        <v>1252</v>
      </c>
      <c r="D208" s="669" t="s">
        <v>772</v>
      </c>
      <c r="E208" s="669" t="s">
        <v>772</v>
      </c>
      <c r="F208" s="669" t="s">
        <v>772</v>
      </c>
      <c r="G208" s="669">
        <v>1252</v>
      </c>
      <c r="H208" s="669" t="s">
        <v>772</v>
      </c>
      <c r="I208" s="669" t="s">
        <v>772</v>
      </c>
      <c r="J208" s="687" t="s">
        <v>772</v>
      </c>
    </row>
    <row r="209" spans="1:10">
      <c r="A209" s="550" t="s">
        <v>1137</v>
      </c>
      <c r="B209" s="669">
        <v>1251</v>
      </c>
      <c r="C209" s="669">
        <v>1251</v>
      </c>
      <c r="D209" s="669" t="s">
        <v>772</v>
      </c>
      <c r="E209" s="669" t="s">
        <v>772</v>
      </c>
      <c r="F209" s="669">
        <v>22</v>
      </c>
      <c r="G209" s="669">
        <v>1229</v>
      </c>
      <c r="H209" s="669" t="s">
        <v>772</v>
      </c>
      <c r="I209" s="669" t="s">
        <v>772</v>
      </c>
      <c r="J209" s="687" t="s">
        <v>772</v>
      </c>
    </row>
    <row r="210" spans="1:10">
      <c r="A210" s="550" t="s">
        <v>1138</v>
      </c>
      <c r="B210" s="669">
        <v>1226</v>
      </c>
      <c r="C210" s="669">
        <v>1226</v>
      </c>
      <c r="D210" s="669" t="s">
        <v>772</v>
      </c>
      <c r="E210" s="669" t="s">
        <v>772</v>
      </c>
      <c r="F210" s="669" t="s">
        <v>772</v>
      </c>
      <c r="G210" s="669">
        <v>1226</v>
      </c>
      <c r="H210" s="669" t="s">
        <v>772</v>
      </c>
      <c r="I210" s="669" t="s">
        <v>772</v>
      </c>
      <c r="J210" s="687" t="s">
        <v>772</v>
      </c>
    </row>
    <row r="211" spans="1:10">
      <c r="A211" s="550" t="s">
        <v>1139</v>
      </c>
      <c r="B211" s="669">
        <v>1226</v>
      </c>
      <c r="C211" s="669">
        <v>1226</v>
      </c>
      <c r="D211" s="669" t="s">
        <v>772</v>
      </c>
      <c r="E211" s="669" t="s">
        <v>772</v>
      </c>
      <c r="F211" s="669">
        <v>1226</v>
      </c>
      <c r="G211" s="669" t="s">
        <v>772</v>
      </c>
      <c r="H211" s="669" t="s">
        <v>772</v>
      </c>
      <c r="I211" s="669" t="s">
        <v>772</v>
      </c>
      <c r="J211" s="687" t="s">
        <v>772</v>
      </c>
    </row>
    <row r="212" spans="1:10">
      <c r="A212" s="550" t="s">
        <v>1140</v>
      </c>
      <c r="B212" s="669">
        <v>1216</v>
      </c>
      <c r="C212" s="669">
        <v>1216</v>
      </c>
      <c r="D212" s="669" t="s">
        <v>772</v>
      </c>
      <c r="E212" s="669" t="s">
        <v>772</v>
      </c>
      <c r="F212" s="669">
        <v>96</v>
      </c>
      <c r="G212" s="669">
        <v>1120</v>
      </c>
      <c r="H212" s="669" t="s">
        <v>772</v>
      </c>
      <c r="I212" s="669" t="s">
        <v>772</v>
      </c>
      <c r="J212" s="687" t="s">
        <v>772</v>
      </c>
    </row>
    <row r="213" spans="1:10">
      <c r="A213" s="550" t="s">
        <v>1141</v>
      </c>
      <c r="B213" s="669">
        <v>1202</v>
      </c>
      <c r="C213" s="669">
        <v>1202</v>
      </c>
      <c r="D213" s="669" t="s">
        <v>772</v>
      </c>
      <c r="E213" s="669" t="s">
        <v>772</v>
      </c>
      <c r="F213" s="669" t="s">
        <v>772</v>
      </c>
      <c r="G213" s="669">
        <v>1202</v>
      </c>
      <c r="H213" s="669" t="s">
        <v>772</v>
      </c>
      <c r="I213" s="669" t="s">
        <v>772</v>
      </c>
      <c r="J213" s="687" t="s">
        <v>772</v>
      </c>
    </row>
    <row r="214" spans="1:10">
      <c r="A214" s="550" t="s">
        <v>1142</v>
      </c>
      <c r="B214" s="669">
        <v>1197</v>
      </c>
      <c r="C214" s="669">
        <v>1197</v>
      </c>
      <c r="D214" s="669" t="s">
        <v>772</v>
      </c>
      <c r="E214" s="669" t="s">
        <v>772</v>
      </c>
      <c r="F214" s="669" t="s">
        <v>772</v>
      </c>
      <c r="G214" s="669">
        <v>1197</v>
      </c>
      <c r="H214" s="669" t="s">
        <v>772</v>
      </c>
      <c r="I214" s="669" t="s">
        <v>772</v>
      </c>
      <c r="J214" s="687" t="s">
        <v>772</v>
      </c>
    </row>
    <row r="215" spans="1:10">
      <c r="A215" s="550" t="s">
        <v>1143</v>
      </c>
      <c r="B215" s="669">
        <v>1195</v>
      </c>
      <c r="C215" s="669">
        <v>1195</v>
      </c>
      <c r="D215" s="669" t="s">
        <v>772</v>
      </c>
      <c r="E215" s="669" t="s">
        <v>772</v>
      </c>
      <c r="F215" s="669" t="s">
        <v>772</v>
      </c>
      <c r="G215" s="669">
        <v>1195</v>
      </c>
      <c r="H215" s="669" t="s">
        <v>772</v>
      </c>
      <c r="I215" s="669" t="s">
        <v>772</v>
      </c>
      <c r="J215" s="687" t="s">
        <v>772</v>
      </c>
    </row>
    <row r="216" spans="1:10">
      <c r="A216" s="550" t="s">
        <v>1144</v>
      </c>
      <c r="B216" s="669">
        <v>1176</v>
      </c>
      <c r="C216" s="669">
        <v>1176</v>
      </c>
      <c r="D216" s="669" t="s">
        <v>772</v>
      </c>
      <c r="E216" s="669" t="s">
        <v>772</v>
      </c>
      <c r="F216" s="669" t="s">
        <v>772</v>
      </c>
      <c r="G216" s="669">
        <v>1176</v>
      </c>
      <c r="H216" s="669" t="s">
        <v>772</v>
      </c>
      <c r="I216" s="669" t="s">
        <v>772</v>
      </c>
      <c r="J216" s="687" t="s">
        <v>772</v>
      </c>
    </row>
    <row r="217" spans="1:10">
      <c r="A217" s="47" t="s">
        <v>1758</v>
      </c>
    </row>
    <row r="218" spans="1:10" s="181" customFormat="1">
      <c r="A218" s="181" t="s">
        <v>894</v>
      </c>
    </row>
  </sheetData>
  <mergeCells count="17">
    <mergeCell ref="A12:J12"/>
    <mergeCell ref="A15:J15"/>
    <mergeCell ref="A16:J16"/>
    <mergeCell ref="G6:G7"/>
    <mergeCell ref="F6:F7"/>
    <mergeCell ref="E6:E7"/>
    <mergeCell ref="D6:D7"/>
    <mergeCell ref="C6:C7"/>
    <mergeCell ref="A11:J11"/>
    <mergeCell ref="B5:B7"/>
    <mergeCell ref="A4:A8"/>
    <mergeCell ref="C5:G5"/>
    <mergeCell ref="H5:J5"/>
    <mergeCell ref="B8:J8"/>
    <mergeCell ref="I6:J6"/>
    <mergeCell ref="B4:J4"/>
    <mergeCell ref="H6:H7"/>
  </mergeCells>
  <hyperlinks>
    <hyperlink ref="L1" location="'Spis tablic_Contents'!A1" display="&lt; POWRÓT"/>
    <hyperlink ref="L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N50"/>
  <sheetViews>
    <sheetView showGridLines="0" zoomScale="106" zoomScaleNormal="106" workbookViewId="0">
      <selection activeCell="O12" sqref="O12"/>
    </sheetView>
  </sheetViews>
  <sheetFormatPr defaultRowHeight="12"/>
  <cols>
    <col min="1" max="1" width="17.25" style="13" customWidth="1"/>
    <col min="2" max="2" width="7" style="13" customWidth="1"/>
    <col min="3" max="3" width="5.375" style="13" customWidth="1"/>
    <col min="4" max="4" width="6.5" style="13" customWidth="1"/>
    <col min="5" max="5" width="5.75" style="13" customWidth="1"/>
    <col min="6" max="6" width="6.25" style="13" customWidth="1"/>
    <col min="7" max="8" width="5.5" style="13" customWidth="1"/>
    <col min="9" max="9" width="4.625" style="13" customWidth="1"/>
    <col min="10" max="10" width="7.375" style="13" customWidth="1"/>
    <col min="11" max="11" width="7.875" style="13" customWidth="1"/>
    <col min="12" max="12" width="10" style="13" customWidth="1"/>
    <col min="13" max="16384" width="9" style="13"/>
  </cols>
  <sheetData>
    <row r="1" spans="1:14">
      <c r="A1" s="555" t="s">
        <v>1376</v>
      </c>
      <c r="N1" s="48" t="s">
        <v>406</v>
      </c>
    </row>
    <row r="2" spans="1:14">
      <c r="A2" s="34" t="s">
        <v>954</v>
      </c>
      <c r="N2" s="49" t="s">
        <v>407</v>
      </c>
    </row>
    <row r="3" spans="1:14" ht="5.0999999999999996" customHeight="1">
      <c r="A3" s="34"/>
      <c r="M3" s="69"/>
    </row>
    <row r="4" spans="1:14" ht="27" customHeight="1">
      <c r="A4" s="929" t="s">
        <v>1471</v>
      </c>
      <c r="B4" s="991" t="s">
        <v>1759</v>
      </c>
      <c r="C4" s="1007"/>
      <c r="D4" s="1007"/>
      <c r="E4" s="1007"/>
      <c r="F4" s="1007"/>
      <c r="G4" s="1007"/>
      <c r="H4" s="1007"/>
      <c r="I4" s="1007"/>
      <c r="J4" s="1007"/>
      <c r="K4" s="1007"/>
      <c r="L4" s="1007"/>
      <c r="M4" s="69"/>
    </row>
    <row r="5" spans="1:14" ht="27.75" customHeight="1">
      <c r="A5" s="931"/>
      <c r="B5" s="877" t="s">
        <v>1760</v>
      </c>
      <c r="C5" s="912" t="s">
        <v>1761</v>
      </c>
      <c r="D5" s="912"/>
      <c r="E5" s="912"/>
      <c r="F5" s="912"/>
      <c r="G5" s="912"/>
      <c r="H5" s="912"/>
      <c r="I5" s="912"/>
      <c r="J5" s="912"/>
      <c r="K5" s="912"/>
      <c r="L5" s="915" t="s">
        <v>1762</v>
      </c>
      <c r="M5" s="69"/>
    </row>
    <row r="6" spans="1:14" ht="46.5" customHeight="1">
      <c r="A6" s="931"/>
      <c r="B6" s="877"/>
      <c r="C6" s="912" t="s">
        <v>1498</v>
      </c>
      <c r="D6" s="912" t="s">
        <v>1763</v>
      </c>
      <c r="E6" s="912" t="s">
        <v>1764</v>
      </c>
      <c r="F6" s="912"/>
      <c r="G6" s="912"/>
      <c r="H6" s="912"/>
      <c r="I6" s="912"/>
      <c r="J6" s="912"/>
      <c r="K6" s="912"/>
      <c r="L6" s="915"/>
    </row>
    <row r="7" spans="1:14" ht="23.25" customHeight="1">
      <c r="A7" s="931"/>
      <c r="B7" s="877"/>
      <c r="C7" s="912"/>
      <c r="D7" s="912"/>
      <c r="E7" s="912" t="s">
        <v>1498</v>
      </c>
      <c r="F7" s="912" t="s">
        <v>1765</v>
      </c>
      <c r="G7" s="912"/>
      <c r="H7" s="912"/>
      <c r="I7" s="912"/>
      <c r="J7" s="912"/>
      <c r="K7" s="912" t="s">
        <v>1766</v>
      </c>
      <c r="L7" s="915"/>
    </row>
    <row r="8" spans="1:14" ht="108" customHeight="1">
      <c r="A8" s="931"/>
      <c r="B8" s="877"/>
      <c r="C8" s="912"/>
      <c r="D8" s="912"/>
      <c r="E8" s="912"/>
      <c r="F8" s="152" t="s">
        <v>1498</v>
      </c>
      <c r="G8" s="152" t="s">
        <v>1767</v>
      </c>
      <c r="H8" s="152" t="s">
        <v>1768</v>
      </c>
      <c r="I8" s="152" t="s">
        <v>1769</v>
      </c>
      <c r="J8" s="152" t="s">
        <v>1770</v>
      </c>
      <c r="K8" s="912"/>
      <c r="L8" s="915"/>
    </row>
    <row r="9" spans="1:14" ht="24.75" customHeight="1">
      <c r="A9" s="933"/>
      <c r="B9" s="913" t="s">
        <v>1589</v>
      </c>
      <c r="C9" s="913"/>
      <c r="D9" s="913"/>
      <c r="E9" s="913"/>
      <c r="F9" s="913"/>
      <c r="G9" s="913"/>
      <c r="H9" s="913"/>
      <c r="I9" s="913"/>
      <c r="J9" s="913"/>
      <c r="K9" s="916"/>
      <c r="L9" s="556"/>
    </row>
    <row r="10" spans="1:14">
      <c r="A10" s="557" t="s">
        <v>1506</v>
      </c>
      <c r="B10" s="558">
        <v>7243.1</v>
      </c>
      <c r="C10" s="558">
        <v>7138.5</v>
      </c>
      <c r="D10" s="558">
        <v>6257.4</v>
      </c>
      <c r="E10" s="558">
        <v>881.1</v>
      </c>
      <c r="F10" s="558">
        <v>775.5</v>
      </c>
      <c r="G10" s="559">
        <v>497</v>
      </c>
      <c r="H10" s="560">
        <v>94.8</v>
      </c>
      <c r="I10" s="560">
        <v>153.19999999999999</v>
      </c>
      <c r="J10" s="560">
        <v>30.5</v>
      </c>
      <c r="K10" s="560">
        <v>105.6</v>
      </c>
      <c r="L10" s="561">
        <v>211.4</v>
      </c>
      <c r="M10" s="54"/>
    </row>
    <row r="11" spans="1:14">
      <c r="A11" s="433" t="s">
        <v>642</v>
      </c>
      <c r="B11" s="344"/>
      <c r="C11" s="344"/>
      <c r="D11" s="344"/>
      <c r="E11" s="344"/>
      <c r="F11" s="344"/>
      <c r="G11" s="345"/>
      <c r="H11" s="346"/>
      <c r="I11" s="346"/>
      <c r="J11" s="346"/>
      <c r="K11" s="346"/>
      <c r="L11" s="347"/>
      <c r="M11" s="54"/>
    </row>
    <row r="12" spans="1:14">
      <c r="A12" s="434" t="s">
        <v>59</v>
      </c>
      <c r="B12" s="390">
        <v>85.8</v>
      </c>
      <c r="C12" s="390">
        <v>77.2</v>
      </c>
      <c r="D12" s="390">
        <v>19.100000000000001</v>
      </c>
      <c r="E12" s="390">
        <v>58.1</v>
      </c>
      <c r="F12" s="390">
        <v>53.8</v>
      </c>
      <c r="G12" s="160">
        <v>28.9</v>
      </c>
      <c r="H12" s="391">
        <v>21.9</v>
      </c>
      <c r="I12" s="391">
        <v>2.6</v>
      </c>
      <c r="J12" s="391">
        <v>0.4</v>
      </c>
      <c r="K12" s="391">
        <v>4.2</v>
      </c>
      <c r="L12" s="392">
        <v>0.5</v>
      </c>
      <c r="M12" s="54"/>
    </row>
    <row r="13" spans="1:14" ht="14.25" customHeight="1">
      <c r="A13" s="434" t="s">
        <v>60</v>
      </c>
      <c r="B13" s="390">
        <v>77.3</v>
      </c>
      <c r="C13" s="390">
        <v>72.099999999999994</v>
      </c>
      <c r="D13" s="390">
        <v>6.3</v>
      </c>
      <c r="E13" s="390">
        <v>65.8</v>
      </c>
      <c r="F13" s="390">
        <v>64.400000000000006</v>
      </c>
      <c r="G13" s="160">
        <v>23.8</v>
      </c>
      <c r="H13" s="391">
        <v>4</v>
      </c>
      <c r="I13" s="391">
        <v>32.5</v>
      </c>
      <c r="J13" s="391">
        <v>4.2</v>
      </c>
      <c r="K13" s="391">
        <v>1.4</v>
      </c>
      <c r="L13" s="392">
        <v>23.9</v>
      </c>
      <c r="M13" s="54"/>
    </row>
    <row r="14" spans="1:14">
      <c r="A14" s="434" t="s">
        <v>61</v>
      </c>
      <c r="B14" s="390">
        <v>101.1</v>
      </c>
      <c r="C14" s="390">
        <v>95.8</v>
      </c>
      <c r="D14" s="390">
        <v>75.7</v>
      </c>
      <c r="E14" s="390">
        <v>20.100000000000001</v>
      </c>
      <c r="F14" s="390">
        <v>19.899999999999999</v>
      </c>
      <c r="G14" s="160">
        <v>11.9</v>
      </c>
      <c r="H14" s="391">
        <v>1.8</v>
      </c>
      <c r="I14" s="391">
        <v>5.2</v>
      </c>
      <c r="J14" s="391">
        <v>0.9</v>
      </c>
      <c r="K14" s="391">
        <v>0.2</v>
      </c>
      <c r="L14" s="392">
        <v>0.5</v>
      </c>
      <c r="M14" s="54"/>
    </row>
    <row r="15" spans="1:14">
      <c r="A15" s="434" t="s">
        <v>62</v>
      </c>
      <c r="B15" s="390">
        <v>8.6</v>
      </c>
      <c r="C15" s="390">
        <v>5.4</v>
      </c>
      <c r="D15" s="390">
        <v>0.2</v>
      </c>
      <c r="E15" s="390">
        <v>5.0999999999999996</v>
      </c>
      <c r="F15" s="390">
        <v>5.0999999999999996</v>
      </c>
      <c r="G15" s="160">
        <v>0.9</v>
      </c>
      <c r="H15" s="391">
        <v>0.7</v>
      </c>
      <c r="I15" s="391">
        <v>3.5</v>
      </c>
      <c r="J15" s="562" t="s">
        <v>768</v>
      </c>
      <c r="K15" s="391">
        <v>0</v>
      </c>
      <c r="L15" s="392">
        <v>1.6</v>
      </c>
      <c r="M15" s="54"/>
    </row>
    <row r="16" spans="1:14">
      <c r="A16" s="434" t="s">
        <v>63</v>
      </c>
      <c r="B16" s="390">
        <v>20.9</v>
      </c>
      <c r="C16" s="390">
        <v>11.8</v>
      </c>
      <c r="D16" s="390">
        <v>1</v>
      </c>
      <c r="E16" s="390">
        <v>10.8</v>
      </c>
      <c r="F16" s="390">
        <v>7.3</v>
      </c>
      <c r="G16" s="160">
        <v>0.3</v>
      </c>
      <c r="H16" s="391">
        <v>0.3</v>
      </c>
      <c r="I16" s="391">
        <v>5.2</v>
      </c>
      <c r="J16" s="391">
        <v>1.5</v>
      </c>
      <c r="K16" s="391">
        <v>3.5</v>
      </c>
      <c r="L16" s="392">
        <v>2</v>
      </c>
      <c r="M16" s="54"/>
    </row>
    <row r="17" spans="1:13">
      <c r="A17" s="434" t="s">
        <v>64</v>
      </c>
      <c r="B17" s="390">
        <v>420.9</v>
      </c>
      <c r="C17" s="390">
        <v>408.8</v>
      </c>
      <c r="D17" s="390">
        <v>254</v>
      </c>
      <c r="E17" s="390">
        <v>154.69999999999999</v>
      </c>
      <c r="F17" s="390">
        <v>140.6</v>
      </c>
      <c r="G17" s="160">
        <v>126.9</v>
      </c>
      <c r="H17" s="391">
        <v>3.3</v>
      </c>
      <c r="I17" s="391">
        <v>2.7</v>
      </c>
      <c r="J17" s="391">
        <v>7.7</v>
      </c>
      <c r="K17" s="391">
        <v>14.1</v>
      </c>
      <c r="L17" s="392">
        <v>20.3</v>
      </c>
      <c r="M17" s="54"/>
    </row>
    <row r="18" spans="1:13">
      <c r="A18" s="434" t="s">
        <v>65</v>
      </c>
      <c r="B18" s="390">
        <v>2245.9</v>
      </c>
      <c r="C18" s="390">
        <v>2234.9</v>
      </c>
      <c r="D18" s="390">
        <v>2187.8000000000002</v>
      </c>
      <c r="E18" s="390">
        <v>47</v>
      </c>
      <c r="F18" s="390">
        <v>43.2</v>
      </c>
      <c r="G18" s="160">
        <v>3.6</v>
      </c>
      <c r="H18" s="391">
        <v>7.4</v>
      </c>
      <c r="I18" s="391">
        <v>28.3</v>
      </c>
      <c r="J18" s="391">
        <v>4</v>
      </c>
      <c r="K18" s="391">
        <v>3.9</v>
      </c>
      <c r="L18" s="392">
        <v>17.7</v>
      </c>
      <c r="M18" s="54"/>
    </row>
    <row r="19" spans="1:13">
      <c r="A19" s="434" t="s">
        <v>66</v>
      </c>
      <c r="B19" s="390">
        <v>37.1</v>
      </c>
      <c r="C19" s="390">
        <v>32.1</v>
      </c>
      <c r="D19" s="390">
        <v>2.5</v>
      </c>
      <c r="E19" s="390">
        <v>29.6</v>
      </c>
      <c r="F19" s="390">
        <v>29.5</v>
      </c>
      <c r="G19" s="160">
        <v>24.5</v>
      </c>
      <c r="H19" s="391">
        <v>0.3</v>
      </c>
      <c r="I19" s="391">
        <v>1.4</v>
      </c>
      <c r="J19" s="391">
        <v>3.3</v>
      </c>
      <c r="K19" s="391">
        <v>0.1</v>
      </c>
      <c r="L19" s="392">
        <v>2.8</v>
      </c>
      <c r="M19" s="54"/>
    </row>
    <row r="20" spans="1:13">
      <c r="A20" s="434" t="s">
        <v>67</v>
      </c>
      <c r="B20" s="390">
        <v>122.4</v>
      </c>
      <c r="C20" s="390">
        <v>118</v>
      </c>
      <c r="D20" s="390">
        <v>106.4</v>
      </c>
      <c r="E20" s="390">
        <v>11.7</v>
      </c>
      <c r="F20" s="390">
        <v>10.7</v>
      </c>
      <c r="G20" s="160">
        <v>6.2</v>
      </c>
      <c r="H20" s="391">
        <v>1.5</v>
      </c>
      <c r="I20" s="391">
        <v>2.7</v>
      </c>
      <c r="J20" s="391">
        <v>0.2</v>
      </c>
      <c r="K20" s="391">
        <v>1</v>
      </c>
      <c r="L20" s="392">
        <v>8.9</v>
      </c>
      <c r="M20" s="54"/>
    </row>
    <row r="21" spans="1:13">
      <c r="A21" s="434" t="s">
        <v>68</v>
      </c>
      <c r="B21" s="390">
        <v>11.6</v>
      </c>
      <c r="C21" s="390">
        <v>7.7</v>
      </c>
      <c r="D21" s="390">
        <v>0.2</v>
      </c>
      <c r="E21" s="390">
        <v>7.5</v>
      </c>
      <c r="F21" s="390">
        <v>7.5</v>
      </c>
      <c r="G21" s="160">
        <v>0.3</v>
      </c>
      <c r="H21" s="562" t="s">
        <v>768</v>
      </c>
      <c r="I21" s="391">
        <v>2.5</v>
      </c>
      <c r="J21" s="391">
        <v>4.5999999999999996</v>
      </c>
      <c r="K21" s="391">
        <v>0</v>
      </c>
      <c r="L21" s="392">
        <v>0.3</v>
      </c>
      <c r="M21" s="54"/>
    </row>
    <row r="22" spans="1:13">
      <c r="A22" s="434" t="s">
        <v>69</v>
      </c>
      <c r="B22" s="390">
        <v>81.5</v>
      </c>
      <c r="C22" s="390">
        <v>74.8</v>
      </c>
      <c r="D22" s="390">
        <v>25.8</v>
      </c>
      <c r="E22" s="390">
        <v>49</v>
      </c>
      <c r="F22" s="390">
        <v>49</v>
      </c>
      <c r="G22" s="160">
        <v>6.7</v>
      </c>
      <c r="H22" s="391">
        <v>2.6</v>
      </c>
      <c r="I22" s="391">
        <v>39.4</v>
      </c>
      <c r="J22" s="391">
        <v>0.3</v>
      </c>
      <c r="K22" s="391">
        <v>0.1</v>
      </c>
      <c r="L22" s="392">
        <v>37.6</v>
      </c>
      <c r="M22" s="54"/>
    </row>
    <row r="23" spans="1:13">
      <c r="A23" s="434" t="s">
        <v>70</v>
      </c>
      <c r="B23" s="390">
        <v>234</v>
      </c>
      <c r="C23" s="390">
        <v>224.1</v>
      </c>
      <c r="D23" s="390">
        <v>2</v>
      </c>
      <c r="E23" s="390">
        <v>222.1</v>
      </c>
      <c r="F23" s="390">
        <v>163.80000000000001</v>
      </c>
      <c r="G23" s="160">
        <v>140.1</v>
      </c>
      <c r="H23" s="391">
        <v>16.7</v>
      </c>
      <c r="I23" s="391">
        <v>6.7</v>
      </c>
      <c r="J23" s="391">
        <v>0.4</v>
      </c>
      <c r="K23" s="391">
        <v>58.3</v>
      </c>
      <c r="L23" s="392">
        <v>53.3</v>
      </c>
      <c r="M23" s="54"/>
    </row>
    <row r="24" spans="1:13" ht="14.25" customHeight="1">
      <c r="A24" s="434" t="s">
        <v>71</v>
      </c>
      <c r="B24" s="390">
        <v>1333.3</v>
      </c>
      <c r="C24" s="390">
        <v>1331.4</v>
      </c>
      <c r="D24" s="390">
        <v>1286.3</v>
      </c>
      <c r="E24" s="390">
        <v>45.1</v>
      </c>
      <c r="F24" s="390">
        <v>29.6</v>
      </c>
      <c r="G24" s="160">
        <v>17</v>
      </c>
      <c r="H24" s="391">
        <v>0.4</v>
      </c>
      <c r="I24" s="391">
        <v>12.2</v>
      </c>
      <c r="J24" s="391">
        <v>0</v>
      </c>
      <c r="K24" s="391">
        <v>15.4</v>
      </c>
      <c r="L24" s="392">
        <v>0.3</v>
      </c>
      <c r="M24" s="54"/>
    </row>
    <row r="25" spans="1:13" ht="14.25" customHeight="1">
      <c r="A25" s="434" t="s">
        <v>72</v>
      </c>
      <c r="B25" s="390">
        <v>29.6</v>
      </c>
      <c r="C25" s="390">
        <v>23.7</v>
      </c>
      <c r="D25" s="390">
        <v>18.7</v>
      </c>
      <c r="E25" s="390">
        <v>5</v>
      </c>
      <c r="F25" s="390">
        <v>3.5</v>
      </c>
      <c r="G25" s="160">
        <v>0.3</v>
      </c>
      <c r="H25" s="391">
        <v>0</v>
      </c>
      <c r="I25" s="391">
        <v>2</v>
      </c>
      <c r="J25" s="391">
        <v>1.2</v>
      </c>
      <c r="K25" s="391">
        <v>1.5</v>
      </c>
      <c r="L25" s="392">
        <v>0.9</v>
      </c>
      <c r="M25" s="54"/>
    </row>
    <row r="26" spans="1:13" ht="14.25" customHeight="1">
      <c r="A26" s="434" t="s">
        <v>73</v>
      </c>
      <c r="B26" s="390">
        <v>1204.5</v>
      </c>
      <c r="C26" s="390">
        <v>1195.5</v>
      </c>
      <c r="D26" s="390">
        <v>1087.4000000000001</v>
      </c>
      <c r="E26" s="390">
        <v>108.1</v>
      </c>
      <c r="F26" s="390">
        <v>107.8</v>
      </c>
      <c r="G26" s="160">
        <v>101.3</v>
      </c>
      <c r="H26" s="391">
        <v>0.5</v>
      </c>
      <c r="I26" s="391">
        <v>4.8</v>
      </c>
      <c r="J26" s="391">
        <v>1.3</v>
      </c>
      <c r="K26" s="391">
        <v>0.3</v>
      </c>
      <c r="L26" s="392">
        <v>2.6</v>
      </c>
      <c r="M26" s="54"/>
    </row>
    <row r="27" spans="1:13" ht="14.25" customHeight="1">
      <c r="A27" s="434" t="s">
        <v>74</v>
      </c>
      <c r="B27" s="390">
        <v>1228.7</v>
      </c>
      <c r="C27" s="390">
        <v>1225.3</v>
      </c>
      <c r="D27" s="390">
        <v>1184</v>
      </c>
      <c r="E27" s="390">
        <v>41.3</v>
      </c>
      <c r="F27" s="390">
        <v>39.799999999999997</v>
      </c>
      <c r="G27" s="160">
        <v>4.3</v>
      </c>
      <c r="H27" s="391">
        <v>33.299999999999997</v>
      </c>
      <c r="I27" s="391">
        <v>1.6</v>
      </c>
      <c r="J27" s="391">
        <v>0.6</v>
      </c>
      <c r="K27" s="391">
        <v>1.5</v>
      </c>
      <c r="L27" s="392">
        <v>38</v>
      </c>
      <c r="M27" s="54"/>
    </row>
    <row r="28" spans="1:13" ht="5.0999999999999996" customHeight="1">
      <c r="B28" s="563"/>
      <c r="C28" s="364"/>
      <c r="D28" s="364"/>
      <c r="E28" s="364"/>
      <c r="F28" s="553"/>
      <c r="G28" s="553"/>
      <c r="H28" s="364"/>
      <c r="I28" s="364"/>
      <c r="J28" s="364"/>
      <c r="K28" s="364"/>
      <c r="L28" s="364"/>
    </row>
    <row r="29" spans="1:13" ht="23.25" customHeight="1">
      <c r="A29" s="882" t="s">
        <v>1771</v>
      </c>
      <c r="B29" s="882"/>
      <c r="C29" s="882"/>
      <c r="D29" s="882"/>
      <c r="E29" s="882"/>
      <c r="F29" s="882"/>
      <c r="G29" s="882"/>
      <c r="H29" s="882"/>
      <c r="I29" s="882"/>
      <c r="J29" s="882"/>
      <c r="K29" s="882"/>
    </row>
    <row r="30" spans="1:13" ht="24" customHeight="1">
      <c r="A30" s="882" t="s">
        <v>446</v>
      </c>
      <c r="B30" s="882"/>
      <c r="C30" s="882"/>
      <c r="D30" s="882"/>
      <c r="E30" s="882"/>
      <c r="F30" s="882"/>
      <c r="G30" s="882"/>
      <c r="H30" s="882"/>
      <c r="I30" s="882"/>
      <c r="J30" s="882"/>
      <c r="K30" s="882"/>
    </row>
    <row r="31" spans="1:13">
      <c r="F31" s="314"/>
      <c r="G31" s="314"/>
    </row>
    <row r="32" spans="1:13">
      <c r="F32" s="314"/>
      <c r="G32" s="314"/>
    </row>
    <row r="33" spans="6:10">
      <c r="F33" s="314"/>
      <c r="G33" s="314"/>
    </row>
    <row r="34" spans="6:10">
      <c r="F34" s="314"/>
      <c r="G34" s="314"/>
    </row>
    <row r="35" spans="6:10">
      <c r="F35" s="314"/>
      <c r="G35" s="314"/>
    </row>
    <row r="36" spans="6:10">
      <c r="F36" s="314"/>
      <c r="G36" s="314"/>
    </row>
    <row r="37" spans="6:10">
      <c r="F37" s="314"/>
      <c r="G37" s="314"/>
    </row>
    <row r="38" spans="6:10">
      <c r="F38" s="314"/>
      <c r="G38" s="314"/>
    </row>
    <row r="39" spans="6:10">
      <c r="F39" s="314"/>
      <c r="G39" s="314"/>
    </row>
    <row r="40" spans="6:10">
      <c r="F40" s="314"/>
      <c r="G40" s="314"/>
    </row>
    <row r="41" spans="6:10">
      <c r="F41" s="314"/>
      <c r="G41" s="314"/>
    </row>
    <row r="42" spans="6:10">
      <c r="F42" s="314"/>
      <c r="G42" s="314"/>
    </row>
    <row r="43" spans="6:10">
      <c r="F43" s="314"/>
      <c r="G43" s="314"/>
    </row>
    <row r="44" spans="6:10">
      <c r="F44" s="314"/>
      <c r="G44" s="314"/>
    </row>
    <row r="45" spans="6:10">
      <c r="F45" s="314"/>
      <c r="G45" s="314"/>
    </row>
    <row r="46" spans="6:10">
      <c r="F46" s="314"/>
      <c r="G46" s="314"/>
      <c r="I46" s="54"/>
      <c r="J46" s="54"/>
    </row>
    <row r="47" spans="6:10">
      <c r="G47" s="314"/>
      <c r="H47" s="314"/>
      <c r="I47" s="54"/>
      <c r="J47" s="564"/>
    </row>
    <row r="48" spans="6:10">
      <c r="G48" s="314"/>
      <c r="H48" s="314"/>
      <c r="I48" s="54"/>
      <c r="J48" s="564"/>
    </row>
    <row r="49" spans="7:10">
      <c r="G49" s="314"/>
      <c r="H49" s="314"/>
      <c r="I49" s="54"/>
      <c r="J49" s="564"/>
    </row>
    <row r="50" spans="7:10">
      <c r="G50" s="314"/>
      <c r="H50" s="314"/>
      <c r="I50" s="54"/>
      <c r="J50" s="564"/>
    </row>
  </sheetData>
  <mergeCells count="14">
    <mergeCell ref="B9:K9"/>
    <mergeCell ref="A29:K29"/>
    <mergeCell ref="A30:K30"/>
    <mergeCell ref="B5:B8"/>
    <mergeCell ref="C5:K5"/>
    <mergeCell ref="A4:A9"/>
    <mergeCell ref="B4:L4"/>
    <mergeCell ref="L5:L8"/>
    <mergeCell ref="C6:C8"/>
    <mergeCell ref="D6:D8"/>
    <mergeCell ref="E6:K6"/>
    <mergeCell ref="E7:E8"/>
    <mergeCell ref="F7:J7"/>
    <mergeCell ref="K7:K8"/>
  </mergeCells>
  <hyperlinks>
    <hyperlink ref="N1" location="'Spis tablic_Contents'!A1" display="&lt; POWRÓT"/>
    <hyperlink ref="N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K116"/>
  <sheetViews>
    <sheetView showGridLines="0" workbookViewId="0">
      <pane ySplit="9" topLeftCell="A16" activePane="bottomLeft" state="frozen"/>
      <selection activeCell="A86" sqref="A86"/>
      <selection pane="bottomLeft" activeCell="J7" sqref="J7"/>
    </sheetView>
  </sheetViews>
  <sheetFormatPr defaultColWidth="19.75" defaultRowHeight="12"/>
  <cols>
    <col min="1" max="16384" width="19.75" style="47"/>
  </cols>
  <sheetData>
    <row r="1" spans="1:11">
      <c r="A1" s="64" t="s">
        <v>1377</v>
      </c>
      <c r="K1" s="48" t="s">
        <v>406</v>
      </c>
    </row>
    <row r="2" spans="1:11">
      <c r="A2" s="36" t="s">
        <v>1337</v>
      </c>
      <c r="K2" s="49" t="s">
        <v>407</v>
      </c>
    </row>
    <row r="3" spans="1:11">
      <c r="A3" s="68" t="s">
        <v>1338</v>
      </c>
      <c r="K3" s="69"/>
    </row>
    <row r="4" spans="1:11" ht="5.0999999999999996" customHeight="1">
      <c r="A4" s="68"/>
    </row>
    <row r="5" spans="1:11" ht="26.25" customHeight="1">
      <c r="A5" s="979" t="s">
        <v>771</v>
      </c>
      <c r="B5" s="877" t="s">
        <v>1772</v>
      </c>
      <c r="C5" s="892" t="s">
        <v>1773</v>
      </c>
      <c r="D5" s="895"/>
      <c r="E5" s="895"/>
      <c r="F5" s="895"/>
      <c r="G5" s="895"/>
      <c r="H5" s="895"/>
      <c r="I5" s="895"/>
      <c r="J5" s="188"/>
    </row>
    <row r="6" spans="1:11" ht="27.75" customHeight="1">
      <c r="A6" s="957"/>
      <c r="B6" s="877"/>
      <c r="C6" s="966"/>
      <c r="D6" s="1010"/>
      <c r="E6" s="1010"/>
      <c r="F6" s="1010"/>
      <c r="G6" s="1010"/>
      <c r="H6" s="1010"/>
      <c r="I6" s="1010"/>
      <c r="J6" s="188"/>
    </row>
    <row r="7" spans="1:11" ht="24.75" customHeight="1">
      <c r="A7" s="957"/>
      <c r="B7" s="877"/>
      <c r="C7" s="877" t="s">
        <v>1519</v>
      </c>
      <c r="D7" s="877" t="s">
        <v>1747</v>
      </c>
      <c r="E7" s="877"/>
      <c r="F7" s="877"/>
      <c r="G7" s="877"/>
      <c r="H7" s="877"/>
      <c r="I7" s="879" t="s">
        <v>1748</v>
      </c>
      <c r="J7" s="188"/>
    </row>
    <row r="8" spans="1:11" ht="90" customHeight="1">
      <c r="A8" s="957"/>
      <c r="B8" s="877"/>
      <c r="C8" s="877"/>
      <c r="D8" s="51" t="s">
        <v>1519</v>
      </c>
      <c r="E8" s="51" t="s">
        <v>1774</v>
      </c>
      <c r="F8" s="53" t="s">
        <v>1775</v>
      </c>
      <c r="G8" s="53" t="s">
        <v>1732</v>
      </c>
      <c r="H8" s="51" t="s">
        <v>1752</v>
      </c>
      <c r="I8" s="879"/>
      <c r="J8" s="188"/>
    </row>
    <row r="9" spans="1:11" ht="27.75" customHeight="1">
      <c r="A9" s="1009"/>
      <c r="B9" s="877" t="s">
        <v>1776</v>
      </c>
      <c r="C9" s="877"/>
      <c r="D9" s="877"/>
      <c r="E9" s="877"/>
      <c r="F9" s="877"/>
      <c r="G9" s="877"/>
      <c r="H9" s="877"/>
      <c r="I9" s="879"/>
      <c r="J9" s="188"/>
    </row>
    <row r="10" spans="1:11" ht="14.25" customHeight="1">
      <c r="A10" s="565" t="s">
        <v>1452</v>
      </c>
      <c r="B10" s="725">
        <v>7243.1</v>
      </c>
      <c r="C10" s="725">
        <v>881.1</v>
      </c>
      <c r="D10" s="725">
        <v>775.5</v>
      </c>
      <c r="E10" s="725">
        <v>497</v>
      </c>
      <c r="F10" s="725">
        <v>94.8</v>
      </c>
      <c r="G10" s="725">
        <v>153.19999999999999</v>
      </c>
      <c r="H10" s="725">
        <v>30.5</v>
      </c>
      <c r="I10" s="725">
        <v>105.6</v>
      </c>
      <c r="J10" s="540"/>
    </row>
    <row r="11" spans="1:11" ht="14.25" customHeight="1">
      <c r="A11" s="566" t="s">
        <v>435</v>
      </c>
      <c r="B11" s="567"/>
      <c r="C11" s="89"/>
      <c r="D11" s="89"/>
      <c r="E11" s="89"/>
      <c r="F11" s="89"/>
      <c r="G11" s="89"/>
      <c r="H11" s="89"/>
      <c r="I11" s="89"/>
      <c r="J11" s="540"/>
    </row>
    <row r="12" spans="1:11" ht="14.25" customHeight="1">
      <c r="A12" s="568" t="s">
        <v>1777</v>
      </c>
      <c r="B12" s="726"/>
      <c r="C12" s="726"/>
      <c r="D12" s="726"/>
      <c r="E12" s="726"/>
      <c r="F12" s="726"/>
      <c r="G12" s="726"/>
      <c r="H12" s="726"/>
      <c r="I12" s="726"/>
      <c r="J12" s="540"/>
    </row>
    <row r="13" spans="1:11" ht="14.25" customHeight="1">
      <c r="A13" s="566" t="s">
        <v>232</v>
      </c>
      <c r="B13" s="567"/>
      <c r="C13" s="567"/>
      <c r="D13" s="567"/>
      <c r="E13" s="567"/>
      <c r="F13" s="567"/>
      <c r="G13" s="567"/>
      <c r="H13" s="567"/>
      <c r="I13" s="567"/>
      <c r="J13" s="540"/>
    </row>
    <row r="14" spans="1:11" ht="14.25" customHeight="1">
      <c r="A14" s="569" t="s">
        <v>1620</v>
      </c>
      <c r="B14" s="726">
        <v>310.5</v>
      </c>
      <c r="C14" s="726">
        <v>307.8</v>
      </c>
      <c r="D14" s="726">
        <v>247.3</v>
      </c>
      <c r="E14" s="726">
        <v>206.5</v>
      </c>
      <c r="F14" s="726">
        <v>23.9</v>
      </c>
      <c r="G14" s="726">
        <v>16.899999999999999</v>
      </c>
      <c r="H14" s="726" t="s">
        <v>768</v>
      </c>
      <c r="I14" s="726">
        <v>60.5</v>
      </c>
      <c r="J14" s="540"/>
    </row>
    <row r="15" spans="1:11" ht="14.25" customHeight="1">
      <c r="A15" s="569" t="s">
        <v>1621</v>
      </c>
      <c r="B15" s="726">
        <v>250.6</v>
      </c>
      <c r="C15" s="726">
        <v>248.1</v>
      </c>
      <c r="D15" s="726">
        <v>200.8</v>
      </c>
      <c r="E15" s="726">
        <v>179.3</v>
      </c>
      <c r="F15" s="726">
        <v>16.2</v>
      </c>
      <c r="G15" s="726">
        <v>5.3</v>
      </c>
      <c r="H15" s="726" t="s">
        <v>768</v>
      </c>
      <c r="I15" s="726">
        <v>47.3</v>
      </c>
      <c r="J15" s="540"/>
    </row>
    <row r="16" spans="1:11">
      <c r="A16" s="570" t="s">
        <v>773</v>
      </c>
      <c r="B16" s="859">
        <v>135.1</v>
      </c>
      <c r="C16" s="859">
        <v>132.69999999999999</v>
      </c>
      <c r="D16" s="859">
        <v>85.4</v>
      </c>
      <c r="E16" s="859">
        <v>78.2</v>
      </c>
      <c r="F16" s="859">
        <v>5.5</v>
      </c>
      <c r="G16" s="859">
        <v>1.7</v>
      </c>
      <c r="H16" s="859" t="s">
        <v>768</v>
      </c>
      <c r="I16" s="859">
        <v>47.3</v>
      </c>
      <c r="J16" s="571"/>
      <c r="K16" s="572"/>
    </row>
    <row r="17" spans="1:11">
      <c r="A17" s="570" t="s">
        <v>774</v>
      </c>
      <c r="B17" s="859">
        <v>115.5</v>
      </c>
      <c r="C17" s="859">
        <v>115.4</v>
      </c>
      <c r="D17" s="859">
        <v>115.4</v>
      </c>
      <c r="E17" s="859">
        <v>101.1</v>
      </c>
      <c r="F17" s="859">
        <v>10.7</v>
      </c>
      <c r="G17" s="859">
        <v>3.6</v>
      </c>
      <c r="H17" s="859" t="s">
        <v>768</v>
      </c>
      <c r="I17" s="859" t="s">
        <v>768</v>
      </c>
      <c r="J17" s="389"/>
      <c r="K17" s="573"/>
    </row>
    <row r="18" spans="1:11">
      <c r="A18" s="569" t="s">
        <v>1622</v>
      </c>
      <c r="B18" s="726">
        <v>30.4</v>
      </c>
      <c r="C18" s="726">
        <v>30.3</v>
      </c>
      <c r="D18" s="726">
        <v>25.4</v>
      </c>
      <c r="E18" s="726">
        <v>13.9</v>
      </c>
      <c r="F18" s="726" t="s">
        <v>768</v>
      </c>
      <c r="G18" s="726">
        <v>11.5</v>
      </c>
      <c r="H18" s="726" t="s">
        <v>768</v>
      </c>
      <c r="I18" s="726">
        <v>4.8</v>
      </c>
      <c r="J18" s="571"/>
      <c r="K18" s="572"/>
    </row>
    <row r="19" spans="1:11">
      <c r="A19" s="570" t="s">
        <v>775</v>
      </c>
      <c r="B19" s="859">
        <v>26.5</v>
      </c>
      <c r="C19" s="859">
        <v>26.5</v>
      </c>
      <c r="D19" s="859">
        <v>25.3</v>
      </c>
      <c r="E19" s="859">
        <v>13.8</v>
      </c>
      <c r="F19" s="859" t="s">
        <v>768</v>
      </c>
      <c r="G19" s="859">
        <v>11.5</v>
      </c>
      <c r="H19" s="859" t="s">
        <v>768</v>
      </c>
      <c r="I19" s="859">
        <v>1.3</v>
      </c>
      <c r="J19" s="389"/>
      <c r="K19" s="573"/>
    </row>
    <row r="20" spans="1:11">
      <c r="A20" s="570" t="s">
        <v>776</v>
      </c>
      <c r="B20" s="859">
        <v>3.8</v>
      </c>
      <c r="C20" s="859">
        <v>3.7</v>
      </c>
      <c r="D20" s="859">
        <v>0.2</v>
      </c>
      <c r="E20" s="859">
        <v>0.2</v>
      </c>
      <c r="F20" s="859" t="s">
        <v>768</v>
      </c>
      <c r="G20" s="859">
        <v>0</v>
      </c>
      <c r="H20" s="859" t="s">
        <v>768</v>
      </c>
      <c r="I20" s="859">
        <v>3.5</v>
      </c>
      <c r="J20" s="389"/>
      <c r="K20" s="574"/>
    </row>
    <row r="21" spans="1:11" ht="14.25" customHeight="1">
      <c r="A21" s="569" t="s">
        <v>1623</v>
      </c>
      <c r="B21" s="726">
        <v>736.9</v>
      </c>
      <c r="C21" s="726">
        <v>420.1</v>
      </c>
      <c r="D21" s="726">
        <v>393.2</v>
      </c>
      <c r="E21" s="726">
        <v>193</v>
      </c>
      <c r="F21" s="726">
        <v>49.1</v>
      </c>
      <c r="G21" s="726">
        <v>129.30000000000001</v>
      </c>
      <c r="H21" s="726">
        <v>21.8</v>
      </c>
      <c r="I21" s="726">
        <v>26.9</v>
      </c>
      <c r="J21" s="389"/>
      <c r="K21" s="573"/>
    </row>
    <row r="22" spans="1:11">
      <c r="A22" s="569" t="s">
        <v>1624</v>
      </c>
      <c r="B22" s="726">
        <v>81</v>
      </c>
      <c r="C22" s="726">
        <v>43.2</v>
      </c>
      <c r="D22" s="726">
        <v>42.2</v>
      </c>
      <c r="E22" s="726">
        <v>0.8</v>
      </c>
      <c r="F22" s="726">
        <v>0.2</v>
      </c>
      <c r="G22" s="726">
        <v>28.3</v>
      </c>
      <c r="H22" s="726">
        <v>12.9</v>
      </c>
      <c r="I22" s="726">
        <v>1</v>
      </c>
      <c r="J22" s="389"/>
      <c r="K22" s="573"/>
    </row>
    <row r="23" spans="1:11">
      <c r="A23" s="570" t="s">
        <v>777</v>
      </c>
      <c r="B23" s="859">
        <v>23</v>
      </c>
      <c r="C23" s="859">
        <v>9.6</v>
      </c>
      <c r="D23" s="859">
        <v>9.5</v>
      </c>
      <c r="E23" s="859">
        <v>0.1</v>
      </c>
      <c r="F23" s="859">
        <v>0.2</v>
      </c>
      <c r="G23" s="859">
        <v>6</v>
      </c>
      <c r="H23" s="859">
        <v>3.4</v>
      </c>
      <c r="I23" s="859">
        <v>0.1</v>
      </c>
      <c r="J23" s="389"/>
      <c r="K23" s="574"/>
    </row>
    <row r="24" spans="1:11">
      <c r="A24" s="570" t="s">
        <v>778</v>
      </c>
      <c r="B24" s="859">
        <v>1.4</v>
      </c>
      <c r="C24" s="859">
        <v>0</v>
      </c>
      <c r="D24" s="859">
        <v>0</v>
      </c>
      <c r="E24" s="859">
        <v>0</v>
      </c>
      <c r="F24" s="859" t="s">
        <v>768</v>
      </c>
      <c r="G24" s="859">
        <v>0</v>
      </c>
      <c r="H24" s="859" t="s">
        <v>768</v>
      </c>
      <c r="I24" s="859" t="s">
        <v>768</v>
      </c>
      <c r="J24" s="389"/>
      <c r="K24" s="574"/>
    </row>
    <row r="25" spans="1:11">
      <c r="A25" s="570" t="s">
        <v>779</v>
      </c>
      <c r="B25" s="859">
        <v>14.6</v>
      </c>
      <c r="C25" s="859">
        <v>7.4</v>
      </c>
      <c r="D25" s="859">
        <v>7.3</v>
      </c>
      <c r="E25" s="859">
        <v>0.1</v>
      </c>
      <c r="F25" s="859">
        <v>0.1</v>
      </c>
      <c r="G25" s="859">
        <v>5.8</v>
      </c>
      <c r="H25" s="859">
        <v>1.4</v>
      </c>
      <c r="I25" s="859">
        <v>0.1</v>
      </c>
      <c r="J25" s="540"/>
    </row>
    <row r="26" spans="1:11">
      <c r="A26" s="570" t="s">
        <v>780</v>
      </c>
      <c r="B26" s="859">
        <v>1.1000000000000001</v>
      </c>
      <c r="C26" s="859">
        <v>0.8</v>
      </c>
      <c r="D26" s="859">
        <v>0.8</v>
      </c>
      <c r="E26" s="859">
        <v>0.2</v>
      </c>
      <c r="F26" s="859" t="s">
        <v>772</v>
      </c>
      <c r="G26" s="859">
        <v>0.1</v>
      </c>
      <c r="H26" s="859">
        <v>0.5</v>
      </c>
      <c r="I26" s="859">
        <v>0</v>
      </c>
      <c r="J26" s="540"/>
    </row>
    <row r="27" spans="1:11">
      <c r="A27" s="570" t="s">
        <v>781</v>
      </c>
      <c r="B27" s="859">
        <v>29.6</v>
      </c>
      <c r="C27" s="859">
        <v>17.600000000000001</v>
      </c>
      <c r="D27" s="859">
        <v>17.5</v>
      </c>
      <c r="E27" s="859">
        <v>0</v>
      </c>
      <c r="F27" s="859" t="s">
        <v>768</v>
      </c>
      <c r="G27" s="859">
        <v>10.3</v>
      </c>
      <c r="H27" s="859">
        <v>7.2</v>
      </c>
      <c r="I27" s="859">
        <v>0</v>
      </c>
      <c r="J27" s="540"/>
    </row>
    <row r="28" spans="1:11">
      <c r="A28" s="570" t="s">
        <v>782</v>
      </c>
      <c r="B28" s="859">
        <v>7.8</v>
      </c>
      <c r="C28" s="859">
        <v>5</v>
      </c>
      <c r="D28" s="859">
        <v>4.4000000000000004</v>
      </c>
      <c r="E28" s="859">
        <v>0</v>
      </c>
      <c r="F28" s="859" t="s">
        <v>768</v>
      </c>
      <c r="G28" s="859">
        <v>3.9</v>
      </c>
      <c r="H28" s="859">
        <v>0.5</v>
      </c>
      <c r="I28" s="859">
        <v>0.7</v>
      </c>
      <c r="J28" s="378"/>
    </row>
    <row r="29" spans="1:11">
      <c r="A29" s="569" t="s">
        <v>1625</v>
      </c>
      <c r="B29" s="726">
        <v>12</v>
      </c>
      <c r="C29" s="726">
        <v>3.5</v>
      </c>
      <c r="D29" s="726">
        <v>3.1</v>
      </c>
      <c r="E29" s="726">
        <v>0.4</v>
      </c>
      <c r="F29" s="726">
        <v>0</v>
      </c>
      <c r="G29" s="726">
        <v>1.4</v>
      </c>
      <c r="H29" s="726">
        <v>1.2</v>
      </c>
      <c r="I29" s="726">
        <v>0.4</v>
      </c>
      <c r="J29" s="378"/>
    </row>
    <row r="30" spans="1:11">
      <c r="A30" s="570" t="s">
        <v>783</v>
      </c>
      <c r="B30" s="859">
        <v>12</v>
      </c>
      <c r="C30" s="859">
        <v>3.5</v>
      </c>
      <c r="D30" s="859">
        <v>3.1</v>
      </c>
      <c r="E30" s="859">
        <v>0.4</v>
      </c>
      <c r="F30" s="859">
        <v>0</v>
      </c>
      <c r="G30" s="859">
        <v>1.4</v>
      </c>
      <c r="H30" s="859">
        <v>1.2</v>
      </c>
      <c r="I30" s="859">
        <v>0.4</v>
      </c>
      <c r="J30" s="378"/>
    </row>
    <row r="31" spans="1:11">
      <c r="A31" s="404" t="s">
        <v>1626</v>
      </c>
      <c r="B31" s="726">
        <v>3.5</v>
      </c>
      <c r="C31" s="726">
        <v>0.3</v>
      </c>
      <c r="D31" s="726">
        <v>0.3</v>
      </c>
      <c r="E31" s="726">
        <v>0.1</v>
      </c>
      <c r="F31" s="726">
        <v>0.1</v>
      </c>
      <c r="G31" s="726">
        <v>0.2</v>
      </c>
      <c r="H31" s="726" t="s">
        <v>768</v>
      </c>
      <c r="I31" s="726">
        <v>0</v>
      </c>
      <c r="J31" s="378"/>
    </row>
    <row r="32" spans="1:11">
      <c r="A32" s="575" t="s">
        <v>784</v>
      </c>
      <c r="B32" s="859">
        <v>0.4</v>
      </c>
      <c r="C32" s="859" t="s">
        <v>768</v>
      </c>
      <c r="D32" s="859" t="s">
        <v>768</v>
      </c>
      <c r="E32" s="859" t="s">
        <v>768</v>
      </c>
      <c r="F32" s="859" t="s">
        <v>768</v>
      </c>
      <c r="G32" s="859" t="s">
        <v>768</v>
      </c>
      <c r="H32" s="859" t="s">
        <v>768</v>
      </c>
      <c r="I32" s="859" t="s">
        <v>768</v>
      </c>
      <c r="J32" s="378"/>
    </row>
    <row r="33" spans="1:10">
      <c r="A33" s="575" t="s">
        <v>785</v>
      </c>
      <c r="B33" s="859">
        <v>0.5</v>
      </c>
      <c r="C33" s="859">
        <v>0.1</v>
      </c>
      <c r="D33" s="859">
        <v>0</v>
      </c>
      <c r="E33" s="859" t="s">
        <v>768</v>
      </c>
      <c r="F33" s="859" t="s">
        <v>768</v>
      </c>
      <c r="G33" s="859">
        <v>0</v>
      </c>
      <c r="H33" s="859" t="s">
        <v>768</v>
      </c>
      <c r="I33" s="859">
        <v>0</v>
      </c>
      <c r="J33" s="378"/>
    </row>
    <row r="34" spans="1:10">
      <c r="A34" s="569" t="s">
        <v>1627</v>
      </c>
      <c r="B34" s="726">
        <v>0.3</v>
      </c>
      <c r="C34" s="726" t="s">
        <v>768</v>
      </c>
      <c r="D34" s="726" t="s">
        <v>768</v>
      </c>
      <c r="E34" s="726" t="s">
        <v>768</v>
      </c>
      <c r="F34" s="726" t="s">
        <v>768</v>
      </c>
      <c r="G34" s="726" t="s">
        <v>768</v>
      </c>
      <c r="H34" s="726" t="s">
        <v>768</v>
      </c>
      <c r="I34" s="726" t="s">
        <v>768</v>
      </c>
      <c r="J34" s="540"/>
    </row>
    <row r="35" spans="1:10">
      <c r="A35" s="575" t="s">
        <v>786</v>
      </c>
      <c r="B35" s="859">
        <v>0</v>
      </c>
      <c r="C35" s="859" t="s">
        <v>768</v>
      </c>
      <c r="D35" s="859" t="s">
        <v>768</v>
      </c>
      <c r="E35" s="859" t="s">
        <v>768</v>
      </c>
      <c r="F35" s="859" t="s">
        <v>768</v>
      </c>
      <c r="G35" s="859" t="s">
        <v>768</v>
      </c>
      <c r="H35" s="859" t="s">
        <v>768</v>
      </c>
      <c r="I35" s="859" t="s">
        <v>768</v>
      </c>
      <c r="J35" s="540"/>
    </row>
    <row r="36" spans="1:10">
      <c r="A36" s="404" t="s">
        <v>1628</v>
      </c>
      <c r="B36" s="726">
        <v>0.6</v>
      </c>
      <c r="C36" s="726">
        <v>0.2</v>
      </c>
      <c r="D36" s="726">
        <v>0.2</v>
      </c>
      <c r="E36" s="726">
        <v>0.1</v>
      </c>
      <c r="F36" s="726" t="s">
        <v>768</v>
      </c>
      <c r="G36" s="726">
        <v>0.1</v>
      </c>
      <c r="H36" s="726" t="s">
        <v>768</v>
      </c>
      <c r="I36" s="726" t="s">
        <v>768</v>
      </c>
      <c r="J36" s="540"/>
    </row>
    <row r="37" spans="1:10">
      <c r="A37" s="575" t="s">
        <v>787</v>
      </c>
      <c r="B37" s="859">
        <v>0.6</v>
      </c>
      <c r="C37" s="859">
        <v>0.2</v>
      </c>
      <c r="D37" s="859">
        <v>0.2</v>
      </c>
      <c r="E37" s="859">
        <v>0.1</v>
      </c>
      <c r="F37" s="859" t="s">
        <v>768</v>
      </c>
      <c r="G37" s="859">
        <v>0.1</v>
      </c>
      <c r="H37" s="859" t="s">
        <v>768</v>
      </c>
      <c r="I37" s="859" t="s">
        <v>768</v>
      </c>
      <c r="J37" s="540"/>
    </row>
    <row r="38" spans="1:10">
      <c r="A38" s="404" t="s">
        <v>1778</v>
      </c>
      <c r="B38" s="726">
        <v>2.5</v>
      </c>
      <c r="C38" s="726">
        <v>0.9</v>
      </c>
      <c r="D38" s="726">
        <v>0.9</v>
      </c>
      <c r="E38" s="726">
        <v>0.2</v>
      </c>
      <c r="F38" s="726">
        <v>0.6</v>
      </c>
      <c r="G38" s="726">
        <v>0.1</v>
      </c>
      <c r="H38" s="726" t="s">
        <v>768</v>
      </c>
      <c r="I38" s="726">
        <v>0</v>
      </c>
      <c r="J38" s="540"/>
    </row>
    <row r="39" spans="1:10">
      <c r="A39" s="575" t="s">
        <v>788</v>
      </c>
      <c r="B39" s="859">
        <v>2.5</v>
      </c>
      <c r="C39" s="859">
        <v>0.9</v>
      </c>
      <c r="D39" s="859">
        <v>0.9</v>
      </c>
      <c r="E39" s="859">
        <v>0.2</v>
      </c>
      <c r="F39" s="859">
        <v>0.6</v>
      </c>
      <c r="G39" s="859">
        <v>0.1</v>
      </c>
      <c r="H39" s="859" t="s">
        <v>768</v>
      </c>
      <c r="I39" s="859">
        <v>0</v>
      </c>
      <c r="J39" s="540"/>
    </row>
    <row r="40" spans="1:10">
      <c r="A40" s="404" t="s">
        <v>1779</v>
      </c>
      <c r="B40" s="726">
        <v>90.1</v>
      </c>
      <c r="C40" s="726">
        <v>79.099999999999994</v>
      </c>
      <c r="D40" s="726">
        <v>79.099999999999994</v>
      </c>
      <c r="E40" s="726">
        <v>3</v>
      </c>
      <c r="F40" s="726">
        <v>0</v>
      </c>
      <c r="G40" s="726">
        <v>76.099999999999994</v>
      </c>
      <c r="H40" s="726" t="s">
        <v>768</v>
      </c>
      <c r="I40" s="726">
        <v>0</v>
      </c>
      <c r="J40" s="540"/>
    </row>
    <row r="41" spans="1:10">
      <c r="A41" s="575" t="s">
        <v>789</v>
      </c>
      <c r="B41" s="859">
        <v>79.7</v>
      </c>
      <c r="C41" s="859">
        <v>72.2</v>
      </c>
      <c r="D41" s="859">
        <v>72.2</v>
      </c>
      <c r="E41" s="859">
        <v>3</v>
      </c>
      <c r="F41" s="859" t="s">
        <v>768</v>
      </c>
      <c r="G41" s="859">
        <v>69.2</v>
      </c>
      <c r="H41" s="859" t="s">
        <v>768</v>
      </c>
      <c r="I41" s="859">
        <v>0</v>
      </c>
      <c r="J41" s="540"/>
    </row>
    <row r="42" spans="1:10">
      <c r="A42" s="575" t="s">
        <v>790</v>
      </c>
      <c r="B42" s="859">
        <v>10.4</v>
      </c>
      <c r="C42" s="859">
        <v>6.9</v>
      </c>
      <c r="D42" s="859">
        <v>6.9</v>
      </c>
      <c r="E42" s="859" t="s">
        <v>768</v>
      </c>
      <c r="F42" s="859">
        <v>0</v>
      </c>
      <c r="G42" s="859">
        <v>6.9</v>
      </c>
      <c r="H42" s="859" t="s">
        <v>768</v>
      </c>
      <c r="I42" s="859">
        <v>0</v>
      </c>
      <c r="J42" s="540"/>
    </row>
    <row r="43" spans="1:10">
      <c r="A43" s="404" t="s">
        <v>1780</v>
      </c>
      <c r="B43" s="726">
        <v>26.3</v>
      </c>
      <c r="C43" s="726">
        <v>24</v>
      </c>
      <c r="D43" s="726">
        <v>23.8</v>
      </c>
      <c r="E43" s="726">
        <v>2.9</v>
      </c>
      <c r="F43" s="726">
        <v>3.7</v>
      </c>
      <c r="G43" s="726">
        <v>15.9</v>
      </c>
      <c r="H43" s="726">
        <v>1.4</v>
      </c>
      <c r="I43" s="726">
        <v>0.1</v>
      </c>
      <c r="J43" s="540"/>
    </row>
    <row r="44" spans="1:10">
      <c r="A44" s="575" t="s">
        <v>791</v>
      </c>
      <c r="B44" s="859">
        <v>5.0999999999999996</v>
      </c>
      <c r="C44" s="859">
        <v>2.8</v>
      </c>
      <c r="D44" s="859">
        <v>2.7</v>
      </c>
      <c r="E44" s="859">
        <v>0</v>
      </c>
      <c r="F44" s="859">
        <v>0.2</v>
      </c>
      <c r="G44" s="859">
        <v>1.1000000000000001</v>
      </c>
      <c r="H44" s="859">
        <v>1.4</v>
      </c>
      <c r="I44" s="859">
        <v>0.1</v>
      </c>
      <c r="J44" s="540"/>
    </row>
    <row r="45" spans="1:10">
      <c r="A45" s="575" t="s">
        <v>792</v>
      </c>
      <c r="B45" s="859">
        <v>21.2</v>
      </c>
      <c r="C45" s="859">
        <v>21.2</v>
      </c>
      <c r="D45" s="859">
        <v>21.2</v>
      </c>
      <c r="E45" s="859">
        <v>2.9</v>
      </c>
      <c r="F45" s="859">
        <v>3.5</v>
      </c>
      <c r="G45" s="859">
        <v>14.8</v>
      </c>
      <c r="H45" s="859" t="s">
        <v>768</v>
      </c>
      <c r="I45" s="859" t="s">
        <v>768</v>
      </c>
      <c r="J45" s="540"/>
    </row>
    <row r="46" spans="1:10">
      <c r="A46" s="404" t="s">
        <v>1781</v>
      </c>
      <c r="B46" s="726">
        <v>319.3</v>
      </c>
      <c r="C46" s="726">
        <v>83.8</v>
      </c>
      <c r="D46" s="726">
        <v>83</v>
      </c>
      <c r="E46" s="726">
        <v>34.200000000000003</v>
      </c>
      <c r="F46" s="726">
        <v>39.9</v>
      </c>
      <c r="G46" s="726">
        <v>2.7</v>
      </c>
      <c r="H46" s="726">
        <v>6.3</v>
      </c>
      <c r="I46" s="726">
        <v>0.8</v>
      </c>
      <c r="J46" s="540"/>
    </row>
    <row r="47" spans="1:10">
      <c r="A47" s="575" t="s">
        <v>793</v>
      </c>
      <c r="B47" s="859">
        <v>316.5</v>
      </c>
      <c r="C47" s="859">
        <v>81.900000000000006</v>
      </c>
      <c r="D47" s="859">
        <v>81.7</v>
      </c>
      <c r="E47" s="859">
        <v>33.9</v>
      </c>
      <c r="F47" s="859">
        <v>39.700000000000003</v>
      </c>
      <c r="G47" s="859">
        <v>2.2999999999999998</v>
      </c>
      <c r="H47" s="859">
        <v>5.8</v>
      </c>
      <c r="I47" s="859">
        <v>0.2</v>
      </c>
      <c r="J47" s="540"/>
    </row>
    <row r="48" spans="1:10">
      <c r="A48" s="575" t="s">
        <v>794</v>
      </c>
      <c r="B48" s="859">
        <v>0.1</v>
      </c>
      <c r="C48" s="859">
        <v>0.1</v>
      </c>
      <c r="D48" s="859">
        <v>0.1</v>
      </c>
      <c r="E48" s="859" t="s">
        <v>768</v>
      </c>
      <c r="F48" s="859">
        <v>0.1</v>
      </c>
      <c r="G48" s="859" t="s">
        <v>768</v>
      </c>
      <c r="H48" s="859" t="s">
        <v>768</v>
      </c>
      <c r="I48" s="859" t="s">
        <v>768</v>
      </c>
      <c r="J48" s="540"/>
    </row>
    <row r="49" spans="1:10">
      <c r="A49" s="575" t="s">
        <v>795</v>
      </c>
      <c r="B49" s="859">
        <v>0.7</v>
      </c>
      <c r="C49" s="859">
        <v>0.6</v>
      </c>
      <c r="D49" s="859">
        <v>0.6</v>
      </c>
      <c r="E49" s="859">
        <v>0.3</v>
      </c>
      <c r="F49" s="859" t="s">
        <v>768</v>
      </c>
      <c r="G49" s="859">
        <v>0.3</v>
      </c>
      <c r="H49" s="859" t="s">
        <v>768</v>
      </c>
      <c r="I49" s="859" t="s">
        <v>768</v>
      </c>
      <c r="J49" s="540"/>
    </row>
    <row r="50" spans="1:10">
      <c r="A50" s="575" t="s">
        <v>796</v>
      </c>
      <c r="B50" s="859">
        <v>0.7</v>
      </c>
      <c r="C50" s="859">
        <v>0.3</v>
      </c>
      <c r="D50" s="859">
        <v>0.1</v>
      </c>
      <c r="E50" s="859" t="s">
        <v>768</v>
      </c>
      <c r="F50" s="859" t="s">
        <v>768</v>
      </c>
      <c r="G50" s="859">
        <v>0.1</v>
      </c>
      <c r="H50" s="859" t="s">
        <v>768</v>
      </c>
      <c r="I50" s="859">
        <v>0.1</v>
      </c>
      <c r="J50" s="540"/>
    </row>
    <row r="51" spans="1:10">
      <c r="A51" s="575" t="s">
        <v>797</v>
      </c>
      <c r="B51" s="859">
        <v>1.3</v>
      </c>
      <c r="C51" s="859">
        <v>1</v>
      </c>
      <c r="D51" s="859">
        <v>0.5</v>
      </c>
      <c r="E51" s="859">
        <v>0</v>
      </c>
      <c r="F51" s="859">
        <v>0</v>
      </c>
      <c r="G51" s="859">
        <v>0</v>
      </c>
      <c r="H51" s="859">
        <v>0.5</v>
      </c>
      <c r="I51" s="859">
        <v>0.5</v>
      </c>
      <c r="J51" s="540"/>
    </row>
    <row r="52" spans="1:10">
      <c r="A52" s="404" t="s">
        <v>1782</v>
      </c>
      <c r="B52" s="726">
        <v>3.9</v>
      </c>
      <c r="C52" s="726">
        <v>3.5</v>
      </c>
      <c r="D52" s="726">
        <v>3.4</v>
      </c>
      <c r="E52" s="726">
        <v>0.1</v>
      </c>
      <c r="F52" s="726">
        <v>0</v>
      </c>
      <c r="G52" s="726">
        <v>3.3</v>
      </c>
      <c r="H52" s="726" t="s">
        <v>768</v>
      </c>
      <c r="I52" s="726">
        <v>0</v>
      </c>
      <c r="J52" s="540"/>
    </row>
    <row r="53" spans="1:10">
      <c r="A53" s="575" t="s">
        <v>799</v>
      </c>
      <c r="B53" s="859">
        <v>0</v>
      </c>
      <c r="C53" s="859" t="s">
        <v>768</v>
      </c>
      <c r="D53" s="859" t="s">
        <v>768</v>
      </c>
      <c r="E53" s="859" t="s">
        <v>768</v>
      </c>
      <c r="F53" s="859" t="s">
        <v>768</v>
      </c>
      <c r="G53" s="859" t="s">
        <v>768</v>
      </c>
      <c r="H53" s="859" t="s">
        <v>768</v>
      </c>
      <c r="I53" s="859" t="s">
        <v>768</v>
      </c>
      <c r="J53" s="540"/>
    </row>
    <row r="54" spans="1:10">
      <c r="A54" s="575" t="s">
        <v>1146</v>
      </c>
      <c r="B54" s="859">
        <v>3.9</v>
      </c>
      <c r="C54" s="859">
        <v>3.5</v>
      </c>
      <c r="D54" s="859">
        <v>3.4</v>
      </c>
      <c r="E54" s="859">
        <v>0.1</v>
      </c>
      <c r="F54" s="859">
        <v>0</v>
      </c>
      <c r="G54" s="859">
        <v>3.3</v>
      </c>
      <c r="H54" s="859" t="s">
        <v>768</v>
      </c>
      <c r="I54" s="859">
        <v>0</v>
      </c>
      <c r="J54" s="540"/>
    </row>
    <row r="55" spans="1:10">
      <c r="A55" s="404" t="s">
        <v>1783</v>
      </c>
      <c r="B55" s="726">
        <v>4.8</v>
      </c>
      <c r="C55" s="726">
        <v>3.5</v>
      </c>
      <c r="D55" s="726">
        <v>1.5</v>
      </c>
      <c r="E55" s="726">
        <v>1</v>
      </c>
      <c r="F55" s="726" t="s">
        <v>768</v>
      </c>
      <c r="G55" s="726">
        <v>0.4</v>
      </c>
      <c r="H55" s="726" t="s">
        <v>768</v>
      </c>
      <c r="I55" s="726">
        <v>2.1</v>
      </c>
      <c r="J55" s="540"/>
    </row>
    <row r="56" spans="1:10">
      <c r="A56" s="575" t="s">
        <v>802</v>
      </c>
      <c r="B56" s="859">
        <v>3.7</v>
      </c>
      <c r="C56" s="859">
        <v>2.8</v>
      </c>
      <c r="D56" s="859">
        <v>1</v>
      </c>
      <c r="E56" s="859">
        <v>1</v>
      </c>
      <c r="F56" s="859" t="s">
        <v>768</v>
      </c>
      <c r="G56" s="859">
        <v>0</v>
      </c>
      <c r="H56" s="859" t="s">
        <v>768</v>
      </c>
      <c r="I56" s="859">
        <v>1.8</v>
      </c>
      <c r="J56" s="540"/>
    </row>
    <row r="57" spans="1:10">
      <c r="A57" s="575" t="s">
        <v>803</v>
      </c>
      <c r="B57" s="859">
        <v>1</v>
      </c>
      <c r="C57" s="859">
        <v>0.7</v>
      </c>
      <c r="D57" s="859">
        <v>0.5</v>
      </c>
      <c r="E57" s="859">
        <v>0</v>
      </c>
      <c r="F57" s="859" t="s">
        <v>768</v>
      </c>
      <c r="G57" s="859">
        <v>0.4</v>
      </c>
      <c r="H57" s="859" t="s">
        <v>768</v>
      </c>
      <c r="I57" s="859">
        <v>0.2</v>
      </c>
      <c r="J57" s="540"/>
    </row>
    <row r="58" spans="1:10">
      <c r="A58" s="404" t="s">
        <v>1784</v>
      </c>
      <c r="B58" s="726">
        <v>47</v>
      </c>
      <c r="C58" s="726">
        <v>41.9</v>
      </c>
      <c r="D58" s="726">
        <v>20.100000000000001</v>
      </c>
      <c r="E58" s="726">
        <v>19.8</v>
      </c>
      <c r="F58" s="726">
        <v>0</v>
      </c>
      <c r="G58" s="726">
        <v>0.3</v>
      </c>
      <c r="H58" s="726">
        <v>0</v>
      </c>
      <c r="I58" s="726">
        <v>21.8</v>
      </c>
      <c r="J58" s="540"/>
    </row>
    <row r="59" spans="1:10">
      <c r="A59" s="575" t="s">
        <v>805</v>
      </c>
      <c r="B59" s="859">
        <v>3.8</v>
      </c>
      <c r="C59" s="859">
        <v>2.4</v>
      </c>
      <c r="D59" s="859">
        <v>2.2999999999999998</v>
      </c>
      <c r="E59" s="859">
        <v>2.2000000000000002</v>
      </c>
      <c r="F59" s="859" t="s">
        <v>768</v>
      </c>
      <c r="G59" s="859">
        <v>0.1</v>
      </c>
      <c r="H59" s="859" t="s">
        <v>768</v>
      </c>
      <c r="I59" s="859">
        <v>0</v>
      </c>
      <c r="J59" s="540"/>
    </row>
    <row r="60" spans="1:10">
      <c r="A60" s="575" t="s">
        <v>806</v>
      </c>
      <c r="B60" s="859">
        <v>0.8</v>
      </c>
      <c r="C60" s="859">
        <v>0.6</v>
      </c>
      <c r="D60" s="859">
        <v>0.6</v>
      </c>
      <c r="E60" s="859">
        <v>0.6</v>
      </c>
      <c r="F60" s="859" t="s">
        <v>768</v>
      </c>
      <c r="G60" s="859">
        <v>0</v>
      </c>
      <c r="H60" s="859" t="s">
        <v>768</v>
      </c>
      <c r="I60" s="859" t="s">
        <v>768</v>
      </c>
      <c r="J60" s="540"/>
    </row>
    <row r="61" spans="1:10">
      <c r="A61" s="575" t="s">
        <v>807</v>
      </c>
      <c r="B61" s="859">
        <v>29.7</v>
      </c>
      <c r="C61" s="859">
        <v>26.9</v>
      </c>
      <c r="D61" s="859">
        <v>7</v>
      </c>
      <c r="E61" s="859">
        <v>7</v>
      </c>
      <c r="F61" s="859" t="s">
        <v>768</v>
      </c>
      <c r="G61" s="859">
        <v>0</v>
      </c>
      <c r="H61" s="859" t="s">
        <v>768</v>
      </c>
      <c r="I61" s="859">
        <v>19.899999999999999</v>
      </c>
      <c r="J61" s="540"/>
    </row>
    <row r="62" spans="1:10">
      <c r="A62" s="575" t="s">
        <v>895</v>
      </c>
      <c r="B62" s="859">
        <v>1.6</v>
      </c>
      <c r="C62" s="859">
        <v>1.3</v>
      </c>
      <c r="D62" s="859">
        <v>0.1</v>
      </c>
      <c r="E62" s="859">
        <v>0.1</v>
      </c>
      <c r="F62" s="859">
        <v>0</v>
      </c>
      <c r="G62" s="859">
        <v>0</v>
      </c>
      <c r="H62" s="859" t="s">
        <v>768</v>
      </c>
      <c r="I62" s="859">
        <v>1.2</v>
      </c>
      <c r="J62" s="540"/>
    </row>
    <row r="63" spans="1:10">
      <c r="A63" s="569" t="s">
        <v>1633</v>
      </c>
      <c r="B63" s="726">
        <v>137.6</v>
      </c>
      <c r="C63" s="726">
        <v>132.9</v>
      </c>
      <c r="D63" s="726">
        <v>132.80000000000001</v>
      </c>
      <c r="E63" s="726">
        <v>128.6</v>
      </c>
      <c r="F63" s="726">
        <v>4.0999999999999996</v>
      </c>
      <c r="G63" s="726">
        <v>0.1</v>
      </c>
      <c r="H63" s="726" t="s">
        <v>768</v>
      </c>
      <c r="I63" s="726">
        <v>0.1</v>
      </c>
      <c r="J63" s="540"/>
    </row>
    <row r="64" spans="1:10">
      <c r="A64" s="570" t="s">
        <v>809</v>
      </c>
      <c r="B64" s="859">
        <v>20.2</v>
      </c>
      <c r="C64" s="859">
        <v>16.899999999999999</v>
      </c>
      <c r="D64" s="859">
        <v>16.899999999999999</v>
      </c>
      <c r="E64" s="859">
        <v>16.899999999999999</v>
      </c>
      <c r="F64" s="859" t="s">
        <v>768</v>
      </c>
      <c r="G64" s="859">
        <v>0</v>
      </c>
      <c r="H64" s="859" t="s">
        <v>768</v>
      </c>
      <c r="I64" s="859">
        <v>0</v>
      </c>
      <c r="J64" s="540"/>
    </row>
    <row r="65" spans="1:10">
      <c r="A65" s="570" t="s">
        <v>810</v>
      </c>
      <c r="B65" s="859">
        <v>0.8</v>
      </c>
      <c r="C65" s="859">
        <v>0.2</v>
      </c>
      <c r="D65" s="859">
        <v>0.2</v>
      </c>
      <c r="E65" s="859">
        <v>0.1</v>
      </c>
      <c r="F65" s="859" t="s">
        <v>768</v>
      </c>
      <c r="G65" s="859">
        <v>0</v>
      </c>
      <c r="H65" s="859" t="s">
        <v>768</v>
      </c>
      <c r="I65" s="859">
        <v>0</v>
      </c>
      <c r="J65" s="540"/>
    </row>
    <row r="66" spans="1:10">
      <c r="A66" s="570" t="s">
        <v>811</v>
      </c>
      <c r="B66" s="859">
        <v>0.7</v>
      </c>
      <c r="C66" s="859">
        <v>0.5</v>
      </c>
      <c r="D66" s="862">
        <v>0.5</v>
      </c>
      <c r="E66" s="859">
        <v>0.2</v>
      </c>
      <c r="F66" s="859">
        <v>0.3</v>
      </c>
      <c r="G66" s="859" t="s">
        <v>768</v>
      </c>
      <c r="H66" s="859" t="s">
        <v>768</v>
      </c>
      <c r="I66" s="859" t="s">
        <v>768</v>
      </c>
      <c r="J66" s="540"/>
    </row>
    <row r="67" spans="1:10">
      <c r="A67" s="570" t="s">
        <v>812</v>
      </c>
      <c r="B67" s="859">
        <v>115.5</v>
      </c>
      <c r="C67" s="859">
        <v>115.2</v>
      </c>
      <c r="D67" s="862">
        <v>115.1</v>
      </c>
      <c r="E67" s="859">
        <v>111.3</v>
      </c>
      <c r="F67" s="859">
        <v>3.8</v>
      </c>
      <c r="G67" s="859">
        <v>0.1</v>
      </c>
      <c r="H67" s="859" t="s">
        <v>768</v>
      </c>
      <c r="I67" s="859">
        <v>0</v>
      </c>
      <c r="J67" s="540"/>
    </row>
    <row r="68" spans="1:10">
      <c r="A68" s="570" t="s">
        <v>813</v>
      </c>
      <c r="B68" s="859">
        <v>0.4</v>
      </c>
      <c r="C68" s="859">
        <v>0.1</v>
      </c>
      <c r="D68" s="859">
        <v>0.1</v>
      </c>
      <c r="E68" s="859">
        <v>0.1</v>
      </c>
      <c r="F68" s="859">
        <v>0</v>
      </c>
      <c r="G68" s="859">
        <v>0</v>
      </c>
      <c r="H68" s="859" t="s">
        <v>768</v>
      </c>
      <c r="I68" s="859" t="s">
        <v>768</v>
      </c>
      <c r="J68" s="540"/>
    </row>
    <row r="69" spans="1:10">
      <c r="A69" s="569" t="s">
        <v>1785</v>
      </c>
      <c r="B69" s="726">
        <v>1.7</v>
      </c>
      <c r="C69" s="726">
        <v>0.7</v>
      </c>
      <c r="D69" s="726">
        <v>0.5</v>
      </c>
      <c r="E69" s="726">
        <v>0.3</v>
      </c>
      <c r="F69" s="726">
        <v>0.1</v>
      </c>
      <c r="G69" s="726">
        <v>0.1</v>
      </c>
      <c r="H69" s="726" t="s">
        <v>768</v>
      </c>
      <c r="I69" s="726">
        <v>0.2</v>
      </c>
      <c r="J69" s="540"/>
    </row>
    <row r="70" spans="1:10">
      <c r="A70" s="570" t="s">
        <v>815</v>
      </c>
      <c r="B70" s="859">
        <v>0.2</v>
      </c>
      <c r="C70" s="859">
        <v>0.1</v>
      </c>
      <c r="D70" s="859">
        <v>0.1</v>
      </c>
      <c r="E70" s="859" t="s">
        <v>768</v>
      </c>
      <c r="F70" s="859">
        <v>0</v>
      </c>
      <c r="G70" s="859">
        <v>0.1</v>
      </c>
      <c r="H70" s="859" t="s">
        <v>768</v>
      </c>
      <c r="I70" s="859">
        <v>0</v>
      </c>
      <c r="J70" s="540"/>
    </row>
    <row r="71" spans="1:10">
      <c r="A71" s="570" t="s">
        <v>816</v>
      </c>
      <c r="B71" s="859">
        <v>0.1</v>
      </c>
      <c r="C71" s="859">
        <v>0</v>
      </c>
      <c r="D71" s="859">
        <v>0</v>
      </c>
      <c r="E71" s="859" t="s">
        <v>768</v>
      </c>
      <c r="F71" s="859" t="s">
        <v>768</v>
      </c>
      <c r="G71" s="859">
        <v>0</v>
      </c>
      <c r="H71" s="859" t="s">
        <v>768</v>
      </c>
      <c r="I71" s="859">
        <v>0</v>
      </c>
      <c r="J71" s="540"/>
    </row>
    <row r="72" spans="1:10">
      <c r="A72" s="570" t="s">
        <v>817</v>
      </c>
      <c r="B72" s="859">
        <v>0.2</v>
      </c>
      <c r="C72" s="859">
        <v>0.1</v>
      </c>
      <c r="D72" s="859">
        <v>0.1</v>
      </c>
      <c r="E72" s="859">
        <v>0.1</v>
      </c>
      <c r="F72" s="859" t="s">
        <v>768</v>
      </c>
      <c r="G72" s="859" t="s">
        <v>768</v>
      </c>
      <c r="H72" s="859" t="s">
        <v>768</v>
      </c>
      <c r="I72" s="859">
        <v>0</v>
      </c>
      <c r="J72" s="540"/>
    </row>
    <row r="73" spans="1:10">
      <c r="A73" s="570" t="s">
        <v>818</v>
      </c>
      <c r="B73" s="859">
        <v>0.4</v>
      </c>
      <c r="C73" s="859">
        <v>0.2</v>
      </c>
      <c r="D73" s="859">
        <v>0.1</v>
      </c>
      <c r="E73" s="859" t="s">
        <v>768</v>
      </c>
      <c r="F73" s="859">
        <v>0.1</v>
      </c>
      <c r="G73" s="859">
        <v>0</v>
      </c>
      <c r="H73" s="859" t="s">
        <v>768</v>
      </c>
      <c r="I73" s="859">
        <v>0.1</v>
      </c>
      <c r="J73" s="540"/>
    </row>
    <row r="74" spans="1:10">
      <c r="A74" s="569" t="s">
        <v>1786</v>
      </c>
      <c r="B74" s="726">
        <v>0.1</v>
      </c>
      <c r="C74" s="726" t="s">
        <v>768</v>
      </c>
      <c r="D74" s="726" t="s">
        <v>768</v>
      </c>
      <c r="E74" s="726" t="s">
        <v>768</v>
      </c>
      <c r="F74" s="726" t="s">
        <v>768</v>
      </c>
      <c r="G74" s="726" t="s">
        <v>768</v>
      </c>
      <c r="H74" s="726" t="s">
        <v>768</v>
      </c>
      <c r="I74" s="726" t="s">
        <v>768</v>
      </c>
      <c r="J74" s="540"/>
    </row>
    <row r="75" spans="1:10">
      <c r="A75" s="569" t="s">
        <v>1787</v>
      </c>
      <c r="B75" s="726">
        <v>0.7</v>
      </c>
      <c r="C75" s="726">
        <v>0.4</v>
      </c>
      <c r="D75" s="726">
        <v>0.4</v>
      </c>
      <c r="E75" s="726">
        <v>0.1</v>
      </c>
      <c r="F75" s="726">
        <v>0.2</v>
      </c>
      <c r="G75" s="726">
        <v>0.1</v>
      </c>
      <c r="H75" s="726" t="s">
        <v>768</v>
      </c>
      <c r="I75" s="726" t="s">
        <v>768</v>
      </c>
      <c r="J75" s="540"/>
    </row>
    <row r="76" spans="1:10">
      <c r="A76" s="570" t="s">
        <v>1147</v>
      </c>
      <c r="B76" s="859">
        <v>0</v>
      </c>
      <c r="C76" s="859">
        <v>0</v>
      </c>
      <c r="D76" s="859">
        <v>0</v>
      </c>
      <c r="E76" s="859">
        <v>0</v>
      </c>
      <c r="F76" s="859" t="s">
        <v>768</v>
      </c>
      <c r="G76" s="859">
        <v>0</v>
      </c>
      <c r="H76" s="859" t="s">
        <v>768</v>
      </c>
      <c r="I76" s="859" t="s">
        <v>768</v>
      </c>
      <c r="J76" s="540"/>
    </row>
    <row r="77" spans="1:10">
      <c r="A77" s="570" t="s">
        <v>821</v>
      </c>
      <c r="B77" s="859">
        <v>0.2</v>
      </c>
      <c r="C77" s="859" t="s">
        <v>768</v>
      </c>
      <c r="D77" s="859" t="s">
        <v>768</v>
      </c>
      <c r="E77" s="859" t="s">
        <v>768</v>
      </c>
      <c r="F77" s="859" t="s">
        <v>768</v>
      </c>
      <c r="G77" s="859" t="s">
        <v>768</v>
      </c>
      <c r="H77" s="859" t="s">
        <v>768</v>
      </c>
      <c r="I77" s="859" t="s">
        <v>768</v>
      </c>
      <c r="J77" s="540"/>
    </row>
    <row r="78" spans="1:10">
      <c r="A78" s="569" t="s">
        <v>1788</v>
      </c>
      <c r="B78" s="726">
        <v>1.8</v>
      </c>
      <c r="C78" s="726">
        <v>0.4</v>
      </c>
      <c r="D78" s="726">
        <v>0.4</v>
      </c>
      <c r="E78" s="726">
        <v>0.4</v>
      </c>
      <c r="F78" s="726" t="s">
        <v>768</v>
      </c>
      <c r="G78" s="726">
        <v>0</v>
      </c>
      <c r="H78" s="726" t="s">
        <v>768</v>
      </c>
      <c r="I78" s="726">
        <v>0</v>
      </c>
      <c r="J78" s="540"/>
    </row>
    <row r="79" spans="1:10">
      <c r="A79" s="570" t="s">
        <v>823</v>
      </c>
      <c r="B79" s="859">
        <v>0.1</v>
      </c>
      <c r="C79" s="859">
        <v>0.1</v>
      </c>
      <c r="D79" s="859">
        <v>0.1</v>
      </c>
      <c r="E79" s="859">
        <v>0.1</v>
      </c>
      <c r="F79" s="859" t="s">
        <v>768</v>
      </c>
      <c r="G79" s="859">
        <v>0</v>
      </c>
      <c r="H79" s="859" t="s">
        <v>768</v>
      </c>
      <c r="I79" s="859" t="s">
        <v>768</v>
      </c>
      <c r="J79" s="540"/>
    </row>
    <row r="80" spans="1:10">
      <c r="A80" s="570" t="s">
        <v>896</v>
      </c>
      <c r="B80" s="859">
        <v>0.1</v>
      </c>
      <c r="C80" s="859" t="s">
        <v>768</v>
      </c>
      <c r="D80" s="859" t="s">
        <v>768</v>
      </c>
      <c r="E80" s="859" t="s">
        <v>768</v>
      </c>
      <c r="F80" s="859" t="s">
        <v>768</v>
      </c>
      <c r="G80" s="859" t="s">
        <v>768</v>
      </c>
      <c r="H80" s="859" t="s">
        <v>768</v>
      </c>
      <c r="I80" s="859" t="s">
        <v>768</v>
      </c>
      <c r="J80" s="540"/>
    </row>
    <row r="81" spans="1:10">
      <c r="A81" s="570" t="s">
        <v>825</v>
      </c>
      <c r="B81" s="859">
        <v>0.1</v>
      </c>
      <c r="C81" s="859">
        <v>0.1</v>
      </c>
      <c r="D81" s="859">
        <v>0.1</v>
      </c>
      <c r="E81" s="859">
        <v>0.1</v>
      </c>
      <c r="F81" s="859" t="s">
        <v>768</v>
      </c>
      <c r="G81" s="859" t="s">
        <v>768</v>
      </c>
      <c r="H81" s="859" t="s">
        <v>768</v>
      </c>
      <c r="I81" s="859">
        <v>0</v>
      </c>
      <c r="J81" s="540"/>
    </row>
    <row r="82" spans="1:10">
      <c r="A82" s="569" t="s">
        <v>1789</v>
      </c>
      <c r="B82" s="726">
        <v>0.8</v>
      </c>
      <c r="C82" s="726">
        <v>0.3</v>
      </c>
      <c r="D82" s="726">
        <v>0.3</v>
      </c>
      <c r="E82" s="726">
        <v>0.2</v>
      </c>
      <c r="F82" s="726" t="s">
        <v>768</v>
      </c>
      <c r="G82" s="726">
        <v>0</v>
      </c>
      <c r="H82" s="726" t="s">
        <v>768</v>
      </c>
      <c r="I82" s="726">
        <v>0</v>
      </c>
      <c r="J82" s="540"/>
    </row>
    <row r="83" spans="1:10">
      <c r="A83" s="570" t="s">
        <v>827</v>
      </c>
      <c r="B83" s="859">
        <v>0.4</v>
      </c>
      <c r="C83" s="859">
        <v>0.3</v>
      </c>
      <c r="D83" s="859">
        <v>0.3</v>
      </c>
      <c r="E83" s="859">
        <v>0.2</v>
      </c>
      <c r="F83" s="859" t="s">
        <v>768</v>
      </c>
      <c r="G83" s="859">
        <v>0</v>
      </c>
      <c r="H83" s="859" t="s">
        <v>768</v>
      </c>
      <c r="I83" s="859" t="s">
        <v>768</v>
      </c>
      <c r="J83" s="540"/>
    </row>
    <row r="84" spans="1:10">
      <c r="A84" s="569" t="s">
        <v>1790</v>
      </c>
      <c r="B84" s="726">
        <v>1.4</v>
      </c>
      <c r="C84" s="726">
        <v>1.1000000000000001</v>
      </c>
      <c r="D84" s="726">
        <v>0.8</v>
      </c>
      <c r="E84" s="726">
        <v>0.7</v>
      </c>
      <c r="F84" s="726">
        <v>0</v>
      </c>
      <c r="G84" s="726">
        <v>0.1</v>
      </c>
      <c r="H84" s="726" t="s">
        <v>768</v>
      </c>
      <c r="I84" s="726">
        <v>0.3</v>
      </c>
      <c r="J84" s="576"/>
    </row>
    <row r="85" spans="1:10">
      <c r="A85" s="570" t="s">
        <v>829</v>
      </c>
      <c r="B85" s="859">
        <v>0.1</v>
      </c>
      <c r="C85" s="859" t="s">
        <v>768</v>
      </c>
      <c r="D85" s="859" t="s">
        <v>768</v>
      </c>
      <c r="E85" s="859" t="s">
        <v>768</v>
      </c>
      <c r="F85" s="859" t="s">
        <v>768</v>
      </c>
      <c r="G85" s="859" t="s">
        <v>768</v>
      </c>
      <c r="H85" s="859" t="s">
        <v>768</v>
      </c>
      <c r="I85" s="859" t="s">
        <v>768</v>
      </c>
      <c r="J85" s="577"/>
    </row>
    <row r="86" spans="1:10">
      <c r="A86" s="570" t="s">
        <v>830</v>
      </c>
      <c r="B86" s="859">
        <v>0.2</v>
      </c>
      <c r="C86" s="859" t="s">
        <v>768</v>
      </c>
      <c r="D86" s="859" t="s">
        <v>768</v>
      </c>
      <c r="E86" s="859" t="s">
        <v>768</v>
      </c>
      <c r="F86" s="859" t="s">
        <v>768</v>
      </c>
      <c r="G86" s="859" t="s">
        <v>768</v>
      </c>
      <c r="H86" s="859" t="s">
        <v>768</v>
      </c>
      <c r="I86" s="859" t="s">
        <v>768</v>
      </c>
      <c r="J86" s="577"/>
    </row>
    <row r="87" spans="1:10">
      <c r="A87" s="569" t="s">
        <v>1791</v>
      </c>
      <c r="B87" s="726">
        <v>0.3</v>
      </c>
      <c r="C87" s="726">
        <v>0.2</v>
      </c>
      <c r="D87" s="726">
        <v>0.2</v>
      </c>
      <c r="E87" s="726">
        <v>0.1</v>
      </c>
      <c r="F87" s="726">
        <v>0</v>
      </c>
      <c r="G87" s="726">
        <v>0</v>
      </c>
      <c r="H87" s="726" t="s">
        <v>768</v>
      </c>
      <c r="I87" s="726">
        <v>0</v>
      </c>
      <c r="J87" s="576"/>
    </row>
    <row r="88" spans="1:10" ht="11.25" customHeight="1">
      <c r="A88" s="570" t="s">
        <v>846</v>
      </c>
      <c r="B88" s="859">
        <v>0.3</v>
      </c>
      <c r="C88" s="859">
        <v>0.2</v>
      </c>
      <c r="D88" s="859">
        <v>0.2</v>
      </c>
      <c r="E88" s="859">
        <v>0.1</v>
      </c>
      <c r="F88" s="859">
        <v>0</v>
      </c>
      <c r="G88" s="859">
        <v>0</v>
      </c>
      <c r="H88" s="859" t="s">
        <v>768</v>
      </c>
      <c r="I88" s="859">
        <v>0</v>
      </c>
      <c r="J88" s="577"/>
    </row>
    <row r="89" spans="1:10">
      <c r="A89" s="569" t="s">
        <v>1634</v>
      </c>
      <c r="B89" s="726">
        <v>6096.9</v>
      </c>
      <c r="C89" s="726">
        <v>73.8</v>
      </c>
      <c r="D89" s="726">
        <v>66.900000000000006</v>
      </c>
      <c r="E89" s="726">
        <v>44.4</v>
      </c>
      <c r="F89" s="726">
        <v>21</v>
      </c>
      <c r="G89" s="726">
        <v>1.5</v>
      </c>
      <c r="H89" s="726" t="s">
        <v>768</v>
      </c>
      <c r="I89" s="860">
        <v>6.9</v>
      </c>
      <c r="J89" s="578"/>
    </row>
    <row r="90" spans="1:10">
      <c r="A90" s="569" t="s">
        <v>1635</v>
      </c>
      <c r="B90" s="726">
        <v>6096.9</v>
      </c>
      <c r="C90" s="726">
        <v>73.8</v>
      </c>
      <c r="D90" s="726">
        <v>66.900000000000006</v>
      </c>
      <c r="E90" s="726">
        <v>44.4</v>
      </c>
      <c r="F90" s="726">
        <v>21</v>
      </c>
      <c r="G90" s="726">
        <v>1.5</v>
      </c>
      <c r="H90" s="726" t="s">
        <v>768</v>
      </c>
      <c r="I90" s="726">
        <v>6.9</v>
      </c>
      <c r="J90" s="576"/>
    </row>
    <row r="91" spans="1:10">
      <c r="A91" s="570" t="s">
        <v>832</v>
      </c>
      <c r="B91" s="859">
        <v>5875.7</v>
      </c>
      <c r="C91" s="859">
        <v>57.8</v>
      </c>
      <c r="D91" s="859">
        <v>51.5</v>
      </c>
      <c r="E91" s="859">
        <v>40</v>
      </c>
      <c r="F91" s="859">
        <v>10.6</v>
      </c>
      <c r="G91" s="859">
        <v>0.9</v>
      </c>
      <c r="H91" s="859" t="s">
        <v>768</v>
      </c>
      <c r="I91" s="859">
        <v>6.3</v>
      </c>
      <c r="J91" s="577"/>
    </row>
    <row r="92" spans="1:10">
      <c r="A92" s="570" t="s">
        <v>833</v>
      </c>
      <c r="B92" s="859">
        <v>221.2</v>
      </c>
      <c r="C92" s="859">
        <v>16</v>
      </c>
      <c r="D92" s="859">
        <v>15.3</v>
      </c>
      <c r="E92" s="859">
        <v>4.3</v>
      </c>
      <c r="F92" s="859">
        <v>10.4</v>
      </c>
      <c r="G92" s="859">
        <v>0.6</v>
      </c>
      <c r="H92" s="859" t="s">
        <v>768</v>
      </c>
      <c r="I92" s="859">
        <v>0.6</v>
      </c>
      <c r="J92" s="577"/>
    </row>
    <row r="93" spans="1:10">
      <c r="A93" s="579" t="s">
        <v>1792</v>
      </c>
      <c r="B93" s="726">
        <v>58.5</v>
      </c>
      <c r="C93" s="726">
        <v>58.3</v>
      </c>
      <c r="D93" s="726">
        <v>58.3</v>
      </c>
      <c r="E93" s="726">
        <v>48.5</v>
      </c>
      <c r="F93" s="726">
        <v>0.4</v>
      </c>
      <c r="G93" s="726">
        <v>2</v>
      </c>
      <c r="H93" s="726">
        <v>7.4</v>
      </c>
      <c r="I93" s="726">
        <v>0</v>
      </c>
      <c r="J93" s="578"/>
    </row>
    <row r="94" spans="1:10">
      <c r="A94" s="569" t="s">
        <v>1793</v>
      </c>
      <c r="B94" s="726">
        <v>0.1</v>
      </c>
      <c r="C94" s="726">
        <v>0.1</v>
      </c>
      <c r="D94" s="726">
        <v>0.1</v>
      </c>
      <c r="E94" s="726">
        <v>0.1</v>
      </c>
      <c r="F94" s="726" t="s">
        <v>768</v>
      </c>
      <c r="G94" s="726" t="s">
        <v>768</v>
      </c>
      <c r="H94" s="726" t="s">
        <v>768</v>
      </c>
      <c r="I94" s="726" t="s">
        <v>768</v>
      </c>
      <c r="J94" s="576"/>
    </row>
    <row r="95" spans="1:10">
      <c r="A95" s="569" t="s">
        <v>1794</v>
      </c>
      <c r="B95" s="726">
        <v>24.7</v>
      </c>
      <c r="C95" s="726">
        <v>24.7</v>
      </c>
      <c r="D95" s="726">
        <v>24.7</v>
      </c>
      <c r="E95" s="726">
        <v>15.7</v>
      </c>
      <c r="F95" s="726">
        <v>0.2</v>
      </c>
      <c r="G95" s="726">
        <v>1.8</v>
      </c>
      <c r="H95" s="726">
        <v>7</v>
      </c>
      <c r="I95" s="726">
        <v>0</v>
      </c>
      <c r="J95" s="576"/>
    </row>
    <row r="96" spans="1:10">
      <c r="A96" s="569" t="s">
        <v>1795</v>
      </c>
      <c r="B96" s="726">
        <v>33.6</v>
      </c>
      <c r="C96" s="726">
        <v>33.4</v>
      </c>
      <c r="D96" s="726">
        <v>33.4</v>
      </c>
      <c r="E96" s="726">
        <v>32.6</v>
      </c>
      <c r="F96" s="726">
        <v>0.3</v>
      </c>
      <c r="G96" s="726">
        <v>0.1</v>
      </c>
      <c r="H96" s="726">
        <v>0.4</v>
      </c>
      <c r="I96" s="726" t="s">
        <v>768</v>
      </c>
      <c r="J96" s="576"/>
    </row>
    <row r="97" spans="1:10">
      <c r="A97" s="570" t="s">
        <v>838</v>
      </c>
      <c r="B97" s="859">
        <v>12.4</v>
      </c>
      <c r="C97" s="862">
        <v>12.3</v>
      </c>
      <c r="D97" s="859">
        <v>12.3</v>
      </c>
      <c r="E97" s="859">
        <v>11.6</v>
      </c>
      <c r="F97" s="859">
        <v>0.3</v>
      </c>
      <c r="G97" s="859">
        <v>0</v>
      </c>
      <c r="H97" s="859">
        <v>0.4</v>
      </c>
      <c r="I97" s="859" t="s">
        <v>768</v>
      </c>
      <c r="J97" s="577"/>
    </row>
    <row r="98" spans="1:10">
      <c r="A98" s="579" t="s">
        <v>1796</v>
      </c>
      <c r="B98" s="726">
        <v>0.5</v>
      </c>
      <c r="C98" s="726">
        <v>0</v>
      </c>
      <c r="D98" s="726">
        <v>0</v>
      </c>
      <c r="E98" s="726">
        <v>0</v>
      </c>
      <c r="F98" s="726" t="s">
        <v>768</v>
      </c>
      <c r="G98" s="726">
        <v>0</v>
      </c>
      <c r="H98" s="726" t="s">
        <v>768</v>
      </c>
      <c r="I98" s="726">
        <v>0</v>
      </c>
      <c r="J98" s="578"/>
    </row>
    <row r="99" spans="1:10">
      <c r="A99" s="569" t="s">
        <v>1797</v>
      </c>
      <c r="B99" s="726">
        <v>0.4</v>
      </c>
      <c r="C99" s="726">
        <v>0</v>
      </c>
      <c r="D99" s="726">
        <v>0</v>
      </c>
      <c r="E99" s="726">
        <v>0</v>
      </c>
      <c r="F99" s="726" t="s">
        <v>768</v>
      </c>
      <c r="G99" s="726">
        <v>0</v>
      </c>
      <c r="H99" s="726" t="s">
        <v>768</v>
      </c>
      <c r="I99" s="726">
        <v>0</v>
      </c>
      <c r="J99" s="576"/>
    </row>
    <row r="100" spans="1:10">
      <c r="A100" s="569" t="s">
        <v>1798</v>
      </c>
      <c r="B100" s="726">
        <v>0.1</v>
      </c>
      <c r="C100" s="726" t="s">
        <v>768</v>
      </c>
      <c r="D100" s="726" t="s">
        <v>768</v>
      </c>
      <c r="E100" s="726" t="s">
        <v>768</v>
      </c>
      <c r="F100" s="726" t="s">
        <v>768</v>
      </c>
      <c r="G100" s="726" t="s">
        <v>768</v>
      </c>
      <c r="H100" s="726" t="s">
        <v>768</v>
      </c>
      <c r="I100" s="726" t="s">
        <v>768</v>
      </c>
      <c r="J100" s="576"/>
    </row>
    <row r="101" spans="1:10">
      <c r="A101" s="580" t="s">
        <v>1799</v>
      </c>
      <c r="B101" s="726">
        <v>11.2</v>
      </c>
      <c r="C101" s="726">
        <v>10.7</v>
      </c>
      <c r="D101" s="726">
        <v>0.4</v>
      </c>
      <c r="E101" s="726">
        <v>0.2</v>
      </c>
      <c r="F101" s="726" t="s">
        <v>768</v>
      </c>
      <c r="G101" s="863">
        <v>0.2</v>
      </c>
      <c r="H101" s="861">
        <v>0</v>
      </c>
      <c r="I101" s="726">
        <v>10.3</v>
      </c>
      <c r="J101" s="578"/>
    </row>
    <row r="102" spans="1:10">
      <c r="A102" s="581" t="s">
        <v>897</v>
      </c>
      <c r="B102" s="699">
        <v>10.9</v>
      </c>
      <c r="C102" s="699">
        <v>10.4</v>
      </c>
      <c r="D102" s="699">
        <v>0.1</v>
      </c>
      <c r="E102" s="699">
        <v>0.1</v>
      </c>
      <c r="F102" s="699" t="s">
        <v>768</v>
      </c>
      <c r="G102" s="699">
        <v>0</v>
      </c>
      <c r="H102" s="699" t="s">
        <v>768</v>
      </c>
      <c r="I102" s="699">
        <v>10.3</v>
      </c>
      <c r="J102" s="578"/>
    </row>
    <row r="103" spans="1:10">
      <c r="A103" s="581" t="s">
        <v>898</v>
      </c>
      <c r="B103" s="699">
        <v>0.3</v>
      </c>
      <c r="C103" s="582">
        <v>0.2</v>
      </c>
      <c r="D103" s="699">
        <v>0.2</v>
      </c>
      <c r="E103" s="699">
        <v>0</v>
      </c>
      <c r="F103" s="699" t="s">
        <v>768</v>
      </c>
      <c r="G103" s="699">
        <v>0.1</v>
      </c>
      <c r="H103" s="699">
        <v>0</v>
      </c>
      <c r="I103" s="699" t="s">
        <v>768</v>
      </c>
      <c r="J103" s="578"/>
    </row>
    <row r="104" spans="1:10">
      <c r="A104" s="570" t="s">
        <v>899</v>
      </c>
      <c r="B104" s="583">
        <v>0.1</v>
      </c>
      <c r="C104" s="584">
        <v>0.1</v>
      </c>
      <c r="D104" s="583">
        <v>0.1</v>
      </c>
      <c r="E104" s="583">
        <v>0.1</v>
      </c>
      <c r="F104" s="699" t="s">
        <v>768</v>
      </c>
      <c r="G104" s="583">
        <v>0</v>
      </c>
      <c r="H104" s="583">
        <v>0</v>
      </c>
      <c r="I104" s="699" t="s">
        <v>768</v>
      </c>
      <c r="J104" s="578"/>
    </row>
    <row r="105" spans="1:10">
      <c r="A105" s="579" t="s">
        <v>1800</v>
      </c>
      <c r="B105" s="726">
        <v>3.6</v>
      </c>
      <c r="C105" s="726">
        <v>1.7</v>
      </c>
      <c r="D105" s="726">
        <v>1.6</v>
      </c>
      <c r="E105" s="726">
        <v>1</v>
      </c>
      <c r="F105" s="726" t="s">
        <v>768</v>
      </c>
      <c r="G105" s="726">
        <v>0.6</v>
      </c>
      <c r="H105" s="726">
        <v>0</v>
      </c>
      <c r="I105" s="726">
        <v>0.1</v>
      </c>
      <c r="J105" s="578"/>
    </row>
    <row r="106" spans="1:10">
      <c r="A106" s="579" t="s">
        <v>1801</v>
      </c>
      <c r="B106" s="726">
        <v>10.3</v>
      </c>
      <c r="C106" s="726">
        <v>1.3</v>
      </c>
      <c r="D106" s="726">
        <v>1.2</v>
      </c>
      <c r="E106" s="726">
        <v>0.3</v>
      </c>
      <c r="F106" s="726">
        <v>0.1</v>
      </c>
      <c r="G106" s="726">
        <v>0.8</v>
      </c>
      <c r="H106" s="726" t="s">
        <v>768</v>
      </c>
      <c r="I106" s="860">
        <v>0.1</v>
      </c>
      <c r="J106" s="578"/>
    </row>
    <row r="107" spans="1:10">
      <c r="A107" s="585" t="s">
        <v>233</v>
      </c>
      <c r="B107" s="699">
        <v>14.5</v>
      </c>
      <c r="C107" s="699">
        <v>7.4</v>
      </c>
      <c r="D107" s="699">
        <v>6.8</v>
      </c>
      <c r="E107" s="1011">
        <v>3.2</v>
      </c>
      <c r="F107" s="1011">
        <v>0.3</v>
      </c>
      <c r="G107" s="1011">
        <v>1.9</v>
      </c>
      <c r="H107" s="1011">
        <v>1.3</v>
      </c>
      <c r="I107" s="1011">
        <v>0.7</v>
      </c>
      <c r="J107" s="1008"/>
    </row>
    <row r="108" spans="1:10">
      <c r="A108" s="586" t="s">
        <v>847</v>
      </c>
      <c r="B108" s="587"/>
      <c r="C108" s="587"/>
      <c r="D108" s="587"/>
      <c r="E108" s="1011"/>
      <c r="F108" s="1011"/>
      <c r="G108" s="1011"/>
      <c r="H108" s="1011"/>
      <c r="I108" s="1011"/>
      <c r="J108" s="1008"/>
    </row>
    <row r="109" spans="1:10">
      <c r="A109" s="586" t="s">
        <v>1637</v>
      </c>
      <c r="B109" s="587"/>
      <c r="C109" s="587"/>
      <c r="D109" s="588"/>
      <c r="E109" s="1011"/>
      <c r="F109" s="1011"/>
      <c r="G109" s="1011"/>
      <c r="H109" s="1011"/>
      <c r="I109" s="1011"/>
      <c r="J109" s="1008"/>
    </row>
    <row r="110" spans="1:10">
      <c r="B110" s="63"/>
      <c r="C110" s="63"/>
      <c r="D110" s="63"/>
      <c r="E110" s="63"/>
      <c r="F110" s="63"/>
      <c r="G110" s="63"/>
      <c r="H110" s="63"/>
    </row>
    <row r="111" spans="1:10">
      <c r="A111" s="589" t="s">
        <v>1802</v>
      </c>
    </row>
    <row r="112" spans="1:10">
      <c r="A112" s="166" t="s">
        <v>1242</v>
      </c>
    </row>
    <row r="115" spans="7:7">
      <c r="G115" s="188"/>
    </row>
    <row r="116" spans="7:7">
      <c r="G116" s="188"/>
    </row>
  </sheetData>
  <mergeCells count="13">
    <mergeCell ref="J107:J109"/>
    <mergeCell ref="I7:I8"/>
    <mergeCell ref="C7:C8"/>
    <mergeCell ref="A5:A9"/>
    <mergeCell ref="D7:H7"/>
    <mergeCell ref="B9:I9"/>
    <mergeCell ref="C5:I6"/>
    <mergeCell ref="B5:B8"/>
    <mergeCell ref="E107:E109"/>
    <mergeCell ref="F107:F109"/>
    <mergeCell ref="G107:G109"/>
    <mergeCell ref="H107:H109"/>
    <mergeCell ref="I107:I109"/>
  </mergeCells>
  <hyperlinks>
    <hyperlink ref="K1" location="'Spis tablic_Contents'!A1" display="&lt; POWRÓT"/>
    <hyperlink ref="K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P27"/>
  <sheetViews>
    <sheetView showGridLines="0" workbookViewId="0">
      <selection activeCell="L10" sqref="L10"/>
    </sheetView>
  </sheetViews>
  <sheetFormatPr defaultColWidth="24.625" defaultRowHeight="39.75" customHeight="1"/>
  <cols>
    <col min="1" max="1" width="29.5" style="13" customWidth="1"/>
    <col min="2" max="2" width="18.25" style="13" customWidth="1"/>
    <col min="3" max="3" width="17.25" style="13" customWidth="1"/>
    <col min="4" max="4" width="17.625" style="13" customWidth="1"/>
    <col min="5" max="5" width="16.875" style="13" customWidth="1"/>
    <col min="6" max="6" width="15.75" style="13" customWidth="1"/>
    <col min="7" max="7" width="13.625" style="13" customWidth="1"/>
    <col min="8" max="8" width="15.375" style="13" customWidth="1"/>
    <col min="9" max="16384" width="24.625" style="13"/>
  </cols>
  <sheetData>
    <row r="1" spans="1:16" ht="39.75" customHeight="1">
      <c r="A1" s="590" t="s">
        <v>1804</v>
      </c>
      <c r="B1" s="293"/>
      <c r="C1" s="293"/>
      <c r="D1" s="293"/>
      <c r="E1" s="293"/>
      <c r="F1" s="293"/>
      <c r="G1" s="293"/>
      <c r="H1" s="293"/>
      <c r="I1" s="293"/>
      <c r="K1" s="48" t="s">
        <v>406</v>
      </c>
    </row>
    <row r="2" spans="1:16" ht="39.75" customHeight="1">
      <c r="A2" s="591" t="s">
        <v>463</v>
      </c>
      <c r="B2" s="293"/>
      <c r="C2" s="293"/>
      <c r="D2" s="293"/>
      <c r="E2" s="293"/>
      <c r="F2" s="293"/>
      <c r="G2" s="293"/>
      <c r="H2" s="293"/>
      <c r="I2" s="293"/>
      <c r="K2" s="49" t="s">
        <v>407</v>
      </c>
    </row>
    <row r="3" spans="1:16" ht="39.75" customHeight="1">
      <c r="A3" s="591"/>
      <c r="B3" s="293"/>
      <c r="C3" s="293"/>
      <c r="D3" s="293"/>
      <c r="E3" s="293"/>
      <c r="F3" s="293"/>
      <c r="G3" s="293"/>
      <c r="H3" s="293"/>
      <c r="I3" s="293"/>
      <c r="K3" s="69"/>
    </row>
    <row r="4" spans="1:16" ht="39.75" customHeight="1">
      <c r="A4" s="914" t="s">
        <v>462</v>
      </c>
      <c r="B4" s="152">
        <v>2000</v>
      </c>
      <c r="C4" s="152">
        <v>2005</v>
      </c>
      <c r="D4" s="372">
        <v>2010</v>
      </c>
      <c r="E4" s="528">
        <v>2015</v>
      </c>
      <c r="F4" s="592">
        <v>2016</v>
      </c>
      <c r="G4" s="914">
        <v>2017</v>
      </c>
      <c r="H4" s="912"/>
      <c r="I4" s="911" t="s">
        <v>461</v>
      </c>
    </row>
    <row r="5" spans="1:16" ht="39.75" customHeight="1">
      <c r="A5" s="914"/>
      <c r="B5" s="1012" t="s">
        <v>1805</v>
      </c>
      <c r="C5" s="1012"/>
      <c r="D5" s="1012"/>
      <c r="E5" s="1013"/>
      <c r="F5" s="1014"/>
      <c r="G5" s="1015"/>
      <c r="H5" s="593" t="s">
        <v>1806</v>
      </c>
      <c r="I5" s="911"/>
    </row>
    <row r="6" spans="1:16" ht="39.75" customHeight="1">
      <c r="A6" s="594" t="s">
        <v>1470</v>
      </c>
      <c r="B6" s="1074">
        <v>2697</v>
      </c>
      <c r="C6" s="1074">
        <v>2283</v>
      </c>
      <c r="D6" s="1074">
        <v>2036</v>
      </c>
      <c r="E6" s="472">
        <v>2076</v>
      </c>
      <c r="F6" s="472">
        <v>2083</v>
      </c>
      <c r="G6" s="1075">
        <v>2090</v>
      </c>
      <c r="H6" s="1076">
        <v>100</v>
      </c>
      <c r="I6" s="170" t="s">
        <v>435</v>
      </c>
    </row>
    <row r="7" spans="1:16" ht="39.75" customHeight="1">
      <c r="A7" s="594" t="s">
        <v>1807</v>
      </c>
      <c r="B7" s="203">
        <v>1238</v>
      </c>
      <c r="C7" s="203">
        <v>1004</v>
      </c>
      <c r="D7" s="203">
        <v>891</v>
      </c>
      <c r="E7" s="424">
        <v>809</v>
      </c>
      <c r="F7" s="424">
        <v>806</v>
      </c>
      <c r="G7" s="187">
        <v>818</v>
      </c>
      <c r="H7" s="1077">
        <v>39.1</v>
      </c>
      <c r="I7" s="170" t="s">
        <v>460</v>
      </c>
    </row>
    <row r="8" spans="1:16" ht="39.75" customHeight="1">
      <c r="A8" s="596" t="s">
        <v>459</v>
      </c>
      <c r="B8" s="16">
        <v>1115</v>
      </c>
      <c r="C8" s="16">
        <v>910</v>
      </c>
      <c r="D8" s="16">
        <v>791</v>
      </c>
      <c r="E8" s="79">
        <v>733</v>
      </c>
      <c r="F8" s="79">
        <v>736</v>
      </c>
      <c r="G8" s="314">
        <v>751</v>
      </c>
      <c r="H8" s="733">
        <v>35.9</v>
      </c>
      <c r="I8" s="210" t="s">
        <v>458</v>
      </c>
    </row>
    <row r="9" spans="1:16" ht="39.75" customHeight="1">
      <c r="A9" s="163" t="s">
        <v>2118</v>
      </c>
      <c r="B9" s="695">
        <v>123</v>
      </c>
      <c r="C9" s="695">
        <v>94</v>
      </c>
      <c r="D9" s="695">
        <v>100</v>
      </c>
      <c r="E9" s="79">
        <v>76</v>
      </c>
      <c r="F9" s="79">
        <v>70</v>
      </c>
      <c r="G9" s="314">
        <v>67</v>
      </c>
      <c r="H9" s="849">
        <v>3.2</v>
      </c>
      <c r="I9" s="210" t="s">
        <v>457</v>
      </c>
    </row>
    <row r="10" spans="1:16" ht="39.75" customHeight="1">
      <c r="A10" s="598"/>
      <c r="B10" s="597"/>
      <c r="C10" s="597"/>
      <c r="D10" s="597"/>
      <c r="E10" s="421"/>
      <c r="F10" s="421"/>
      <c r="G10" s="396"/>
      <c r="H10" s="599"/>
      <c r="I10" s="207"/>
    </row>
    <row r="11" spans="1:16" ht="39.75" customHeight="1">
      <c r="A11" s="594" t="s">
        <v>1808</v>
      </c>
      <c r="B11" s="1078">
        <v>1459</v>
      </c>
      <c r="C11" s="1078">
        <v>1279</v>
      </c>
      <c r="D11" s="1078">
        <v>1145</v>
      </c>
      <c r="E11" s="424">
        <v>1267</v>
      </c>
      <c r="F11" s="424">
        <v>1277</v>
      </c>
      <c r="G11" s="506">
        <v>1272</v>
      </c>
      <c r="H11" s="1077">
        <v>60.9</v>
      </c>
      <c r="I11" s="170" t="s">
        <v>456</v>
      </c>
    </row>
    <row r="12" spans="1:16" s="603" customFormat="1" ht="39.75" customHeight="1">
      <c r="A12" s="600" t="s">
        <v>455</v>
      </c>
      <c r="B12" s="436"/>
      <c r="C12" s="436"/>
      <c r="D12" s="436"/>
      <c r="E12" s="601"/>
      <c r="F12" s="601"/>
      <c r="G12" s="401"/>
      <c r="H12" s="89"/>
      <c r="I12" s="602" t="s">
        <v>454</v>
      </c>
    </row>
    <row r="13" spans="1:16" ht="39.75" customHeight="1">
      <c r="A13" s="604" t="s">
        <v>2119</v>
      </c>
      <c r="B13" s="436">
        <v>261</v>
      </c>
      <c r="C13" s="436">
        <v>165</v>
      </c>
      <c r="D13" s="436">
        <v>145</v>
      </c>
      <c r="E13" s="409">
        <v>149</v>
      </c>
      <c r="F13" s="409">
        <v>151</v>
      </c>
      <c r="G13" s="1079">
        <v>137</v>
      </c>
      <c r="H13" s="1080">
        <v>6.6</v>
      </c>
      <c r="I13" s="602" t="s">
        <v>1803</v>
      </c>
    </row>
    <row r="14" spans="1:16" ht="39.75" customHeight="1">
      <c r="A14" s="596" t="s">
        <v>453</v>
      </c>
      <c r="B14" s="16">
        <v>1198</v>
      </c>
      <c r="C14" s="16">
        <v>1114</v>
      </c>
      <c r="D14" s="16">
        <v>1000</v>
      </c>
      <c r="E14" s="79">
        <v>1118</v>
      </c>
      <c r="F14" s="79">
        <v>1126</v>
      </c>
      <c r="G14" s="314">
        <v>1135</v>
      </c>
      <c r="H14" s="733">
        <v>54.3</v>
      </c>
      <c r="I14" s="210" t="s">
        <v>452</v>
      </c>
    </row>
    <row r="15" spans="1:16" ht="39.75" customHeight="1">
      <c r="A15" s="486"/>
      <c r="B15" s="436"/>
      <c r="C15" s="436"/>
      <c r="D15" s="436"/>
      <c r="E15" s="409"/>
      <c r="F15" s="409"/>
      <c r="G15" s="401"/>
      <c r="H15" s="498"/>
      <c r="I15" s="501" t="s">
        <v>451</v>
      </c>
    </row>
    <row r="16" spans="1:16" ht="39.75" customHeight="1">
      <c r="A16" s="596" t="s">
        <v>2120</v>
      </c>
      <c r="B16" s="16" t="s">
        <v>450</v>
      </c>
      <c r="C16" s="16" t="s">
        <v>449</v>
      </c>
      <c r="D16" s="16" t="s">
        <v>448</v>
      </c>
      <c r="E16" s="79">
        <v>398</v>
      </c>
      <c r="F16" s="79">
        <v>407</v>
      </c>
      <c r="G16" s="13">
        <v>405</v>
      </c>
      <c r="H16" s="362">
        <v>19.399999999999999</v>
      </c>
      <c r="I16" s="605" t="s">
        <v>423</v>
      </c>
      <c r="N16" s="54"/>
      <c r="O16" s="54"/>
      <c r="P16" s="54"/>
    </row>
    <row r="17" spans="1:16" ht="39.75" customHeight="1">
      <c r="G17" s="47"/>
      <c r="H17" s="47"/>
      <c r="N17" s="606"/>
      <c r="O17" s="606"/>
      <c r="P17" s="54"/>
    </row>
    <row r="18" spans="1:16" ht="39.75" customHeight="1">
      <c r="A18" s="62" t="s">
        <v>1809</v>
      </c>
      <c r="N18" s="54"/>
      <c r="O18" s="54"/>
      <c r="P18" s="54"/>
    </row>
    <row r="19" spans="1:16" ht="39.75" customHeight="1">
      <c r="A19" s="62" t="s">
        <v>447</v>
      </c>
      <c r="N19" s="54"/>
      <c r="O19" s="54"/>
      <c r="P19" s="54"/>
    </row>
    <row r="20" spans="1:16" ht="39.75" customHeight="1">
      <c r="N20" s="54"/>
      <c r="O20" s="54"/>
      <c r="P20" s="54"/>
    </row>
    <row r="21" spans="1:16" ht="39.75" customHeight="1">
      <c r="N21" s="54"/>
      <c r="O21" s="54"/>
      <c r="P21" s="54"/>
    </row>
    <row r="22" spans="1:16" ht="39.75" customHeight="1">
      <c r="B22" s="607"/>
      <c r="C22" s="607"/>
      <c r="D22" s="607"/>
      <c r="G22" s="608"/>
      <c r="N22" s="54"/>
      <c r="O22" s="54"/>
      <c r="P22" s="54"/>
    </row>
    <row r="23" spans="1:16" ht="39.75" customHeight="1">
      <c r="B23" s="607"/>
      <c r="N23" s="54"/>
      <c r="O23" s="54"/>
      <c r="P23" s="54"/>
    </row>
    <row r="24" spans="1:16" ht="39.75" customHeight="1">
      <c r="B24" s="607"/>
    </row>
    <row r="25" spans="1:16" ht="39.75" customHeight="1">
      <c r="B25" s="607"/>
    </row>
    <row r="26" spans="1:16" ht="39.75" customHeight="1">
      <c r="B26" s="607"/>
      <c r="C26" s="607"/>
    </row>
    <row r="27" spans="1:16" ht="39.75" customHeight="1">
      <c r="B27" s="607"/>
    </row>
  </sheetData>
  <mergeCells count="4">
    <mergeCell ref="B5:G5"/>
    <mergeCell ref="I4:I5"/>
    <mergeCell ref="A4:A5"/>
    <mergeCell ref="G4:H4"/>
  </mergeCells>
  <hyperlinks>
    <hyperlink ref="K1" location="'Spis tablic_Contents'!A1" display="&lt; POWRÓT"/>
    <hyperlink ref="K2" location="'Spis tablic_Contents'!A1" display="&lt; BACK"/>
  </hyperlinks>
  <pageMargins left="0.7" right="0.7" top="0.75" bottom="0.75" header="0.3" footer="0.3"/>
  <pageSetup paperSize="9" orientation="portrait" horizontalDpi="4294967294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J26"/>
  <sheetViews>
    <sheetView showGridLines="0" zoomScale="85" zoomScaleNormal="85" workbookViewId="0"/>
  </sheetViews>
  <sheetFormatPr defaultRowHeight="12"/>
  <cols>
    <col min="1" max="1" width="16.5" style="13" customWidth="1"/>
    <col min="2" max="2" width="8.25" style="13" customWidth="1"/>
    <col min="3" max="3" width="7.25" style="13" customWidth="1"/>
    <col min="4" max="4" width="7.375" style="13" customWidth="1"/>
    <col min="5" max="5" width="12.25" style="13" customWidth="1"/>
    <col min="6" max="6" width="15.875" style="13" customWidth="1"/>
    <col min="7" max="7" width="8.125" style="13" customWidth="1"/>
    <col min="8" max="8" width="10.625" style="13" customWidth="1"/>
    <col min="9" max="16384" width="9" style="13"/>
  </cols>
  <sheetData>
    <row r="1" spans="1:10">
      <c r="A1" s="555" t="s">
        <v>2121</v>
      </c>
      <c r="J1" s="48" t="s">
        <v>406</v>
      </c>
    </row>
    <row r="2" spans="1:10">
      <c r="A2" s="34" t="s">
        <v>1148</v>
      </c>
      <c r="J2" s="49" t="s">
        <v>407</v>
      </c>
    </row>
    <row r="3" spans="1:10" ht="5.0999999999999996" customHeight="1">
      <c r="A3" s="34"/>
      <c r="J3" s="69"/>
    </row>
    <row r="4" spans="1:10" ht="25.5" customHeight="1">
      <c r="A4" s="1016" t="s">
        <v>1810</v>
      </c>
      <c r="B4" s="1017" t="s">
        <v>1811</v>
      </c>
      <c r="C4" s="1012" t="s">
        <v>1812</v>
      </c>
      <c r="D4" s="1012"/>
      <c r="E4" s="1012"/>
      <c r="F4" s="1012"/>
      <c r="G4" s="1012"/>
      <c r="H4" s="911"/>
      <c r="I4" s="225"/>
    </row>
    <row r="5" spans="1:10" ht="27" customHeight="1">
      <c r="A5" s="1016"/>
      <c r="B5" s="1012"/>
      <c r="C5" s="1012" t="s">
        <v>1813</v>
      </c>
      <c r="D5" s="1012"/>
      <c r="E5" s="1012"/>
      <c r="F5" s="1012"/>
      <c r="G5" s="1012"/>
      <c r="H5" s="1018" t="s">
        <v>1814</v>
      </c>
      <c r="I5" s="225"/>
    </row>
    <row r="6" spans="1:10" ht="27" customHeight="1">
      <c r="A6" s="1016"/>
      <c r="B6" s="1012"/>
      <c r="C6" s="1012" t="s">
        <v>464</v>
      </c>
      <c r="D6" s="1012" t="s">
        <v>1815</v>
      </c>
      <c r="E6" s="1012"/>
      <c r="F6" s="1012"/>
      <c r="G6" s="1012" t="s">
        <v>1816</v>
      </c>
      <c r="H6" s="911"/>
      <c r="I6" s="225"/>
    </row>
    <row r="7" spans="1:10" ht="90.75" customHeight="1">
      <c r="A7" s="1016"/>
      <c r="B7" s="1012"/>
      <c r="C7" s="1012"/>
      <c r="D7" s="593" t="s">
        <v>1817</v>
      </c>
      <c r="E7" s="593" t="s">
        <v>1818</v>
      </c>
      <c r="F7" s="593" t="s">
        <v>1819</v>
      </c>
      <c r="G7" s="1012"/>
      <c r="H7" s="911"/>
      <c r="I7" s="225"/>
    </row>
    <row r="8" spans="1:10" ht="14.25" customHeight="1">
      <c r="A8" s="320" t="s">
        <v>1481</v>
      </c>
      <c r="B8" s="609">
        <v>2090</v>
      </c>
      <c r="C8" s="156">
        <v>955</v>
      </c>
      <c r="D8" s="156">
        <v>818</v>
      </c>
      <c r="E8" s="156">
        <v>751</v>
      </c>
      <c r="F8" s="156">
        <v>67</v>
      </c>
      <c r="G8" s="156">
        <v>137</v>
      </c>
      <c r="H8" s="610">
        <v>1135</v>
      </c>
      <c r="I8" s="225"/>
    </row>
    <row r="9" spans="1:10" ht="14.25" customHeight="1">
      <c r="A9" s="235" t="s">
        <v>642</v>
      </c>
      <c r="B9" s="609"/>
      <c r="C9" s="203"/>
      <c r="D9" s="203"/>
      <c r="E9" s="203"/>
      <c r="F9" s="203"/>
      <c r="G9" s="203"/>
      <c r="H9" s="611"/>
      <c r="I9" s="226"/>
    </row>
    <row r="10" spans="1:10">
      <c r="A10" s="173" t="s">
        <v>59</v>
      </c>
      <c r="B10" s="16">
        <v>104</v>
      </c>
      <c r="C10" s="16">
        <v>59</v>
      </c>
      <c r="D10" s="16">
        <v>52</v>
      </c>
      <c r="E10" s="16">
        <v>45</v>
      </c>
      <c r="F10" s="16">
        <v>7</v>
      </c>
      <c r="G10" s="16">
        <v>7</v>
      </c>
      <c r="H10" s="612">
        <v>45</v>
      </c>
      <c r="I10" s="225"/>
    </row>
    <row r="11" spans="1:10" ht="15" customHeight="1">
      <c r="A11" s="173" t="s">
        <v>60</v>
      </c>
      <c r="B11" s="16">
        <v>126</v>
      </c>
      <c r="C11" s="16">
        <v>57</v>
      </c>
      <c r="D11" s="16">
        <v>48</v>
      </c>
      <c r="E11" s="16">
        <v>44</v>
      </c>
      <c r="F11" s="16">
        <v>4</v>
      </c>
      <c r="G11" s="16">
        <v>9</v>
      </c>
      <c r="H11" s="612">
        <v>69</v>
      </c>
      <c r="I11" s="225"/>
    </row>
    <row r="12" spans="1:10">
      <c r="A12" s="173" t="s">
        <v>61</v>
      </c>
      <c r="B12" s="16">
        <v>149</v>
      </c>
      <c r="C12" s="16">
        <v>64</v>
      </c>
      <c r="D12" s="16">
        <v>59</v>
      </c>
      <c r="E12" s="16">
        <v>56</v>
      </c>
      <c r="F12" s="16">
        <v>3</v>
      </c>
      <c r="G12" s="16">
        <v>5</v>
      </c>
      <c r="H12" s="612">
        <v>85</v>
      </c>
      <c r="I12" s="225"/>
    </row>
    <row r="13" spans="1:10">
      <c r="A13" s="173" t="s">
        <v>62</v>
      </c>
      <c r="B13" s="16">
        <v>80</v>
      </c>
      <c r="C13" s="16">
        <v>25</v>
      </c>
      <c r="D13" s="16">
        <v>22</v>
      </c>
      <c r="E13" s="16">
        <v>21</v>
      </c>
      <c r="F13" s="16">
        <v>1</v>
      </c>
      <c r="G13" s="16">
        <v>3</v>
      </c>
      <c r="H13" s="612">
        <v>55</v>
      </c>
      <c r="I13" s="225"/>
    </row>
    <row r="14" spans="1:10">
      <c r="A14" s="173" t="s">
        <v>63</v>
      </c>
      <c r="B14" s="16">
        <v>186</v>
      </c>
      <c r="C14" s="16">
        <v>77</v>
      </c>
      <c r="D14" s="16">
        <v>67</v>
      </c>
      <c r="E14" s="16">
        <v>65</v>
      </c>
      <c r="F14" s="16">
        <v>2</v>
      </c>
      <c r="G14" s="16">
        <v>10</v>
      </c>
      <c r="H14" s="612">
        <v>109</v>
      </c>
      <c r="I14" s="225"/>
    </row>
    <row r="15" spans="1:10">
      <c r="A15" s="173" t="s">
        <v>64</v>
      </c>
      <c r="B15" s="16">
        <v>134</v>
      </c>
      <c r="C15" s="16">
        <v>66</v>
      </c>
      <c r="D15" s="16">
        <v>53</v>
      </c>
      <c r="E15" s="16">
        <v>50</v>
      </c>
      <c r="F15" s="16">
        <v>3</v>
      </c>
      <c r="G15" s="16">
        <v>13</v>
      </c>
      <c r="H15" s="612">
        <v>68</v>
      </c>
      <c r="I15" s="225"/>
    </row>
    <row r="16" spans="1:10">
      <c r="A16" s="173" t="s">
        <v>65</v>
      </c>
      <c r="B16" s="16">
        <v>267</v>
      </c>
      <c r="C16" s="16">
        <v>123</v>
      </c>
      <c r="D16" s="16">
        <v>112</v>
      </c>
      <c r="E16" s="16">
        <v>104</v>
      </c>
      <c r="F16" s="16">
        <v>8</v>
      </c>
      <c r="G16" s="16">
        <v>11</v>
      </c>
      <c r="H16" s="612">
        <v>144</v>
      </c>
      <c r="I16" s="225"/>
    </row>
    <row r="17" spans="1:9">
      <c r="A17" s="173" t="s">
        <v>66</v>
      </c>
      <c r="B17" s="16">
        <v>51</v>
      </c>
      <c r="C17" s="16">
        <v>26</v>
      </c>
      <c r="D17" s="16">
        <v>24</v>
      </c>
      <c r="E17" s="16">
        <v>23</v>
      </c>
      <c r="F17" s="16">
        <v>1</v>
      </c>
      <c r="G17" s="16">
        <v>2</v>
      </c>
      <c r="H17" s="612">
        <v>25</v>
      </c>
      <c r="I17" s="225"/>
    </row>
    <row r="18" spans="1:9">
      <c r="A18" s="173" t="s">
        <v>67</v>
      </c>
      <c r="B18" s="16">
        <v>94</v>
      </c>
      <c r="C18" s="16">
        <v>61</v>
      </c>
      <c r="D18" s="16">
        <v>49</v>
      </c>
      <c r="E18" s="16">
        <v>44</v>
      </c>
      <c r="F18" s="16">
        <v>5</v>
      </c>
      <c r="G18" s="16">
        <v>12</v>
      </c>
      <c r="H18" s="612">
        <v>33</v>
      </c>
      <c r="I18" s="225"/>
    </row>
    <row r="19" spans="1:9">
      <c r="A19" s="173" t="s">
        <v>68</v>
      </c>
      <c r="B19" s="16">
        <v>83</v>
      </c>
      <c r="C19" s="16">
        <v>24</v>
      </c>
      <c r="D19" s="16">
        <v>23</v>
      </c>
      <c r="E19" s="16">
        <v>23</v>
      </c>
      <c r="F19" s="16" t="s">
        <v>768</v>
      </c>
      <c r="G19" s="16">
        <v>1</v>
      </c>
      <c r="H19" s="612">
        <v>59</v>
      </c>
      <c r="I19" s="225"/>
    </row>
    <row r="20" spans="1:9">
      <c r="A20" s="173" t="s">
        <v>69</v>
      </c>
      <c r="B20" s="16">
        <v>120</v>
      </c>
      <c r="C20" s="16">
        <v>31</v>
      </c>
      <c r="D20" s="16">
        <v>25</v>
      </c>
      <c r="E20" s="16">
        <v>24</v>
      </c>
      <c r="F20" s="16">
        <v>1</v>
      </c>
      <c r="G20" s="16">
        <v>6</v>
      </c>
      <c r="H20" s="612">
        <v>89</v>
      </c>
      <c r="I20" s="225"/>
    </row>
    <row r="21" spans="1:9">
      <c r="A21" s="173" t="s">
        <v>70</v>
      </c>
      <c r="B21" s="16">
        <v>194</v>
      </c>
      <c r="C21" s="16">
        <v>123</v>
      </c>
      <c r="D21" s="16">
        <v>100</v>
      </c>
      <c r="E21" s="16">
        <v>84</v>
      </c>
      <c r="F21" s="16">
        <v>16</v>
      </c>
      <c r="G21" s="16">
        <v>23</v>
      </c>
      <c r="H21" s="612">
        <v>71</v>
      </c>
      <c r="I21" s="225"/>
    </row>
    <row r="22" spans="1:9" ht="15" customHeight="1">
      <c r="A22" s="173" t="s">
        <v>71</v>
      </c>
      <c r="B22" s="16">
        <v>72</v>
      </c>
      <c r="C22" s="16">
        <v>34</v>
      </c>
      <c r="D22" s="16">
        <v>29</v>
      </c>
      <c r="E22" s="16">
        <v>23</v>
      </c>
      <c r="F22" s="16">
        <v>6</v>
      </c>
      <c r="G22" s="16">
        <v>5</v>
      </c>
      <c r="H22" s="612">
        <v>38</v>
      </c>
      <c r="I22" s="225"/>
    </row>
    <row r="23" spans="1:9" ht="15" customHeight="1">
      <c r="A23" s="173" t="s">
        <v>72</v>
      </c>
      <c r="B23" s="16">
        <v>92</v>
      </c>
      <c r="C23" s="16">
        <v>26</v>
      </c>
      <c r="D23" s="16">
        <v>20</v>
      </c>
      <c r="E23" s="16">
        <v>20</v>
      </c>
      <c r="F23" s="16" t="s">
        <v>768</v>
      </c>
      <c r="G23" s="16">
        <v>6</v>
      </c>
      <c r="H23" s="612">
        <v>66</v>
      </c>
      <c r="I23" s="225"/>
    </row>
    <row r="24" spans="1:9" ht="15" customHeight="1">
      <c r="A24" s="173" t="s">
        <v>73</v>
      </c>
      <c r="B24" s="16">
        <v>236</v>
      </c>
      <c r="C24" s="16">
        <v>118</v>
      </c>
      <c r="D24" s="16">
        <v>99</v>
      </c>
      <c r="E24" s="16">
        <v>93</v>
      </c>
      <c r="F24" s="16">
        <v>6</v>
      </c>
      <c r="G24" s="16">
        <v>19</v>
      </c>
      <c r="H24" s="612">
        <v>118</v>
      </c>
      <c r="I24" s="225"/>
    </row>
    <row r="25" spans="1:9" ht="15" customHeight="1">
      <c r="A25" s="173" t="s">
        <v>74</v>
      </c>
      <c r="B25" s="16">
        <v>102</v>
      </c>
      <c r="C25" s="16">
        <v>41</v>
      </c>
      <c r="D25" s="16">
        <v>36</v>
      </c>
      <c r="E25" s="16">
        <v>32</v>
      </c>
      <c r="F25" s="16">
        <v>4</v>
      </c>
      <c r="G25" s="16">
        <v>5</v>
      </c>
      <c r="H25" s="612">
        <v>61</v>
      </c>
      <c r="I25" s="225"/>
    </row>
    <row r="26" spans="1:9">
      <c r="E26" s="613"/>
    </row>
  </sheetData>
  <mergeCells count="8">
    <mergeCell ref="A4:A7"/>
    <mergeCell ref="D6:F6"/>
    <mergeCell ref="C4:H4"/>
    <mergeCell ref="B4:B7"/>
    <mergeCell ref="C6:C7"/>
    <mergeCell ref="C5:G5"/>
    <mergeCell ref="H5:H7"/>
    <mergeCell ref="G6:G7"/>
  </mergeCells>
  <hyperlinks>
    <hyperlink ref="J1" location="'Spis tablic_Contents'!A1" display="&lt; POWRÓT"/>
    <hyperlink ref="J2" location="'Spis tablic_Contents'!A1" display="&lt; BACK"/>
  </hyperlinks>
  <pageMargins left="0.7" right="0.7" top="0.75" bottom="0.75" header="0.3" footer="0.3"/>
  <pageSetup paperSize="9" orientation="portrait" horizontalDpi="4294967294" verticalDpi="0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H28"/>
  <sheetViews>
    <sheetView showGridLines="0" zoomScale="85" zoomScaleNormal="85" workbookViewId="0">
      <selection activeCell="O27" sqref="O27"/>
    </sheetView>
  </sheetViews>
  <sheetFormatPr defaultRowHeight="12"/>
  <cols>
    <col min="1" max="1" width="37.75" style="13" customWidth="1"/>
    <col min="2" max="2" width="10" style="13" customWidth="1"/>
    <col min="3" max="3" width="9" style="13"/>
    <col min="4" max="4" width="9.625" style="13" customWidth="1"/>
    <col min="5" max="5" width="9.5" style="13" customWidth="1"/>
    <col min="6" max="6" width="10.125" style="13" customWidth="1"/>
    <col min="7" max="16384" width="9" style="13"/>
  </cols>
  <sheetData>
    <row r="1" spans="1:8">
      <c r="A1" s="32" t="s">
        <v>1378</v>
      </c>
      <c r="H1" s="48" t="s">
        <v>406</v>
      </c>
    </row>
    <row r="2" spans="1:8">
      <c r="A2" s="43" t="s">
        <v>955</v>
      </c>
      <c r="H2" s="49" t="s">
        <v>407</v>
      </c>
    </row>
    <row r="3" spans="1:8">
      <c r="A3" s="34" t="s">
        <v>475</v>
      </c>
      <c r="H3" s="69"/>
    </row>
    <row r="4" spans="1:8">
      <c r="A4" s="34" t="s">
        <v>956</v>
      </c>
    </row>
    <row r="5" spans="1:8" ht="5.0999999999999996" customHeight="1">
      <c r="A5" s="34"/>
    </row>
    <row r="6" spans="1:8" ht="60" customHeight="1">
      <c r="A6" s="914" t="s">
        <v>1820</v>
      </c>
      <c r="B6" s="912" t="s">
        <v>1821</v>
      </c>
      <c r="C6" s="912"/>
      <c r="D6" s="912" t="s">
        <v>1822</v>
      </c>
      <c r="E6" s="912"/>
      <c r="F6" s="915"/>
    </row>
    <row r="7" spans="1:8" ht="27.75" customHeight="1">
      <c r="A7" s="914"/>
      <c r="B7" s="912" t="s">
        <v>1823</v>
      </c>
      <c r="C7" s="912" t="s">
        <v>1824</v>
      </c>
      <c r="D7" s="152" t="s">
        <v>1498</v>
      </c>
      <c r="E7" s="912" t="s">
        <v>1825</v>
      </c>
      <c r="F7" s="915"/>
    </row>
    <row r="8" spans="1:8" ht="60.75" customHeight="1">
      <c r="A8" s="914"/>
      <c r="B8" s="912"/>
      <c r="C8" s="912"/>
      <c r="D8" s="912" t="s">
        <v>1589</v>
      </c>
      <c r="E8" s="912"/>
      <c r="F8" s="372" t="s">
        <v>1826</v>
      </c>
    </row>
    <row r="9" spans="1:8" ht="14.25" customHeight="1">
      <c r="A9" s="614" t="s">
        <v>1452</v>
      </c>
      <c r="B9" s="156">
        <v>954</v>
      </c>
      <c r="C9" s="156">
        <v>204</v>
      </c>
      <c r="D9" s="156">
        <v>881.1</v>
      </c>
      <c r="E9" s="156">
        <v>105.6</v>
      </c>
      <c r="F9" s="610">
        <v>11.8</v>
      </c>
      <c r="G9" s="364"/>
    </row>
    <row r="10" spans="1:8">
      <c r="A10" s="235" t="s">
        <v>435</v>
      </c>
      <c r="B10" s="615"/>
      <c r="C10" s="615"/>
      <c r="D10" s="615"/>
      <c r="E10" s="615"/>
      <c r="F10" s="616"/>
      <c r="G10" s="364"/>
    </row>
    <row r="11" spans="1:8" ht="14.25" customHeight="1">
      <c r="A11" s="617" t="s">
        <v>474</v>
      </c>
      <c r="B11" s="618"/>
      <c r="C11" s="618"/>
      <c r="D11" s="619"/>
      <c r="E11" s="619"/>
      <c r="F11" s="620"/>
      <c r="G11" s="364"/>
    </row>
    <row r="12" spans="1:8">
      <c r="A12" s="621" t="s">
        <v>473</v>
      </c>
      <c r="B12" s="618"/>
      <c r="C12" s="618"/>
      <c r="D12" s="619"/>
      <c r="E12" s="619"/>
      <c r="F12" s="620"/>
      <c r="G12" s="364"/>
    </row>
    <row r="13" spans="1:8" ht="14.25" customHeight="1">
      <c r="A13" s="348" t="s">
        <v>472</v>
      </c>
      <c r="B13" s="618"/>
      <c r="C13" s="618"/>
      <c r="D13" s="619"/>
      <c r="E13" s="619"/>
      <c r="F13" s="620"/>
      <c r="G13" s="364"/>
    </row>
    <row r="14" spans="1:8" ht="14.25" customHeight="1">
      <c r="A14" s="622" t="s">
        <v>471</v>
      </c>
      <c r="B14" s="618"/>
      <c r="C14" s="618"/>
      <c r="D14" s="619"/>
      <c r="E14" s="619"/>
      <c r="F14" s="620"/>
      <c r="G14" s="364"/>
    </row>
    <row r="15" spans="1:8" ht="14.25" customHeight="1">
      <c r="A15" s="596" t="s">
        <v>1827</v>
      </c>
      <c r="B15" s="16">
        <v>476</v>
      </c>
      <c r="C15" s="16">
        <v>123</v>
      </c>
      <c r="D15" s="16">
        <v>6.5</v>
      </c>
      <c r="E15" s="16">
        <v>1.2</v>
      </c>
      <c r="F15" s="612">
        <v>19.100000000000001</v>
      </c>
      <c r="G15" s="364"/>
    </row>
    <row r="16" spans="1:8" ht="14.25" customHeight="1">
      <c r="A16" s="622" t="s">
        <v>1828</v>
      </c>
      <c r="B16" s="421"/>
      <c r="C16" s="421"/>
      <c r="D16" s="503"/>
      <c r="E16" s="503"/>
      <c r="F16" s="317"/>
      <c r="G16" s="364"/>
    </row>
    <row r="17" spans="1:7">
      <c r="A17" s="596" t="s">
        <v>470</v>
      </c>
      <c r="B17" s="16">
        <v>162</v>
      </c>
      <c r="C17" s="16">
        <v>33</v>
      </c>
      <c r="D17" s="16">
        <v>10.199999999999999</v>
      </c>
      <c r="E17" s="16">
        <v>1.6</v>
      </c>
      <c r="F17" s="612">
        <v>15.5</v>
      </c>
      <c r="G17" s="364"/>
    </row>
    <row r="18" spans="1:7">
      <c r="A18" s="596" t="s">
        <v>469</v>
      </c>
      <c r="B18" s="16">
        <v>87</v>
      </c>
      <c r="C18" s="16">
        <v>13</v>
      </c>
      <c r="D18" s="16">
        <v>12.3</v>
      </c>
      <c r="E18" s="16">
        <v>0.9</v>
      </c>
      <c r="F18" s="612">
        <v>7.5</v>
      </c>
      <c r="G18" s="364"/>
    </row>
    <row r="19" spans="1:7">
      <c r="A19" s="596" t="s">
        <v>468</v>
      </c>
      <c r="B19" s="16">
        <v>79</v>
      </c>
      <c r="C19" s="16">
        <v>14</v>
      </c>
      <c r="D19" s="16">
        <v>25.9</v>
      </c>
      <c r="E19" s="16">
        <v>3.3</v>
      </c>
      <c r="F19" s="612">
        <v>12.9</v>
      </c>
      <c r="G19" s="364"/>
    </row>
    <row r="20" spans="1:7" ht="14.25" customHeight="1">
      <c r="A20" s="596" t="s">
        <v>467</v>
      </c>
      <c r="B20" s="16">
        <v>50</v>
      </c>
      <c r="C20" s="16">
        <v>6</v>
      </c>
      <c r="D20" s="16">
        <v>36.9</v>
      </c>
      <c r="E20" s="16">
        <v>4.5</v>
      </c>
      <c r="F20" s="612">
        <v>12.3</v>
      </c>
      <c r="G20" s="364"/>
    </row>
    <row r="21" spans="1:7" ht="14.25" customHeight="1">
      <c r="A21" s="596" t="s">
        <v>466</v>
      </c>
      <c r="B21" s="16">
        <v>61</v>
      </c>
      <c r="C21" s="16">
        <v>23</v>
      </c>
      <c r="D21" s="16">
        <v>148.9</v>
      </c>
      <c r="E21" s="16">
        <v>42.1</v>
      </c>
      <c r="F21" s="612">
        <v>28.3</v>
      </c>
      <c r="G21" s="364"/>
    </row>
    <row r="22" spans="1:7" ht="14.25" customHeight="1">
      <c r="A22" s="596" t="s">
        <v>465</v>
      </c>
      <c r="B22" s="16">
        <v>23</v>
      </c>
      <c r="C22" s="16">
        <v>7</v>
      </c>
      <c r="D22" s="16">
        <v>161.5</v>
      </c>
      <c r="E22" s="16">
        <v>38.299999999999997</v>
      </c>
      <c r="F22" s="612">
        <v>23.7</v>
      </c>
      <c r="G22" s="364"/>
    </row>
    <row r="23" spans="1:7" ht="14.25" customHeight="1">
      <c r="A23" s="596" t="s">
        <v>1829</v>
      </c>
      <c r="B23" s="16">
        <v>19</v>
      </c>
      <c r="C23" s="16">
        <v>2</v>
      </c>
      <c r="D23" s="16">
        <v>473.9</v>
      </c>
      <c r="E23" s="16">
        <v>11.5</v>
      </c>
      <c r="F23" s="612">
        <v>2.4</v>
      </c>
      <c r="G23" s="364"/>
    </row>
    <row r="24" spans="1:7" ht="14.25" customHeight="1">
      <c r="A24" s="210" t="s">
        <v>1830</v>
      </c>
      <c r="B24" s="623"/>
      <c r="C24" s="623"/>
      <c r="D24" s="618"/>
      <c r="E24" s="624"/>
      <c r="F24" s="192"/>
      <c r="G24" s="364"/>
    </row>
    <row r="25" spans="1:7">
      <c r="A25" s="54"/>
      <c r="B25" s="364"/>
      <c r="C25" s="364"/>
      <c r="D25" s="364"/>
      <c r="E25" s="364"/>
      <c r="F25" s="364"/>
      <c r="G25" s="364"/>
    </row>
    <row r="26" spans="1:7">
      <c r="A26" s="54"/>
      <c r="B26" s="364"/>
      <c r="C26" s="364"/>
      <c r="D26" s="364"/>
      <c r="E26" s="364"/>
      <c r="F26" s="364"/>
      <c r="G26" s="364"/>
    </row>
    <row r="27" spans="1:7">
      <c r="A27" s="54"/>
      <c r="B27" s="54"/>
      <c r="C27" s="54"/>
      <c r="D27" s="54"/>
      <c r="E27" s="54"/>
      <c r="F27" s="54"/>
      <c r="G27" s="54"/>
    </row>
    <row r="28" spans="1:7">
      <c r="A28" s="54"/>
      <c r="B28" s="54"/>
      <c r="C28" s="54"/>
      <c r="D28" s="54"/>
      <c r="E28" s="54"/>
      <c r="F28" s="54"/>
      <c r="G28" s="54"/>
    </row>
  </sheetData>
  <mergeCells count="7">
    <mergeCell ref="B7:B8"/>
    <mergeCell ref="A6:A8"/>
    <mergeCell ref="C7:C8"/>
    <mergeCell ref="B6:C6"/>
    <mergeCell ref="D6:F6"/>
    <mergeCell ref="E7:F7"/>
    <mergeCell ref="D8:E8"/>
  </mergeCells>
  <hyperlinks>
    <hyperlink ref="H1" location="'Spis tablic_Contents'!A1" display="&lt; POWRÓT"/>
    <hyperlink ref="H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showGridLines="0" zoomScaleNormal="100" zoomScalePageLayoutView="80" workbookViewId="0">
      <selection activeCell="G25" sqref="G25"/>
    </sheetView>
  </sheetViews>
  <sheetFormatPr defaultRowHeight="12"/>
  <cols>
    <col min="1" max="1" width="18.875" style="13" customWidth="1"/>
    <col min="2" max="2" width="10.75" style="13" customWidth="1"/>
    <col min="3" max="3" width="12.75" style="13" customWidth="1"/>
    <col min="4" max="4" width="10.875" style="13" customWidth="1"/>
    <col min="5" max="5" width="9.25" style="13" customWidth="1"/>
    <col min="6" max="6" width="9.5" style="13" customWidth="1"/>
    <col min="7" max="7" width="13.125" style="13" customWidth="1"/>
    <col min="8" max="256" width="9" style="13"/>
    <col min="257" max="257" width="18.875" style="13" customWidth="1"/>
    <col min="258" max="258" width="10.75" style="13" customWidth="1"/>
    <col min="259" max="259" width="12.75" style="13" customWidth="1"/>
    <col min="260" max="260" width="10.875" style="13" customWidth="1"/>
    <col min="261" max="261" width="9.25" style="13" customWidth="1"/>
    <col min="262" max="262" width="9.5" style="13" customWidth="1"/>
    <col min="263" max="263" width="13.125" style="13" customWidth="1"/>
    <col min="264" max="512" width="9" style="13"/>
    <col min="513" max="513" width="18.875" style="13" customWidth="1"/>
    <col min="514" max="514" width="10.75" style="13" customWidth="1"/>
    <col min="515" max="515" width="12.75" style="13" customWidth="1"/>
    <col min="516" max="516" width="10.875" style="13" customWidth="1"/>
    <col min="517" max="517" width="9.25" style="13" customWidth="1"/>
    <col min="518" max="518" width="9.5" style="13" customWidth="1"/>
    <col min="519" max="519" width="13.125" style="13" customWidth="1"/>
    <col min="520" max="768" width="9" style="13"/>
    <col min="769" max="769" width="18.875" style="13" customWidth="1"/>
    <col min="770" max="770" width="10.75" style="13" customWidth="1"/>
    <col min="771" max="771" width="12.75" style="13" customWidth="1"/>
    <col min="772" max="772" width="10.875" style="13" customWidth="1"/>
    <col min="773" max="773" width="9.25" style="13" customWidth="1"/>
    <col min="774" max="774" width="9.5" style="13" customWidth="1"/>
    <col min="775" max="775" width="13.125" style="13" customWidth="1"/>
    <col min="776" max="1024" width="9" style="13"/>
    <col min="1025" max="1025" width="18.875" style="13" customWidth="1"/>
    <col min="1026" max="1026" width="10.75" style="13" customWidth="1"/>
    <col min="1027" max="1027" width="12.75" style="13" customWidth="1"/>
    <col min="1028" max="1028" width="10.875" style="13" customWidth="1"/>
    <col min="1029" max="1029" width="9.25" style="13" customWidth="1"/>
    <col min="1030" max="1030" width="9.5" style="13" customWidth="1"/>
    <col min="1031" max="1031" width="13.125" style="13" customWidth="1"/>
    <col min="1032" max="1280" width="9" style="13"/>
    <col min="1281" max="1281" width="18.875" style="13" customWidth="1"/>
    <col min="1282" max="1282" width="10.75" style="13" customWidth="1"/>
    <col min="1283" max="1283" width="12.75" style="13" customWidth="1"/>
    <col min="1284" max="1284" width="10.875" style="13" customWidth="1"/>
    <col min="1285" max="1285" width="9.25" style="13" customWidth="1"/>
    <col min="1286" max="1286" width="9.5" style="13" customWidth="1"/>
    <col min="1287" max="1287" width="13.125" style="13" customWidth="1"/>
    <col min="1288" max="1536" width="9" style="13"/>
    <col min="1537" max="1537" width="18.875" style="13" customWidth="1"/>
    <col min="1538" max="1538" width="10.75" style="13" customWidth="1"/>
    <col min="1539" max="1539" width="12.75" style="13" customWidth="1"/>
    <col min="1540" max="1540" width="10.875" style="13" customWidth="1"/>
    <col min="1541" max="1541" width="9.25" style="13" customWidth="1"/>
    <col min="1542" max="1542" width="9.5" style="13" customWidth="1"/>
    <col min="1543" max="1543" width="13.125" style="13" customWidth="1"/>
    <col min="1544" max="1792" width="9" style="13"/>
    <col min="1793" max="1793" width="18.875" style="13" customWidth="1"/>
    <col min="1794" max="1794" width="10.75" style="13" customWidth="1"/>
    <col min="1795" max="1795" width="12.75" style="13" customWidth="1"/>
    <col min="1796" max="1796" width="10.875" style="13" customWidth="1"/>
    <col min="1797" max="1797" width="9.25" style="13" customWidth="1"/>
    <col min="1798" max="1798" width="9.5" style="13" customWidth="1"/>
    <col min="1799" max="1799" width="13.125" style="13" customWidth="1"/>
    <col min="1800" max="2048" width="9" style="13"/>
    <col min="2049" max="2049" width="18.875" style="13" customWidth="1"/>
    <col min="2050" max="2050" width="10.75" style="13" customWidth="1"/>
    <col min="2051" max="2051" width="12.75" style="13" customWidth="1"/>
    <col min="2052" max="2052" width="10.875" style="13" customWidth="1"/>
    <col min="2053" max="2053" width="9.25" style="13" customWidth="1"/>
    <col min="2054" max="2054" width="9.5" style="13" customWidth="1"/>
    <col min="2055" max="2055" width="13.125" style="13" customWidth="1"/>
    <col min="2056" max="2304" width="9" style="13"/>
    <col min="2305" max="2305" width="18.875" style="13" customWidth="1"/>
    <col min="2306" max="2306" width="10.75" style="13" customWidth="1"/>
    <col min="2307" max="2307" width="12.75" style="13" customWidth="1"/>
    <col min="2308" max="2308" width="10.875" style="13" customWidth="1"/>
    <col min="2309" max="2309" width="9.25" style="13" customWidth="1"/>
    <col min="2310" max="2310" width="9.5" style="13" customWidth="1"/>
    <col min="2311" max="2311" width="13.125" style="13" customWidth="1"/>
    <col min="2312" max="2560" width="9" style="13"/>
    <col min="2561" max="2561" width="18.875" style="13" customWidth="1"/>
    <col min="2562" max="2562" width="10.75" style="13" customWidth="1"/>
    <col min="2563" max="2563" width="12.75" style="13" customWidth="1"/>
    <col min="2564" max="2564" width="10.875" style="13" customWidth="1"/>
    <col min="2565" max="2565" width="9.25" style="13" customWidth="1"/>
    <col min="2566" max="2566" width="9.5" style="13" customWidth="1"/>
    <col min="2567" max="2567" width="13.125" style="13" customWidth="1"/>
    <col min="2568" max="2816" width="9" style="13"/>
    <col min="2817" max="2817" width="18.875" style="13" customWidth="1"/>
    <col min="2818" max="2818" width="10.75" style="13" customWidth="1"/>
    <col min="2819" max="2819" width="12.75" style="13" customWidth="1"/>
    <col min="2820" max="2820" width="10.875" style="13" customWidth="1"/>
    <col min="2821" max="2821" width="9.25" style="13" customWidth="1"/>
    <col min="2822" max="2822" width="9.5" style="13" customWidth="1"/>
    <col min="2823" max="2823" width="13.125" style="13" customWidth="1"/>
    <col min="2824" max="3072" width="9" style="13"/>
    <col min="3073" max="3073" width="18.875" style="13" customWidth="1"/>
    <col min="3074" max="3074" width="10.75" style="13" customWidth="1"/>
    <col min="3075" max="3075" width="12.75" style="13" customWidth="1"/>
    <col min="3076" max="3076" width="10.875" style="13" customWidth="1"/>
    <col min="3077" max="3077" width="9.25" style="13" customWidth="1"/>
    <col min="3078" max="3078" width="9.5" style="13" customWidth="1"/>
    <col min="3079" max="3079" width="13.125" style="13" customWidth="1"/>
    <col min="3080" max="3328" width="9" style="13"/>
    <col min="3329" max="3329" width="18.875" style="13" customWidth="1"/>
    <col min="3330" max="3330" width="10.75" style="13" customWidth="1"/>
    <col min="3331" max="3331" width="12.75" style="13" customWidth="1"/>
    <col min="3332" max="3332" width="10.875" style="13" customWidth="1"/>
    <col min="3333" max="3333" width="9.25" style="13" customWidth="1"/>
    <col min="3334" max="3334" width="9.5" style="13" customWidth="1"/>
    <col min="3335" max="3335" width="13.125" style="13" customWidth="1"/>
    <col min="3336" max="3584" width="9" style="13"/>
    <col min="3585" max="3585" width="18.875" style="13" customWidth="1"/>
    <col min="3586" max="3586" width="10.75" style="13" customWidth="1"/>
    <col min="3587" max="3587" width="12.75" style="13" customWidth="1"/>
    <col min="3588" max="3588" width="10.875" style="13" customWidth="1"/>
    <col min="3589" max="3589" width="9.25" style="13" customWidth="1"/>
    <col min="3590" max="3590" width="9.5" style="13" customWidth="1"/>
    <col min="3591" max="3591" width="13.125" style="13" customWidth="1"/>
    <col min="3592" max="3840" width="9" style="13"/>
    <col min="3841" max="3841" width="18.875" style="13" customWidth="1"/>
    <col min="3842" max="3842" width="10.75" style="13" customWidth="1"/>
    <col min="3843" max="3843" width="12.75" style="13" customWidth="1"/>
    <col min="3844" max="3844" width="10.875" style="13" customWidth="1"/>
    <col min="3845" max="3845" width="9.25" style="13" customWidth="1"/>
    <col min="3846" max="3846" width="9.5" style="13" customWidth="1"/>
    <col min="3847" max="3847" width="13.125" style="13" customWidth="1"/>
    <col min="3848" max="4096" width="9" style="13"/>
    <col min="4097" max="4097" width="18.875" style="13" customWidth="1"/>
    <col min="4098" max="4098" width="10.75" style="13" customWidth="1"/>
    <col min="4099" max="4099" width="12.75" style="13" customWidth="1"/>
    <col min="4100" max="4100" width="10.875" style="13" customWidth="1"/>
    <col min="4101" max="4101" width="9.25" style="13" customWidth="1"/>
    <col min="4102" max="4102" width="9.5" style="13" customWidth="1"/>
    <col min="4103" max="4103" width="13.125" style="13" customWidth="1"/>
    <col min="4104" max="4352" width="9" style="13"/>
    <col min="4353" max="4353" width="18.875" style="13" customWidth="1"/>
    <col min="4354" max="4354" width="10.75" style="13" customWidth="1"/>
    <col min="4355" max="4355" width="12.75" style="13" customWidth="1"/>
    <col min="4356" max="4356" width="10.875" style="13" customWidth="1"/>
    <col min="4357" max="4357" width="9.25" style="13" customWidth="1"/>
    <col min="4358" max="4358" width="9.5" style="13" customWidth="1"/>
    <col min="4359" max="4359" width="13.125" style="13" customWidth="1"/>
    <col min="4360" max="4608" width="9" style="13"/>
    <col min="4609" max="4609" width="18.875" style="13" customWidth="1"/>
    <col min="4610" max="4610" width="10.75" style="13" customWidth="1"/>
    <col min="4611" max="4611" width="12.75" style="13" customWidth="1"/>
    <col min="4612" max="4612" width="10.875" style="13" customWidth="1"/>
    <col min="4613" max="4613" width="9.25" style="13" customWidth="1"/>
    <col min="4614" max="4614" width="9.5" style="13" customWidth="1"/>
    <col min="4615" max="4615" width="13.125" style="13" customWidth="1"/>
    <col min="4616" max="4864" width="9" style="13"/>
    <col min="4865" max="4865" width="18.875" style="13" customWidth="1"/>
    <col min="4866" max="4866" width="10.75" style="13" customWidth="1"/>
    <col min="4867" max="4867" width="12.75" style="13" customWidth="1"/>
    <col min="4868" max="4868" width="10.875" style="13" customWidth="1"/>
    <col min="4869" max="4869" width="9.25" style="13" customWidth="1"/>
    <col min="4870" max="4870" width="9.5" style="13" customWidth="1"/>
    <col min="4871" max="4871" width="13.125" style="13" customWidth="1"/>
    <col min="4872" max="5120" width="9" style="13"/>
    <col min="5121" max="5121" width="18.875" style="13" customWidth="1"/>
    <col min="5122" max="5122" width="10.75" style="13" customWidth="1"/>
    <col min="5123" max="5123" width="12.75" style="13" customWidth="1"/>
    <col min="5124" max="5124" width="10.875" style="13" customWidth="1"/>
    <col min="5125" max="5125" width="9.25" style="13" customWidth="1"/>
    <col min="5126" max="5126" width="9.5" style="13" customWidth="1"/>
    <col min="5127" max="5127" width="13.125" style="13" customWidth="1"/>
    <col min="5128" max="5376" width="9" style="13"/>
    <col min="5377" max="5377" width="18.875" style="13" customWidth="1"/>
    <col min="5378" max="5378" width="10.75" style="13" customWidth="1"/>
    <col min="5379" max="5379" width="12.75" style="13" customWidth="1"/>
    <col min="5380" max="5380" width="10.875" style="13" customWidth="1"/>
    <col min="5381" max="5381" width="9.25" style="13" customWidth="1"/>
    <col min="5382" max="5382" width="9.5" style="13" customWidth="1"/>
    <col min="5383" max="5383" width="13.125" style="13" customWidth="1"/>
    <col min="5384" max="5632" width="9" style="13"/>
    <col min="5633" max="5633" width="18.875" style="13" customWidth="1"/>
    <col min="5634" max="5634" width="10.75" style="13" customWidth="1"/>
    <col min="5635" max="5635" width="12.75" style="13" customWidth="1"/>
    <col min="5636" max="5636" width="10.875" style="13" customWidth="1"/>
    <col min="5637" max="5637" width="9.25" style="13" customWidth="1"/>
    <col min="5638" max="5638" width="9.5" style="13" customWidth="1"/>
    <col min="5639" max="5639" width="13.125" style="13" customWidth="1"/>
    <col min="5640" max="5888" width="9" style="13"/>
    <col min="5889" max="5889" width="18.875" style="13" customWidth="1"/>
    <col min="5890" max="5890" width="10.75" style="13" customWidth="1"/>
    <col min="5891" max="5891" width="12.75" style="13" customWidth="1"/>
    <col min="5892" max="5892" width="10.875" style="13" customWidth="1"/>
    <col min="5893" max="5893" width="9.25" style="13" customWidth="1"/>
    <col min="5894" max="5894" width="9.5" style="13" customWidth="1"/>
    <col min="5895" max="5895" width="13.125" style="13" customWidth="1"/>
    <col min="5896" max="6144" width="9" style="13"/>
    <col min="6145" max="6145" width="18.875" style="13" customWidth="1"/>
    <col min="6146" max="6146" width="10.75" style="13" customWidth="1"/>
    <col min="6147" max="6147" width="12.75" style="13" customWidth="1"/>
    <col min="6148" max="6148" width="10.875" style="13" customWidth="1"/>
    <col min="6149" max="6149" width="9.25" style="13" customWidth="1"/>
    <col min="6150" max="6150" width="9.5" style="13" customWidth="1"/>
    <col min="6151" max="6151" width="13.125" style="13" customWidth="1"/>
    <col min="6152" max="6400" width="9" style="13"/>
    <col min="6401" max="6401" width="18.875" style="13" customWidth="1"/>
    <col min="6402" max="6402" width="10.75" style="13" customWidth="1"/>
    <col min="6403" max="6403" width="12.75" style="13" customWidth="1"/>
    <col min="6404" max="6404" width="10.875" style="13" customWidth="1"/>
    <col min="6405" max="6405" width="9.25" style="13" customWidth="1"/>
    <col min="6406" max="6406" width="9.5" style="13" customWidth="1"/>
    <col min="6407" max="6407" width="13.125" style="13" customWidth="1"/>
    <col min="6408" max="6656" width="9" style="13"/>
    <col min="6657" max="6657" width="18.875" style="13" customWidth="1"/>
    <col min="6658" max="6658" width="10.75" style="13" customWidth="1"/>
    <col min="6659" max="6659" width="12.75" style="13" customWidth="1"/>
    <col min="6660" max="6660" width="10.875" style="13" customWidth="1"/>
    <col min="6661" max="6661" width="9.25" style="13" customWidth="1"/>
    <col min="6662" max="6662" width="9.5" style="13" customWidth="1"/>
    <col min="6663" max="6663" width="13.125" style="13" customWidth="1"/>
    <col min="6664" max="6912" width="9" style="13"/>
    <col min="6913" max="6913" width="18.875" style="13" customWidth="1"/>
    <col min="6914" max="6914" width="10.75" style="13" customWidth="1"/>
    <col min="6915" max="6915" width="12.75" style="13" customWidth="1"/>
    <col min="6916" max="6916" width="10.875" style="13" customWidth="1"/>
    <col min="6917" max="6917" width="9.25" style="13" customWidth="1"/>
    <col min="6918" max="6918" width="9.5" style="13" customWidth="1"/>
    <col min="6919" max="6919" width="13.125" style="13" customWidth="1"/>
    <col min="6920" max="7168" width="9" style="13"/>
    <col min="7169" max="7169" width="18.875" style="13" customWidth="1"/>
    <col min="7170" max="7170" width="10.75" style="13" customWidth="1"/>
    <col min="7171" max="7171" width="12.75" style="13" customWidth="1"/>
    <col min="7172" max="7172" width="10.875" style="13" customWidth="1"/>
    <col min="7173" max="7173" width="9.25" style="13" customWidth="1"/>
    <col min="7174" max="7174" width="9.5" style="13" customWidth="1"/>
    <col min="7175" max="7175" width="13.125" style="13" customWidth="1"/>
    <col min="7176" max="7424" width="9" style="13"/>
    <col min="7425" max="7425" width="18.875" style="13" customWidth="1"/>
    <col min="7426" max="7426" width="10.75" style="13" customWidth="1"/>
    <col min="7427" max="7427" width="12.75" style="13" customWidth="1"/>
    <col min="7428" max="7428" width="10.875" style="13" customWidth="1"/>
    <col min="7429" max="7429" width="9.25" style="13" customWidth="1"/>
    <col min="7430" max="7430" width="9.5" style="13" customWidth="1"/>
    <col min="7431" max="7431" width="13.125" style="13" customWidth="1"/>
    <col min="7432" max="7680" width="9" style="13"/>
    <col min="7681" max="7681" width="18.875" style="13" customWidth="1"/>
    <col min="7682" max="7682" width="10.75" style="13" customWidth="1"/>
    <col min="7683" max="7683" width="12.75" style="13" customWidth="1"/>
    <col min="7684" max="7684" width="10.875" style="13" customWidth="1"/>
    <col min="7685" max="7685" width="9.25" style="13" customWidth="1"/>
    <col min="7686" max="7686" width="9.5" style="13" customWidth="1"/>
    <col min="7687" max="7687" width="13.125" style="13" customWidth="1"/>
    <col min="7688" max="7936" width="9" style="13"/>
    <col min="7937" max="7937" width="18.875" style="13" customWidth="1"/>
    <col min="7938" max="7938" width="10.75" style="13" customWidth="1"/>
    <col min="7939" max="7939" width="12.75" style="13" customWidth="1"/>
    <col min="7940" max="7940" width="10.875" style="13" customWidth="1"/>
    <col min="7941" max="7941" width="9.25" style="13" customWidth="1"/>
    <col min="7942" max="7942" width="9.5" style="13" customWidth="1"/>
    <col min="7943" max="7943" width="13.125" style="13" customWidth="1"/>
    <col min="7944" max="8192" width="9" style="13"/>
    <col min="8193" max="8193" width="18.875" style="13" customWidth="1"/>
    <col min="8194" max="8194" width="10.75" style="13" customWidth="1"/>
    <col min="8195" max="8195" width="12.75" style="13" customWidth="1"/>
    <col min="8196" max="8196" width="10.875" style="13" customWidth="1"/>
    <col min="8197" max="8197" width="9.25" style="13" customWidth="1"/>
    <col min="8198" max="8198" width="9.5" style="13" customWidth="1"/>
    <col min="8199" max="8199" width="13.125" style="13" customWidth="1"/>
    <col min="8200" max="8448" width="9" style="13"/>
    <col min="8449" max="8449" width="18.875" style="13" customWidth="1"/>
    <col min="8450" max="8450" width="10.75" style="13" customWidth="1"/>
    <col min="8451" max="8451" width="12.75" style="13" customWidth="1"/>
    <col min="8452" max="8452" width="10.875" style="13" customWidth="1"/>
    <col min="8453" max="8453" width="9.25" style="13" customWidth="1"/>
    <col min="8454" max="8454" width="9.5" style="13" customWidth="1"/>
    <col min="8455" max="8455" width="13.125" style="13" customWidth="1"/>
    <col min="8456" max="8704" width="9" style="13"/>
    <col min="8705" max="8705" width="18.875" style="13" customWidth="1"/>
    <col min="8706" max="8706" width="10.75" style="13" customWidth="1"/>
    <col min="8707" max="8707" width="12.75" style="13" customWidth="1"/>
    <col min="8708" max="8708" width="10.875" style="13" customWidth="1"/>
    <col min="8709" max="8709" width="9.25" style="13" customWidth="1"/>
    <col min="8710" max="8710" width="9.5" style="13" customWidth="1"/>
    <col min="8711" max="8711" width="13.125" style="13" customWidth="1"/>
    <col min="8712" max="8960" width="9" style="13"/>
    <col min="8961" max="8961" width="18.875" style="13" customWidth="1"/>
    <col min="8962" max="8962" width="10.75" style="13" customWidth="1"/>
    <col min="8963" max="8963" width="12.75" style="13" customWidth="1"/>
    <col min="8964" max="8964" width="10.875" style="13" customWidth="1"/>
    <col min="8965" max="8965" width="9.25" style="13" customWidth="1"/>
    <col min="8966" max="8966" width="9.5" style="13" customWidth="1"/>
    <col min="8967" max="8967" width="13.125" style="13" customWidth="1"/>
    <col min="8968" max="9216" width="9" style="13"/>
    <col min="9217" max="9217" width="18.875" style="13" customWidth="1"/>
    <col min="9218" max="9218" width="10.75" style="13" customWidth="1"/>
    <col min="9219" max="9219" width="12.75" style="13" customWidth="1"/>
    <col min="9220" max="9220" width="10.875" style="13" customWidth="1"/>
    <col min="9221" max="9221" width="9.25" style="13" customWidth="1"/>
    <col min="9222" max="9222" width="9.5" style="13" customWidth="1"/>
    <col min="9223" max="9223" width="13.125" style="13" customWidth="1"/>
    <col min="9224" max="9472" width="9" style="13"/>
    <col min="9473" max="9473" width="18.875" style="13" customWidth="1"/>
    <col min="9474" max="9474" width="10.75" style="13" customWidth="1"/>
    <col min="9475" max="9475" width="12.75" style="13" customWidth="1"/>
    <col min="9476" max="9476" width="10.875" style="13" customWidth="1"/>
    <col min="9477" max="9477" width="9.25" style="13" customWidth="1"/>
    <col min="9478" max="9478" width="9.5" style="13" customWidth="1"/>
    <col min="9479" max="9479" width="13.125" style="13" customWidth="1"/>
    <col min="9480" max="9728" width="9" style="13"/>
    <col min="9729" max="9729" width="18.875" style="13" customWidth="1"/>
    <col min="9730" max="9730" width="10.75" style="13" customWidth="1"/>
    <col min="9731" max="9731" width="12.75" style="13" customWidth="1"/>
    <col min="9732" max="9732" width="10.875" style="13" customWidth="1"/>
    <col min="9733" max="9733" width="9.25" style="13" customWidth="1"/>
    <col min="9734" max="9734" width="9.5" style="13" customWidth="1"/>
    <col min="9735" max="9735" width="13.125" style="13" customWidth="1"/>
    <col min="9736" max="9984" width="9" style="13"/>
    <col min="9985" max="9985" width="18.875" style="13" customWidth="1"/>
    <col min="9986" max="9986" width="10.75" style="13" customWidth="1"/>
    <col min="9987" max="9987" width="12.75" style="13" customWidth="1"/>
    <col min="9988" max="9988" width="10.875" style="13" customWidth="1"/>
    <col min="9989" max="9989" width="9.25" style="13" customWidth="1"/>
    <col min="9990" max="9990" width="9.5" style="13" customWidth="1"/>
    <col min="9991" max="9991" width="13.125" style="13" customWidth="1"/>
    <col min="9992" max="10240" width="9" style="13"/>
    <col min="10241" max="10241" width="18.875" style="13" customWidth="1"/>
    <col min="10242" max="10242" width="10.75" style="13" customWidth="1"/>
    <col min="10243" max="10243" width="12.75" style="13" customWidth="1"/>
    <col min="10244" max="10244" width="10.875" style="13" customWidth="1"/>
    <col min="10245" max="10245" width="9.25" style="13" customWidth="1"/>
    <col min="10246" max="10246" width="9.5" style="13" customWidth="1"/>
    <col min="10247" max="10247" width="13.125" style="13" customWidth="1"/>
    <col min="10248" max="10496" width="9" style="13"/>
    <col min="10497" max="10497" width="18.875" style="13" customWidth="1"/>
    <col min="10498" max="10498" width="10.75" style="13" customWidth="1"/>
    <col min="10499" max="10499" width="12.75" style="13" customWidth="1"/>
    <col min="10500" max="10500" width="10.875" style="13" customWidth="1"/>
    <col min="10501" max="10501" width="9.25" style="13" customWidth="1"/>
    <col min="10502" max="10502" width="9.5" style="13" customWidth="1"/>
    <col min="10503" max="10503" width="13.125" style="13" customWidth="1"/>
    <col min="10504" max="10752" width="9" style="13"/>
    <col min="10753" max="10753" width="18.875" style="13" customWidth="1"/>
    <col min="10754" max="10754" width="10.75" style="13" customWidth="1"/>
    <col min="10755" max="10755" width="12.75" style="13" customWidth="1"/>
    <col min="10756" max="10756" width="10.875" style="13" customWidth="1"/>
    <col min="10757" max="10757" width="9.25" style="13" customWidth="1"/>
    <col min="10758" max="10758" width="9.5" style="13" customWidth="1"/>
    <col min="10759" max="10759" width="13.125" style="13" customWidth="1"/>
    <col min="10760" max="11008" width="9" style="13"/>
    <col min="11009" max="11009" width="18.875" style="13" customWidth="1"/>
    <col min="11010" max="11010" width="10.75" style="13" customWidth="1"/>
    <col min="11011" max="11011" width="12.75" style="13" customWidth="1"/>
    <col min="11012" max="11012" width="10.875" style="13" customWidth="1"/>
    <col min="11013" max="11013" width="9.25" style="13" customWidth="1"/>
    <col min="11014" max="11014" width="9.5" style="13" customWidth="1"/>
    <col min="11015" max="11015" width="13.125" style="13" customWidth="1"/>
    <col min="11016" max="11264" width="9" style="13"/>
    <col min="11265" max="11265" width="18.875" style="13" customWidth="1"/>
    <col min="11266" max="11266" width="10.75" style="13" customWidth="1"/>
    <col min="11267" max="11267" width="12.75" style="13" customWidth="1"/>
    <col min="11268" max="11268" width="10.875" style="13" customWidth="1"/>
    <col min="11269" max="11269" width="9.25" style="13" customWidth="1"/>
    <col min="11270" max="11270" width="9.5" style="13" customWidth="1"/>
    <col min="11271" max="11271" width="13.125" style="13" customWidth="1"/>
    <col min="11272" max="11520" width="9" style="13"/>
    <col min="11521" max="11521" width="18.875" style="13" customWidth="1"/>
    <col min="11522" max="11522" width="10.75" style="13" customWidth="1"/>
    <col min="11523" max="11523" width="12.75" style="13" customWidth="1"/>
    <col min="11524" max="11524" width="10.875" style="13" customWidth="1"/>
    <col min="11525" max="11525" width="9.25" style="13" customWidth="1"/>
    <col min="11526" max="11526" width="9.5" style="13" customWidth="1"/>
    <col min="11527" max="11527" width="13.125" style="13" customWidth="1"/>
    <col min="11528" max="11776" width="9" style="13"/>
    <col min="11777" max="11777" width="18.875" style="13" customWidth="1"/>
    <col min="11778" max="11778" width="10.75" style="13" customWidth="1"/>
    <col min="11779" max="11779" width="12.75" style="13" customWidth="1"/>
    <col min="11780" max="11780" width="10.875" style="13" customWidth="1"/>
    <col min="11781" max="11781" width="9.25" style="13" customWidth="1"/>
    <col min="11782" max="11782" width="9.5" style="13" customWidth="1"/>
    <col min="11783" max="11783" width="13.125" style="13" customWidth="1"/>
    <col min="11784" max="12032" width="9" style="13"/>
    <col min="12033" max="12033" width="18.875" style="13" customWidth="1"/>
    <col min="12034" max="12034" width="10.75" style="13" customWidth="1"/>
    <col min="12035" max="12035" width="12.75" style="13" customWidth="1"/>
    <col min="12036" max="12036" width="10.875" style="13" customWidth="1"/>
    <col min="12037" max="12037" width="9.25" style="13" customWidth="1"/>
    <col min="12038" max="12038" width="9.5" style="13" customWidth="1"/>
    <col min="12039" max="12039" width="13.125" style="13" customWidth="1"/>
    <col min="12040" max="12288" width="9" style="13"/>
    <col min="12289" max="12289" width="18.875" style="13" customWidth="1"/>
    <col min="12290" max="12290" width="10.75" style="13" customWidth="1"/>
    <col min="12291" max="12291" width="12.75" style="13" customWidth="1"/>
    <col min="12292" max="12292" width="10.875" style="13" customWidth="1"/>
    <col min="12293" max="12293" width="9.25" style="13" customWidth="1"/>
    <col min="12294" max="12294" width="9.5" style="13" customWidth="1"/>
    <col min="12295" max="12295" width="13.125" style="13" customWidth="1"/>
    <col min="12296" max="12544" width="9" style="13"/>
    <col min="12545" max="12545" width="18.875" style="13" customWidth="1"/>
    <col min="12546" max="12546" width="10.75" style="13" customWidth="1"/>
    <col min="12547" max="12547" width="12.75" style="13" customWidth="1"/>
    <col min="12548" max="12548" width="10.875" style="13" customWidth="1"/>
    <col min="12549" max="12549" width="9.25" style="13" customWidth="1"/>
    <col min="12550" max="12550" width="9.5" style="13" customWidth="1"/>
    <col min="12551" max="12551" width="13.125" style="13" customWidth="1"/>
    <col min="12552" max="12800" width="9" style="13"/>
    <col min="12801" max="12801" width="18.875" style="13" customWidth="1"/>
    <col min="12802" max="12802" width="10.75" style="13" customWidth="1"/>
    <col min="12803" max="12803" width="12.75" style="13" customWidth="1"/>
    <col min="12804" max="12804" width="10.875" style="13" customWidth="1"/>
    <col min="12805" max="12805" width="9.25" style="13" customWidth="1"/>
    <col min="12806" max="12806" width="9.5" style="13" customWidth="1"/>
    <col min="12807" max="12807" width="13.125" style="13" customWidth="1"/>
    <col min="12808" max="13056" width="9" style="13"/>
    <col min="13057" max="13057" width="18.875" style="13" customWidth="1"/>
    <col min="13058" max="13058" width="10.75" style="13" customWidth="1"/>
    <col min="13059" max="13059" width="12.75" style="13" customWidth="1"/>
    <col min="13060" max="13060" width="10.875" style="13" customWidth="1"/>
    <col min="13061" max="13061" width="9.25" style="13" customWidth="1"/>
    <col min="13062" max="13062" width="9.5" style="13" customWidth="1"/>
    <col min="13063" max="13063" width="13.125" style="13" customWidth="1"/>
    <col min="13064" max="13312" width="9" style="13"/>
    <col min="13313" max="13313" width="18.875" style="13" customWidth="1"/>
    <col min="13314" max="13314" width="10.75" style="13" customWidth="1"/>
    <col min="13315" max="13315" width="12.75" style="13" customWidth="1"/>
    <col min="13316" max="13316" width="10.875" style="13" customWidth="1"/>
    <col min="13317" max="13317" width="9.25" style="13" customWidth="1"/>
    <col min="13318" max="13318" width="9.5" style="13" customWidth="1"/>
    <col min="13319" max="13319" width="13.125" style="13" customWidth="1"/>
    <col min="13320" max="13568" width="9" style="13"/>
    <col min="13569" max="13569" width="18.875" style="13" customWidth="1"/>
    <col min="13570" max="13570" width="10.75" style="13" customWidth="1"/>
    <col min="13571" max="13571" width="12.75" style="13" customWidth="1"/>
    <col min="13572" max="13572" width="10.875" style="13" customWidth="1"/>
    <col min="13573" max="13573" width="9.25" style="13" customWidth="1"/>
    <col min="13574" max="13574" width="9.5" style="13" customWidth="1"/>
    <col min="13575" max="13575" width="13.125" style="13" customWidth="1"/>
    <col min="13576" max="13824" width="9" style="13"/>
    <col min="13825" max="13825" width="18.875" style="13" customWidth="1"/>
    <col min="13826" max="13826" width="10.75" style="13" customWidth="1"/>
    <col min="13827" max="13827" width="12.75" style="13" customWidth="1"/>
    <col min="13828" max="13828" width="10.875" style="13" customWidth="1"/>
    <col min="13829" max="13829" width="9.25" style="13" customWidth="1"/>
    <col min="13830" max="13830" width="9.5" style="13" customWidth="1"/>
    <col min="13831" max="13831" width="13.125" style="13" customWidth="1"/>
    <col min="13832" max="14080" width="9" style="13"/>
    <col min="14081" max="14081" width="18.875" style="13" customWidth="1"/>
    <col min="14082" max="14082" width="10.75" style="13" customWidth="1"/>
    <col min="14083" max="14083" width="12.75" style="13" customWidth="1"/>
    <col min="14084" max="14084" width="10.875" style="13" customWidth="1"/>
    <col min="14085" max="14085" width="9.25" style="13" customWidth="1"/>
    <col min="14086" max="14086" width="9.5" style="13" customWidth="1"/>
    <col min="14087" max="14087" width="13.125" style="13" customWidth="1"/>
    <col min="14088" max="14336" width="9" style="13"/>
    <col min="14337" max="14337" width="18.875" style="13" customWidth="1"/>
    <col min="14338" max="14338" width="10.75" style="13" customWidth="1"/>
    <col min="14339" max="14339" width="12.75" style="13" customWidth="1"/>
    <col min="14340" max="14340" width="10.875" style="13" customWidth="1"/>
    <col min="14341" max="14341" width="9.25" style="13" customWidth="1"/>
    <col min="14342" max="14342" width="9.5" style="13" customWidth="1"/>
    <col min="14343" max="14343" width="13.125" style="13" customWidth="1"/>
    <col min="14344" max="14592" width="9" style="13"/>
    <col min="14593" max="14593" width="18.875" style="13" customWidth="1"/>
    <col min="14594" max="14594" width="10.75" style="13" customWidth="1"/>
    <col min="14595" max="14595" width="12.75" style="13" customWidth="1"/>
    <col min="14596" max="14596" width="10.875" style="13" customWidth="1"/>
    <col min="14597" max="14597" width="9.25" style="13" customWidth="1"/>
    <col min="14598" max="14598" width="9.5" style="13" customWidth="1"/>
    <col min="14599" max="14599" width="13.125" style="13" customWidth="1"/>
    <col min="14600" max="14848" width="9" style="13"/>
    <col min="14849" max="14849" width="18.875" style="13" customWidth="1"/>
    <col min="14850" max="14850" width="10.75" style="13" customWidth="1"/>
    <col min="14851" max="14851" width="12.75" style="13" customWidth="1"/>
    <col min="14852" max="14852" width="10.875" style="13" customWidth="1"/>
    <col min="14853" max="14853" width="9.25" style="13" customWidth="1"/>
    <col min="14854" max="14854" width="9.5" style="13" customWidth="1"/>
    <col min="14855" max="14855" width="13.125" style="13" customWidth="1"/>
    <col min="14856" max="15104" width="9" style="13"/>
    <col min="15105" max="15105" width="18.875" style="13" customWidth="1"/>
    <col min="15106" max="15106" width="10.75" style="13" customWidth="1"/>
    <col min="15107" max="15107" width="12.75" style="13" customWidth="1"/>
    <col min="15108" max="15108" width="10.875" style="13" customWidth="1"/>
    <col min="15109" max="15109" width="9.25" style="13" customWidth="1"/>
    <col min="15110" max="15110" width="9.5" style="13" customWidth="1"/>
    <col min="15111" max="15111" width="13.125" style="13" customWidth="1"/>
    <col min="15112" max="15360" width="9" style="13"/>
    <col min="15361" max="15361" width="18.875" style="13" customWidth="1"/>
    <col min="15362" max="15362" width="10.75" style="13" customWidth="1"/>
    <col min="15363" max="15363" width="12.75" style="13" customWidth="1"/>
    <col min="15364" max="15364" width="10.875" style="13" customWidth="1"/>
    <col min="15365" max="15365" width="9.25" style="13" customWidth="1"/>
    <col min="15366" max="15366" width="9.5" style="13" customWidth="1"/>
    <col min="15367" max="15367" width="13.125" style="13" customWidth="1"/>
    <col min="15368" max="15616" width="9" style="13"/>
    <col min="15617" max="15617" width="18.875" style="13" customWidth="1"/>
    <col min="15618" max="15618" width="10.75" style="13" customWidth="1"/>
    <col min="15619" max="15619" width="12.75" style="13" customWidth="1"/>
    <col min="15620" max="15620" width="10.875" style="13" customWidth="1"/>
    <col min="15621" max="15621" width="9.25" style="13" customWidth="1"/>
    <col min="15622" max="15622" width="9.5" style="13" customWidth="1"/>
    <col min="15623" max="15623" width="13.125" style="13" customWidth="1"/>
    <col min="15624" max="15872" width="9" style="13"/>
    <col min="15873" max="15873" width="18.875" style="13" customWidth="1"/>
    <col min="15874" max="15874" width="10.75" style="13" customWidth="1"/>
    <col min="15875" max="15875" width="12.75" style="13" customWidth="1"/>
    <col min="15876" max="15876" width="10.875" style="13" customWidth="1"/>
    <col min="15877" max="15877" width="9.25" style="13" customWidth="1"/>
    <col min="15878" max="15878" width="9.5" style="13" customWidth="1"/>
    <col min="15879" max="15879" width="13.125" style="13" customWidth="1"/>
    <col min="15880" max="16128" width="9" style="13"/>
    <col min="16129" max="16129" width="18.875" style="13" customWidth="1"/>
    <col min="16130" max="16130" width="10.75" style="13" customWidth="1"/>
    <col min="16131" max="16131" width="12.75" style="13" customWidth="1"/>
    <col min="16132" max="16132" width="10.875" style="13" customWidth="1"/>
    <col min="16133" max="16133" width="9.25" style="13" customWidth="1"/>
    <col min="16134" max="16134" width="9.5" style="13" customWidth="1"/>
    <col min="16135" max="16135" width="13.125" style="13" customWidth="1"/>
    <col min="16136" max="16384" width="9" style="13"/>
  </cols>
  <sheetData>
    <row r="1" spans="1:9">
      <c r="A1" s="46" t="s">
        <v>1290</v>
      </c>
      <c r="B1" s="46"/>
      <c r="C1" s="47"/>
      <c r="D1" s="47"/>
      <c r="E1" s="47"/>
      <c r="F1" s="47"/>
      <c r="G1" s="47"/>
      <c r="I1" s="48" t="s">
        <v>406</v>
      </c>
    </row>
    <row r="2" spans="1:9">
      <c r="A2" s="36" t="s">
        <v>920</v>
      </c>
      <c r="B2" s="36"/>
      <c r="C2" s="47"/>
      <c r="D2" s="47"/>
      <c r="E2" s="47"/>
      <c r="F2" s="47"/>
      <c r="G2" s="47"/>
      <c r="I2" s="49" t="s">
        <v>407</v>
      </c>
    </row>
    <row r="3" spans="1:9">
      <c r="A3" s="50" t="s">
        <v>921</v>
      </c>
      <c r="B3" s="50"/>
      <c r="C3" s="47"/>
      <c r="D3" s="47"/>
      <c r="E3" s="47"/>
      <c r="F3" s="47"/>
      <c r="G3" s="47"/>
    </row>
    <row r="4" spans="1:9" ht="5.0999999999999996" customHeight="1">
      <c r="A4" s="50"/>
      <c r="B4" s="50"/>
      <c r="C4" s="47"/>
      <c r="D4" s="47"/>
      <c r="E4" s="47"/>
      <c r="F4" s="47"/>
      <c r="G4" s="47"/>
    </row>
    <row r="5" spans="1:9" ht="56.25" customHeight="1">
      <c r="A5" s="895" t="s">
        <v>1415</v>
      </c>
      <c r="B5" s="51" t="s">
        <v>1416</v>
      </c>
      <c r="C5" s="51" t="s">
        <v>1417</v>
      </c>
      <c r="D5" s="51" t="s">
        <v>1418</v>
      </c>
      <c r="E5" s="877" t="s">
        <v>1419</v>
      </c>
      <c r="F5" s="897"/>
      <c r="G5" s="53" t="s">
        <v>1420</v>
      </c>
      <c r="H5" s="54"/>
    </row>
    <row r="6" spans="1:9" ht="13.5">
      <c r="A6" s="896"/>
      <c r="B6" s="51" t="s">
        <v>1421</v>
      </c>
      <c r="C6" s="51" t="s">
        <v>12</v>
      </c>
      <c r="D6" s="51" t="s">
        <v>1422</v>
      </c>
      <c r="E6" s="51" t="s">
        <v>1422</v>
      </c>
      <c r="F6" s="51" t="s">
        <v>12</v>
      </c>
      <c r="G6" s="53" t="s">
        <v>1422</v>
      </c>
      <c r="H6" s="54"/>
    </row>
    <row r="7" spans="1:9">
      <c r="A7" s="55" t="s">
        <v>568</v>
      </c>
      <c r="B7" s="56">
        <v>35119.199999999997</v>
      </c>
      <c r="C7" s="56">
        <v>902.1</v>
      </c>
      <c r="D7" s="56">
        <v>30683.200000000001</v>
      </c>
      <c r="E7" s="56">
        <v>7376.6</v>
      </c>
      <c r="F7" s="56">
        <v>210</v>
      </c>
      <c r="G7" s="57">
        <v>38059.9</v>
      </c>
      <c r="I7" s="58"/>
    </row>
    <row r="8" spans="1:9">
      <c r="A8" s="59" t="s">
        <v>567</v>
      </c>
      <c r="B8" s="60">
        <v>7807.7</v>
      </c>
      <c r="C8" s="60">
        <v>858.4</v>
      </c>
      <c r="D8" s="60">
        <v>1546.8</v>
      </c>
      <c r="E8" s="60">
        <v>1814.4</v>
      </c>
      <c r="F8" s="60">
        <v>232.4</v>
      </c>
      <c r="G8" s="57">
        <v>3361.2</v>
      </c>
      <c r="I8" s="58"/>
    </row>
    <row r="9" spans="1:9">
      <c r="A9" s="59" t="s">
        <v>13</v>
      </c>
      <c r="B9" s="60">
        <v>43729.9</v>
      </c>
      <c r="C9" s="60">
        <v>801.1</v>
      </c>
      <c r="D9" s="60">
        <v>2602.6999999999998</v>
      </c>
      <c r="E9" s="60">
        <v>10641.8</v>
      </c>
      <c r="F9" s="60">
        <v>243.4</v>
      </c>
      <c r="G9" s="57">
        <v>13244.5</v>
      </c>
      <c r="I9" s="58"/>
    </row>
    <row r="10" spans="1:9">
      <c r="A10" s="59" t="s">
        <v>566</v>
      </c>
      <c r="B10" s="60">
        <v>54532.2</v>
      </c>
      <c r="C10" s="60">
        <v>779.2</v>
      </c>
      <c r="D10" s="61" t="s">
        <v>669</v>
      </c>
      <c r="E10" s="60">
        <v>6993</v>
      </c>
      <c r="F10" s="60">
        <v>128.19999999999999</v>
      </c>
      <c r="G10" s="57">
        <v>6993</v>
      </c>
      <c r="I10" s="58"/>
    </row>
    <row r="11" spans="1:9">
      <c r="A11" s="59" t="s">
        <v>565</v>
      </c>
      <c r="B11" s="60">
        <v>20420.2</v>
      </c>
      <c r="C11" s="60">
        <v>945.1</v>
      </c>
      <c r="D11" s="60">
        <v>14972.2</v>
      </c>
      <c r="E11" s="60">
        <v>4820.8999999999996</v>
      </c>
      <c r="F11" s="60">
        <v>236.1</v>
      </c>
      <c r="G11" s="57">
        <v>19793.099999999999</v>
      </c>
      <c r="I11" s="58"/>
    </row>
    <row r="12" spans="1:9">
      <c r="A12" s="59" t="s">
        <v>14</v>
      </c>
      <c r="B12" s="60">
        <v>111508.4</v>
      </c>
      <c r="C12" s="60">
        <v>761.9</v>
      </c>
      <c r="D12" s="60">
        <v>14993.7</v>
      </c>
      <c r="E12" s="60">
        <v>18527.2</v>
      </c>
      <c r="F12" s="60">
        <v>166.2</v>
      </c>
      <c r="G12" s="57">
        <v>33520.9</v>
      </c>
      <c r="I12" s="58"/>
    </row>
    <row r="13" spans="1:9">
      <c r="A13" s="59" t="s">
        <v>564</v>
      </c>
      <c r="B13" s="60">
        <v>39562</v>
      </c>
      <c r="C13" s="60">
        <v>724.7</v>
      </c>
      <c r="D13" s="60">
        <v>3103.7</v>
      </c>
      <c r="E13" s="60">
        <v>4079.4</v>
      </c>
      <c r="F13" s="60">
        <v>103.1</v>
      </c>
      <c r="G13" s="57">
        <v>7183.1</v>
      </c>
      <c r="I13" s="58"/>
    </row>
    <row r="14" spans="1:9" ht="5.0999999999999996" customHeight="1">
      <c r="A14" s="47"/>
      <c r="B14" s="47"/>
      <c r="C14" s="47"/>
      <c r="D14" s="47"/>
      <c r="E14" s="47"/>
      <c r="F14" s="47"/>
      <c r="G14" s="47"/>
    </row>
    <row r="15" spans="1:9">
      <c r="A15" s="898" t="s">
        <v>15</v>
      </c>
      <c r="B15" s="898"/>
      <c r="C15" s="898"/>
      <c r="D15" s="898"/>
      <c r="E15" s="898"/>
      <c r="F15" s="898"/>
      <c r="G15" s="898"/>
    </row>
    <row r="16" spans="1:9">
      <c r="A16" s="62" t="s">
        <v>11</v>
      </c>
      <c r="B16" s="62"/>
      <c r="C16" s="62"/>
      <c r="D16" s="62"/>
      <c r="E16" s="62"/>
      <c r="F16" s="62"/>
      <c r="G16" s="62"/>
    </row>
    <row r="17" spans="1:7">
      <c r="A17" s="47"/>
      <c r="B17" s="63"/>
      <c r="C17" s="63"/>
      <c r="D17" s="63"/>
      <c r="E17" s="63"/>
      <c r="F17" s="63"/>
      <c r="G17" s="63"/>
    </row>
    <row r="18" spans="1:7">
      <c r="A18" s="47"/>
      <c r="B18" s="47"/>
      <c r="C18" s="47"/>
      <c r="D18" s="47"/>
      <c r="E18" s="47"/>
      <c r="F18" s="47"/>
      <c r="G18" s="47"/>
    </row>
    <row r="20" spans="1:7">
      <c r="D20" s="54"/>
    </row>
    <row r="21" spans="1:7">
      <c r="D21" s="54"/>
    </row>
  </sheetData>
  <mergeCells count="3">
    <mergeCell ref="A5:A6"/>
    <mergeCell ref="E5:F5"/>
    <mergeCell ref="A15:G15"/>
  </mergeCells>
  <hyperlinks>
    <hyperlink ref="I1" location="'Spis tablic_Contents'!A1" display="&lt; POWRÓT"/>
    <hyperlink ref="I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H14"/>
  <sheetViews>
    <sheetView showGridLines="0" zoomScaleNormal="100" workbookViewId="0">
      <selection activeCell="G21" sqref="G21"/>
    </sheetView>
  </sheetViews>
  <sheetFormatPr defaultRowHeight="12"/>
  <cols>
    <col min="1" max="1" width="13.875" style="13" customWidth="1"/>
    <col min="2" max="6" width="12.25" style="13" customWidth="1"/>
    <col min="7" max="16384" width="9" style="13"/>
  </cols>
  <sheetData>
    <row r="1" spans="1:8">
      <c r="A1" s="32" t="s">
        <v>1379</v>
      </c>
      <c r="H1" s="48" t="s">
        <v>406</v>
      </c>
    </row>
    <row r="2" spans="1:8">
      <c r="A2" s="43" t="s">
        <v>478</v>
      </c>
      <c r="H2" s="49" t="s">
        <v>407</v>
      </c>
    </row>
    <row r="3" spans="1:8">
      <c r="A3" s="34" t="s">
        <v>477</v>
      </c>
      <c r="H3" s="69"/>
    </row>
    <row r="4" spans="1:8">
      <c r="A4" s="34" t="s">
        <v>476</v>
      </c>
    </row>
    <row r="5" spans="1:8" ht="5.0999999999999996" customHeight="1">
      <c r="A5" s="34"/>
    </row>
    <row r="6" spans="1:8" ht="30.75" customHeight="1">
      <c r="A6" s="914" t="s">
        <v>1831</v>
      </c>
      <c r="B6" s="152" t="s">
        <v>1832</v>
      </c>
      <c r="C6" s="152" t="s">
        <v>1833</v>
      </c>
      <c r="D6" s="152" t="s">
        <v>1834</v>
      </c>
      <c r="E6" s="152" t="s">
        <v>1835</v>
      </c>
      <c r="F6" s="372" t="s">
        <v>1836</v>
      </c>
    </row>
    <row r="7" spans="1:8" ht="23.25" customHeight="1">
      <c r="A7" s="914"/>
      <c r="B7" s="912" t="s">
        <v>1837</v>
      </c>
      <c r="C7" s="912"/>
      <c r="D7" s="912"/>
      <c r="E7" s="912"/>
      <c r="F7" s="915"/>
    </row>
    <row r="8" spans="1:8">
      <c r="A8" s="625" t="s">
        <v>102</v>
      </c>
      <c r="B8" s="626">
        <v>57.7</v>
      </c>
      <c r="C8" s="626">
        <v>149.9</v>
      </c>
      <c r="D8" s="626">
        <v>61</v>
      </c>
      <c r="E8" s="626">
        <v>36.799999999999997</v>
      </c>
      <c r="F8" s="627">
        <v>5.0999999999999996</v>
      </c>
    </row>
    <row r="9" spans="1:8">
      <c r="A9" s="628" t="s">
        <v>103</v>
      </c>
      <c r="B9" s="164">
        <v>27.2</v>
      </c>
      <c r="C9" s="164">
        <v>101.5</v>
      </c>
      <c r="D9" s="164">
        <v>36.1</v>
      </c>
      <c r="E9" s="164">
        <v>28.2</v>
      </c>
      <c r="F9" s="175">
        <v>2.7</v>
      </c>
    </row>
    <row r="10" spans="1:8">
      <c r="A10" s="629" t="s">
        <v>108</v>
      </c>
      <c r="B10" s="164">
        <v>12.6</v>
      </c>
      <c r="C10" s="164">
        <v>80.2</v>
      </c>
      <c r="D10" s="164">
        <v>19</v>
      </c>
      <c r="E10" s="164">
        <v>22.4</v>
      </c>
      <c r="F10" s="175">
        <v>1.2</v>
      </c>
    </row>
    <row r="11" spans="1:8">
      <c r="A11" s="629" t="s">
        <v>759</v>
      </c>
      <c r="B11" s="164">
        <v>13.2</v>
      </c>
      <c r="C11" s="164">
        <v>94.9</v>
      </c>
      <c r="D11" s="164">
        <v>23.6</v>
      </c>
      <c r="E11" s="164">
        <v>21.3</v>
      </c>
      <c r="F11" s="175">
        <v>1.2</v>
      </c>
    </row>
    <row r="12" spans="1:8">
      <c r="A12" s="628" t="s">
        <v>900</v>
      </c>
      <c r="B12" s="60">
        <v>13.7</v>
      </c>
      <c r="C12" s="60">
        <v>97.8</v>
      </c>
      <c r="D12" s="60">
        <v>26.7</v>
      </c>
      <c r="E12" s="60">
        <v>21.5</v>
      </c>
      <c r="F12" s="80">
        <v>1.2</v>
      </c>
    </row>
    <row r="13" spans="1:8">
      <c r="A13" s="630" t="s">
        <v>919</v>
      </c>
      <c r="B13" s="89">
        <v>11.7</v>
      </c>
      <c r="C13" s="89">
        <v>81.099999999999994</v>
      </c>
      <c r="D13" s="89">
        <v>17.7</v>
      </c>
      <c r="E13" s="89">
        <v>17.600000000000001</v>
      </c>
      <c r="F13" s="93">
        <v>1.1000000000000001</v>
      </c>
      <c r="G13" s="54"/>
    </row>
    <row r="14" spans="1:8">
      <c r="G14" s="54"/>
    </row>
  </sheetData>
  <mergeCells count="2">
    <mergeCell ref="B7:F7"/>
    <mergeCell ref="A6:A7"/>
  </mergeCells>
  <hyperlinks>
    <hyperlink ref="H1" location="'Spis tablic_Contents'!A1" display="&lt; POWRÓT"/>
    <hyperlink ref="H2" location="'Spis tablic_Contents'!A1" display="&lt; BACK"/>
  </hyperlinks>
  <pageMargins left="0.7" right="0.7" top="0.75" bottom="0.75" header="0.3" footer="0.3"/>
  <pageSetup paperSize="9" orientation="portrait" r:id="rId1"/>
  <ignoredErrors>
    <ignoredError sqref="A8:A10" numberStoredAsText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W66"/>
  <sheetViews>
    <sheetView showGridLines="0" zoomScale="85" zoomScaleNormal="85" workbookViewId="0">
      <pane ySplit="6" topLeftCell="A64" activePane="bottomLeft" state="frozen"/>
      <selection activeCell="A86" sqref="A86"/>
      <selection pane="bottomLeft" activeCell="M64" sqref="M64"/>
    </sheetView>
  </sheetViews>
  <sheetFormatPr defaultColWidth="10" defaultRowHeight="12"/>
  <cols>
    <col min="1" max="16384" width="10" style="13"/>
  </cols>
  <sheetData>
    <row r="1" spans="1:14">
      <c r="A1" s="631" t="s">
        <v>1380</v>
      </c>
      <c r="B1" s="417"/>
      <c r="C1" s="417"/>
      <c r="D1" s="417"/>
      <c r="E1" s="417"/>
      <c r="F1" s="417"/>
      <c r="G1" s="417"/>
      <c r="H1" s="417"/>
      <c r="I1" s="417"/>
      <c r="J1" s="417"/>
      <c r="K1" s="417"/>
      <c r="L1" s="47"/>
      <c r="M1" s="48" t="s">
        <v>406</v>
      </c>
    </row>
    <row r="2" spans="1:14">
      <c r="A2" s="632" t="s">
        <v>487</v>
      </c>
      <c r="B2" s="293"/>
      <c r="C2" s="417"/>
      <c r="D2" s="417"/>
      <c r="E2" s="417"/>
      <c r="F2" s="417"/>
      <c r="G2" s="417"/>
      <c r="H2" s="417"/>
      <c r="I2" s="417"/>
      <c r="J2" s="417"/>
      <c r="K2" s="417"/>
      <c r="L2" s="47"/>
      <c r="M2" s="49" t="s">
        <v>407</v>
      </c>
    </row>
    <row r="3" spans="1:14">
      <c r="A3" s="418" t="s">
        <v>486</v>
      </c>
      <c r="B3" s="293"/>
      <c r="C3" s="417"/>
      <c r="D3" s="417"/>
      <c r="E3" s="417"/>
      <c r="F3" s="417"/>
      <c r="G3" s="417"/>
      <c r="H3" s="417"/>
      <c r="I3" s="417"/>
      <c r="J3" s="417"/>
      <c r="K3" s="417"/>
      <c r="L3" s="47"/>
      <c r="M3" s="69"/>
    </row>
    <row r="4" spans="1:14" ht="5.0999999999999996" customHeight="1">
      <c r="A4" s="47"/>
      <c r="B4" s="35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</row>
    <row r="5" spans="1:14" ht="23.25" customHeight="1">
      <c r="A5" s="1026" t="s">
        <v>1838</v>
      </c>
      <c r="B5" s="1024"/>
      <c r="C5" s="1024" t="s">
        <v>1839</v>
      </c>
      <c r="D5" s="1024" t="s">
        <v>1840</v>
      </c>
      <c r="E5" s="1024"/>
      <c r="F5" s="1024"/>
      <c r="G5" s="1024"/>
      <c r="H5" s="1024"/>
      <c r="I5" s="1024"/>
      <c r="J5" s="1024"/>
      <c r="K5" s="1025"/>
      <c r="L5" s="47"/>
      <c r="M5" s="47"/>
    </row>
    <row r="6" spans="1:14" ht="122.25" customHeight="1">
      <c r="A6" s="1026"/>
      <c r="B6" s="1024"/>
      <c r="C6" s="1024"/>
      <c r="D6" s="633" t="s">
        <v>1841</v>
      </c>
      <c r="E6" s="634" t="s">
        <v>1842</v>
      </c>
      <c r="F6" s="633" t="s">
        <v>485</v>
      </c>
      <c r="G6" s="633" t="s">
        <v>484</v>
      </c>
      <c r="H6" s="633" t="s">
        <v>483</v>
      </c>
      <c r="I6" s="633" t="s">
        <v>482</v>
      </c>
      <c r="J6" s="633" t="s">
        <v>481</v>
      </c>
      <c r="K6" s="635" t="s">
        <v>1843</v>
      </c>
      <c r="L6" s="47"/>
      <c r="M6" s="47"/>
    </row>
    <row r="7" spans="1:14" ht="24.75" customHeight="1">
      <c r="A7" s="1023" t="s">
        <v>1844</v>
      </c>
      <c r="B7" s="1023"/>
      <c r="C7" s="1023"/>
      <c r="D7" s="1023"/>
      <c r="E7" s="1023"/>
      <c r="F7" s="1023"/>
      <c r="G7" s="1023"/>
      <c r="H7" s="1023"/>
      <c r="I7" s="1023"/>
      <c r="J7" s="1023"/>
      <c r="K7" s="1023"/>
      <c r="M7" s="47"/>
    </row>
    <row r="8" spans="1:14" ht="24" customHeight="1">
      <c r="A8" s="188" t="s">
        <v>1845</v>
      </c>
      <c r="B8" s="636" t="s">
        <v>102</v>
      </c>
      <c r="C8" s="637">
        <v>2200.1999999999998</v>
      </c>
      <c r="D8" s="637">
        <v>520</v>
      </c>
      <c r="E8" s="637">
        <v>162.19999999999999</v>
      </c>
      <c r="F8" s="637">
        <v>86.2</v>
      </c>
      <c r="G8" s="637">
        <v>45</v>
      </c>
      <c r="H8" s="637">
        <v>136.30000000000001</v>
      </c>
      <c r="I8" s="637">
        <v>186.6</v>
      </c>
      <c r="J8" s="637">
        <v>272</v>
      </c>
      <c r="K8" s="638">
        <v>792</v>
      </c>
      <c r="L8" s="166"/>
      <c r="M8" s="47"/>
    </row>
    <row r="9" spans="1:14">
      <c r="A9" s="84"/>
      <c r="B9" s="639" t="s">
        <v>103</v>
      </c>
      <c r="C9" s="637">
        <v>1929.4</v>
      </c>
      <c r="D9" s="637">
        <v>468.3</v>
      </c>
      <c r="E9" s="637">
        <v>134.5</v>
      </c>
      <c r="F9" s="637">
        <v>64.3</v>
      </c>
      <c r="G9" s="637">
        <v>8.1999999999999993</v>
      </c>
      <c r="H9" s="637">
        <v>15.5</v>
      </c>
      <c r="I9" s="637">
        <v>51.3</v>
      </c>
      <c r="J9" s="637">
        <v>147</v>
      </c>
      <c r="K9" s="638">
        <v>1040.3</v>
      </c>
      <c r="L9" s="47"/>
      <c r="M9" s="47"/>
    </row>
    <row r="10" spans="1:14">
      <c r="A10" s="188"/>
      <c r="B10" s="639" t="s">
        <v>108</v>
      </c>
      <c r="C10" s="637">
        <v>2133.6999999999998</v>
      </c>
      <c r="D10" s="637">
        <v>457.7</v>
      </c>
      <c r="E10" s="637">
        <v>200</v>
      </c>
      <c r="F10" s="637">
        <v>59.5</v>
      </c>
      <c r="G10" s="637">
        <v>4</v>
      </c>
      <c r="H10" s="637">
        <v>47.2</v>
      </c>
      <c r="I10" s="637">
        <v>57.4</v>
      </c>
      <c r="J10" s="637">
        <v>62.5</v>
      </c>
      <c r="K10" s="638">
        <v>1245.4000000000001</v>
      </c>
      <c r="L10" s="47"/>
      <c r="M10" s="47"/>
      <c r="N10" s="13" t="s">
        <v>769</v>
      </c>
    </row>
    <row r="11" spans="1:14">
      <c r="A11" s="640"/>
      <c r="B11" s="639" t="s">
        <v>759</v>
      </c>
      <c r="C11" s="637">
        <v>2015</v>
      </c>
      <c r="D11" s="637">
        <v>349.7</v>
      </c>
      <c r="E11" s="637">
        <v>109.5</v>
      </c>
      <c r="F11" s="637">
        <v>143.30000000000001</v>
      </c>
      <c r="G11" s="637">
        <v>9.1</v>
      </c>
      <c r="H11" s="637">
        <v>3.7</v>
      </c>
      <c r="I11" s="637">
        <v>40.799999999999997</v>
      </c>
      <c r="J11" s="638">
        <v>64.7</v>
      </c>
      <c r="K11" s="638">
        <v>1294.2</v>
      </c>
      <c r="M11" s="47"/>
    </row>
    <row r="12" spans="1:14">
      <c r="A12" s="640"/>
      <c r="B12" s="639" t="s">
        <v>900</v>
      </c>
      <c r="C12" s="161" t="s">
        <v>901</v>
      </c>
      <c r="D12" s="161">
        <v>359.7</v>
      </c>
      <c r="E12" s="161">
        <v>207.6</v>
      </c>
      <c r="F12" s="161">
        <v>26.3</v>
      </c>
      <c r="G12" s="161">
        <v>9.3000000000000007</v>
      </c>
      <c r="H12" s="161">
        <v>31.9</v>
      </c>
      <c r="I12" s="161">
        <v>25.5</v>
      </c>
      <c r="J12" s="425">
        <v>28.8</v>
      </c>
      <c r="K12" s="425">
        <v>1372.2</v>
      </c>
      <c r="M12" s="47"/>
    </row>
    <row r="13" spans="1:14">
      <c r="A13" s="640"/>
      <c r="B13" s="641" t="s">
        <v>919</v>
      </c>
      <c r="C13" s="498">
        <v>2091.1</v>
      </c>
      <c r="D13" s="498">
        <v>347.1</v>
      </c>
      <c r="E13" s="498">
        <v>167</v>
      </c>
      <c r="F13" s="498">
        <v>74.900000000000006</v>
      </c>
      <c r="G13" s="498">
        <v>18</v>
      </c>
      <c r="H13" s="498">
        <v>12.5</v>
      </c>
      <c r="I13" s="498">
        <v>17.3</v>
      </c>
      <c r="J13" s="642">
        <v>59.6</v>
      </c>
      <c r="K13" s="642">
        <v>1394.8</v>
      </c>
      <c r="M13" s="47"/>
    </row>
    <row r="14" spans="1:14" ht="24">
      <c r="A14" s="188" t="s">
        <v>1846</v>
      </c>
      <c r="B14" s="636" t="s">
        <v>102</v>
      </c>
      <c r="C14" s="637">
        <v>2200.1999999999998</v>
      </c>
      <c r="D14" s="637">
        <v>538.20000000000005</v>
      </c>
      <c r="E14" s="637">
        <v>129</v>
      </c>
      <c r="F14" s="637">
        <v>76.900000000000006</v>
      </c>
      <c r="G14" s="637">
        <v>148.6</v>
      </c>
      <c r="H14" s="637">
        <v>127.3</v>
      </c>
      <c r="I14" s="637">
        <v>368.4</v>
      </c>
      <c r="J14" s="637">
        <v>546.70000000000005</v>
      </c>
      <c r="K14" s="638">
        <v>265.3</v>
      </c>
      <c r="L14" s="47"/>
      <c r="M14" s="47"/>
    </row>
    <row r="15" spans="1:14">
      <c r="A15" s="84"/>
      <c r="B15" s="639" t="s">
        <v>103</v>
      </c>
      <c r="C15" s="637">
        <v>1929.4</v>
      </c>
      <c r="D15" s="637">
        <v>292.89999999999998</v>
      </c>
      <c r="E15" s="637">
        <v>221</v>
      </c>
      <c r="F15" s="637">
        <v>98.5</v>
      </c>
      <c r="G15" s="637">
        <v>19.100000000000001</v>
      </c>
      <c r="H15" s="637">
        <v>20.2</v>
      </c>
      <c r="I15" s="637">
        <v>267.2</v>
      </c>
      <c r="J15" s="637">
        <v>547.20000000000005</v>
      </c>
      <c r="K15" s="638">
        <v>463.2</v>
      </c>
      <c r="L15" s="47"/>
      <c r="M15" s="47"/>
    </row>
    <row r="16" spans="1:14">
      <c r="A16" s="188"/>
      <c r="B16" s="639" t="s">
        <v>108</v>
      </c>
      <c r="C16" s="637">
        <v>2133.6999999999998</v>
      </c>
      <c r="D16" s="637">
        <v>386.8</v>
      </c>
      <c r="E16" s="637">
        <v>224.8</v>
      </c>
      <c r="F16" s="637">
        <v>26.8</v>
      </c>
      <c r="G16" s="637">
        <v>23.1</v>
      </c>
      <c r="H16" s="637">
        <v>32.299999999999997</v>
      </c>
      <c r="I16" s="637">
        <v>201.1</v>
      </c>
      <c r="J16" s="637">
        <v>582.20000000000005</v>
      </c>
      <c r="K16" s="638">
        <v>656.7</v>
      </c>
      <c r="L16" s="47"/>
      <c r="M16" s="47"/>
    </row>
    <row r="17" spans="1:23">
      <c r="A17" s="640"/>
      <c r="B17" s="639" t="s">
        <v>759</v>
      </c>
      <c r="C17" s="643">
        <v>2015</v>
      </c>
      <c r="D17" s="644">
        <v>414.3</v>
      </c>
      <c r="E17" s="644">
        <v>53.7</v>
      </c>
      <c r="F17" s="644">
        <v>45.7</v>
      </c>
      <c r="G17" s="643">
        <v>13</v>
      </c>
      <c r="H17" s="644">
        <v>55.3</v>
      </c>
      <c r="I17" s="644">
        <v>151.1</v>
      </c>
      <c r="J17" s="644">
        <v>334.1</v>
      </c>
      <c r="K17" s="645">
        <v>947.8</v>
      </c>
      <c r="L17" s="47"/>
      <c r="M17" s="47"/>
    </row>
    <row r="18" spans="1:23">
      <c r="A18" s="640"/>
      <c r="B18" s="639" t="s">
        <v>900</v>
      </c>
      <c r="C18" s="643">
        <v>2061.3000000000002</v>
      </c>
      <c r="D18" s="644">
        <v>415.2</v>
      </c>
      <c r="E18" s="644">
        <v>74.599999999999994</v>
      </c>
      <c r="F18" s="644">
        <v>17.3</v>
      </c>
      <c r="G18" s="643">
        <v>15.2</v>
      </c>
      <c r="H18" s="644">
        <v>67.5</v>
      </c>
      <c r="I18" s="644">
        <v>142.1</v>
      </c>
      <c r="J18" s="644">
        <v>430.1</v>
      </c>
      <c r="K18" s="645">
        <v>898.8</v>
      </c>
      <c r="L18" s="47"/>
      <c r="M18" s="47"/>
    </row>
    <row r="19" spans="1:23">
      <c r="A19" s="640"/>
      <c r="B19" s="641" t="s">
        <v>919</v>
      </c>
      <c r="C19" s="646">
        <v>2091.1</v>
      </c>
      <c r="D19" s="402">
        <v>397</v>
      </c>
      <c r="E19" s="402">
        <v>74.900000000000006</v>
      </c>
      <c r="F19" s="402">
        <v>54.9</v>
      </c>
      <c r="G19" s="646">
        <v>45.8</v>
      </c>
      <c r="H19" s="402">
        <v>4.3</v>
      </c>
      <c r="I19" s="402">
        <v>166.2</v>
      </c>
      <c r="J19" s="402">
        <v>492.7</v>
      </c>
      <c r="K19" s="402">
        <v>855.3</v>
      </c>
      <c r="L19" s="47"/>
      <c r="M19" s="47"/>
    </row>
    <row r="20" spans="1:23" s="603" customFormat="1" ht="24">
      <c r="A20" s="647" t="s">
        <v>1847</v>
      </c>
      <c r="B20" s="636" t="s">
        <v>102</v>
      </c>
      <c r="C20" s="161">
        <v>2200.1999999999998</v>
      </c>
      <c r="D20" s="161">
        <v>391.6</v>
      </c>
      <c r="E20" s="161">
        <v>81.400000000000006</v>
      </c>
      <c r="F20" s="161">
        <v>123.5</v>
      </c>
      <c r="G20" s="161">
        <v>57.2</v>
      </c>
      <c r="H20" s="161">
        <v>177.8</v>
      </c>
      <c r="I20" s="161">
        <v>422.4</v>
      </c>
      <c r="J20" s="161">
        <v>436</v>
      </c>
      <c r="K20" s="425">
        <v>510.4</v>
      </c>
      <c r="L20" s="648"/>
      <c r="M20" s="648"/>
    </row>
    <row r="21" spans="1:23">
      <c r="A21" s="84"/>
      <c r="B21" s="639" t="s">
        <v>103</v>
      </c>
      <c r="C21" s="637">
        <v>1929.4</v>
      </c>
      <c r="D21" s="637">
        <v>387.6</v>
      </c>
      <c r="E21" s="637">
        <v>36</v>
      </c>
      <c r="F21" s="637">
        <v>68.3</v>
      </c>
      <c r="G21" s="637">
        <v>34.299999999999997</v>
      </c>
      <c r="H21" s="637">
        <v>86.9</v>
      </c>
      <c r="I21" s="637">
        <v>166.9</v>
      </c>
      <c r="J21" s="637">
        <v>353.8</v>
      </c>
      <c r="K21" s="638">
        <v>795.5</v>
      </c>
      <c r="L21" s="47"/>
      <c r="M21" s="47"/>
    </row>
    <row r="22" spans="1:23">
      <c r="A22" s="84"/>
      <c r="B22" s="639" t="s">
        <v>108</v>
      </c>
      <c r="C22" s="637">
        <v>2133.6999999999998</v>
      </c>
      <c r="D22" s="637">
        <v>472.3</v>
      </c>
      <c r="E22" s="637">
        <v>57.8</v>
      </c>
      <c r="F22" s="637">
        <v>23.8</v>
      </c>
      <c r="G22" s="637">
        <v>5</v>
      </c>
      <c r="H22" s="637">
        <v>90.6</v>
      </c>
      <c r="I22" s="637">
        <v>106.2</v>
      </c>
      <c r="J22" s="637">
        <v>204.4</v>
      </c>
      <c r="K22" s="638">
        <v>1173.5999999999999</v>
      </c>
      <c r="L22" s="47"/>
      <c r="M22" s="47"/>
    </row>
    <row r="23" spans="1:23">
      <c r="A23" s="649"/>
      <c r="B23" s="639" t="s">
        <v>759</v>
      </c>
      <c r="C23" s="161">
        <v>2015</v>
      </c>
      <c r="D23" s="409">
        <v>385.1</v>
      </c>
      <c r="E23" s="409">
        <v>81.7</v>
      </c>
      <c r="F23" s="409">
        <v>16.899999999999999</v>
      </c>
      <c r="G23" s="409">
        <v>27.2</v>
      </c>
      <c r="H23" s="409">
        <v>44.1</v>
      </c>
      <c r="I23" s="161">
        <v>98</v>
      </c>
      <c r="J23" s="409">
        <v>67.7</v>
      </c>
      <c r="K23" s="408">
        <v>1294.3</v>
      </c>
      <c r="L23" s="47"/>
      <c r="M23" s="47"/>
    </row>
    <row r="24" spans="1:23">
      <c r="A24" s="650"/>
      <c r="B24" s="639" t="s">
        <v>900</v>
      </c>
      <c r="C24" s="161">
        <v>2061.3000000000002</v>
      </c>
      <c r="D24" s="409">
        <v>411.1</v>
      </c>
      <c r="E24" s="409">
        <v>56.5</v>
      </c>
      <c r="F24" s="409">
        <v>3.8</v>
      </c>
      <c r="G24" s="409">
        <v>23.7</v>
      </c>
      <c r="H24" s="409">
        <v>23.1</v>
      </c>
      <c r="I24" s="161">
        <v>122.5</v>
      </c>
      <c r="J24" s="409">
        <v>111.4</v>
      </c>
      <c r="K24" s="408">
        <v>1309.3</v>
      </c>
      <c r="L24" s="47"/>
      <c r="M24" s="47"/>
    </row>
    <row r="25" spans="1:23">
      <c r="A25" s="650"/>
      <c r="B25" s="651" t="s">
        <v>919</v>
      </c>
      <c r="C25" s="646">
        <v>2091.1</v>
      </c>
      <c r="D25" s="402">
        <v>385.5</v>
      </c>
      <c r="E25" s="402">
        <v>41.5</v>
      </c>
      <c r="F25" s="646">
        <v>29</v>
      </c>
      <c r="G25" s="646">
        <v>6.6</v>
      </c>
      <c r="H25" s="646">
        <v>29.2</v>
      </c>
      <c r="I25" s="646">
        <v>126.6</v>
      </c>
      <c r="J25" s="646">
        <v>141</v>
      </c>
      <c r="K25" s="402">
        <v>1331.8</v>
      </c>
      <c r="L25" s="47"/>
      <c r="M25" s="47"/>
    </row>
    <row r="26" spans="1:23">
      <c r="A26" s="650"/>
      <c r="L26" s="47"/>
      <c r="M26" s="47"/>
    </row>
    <row r="27" spans="1:23" ht="25.5" customHeight="1">
      <c r="A27" s="1027" t="s">
        <v>1848</v>
      </c>
      <c r="B27" s="1027"/>
      <c r="C27" s="1027"/>
      <c r="D27" s="1027"/>
      <c r="E27" s="1027"/>
      <c r="F27" s="1027"/>
      <c r="G27" s="1027"/>
      <c r="H27" s="1027"/>
      <c r="I27" s="1027"/>
      <c r="J27" s="1027"/>
      <c r="K27" s="1027"/>
      <c r="L27" s="652"/>
      <c r="M27" s="652"/>
    </row>
    <row r="28" spans="1:23" ht="25.5">
      <c r="A28" s="188" t="s">
        <v>1849</v>
      </c>
      <c r="B28" s="636" t="s">
        <v>102</v>
      </c>
      <c r="C28" s="161">
        <v>956.8</v>
      </c>
      <c r="D28" s="161">
        <v>496.6</v>
      </c>
      <c r="E28" s="161">
        <v>129.30000000000001</v>
      </c>
      <c r="F28" s="161">
        <v>72</v>
      </c>
      <c r="G28" s="161">
        <v>11</v>
      </c>
      <c r="H28" s="637">
        <v>35.4</v>
      </c>
      <c r="I28" s="161">
        <v>66.5</v>
      </c>
      <c r="J28" s="637">
        <v>61.1</v>
      </c>
      <c r="K28" s="425">
        <v>84.9</v>
      </c>
      <c r="L28" s="378"/>
      <c r="M28" s="364"/>
    </row>
    <row r="29" spans="1:23">
      <c r="A29" s="653"/>
      <c r="B29" s="639" t="s">
        <v>103</v>
      </c>
      <c r="C29" s="60">
        <v>789.4</v>
      </c>
      <c r="D29" s="60">
        <v>448.4</v>
      </c>
      <c r="E29" s="60">
        <v>133.69999999999999</v>
      </c>
      <c r="F29" s="60">
        <v>22.4</v>
      </c>
      <c r="G29" s="60">
        <v>2.5</v>
      </c>
      <c r="H29" s="195">
        <v>9.6</v>
      </c>
      <c r="I29" s="60">
        <v>27.5</v>
      </c>
      <c r="J29" s="195">
        <v>42.8</v>
      </c>
      <c r="K29" s="80">
        <v>102.4</v>
      </c>
      <c r="L29" s="378"/>
      <c r="M29" s="364"/>
    </row>
    <row r="30" spans="1:23">
      <c r="A30" s="189"/>
      <c r="B30" s="639" t="s">
        <v>108</v>
      </c>
      <c r="C30" s="60">
        <v>891.3</v>
      </c>
      <c r="D30" s="60">
        <v>420.9</v>
      </c>
      <c r="E30" s="60">
        <v>199.9</v>
      </c>
      <c r="F30" s="60">
        <v>58.6</v>
      </c>
      <c r="G30" s="60">
        <v>2.8</v>
      </c>
      <c r="H30" s="195">
        <v>44.1</v>
      </c>
      <c r="I30" s="60">
        <v>40.299999999999997</v>
      </c>
      <c r="J30" s="195">
        <v>21.7</v>
      </c>
      <c r="K30" s="80">
        <v>103</v>
      </c>
      <c r="L30" s="378"/>
      <c r="M30" s="364"/>
    </row>
    <row r="31" spans="1:23">
      <c r="A31" s="189"/>
      <c r="B31" s="639" t="s">
        <v>759</v>
      </c>
      <c r="C31" s="79">
        <v>760.8</v>
      </c>
      <c r="D31" s="79">
        <v>312.8</v>
      </c>
      <c r="E31" s="79">
        <v>109.5</v>
      </c>
      <c r="F31" s="79">
        <v>143.1</v>
      </c>
      <c r="G31" s="79">
        <v>8.8000000000000007</v>
      </c>
      <c r="H31" s="79">
        <v>2.8</v>
      </c>
      <c r="I31" s="79">
        <v>31.9</v>
      </c>
      <c r="J31" s="79">
        <v>41.1</v>
      </c>
      <c r="K31" s="190">
        <v>110.9</v>
      </c>
      <c r="L31" s="378"/>
      <c r="M31" s="364"/>
    </row>
    <row r="32" spans="1:23">
      <c r="A32" s="226"/>
      <c r="B32" s="639" t="s">
        <v>900</v>
      </c>
      <c r="C32" s="79">
        <v>772.6</v>
      </c>
      <c r="D32" s="79">
        <v>328.5</v>
      </c>
      <c r="E32" s="79">
        <v>206.9</v>
      </c>
      <c r="F32" s="79">
        <v>26.2</v>
      </c>
      <c r="G32" s="79">
        <v>9.3000000000000007</v>
      </c>
      <c r="H32" s="79">
        <v>30.8</v>
      </c>
      <c r="I32" s="79">
        <v>19</v>
      </c>
      <c r="J32" s="79">
        <v>6.4</v>
      </c>
      <c r="K32" s="190">
        <v>145.5</v>
      </c>
      <c r="L32" s="378"/>
      <c r="M32" s="654"/>
      <c r="N32" s="654"/>
      <c r="O32" s="654"/>
      <c r="P32" s="654"/>
      <c r="Q32" s="654"/>
      <c r="R32" s="654"/>
      <c r="S32" s="654"/>
      <c r="T32" s="654"/>
      <c r="U32" s="654"/>
      <c r="V32" s="654"/>
      <c r="W32" s="654"/>
    </row>
    <row r="33" spans="1:23">
      <c r="A33" s="226"/>
      <c r="B33" s="641" t="s">
        <v>919</v>
      </c>
      <c r="C33" s="424">
        <v>775.5</v>
      </c>
      <c r="D33" s="424">
        <v>318.39999999999998</v>
      </c>
      <c r="E33" s="424">
        <v>166.9</v>
      </c>
      <c r="F33" s="424">
        <v>74.5</v>
      </c>
      <c r="G33" s="424">
        <v>17.600000000000001</v>
      </c>
      <c r="H33" s="424">
        <v>11.5</v>
      </c>
      <c r="I33" s="424">
        <v>8.6999999999999993</v>
      </c>
      <c r="J33" s="424">
        <v>30.2</v>
      </c>
      <c r="K33" s="187">
        <v>147.69999999999999</v>
      </c>
      <c r="L33" s="378"/>
      <c r="M33" s="654"/>
      <c r="N33" s="654"/>
      <c r="O33" s="654"/>
      <c r="P33" s="654"/>
      <c r="Q33" s="654"/>
      <c r="R33" s="654"/>
      <c r="S33" s="654"/>
      <c r="T33" s="654"/>
      <c r="U33" s="654"/>
      <c r="V33" s="654"/>
      <c r="W33" s="654"/>
    </row>
    <row r="34" spans="1:23" ht="24">
      <c r="A34" s="188" t="s">
        <v>1846</v>
      </c>
      <c r="B34" s="636" t="s">
        <v>102</v>
      </c>
      <c r="C34" s="161">
        <v>956.8</v>
      </c>
      <c r="D34" s="161">
        <v>498.4</v>
      </c>
      <c r="E34" s="161">
        <v>93.9</v>
      </c>
      <c r="F34" s="161">
        <v>56.4</v>
      </c>
      <c r="G34" s="161">
        <v>62.2</v>
      </c>
      <c r="H34" s="637">
        <v>71.5</v>
      </c>
      <c r="I34" s="161">
        <v>82.7</v>
      </c>
      <c r="J34" s="637">
        <v>34.6</v>
      </c>
      <c r="K34" s="425">
        <v>57.2</v>
      </c>
      <c r="L34" s="378"/>
      <c r="M34" s="654"/>
      <c r="N34" s="654"/>
      <c r="O34" s="654"/>
      <c r="P34" s="654"/>
      <c r="Q34" s="654"/>
      <c r="R34" s="654"/>
      <c r="S34" s="654"/>
      <c r="T34" s="654"/>
      <c r="U34" s="654"/>
    </row>
    <row r="35" spans="1:23">
      <c r="A35" s="653"/>
      <c r="B35" s="639" t="s">
        <v>103</v>
      </c>
      <c r="C35" s="60">
        <v>789.4</v>
      </c>
      <c r="D35" s="60">
        <v>273.3</v>
      </c>
      <c r="E35" s="60">
        <v>219.1</v>
      </c>
      <c r="F35" s="60">
        <v>57.1</v>
      </c>
      <c r="G35" s="60">
        <v>12</v>
      </c>
      <c r="H35" s="195">
        <v>9.5</v>
      </c>
      <c r="I35" s="60">
        <v>146.1</v>
      </c>
      <c r="J35" s="195">
        <v>36.1</v>
      </c>
      <c r="K35" s="80">
        <v>36</v>
      </c>
      <c r="L35" s="378"/>
      <c r="M35" s="654"/>
      <c r="N35" s="654"/>
      <c r="O35" s="654"/>
      <c r="P35" s="654"/>
      <c r="Q35" s="654"/>
      <c r="R35" s="654"/>
      <c r="S35" s="654"/>
      <c r="T35" s="654"/>
      <c r="U35" s="654"/>
    </row>
    <row r="36" spans="1:23">
      <c r="A36" s="189"/>
      <c r="B36" s="639" t="s">
        <v>108</v>
      </c>
      <c r="C36" s="60">
        <v>891.3</v>
      </c>
      <c r="D36" s="60">
        <v>351.6</v>
      </c>
      <c r="E36" s="60">
        <v>222.8</v>
      </c>
      <c r="F36" s="60">
        <v>25.4</v>
      </c>
      <c r="G36" s="60">
        <v>21.5</v>
      </c>
      <c r="H36" s="195">
        <v>26.1</v>
      </c>
      <c r="I36" s="60">
        <v>121</v>
      </c>
      <c r="J36" s="195">
        <v>32.799999999999997</v>
      </c>
      <c r="K36" s="80">
        <v>90.1</v>
      </c>
      <c r="L36" s="378"/>
      <c r="M36" s="364"/>
    </row>
    <row r="37" spans="1:23">
      <c r="A37" s="149"/>
      <c r="B37" s="639" t="s">
        <v>759</v>
      </c>
      <c r="C37" s="79">
        <v>760.8</v>
      </c>
      <c r="D37" s="79">
        <v>378.2</v>
      </c>
      <c r="E37" s="79">
        <v>53.4</v>
      </c>
      <c r="F37" s="79">
        <v>44.9</v>
      </c>
      <c r="G37" s="79">
        <v>12.4</v>
      </c>
      <c r="H37" s="79">
        <v>50.7</v>
      </c>
      <c r="I37" s="79">
        <v>113.2</v>
      </c>
      <c r="J37" s="79">
        <v>18.3</v>
      </c>
      <c r="K37" s="190">
        <v>89.7</v>
      </c>
      <c r="L37" s="378"/>
      <c r="M37" s="364"/>
    </row>
    <row r="38" spans="1:23">
      <c r="A38" s="149"/>
      <c r="B38" s="639" t="s">
        <v>900</v>
      </c>
      <c r="C38" s="79">
        <v>772.6</v>
      </c>
      <c r="D38" s="79">
        <v>364.4</v>
      </c>
      <c r="E38" s="79">
        <v>55.8</v>
      </c>
      <c r="F38" s="79">
        <v>3.6</v>
      </c>
      <c r="G38" s="79">
        <v>22.1</v>
      </c>
      <c r="H38" s="79">
        <v>21.6</v>
      </c>
      <c r="I38" s="79">
        <v>108.8</v>
      </c>
      <c r="J38" s="79">
        <v>50.8</v>
      </c>
      <c r="K38" s="190">
        <v>145.4</v>
      </c>
      <c r="L38" s="378"/>
      <c r="M38" s="364"/>
    </row>
    <row r="39" spans="1:23">
      <c r="A39" s="149"/>
      <c r="B39" s="641" t="s">
        <v>919</v>
      </c>
      <c r="C39" s="424">
        <v>775.5</v>
      </c>
      <c r="D39" s="424">
        <v>369.5</v>
      </c>
      <c r="E39" s="424">
        <v>72.099999999999994</v>
      </c>
      <c r="F39" s="424">
        <v>41.4</v>
      </c>
      <c r="G39" s="424">
        <v>45</v>
      </c>
      <c r="H39" s="424">
        <v>1.5</v>
      </c>
      <c r="I39" s="424">
        <v>120.1</v>
      </c>
      <c r="J39" s="424">
        <v>67.2</v>
      </c>
      <c r="K39" s="187">
        <v>58.6</v>
      </c>
      <c r="L39" s="378"/>
      <c r="M39" s="364"/>
    </row>
    <row r="40" spans="1:23">
      <c r="A40" s="189" t="s">
        <v>480</v>
      </c>
      <c r="B40" s="1022" t="s">
        <v>102</v>
      </c>
      <c r="C40" s="1020">
        <v>956.8</v>
      </c>
      <c r="D40" s="1020">
        <v>367.5</v>
      </c>
      <c r="E40" s="1020">
        <v>48.5</v>
      </c>
      <c r="F40" s="1020">
        <v>44.7</v>
      </c>
      <c r="G40" s="1020">
        <v>55</v>
      </c>
      <c r="H40" s="1020">
        <v>129.80000000000001</v>
      </c>
      <c r="I40" s="1020">
        <v>153.9</v>
      </c>
      <c r="J40" s="1020">
        <v>66.099999999999994</v>
      </c>
      <c r="K40" s="1021">
        <v>91.2</v>
      </c>
      <c r="L40" s="378"/>
      <c r="M40" s="364"/>
    </row>
    <row r="41" spans="1:23">
      <c r="A41" s="334" t="s">
        <v>479</v>
      </c>
      <c r="B41" s="1022"/>
      <c r="C41" s="1020"/>
      <c r="D41" s="1020"/>
      <c r="E41" s="1020"/>
      <c r="F41" s="1020"/>
      <c r="G41" s="1020"/>
      <c r="H41" s="1020"/>
      <c r="I41" s="1020"/>
      <c r="J41" s="1020"/>
      <c r="K41" s="1021"/>
      <c r="L41" s="378"/>
      <c r="M41" s="364"/>
    </row>
    <row r="42" spans="1:23">
      <c r="A42" s="189"/>
      <c r="B42" s="639" t="s">
        <v>103</v>
      </c>
      <c r="C42" s="60">
        <v>789.4</v>
      </c>
      <c r="D42" s="60">
        <v>368.5</v>
      </c>
      <c r="E42" s="60">
        <v>32.5</v>
      </c>
      <c r="F42" s="60">
        <v>30.3</v>
      </c>
      <c r="G42" s="60">
        <v>31.8</v>
      </c>
      <c r="H42" s="195">
        <v>72.5</v>
      </c>
      <c r="I42" s="60">
        <v>71.099999999999994</v>
      </c>
      <c r="J42" s="195">
        <v>78.8</v>
      </c>
      <c r="K42" s="80">
        <v>103.8</v>
      </c>
      <c r="L42" s="378"/>
      <c r="M42" s="364"/>
    </row>
    <row r="43" spans="1:23">
      <c r="A43" s="653"/>
      <c r="B43" s="639" t="s">
        <v>108</v>
      </c>
      <c r="C43" s="60">
        <v>891.3</v>
      </c>
      <c r="D43" s="60">
        <v>434.4</v>
      </c>
      <c r="E43" s="60">
        <v>56.1</v>
      </c>
      <c r="F43" s="60">
        <v>21.9</v>
      </c>
      <c r="G43" s="60">
        <v>3.7</v>
      </c>
      <c r="H43" s="195">
        <v>87.8</v>
      </c>
      <c r="I43" s="60">
        <v>73.7</v>
      </c>
      <c r="J43" s="195">
        <v>41.3</v>
      </c>
      <c r="K43" s="80">
        <v>172.3</v>
      </c>
      <c r="L43" s="378"/>
      <c r="M43" s="364"/>
    </row>
    <row r="44" spans="1:23">
      <c r="A44" s="655"/>
      <c r="B44" s="639" t="s">
        <v>759</v>
      </c>
      <c r="C44" s="79">
        <v>760.8</v>
      </c>
      <c r="D44" s="79">
        <v>333.4</v>
      </c>
      <c r="E44" s="79">
        <v>81.3</v>
      </c>
      <c r="F44" s="79">
        <v>16.399999999999999</v>
      </c>
      <c r="G44" s="79">
        <v>26.9</v>
      </c>
      <c r="H44" s="79">
        <v>42.8</v>
      </c>
      <c r="I44" s="79">
        <v>78.400000000000006</v>
      </c>
      <c r="J44" s="79">
        <v>16.2</v>
      </c>
      <c r="K44" s="190">
        <v>165.3</v>
      </c>
      <c r="L44" s="378"/>
      <c r="M44" s="364"/>
    </row>
    <row r="45" spans="1:23">
      <c r="A45" s="655"/>
      <c r="B45" s="639" t="s">
        <v>900</v>
      </c>
      <c r="C45" s="79">
        <v>772.6</v>
      </c>
      <c r="D45" s="79">
        <v>364.4</v>
      </c>
      <c r="E45" s="79">
        <v>55.8</v>
      </c>
      <c r="F45" s="79">
        <v>3.6</v>
      </c>
      <c r="G45" s="79">
        <v>22.1</v>
      </c>
      <c r="H45" s="79">
        <v>21.6</v>
      </c>
      <c r="I45" s="79">
        <v>108.8</v>
      </c>
      <c r="J45" s="79">
        <v>50.8</v>
      </c>
      <c r="K45" s="190">
        <v>145.4</v>
      </c>
      <c r="L45" s="378"/>
      <c r="M45" s="364"/>
    </row>
    <row r="46" spans="1:23">
      <c r="A46" s="655"/>
      <c r="B46" s="651" t="s">
        <v>919</v>
      </c>
      <c r="C46" s="446">
        <v>775.5</v>
      </c>
      <c r="D46" s="446">
        <v>341.1</v>
      </c>
      <c r="E46" s="446">
        <v>41.3</v>
      </c>
      <c r="F46" s="446">
        <v>28.9</v>
      </c>
      <c r="G46" s="446">
        <v>6.1</v>
      </c>
      <c r="H46" s="446">
        <v>27.5</v>
      </c>
      <c r="I46" s="446">
        <v>106.5</v>
      </c>
      <c r="J46" s="446">
        <v>86.6</v>
      </c>
      <c r="K46" s="446">
        <v>137.5</v>
      </c>
      <c r="L46" s="378"/>
      <c r="M46" s="364"/>
    </row>
    <row r="47" spans="1:23" ht="23.25" customHeight="1">
      <c r="A47" s="1019" t="s">
        <v>1850</v>
      </c>
      <c r="B47" s="1019"/>
      <c r="C47" s="1019"/>
      <c r="D47" s="1019"/>
      <c r="E47" s="1019"/>
      <c r="F47" s="1019"/>
      <c r="G47" s="1019"/>
      <c r="H47" s="1019"/>
      <c r="I47" s="1019"/>
      <c r="J47" s="1019"/>
      <c r="K47" s="1019"/>
      <c r="L47" s="189"/>
      <c r="M47" s="189"/>
    </row>
    <row r="48" spans="1:23" ht="25.5">
      <c r="A48" s="188" t="s">
        <v>1849</v>
      </c>
      <c r="B48" s="636" t="s">
        <v>102</v>
      </c>
      <c r="C48" s="161">
        <v>1243.4000000000001</v>
      </c>
      <c r="D48" s="161">
        <v>23.4</v>
      </c>
      <c r="E48" s="161">
        <v>32.9</v>
      </c>
      <c r="F48" s="161">
        <v>14.2</v>
      </c>
      <c r="G48" s="161">
        <v>34</v>
      </c>
      <c r="H48" s="161">
        <v>100.9</v>
      </c>
      <c r="I48" s="637">
        <v>120.1</v>
      </c>
      <c r="J48" s="161">
        <v>210.9</v>
      </c>
      <c r="K48" s="425">
        <v>707.1</v>
      </c>
      <c r="L48" s="654"/>
      <c r="M48" s="364"/>
    </row>
    <row r="49" spans="1:13">
      <c r="A49" s="653"/>
      <c r="B49" s="639" t="s">
        <v>103</v>
      </c>
      <c r="C49" s="60">
        <v>1140</v>
      </c>
      <c r="D49" s="60">
        <v>19.899999999999999</v>
      </c>
      <c r="E49" s="60">
        <v>0.8</v>
      </c>
      <c r="F49" s="60">
        <v>41.9</v>
      </c>
      <c r="G49" s="60">
        <v>5.7</v>
      </c>
      <c r="H49" s="60">
        <v>5.9</v>
      </c>
      <c r="I49" s="195">
        <v>23.8</v>
      </c>
      <c r="J49" s="60">
        <v>104.2</v>
      </c>
      <c r="K49" s="80">
        <v>937.9</v>
      </c>
      <c r="L49" s="654"/>
      <c r="M49" s="364"/>
    </row>
    <row r="50" spans="1:13">
      <c r="A50" s="189"/>
      <c r="B50" s="639" t="s">
        <v>108</v>
      </c>
      <c r="C50" s="60">
        <v>1242.4000000000001</v>
      </c>
      <c r="D50" s="60">
        <v>36.799999999999997</v>
      </c>
      <c r="E50" s="60">
        <v>0.1</v>
      </c>
      <c r="F50" s="60">
        <v>0.9</v>
      </c>
      <c r="G50" s="60">
        <v>1.2</v>
      </c>
      <c r="H50" s="60">
        <v>3.1</v>
      </c>
      <c r="I50" s="195">
        <v>17.100000000000001</v>
      </c>
      <c r="J50" s="60">
        <v>40.799999999999997</v>
      </c>
      <c r="K50" s="80">
        <v>1142.4000000000001</v>
      </c>
      <c r="L50" s="654"/>
      <c r="M50" s="364"/>
    </row>
    <row r="51" spans="1:13">
      <c r="A51" s="149"/>
      <c r="B51" s="639" t="s">
        <v>714</v>
      </c>
      <c r="C51" s="79">
        <v>1254.2</v>
      </c>
      <c r="D51" s="79">
        <v>36.9</v>
      </c>
      <c r="E51" s="79">
        <v>0</v>
      </c>
      <c r="F51" s="79">
        <v>0.2</v>
      </c>
      <c r="G51" s="79">
        <v>0.3</v>
      </c>
      <c r="H51" s="79">
        <v>0.9</v>
      </c>
      <c r="I51" s="79">
        <v>8.9</v>
      </c>
      <c r="J51" s="79">
        <v>23.6</v>
      </c>
      <c r="K51" s="190">
        <v>1183.3</v>
      </c>
      <c r="L51" s="654"/>
      <c r="M51" s="364"/>
    </row>
    <row r="52" spans="1:13">
      <c r="A52" s="149"/>
      <c r="B52" s="639" t="s">
        <v>900</v>
      </c>
      <c r="C52" s="79">
        <v>1288.7</v>
      </c>
      <c r="D52" s="79">
        <v>31.2</v>
      </c>
      <c r="E52" s="79">
        <v>0.7</v>
      </c>
      <c r="F52" s="79">
        <v>0.1</v>
      </c>
      <c r="G52" s="79">
        <v>1.6</v>
      </c>
      <c r="H52" s="79">
        <v>1.5</v>
      </c>
      <c r="I52" s="79">
        <v>13.6</v>
      </c>
      <c r="J52" s="79">
        <v>60.6</v>
      </c>
      <c r="K52" s="190">
        <v>1163.9000000000001</v>
      </c>
      <c r="L52" s="654"/>
      <c r="M52" s="364"/>
    </row>
    <row r="53" spans="1:13">
      <c r="A53" s="149"/>
      <c r="B53" s="641" t="s">
        <v>919</v>
      </c>
      <c r="C53" s="424">
        <v>1315.6</v>
      </c>
      <c r="D53" s="424">
        <v>28.6</v>
      </c>
      <c r="E53" s="424">
        <v>0.1</v>
      </c>
      <c r="F53" s="424">
        <v>0.4</v>
      </c>
      <c r="G53" s="424">
        <v>0.4</v>
      </c>
      <c r="H53" s="424">
        <v>0.9</v>
      </c>
      <c r="I53" s="424">
        <v>8.6</v>
      </c>
      <c r="J53" s="424">
        <v>29.4</v>
      </c>
      <c r="K53" s="187">
        <v>1247.2</v>
      </c>
      <c r="L53" s="654"/>
      <c r="M53" s="364"/>
    </row>
    <row r="54" spans="1:13" ht="24">
      <c r="A54" s="188" t="s">
        <v>1846</v>
      </c>
      <c r="B54" s="636" t="s">
        <v>102</v>
      </c>
      <c r="C54" s="161">
        <v>1243.4000000000001</v>
      </c>
      <c r="D54" s="161">
        <v>39.799999999999997</v>
      </c>
      <c r="E54" s="161">
        <v>35.1</v>
      </c>
      <c r="F54" s="161">
        <v>20.5</v>
      </c>
      <c r="G54" s="161">
        <v>86.4</v>
      </c>
      <c r="H54" s="161">
        <v>55.8</v>
      </c>
      <c r="I54" s="637">
        <v>285.7</v>
      </c>
      <c r="J54" s="161">
        <v>512.1</v>
      </c>
      <c r="K54" s="425">
        <v>208.1</v>
      </c>
      <c r="L54" s="654"/>
      <c r="M54" s="364"/>
    </row>
    <row r="55" spans="1:13">
      <c r="A55" s="189"/>
      <c r="B55" s="639" t="s">
        <v>103</v>
      </c>
      <c r="C55" s="60">
        <v>1140</v>
      </c>
      <c r="D55" s="60">
        <v>19.600000000000001</v>
      </c>
      <c r="E55" s="60">
        <v>1.9</v>
      </c>
      <c r="F55" s="60">
        <v>41.4</v>
      </c>
      <c r="G55" s="60">
        <v>7.1</v>
      </c>
      <c r="H55" s="60">
        <v>10.7</v>
      </c>
      <c r="I55" s="195">
        <v>121.1</v>
      </c>
      <c r="J55" s="60">
        <v>511.1</v>
      </c>
      <c r="K55" s="80">
        <v>427.2</v>
      </c>
      <c r="L55" s="654"/>
      <c r="M55" s="364"/>
    </row>
    <row r="56" spans="1:13">
      <c r="A56" s="189"/>
      <c r="B56" s="639" t="s">
        <v>108</v>
      </c>
      <c r="C56" s="60">
        <v>1242.4000000000001</v>
      </c>
      <c r="D56" s="60">
        <v>35.200000000000003</v>
      </c>
      <c r="E56" s="60">
        <v>2</v>
      </c>
      <c r="F56" s="60">
        <v>1.4</v>
      </c>
      <c r="G56" s="60">
        <v>1.6</v>
      </c>
      <c r="H56" s="60">
        <v>6.2</v>
      </c>
      <c r="I56" s="195">
        <v>80.099999999999994</v>
      </c>
      <c r="J56" s="60">
        <v>549.4</v>
      </c>
      <c r="K56" s="80">
        <v>566.6</v>
      </c>
      <c r="L56" s="654"/>
      <c r="M56" s="364"/>
    </row>
    <row r="57" spans="1:13">
      <c r="A57" s="149"/>
      <c r="B57" s="639" t="s">
        <v>759</v>
      </c>
      <c r="C57" s="79">
        <v>1254.2</v>
      </c>
      <c r="D57" s="79">
        <v>36.1</v>
      </c>
      <c r="E57" s="79">
        <v>0.3</v>
      </c>
      <c r="F57" s="79">
        <v>0.8</v>
      </c>
      <c r="G57" s="79">
        <v>0.6</v>
      </c>
      <c r="H57" s="79">
        <v>4.5999999999999996</v>
      </c>
      <c r="I57" s="79">
        <v>37.9</v>
      </c>
      <c r="J57" s="79">
        <v>315.8</v>
      </c>
      <c r="K57" s="190">
        <v>858.1</v>
      </c>
      <c r="L57" s="654"/>
      <c r="M57" s="364"/>
    </row>
    <row r="58" spans="1:13">
      <c r="A58" s="149"/>
      <c r="B58" s="639" t="s">
        <v>900</v>
      </c>
      <c r="C58" s="79">
        <v>1288.7</v>
      </c>
      <c r="D58" s="79">
        <v>30.3</v>
      </c>
      <c r="E58" s="60">
        <v>1</v>
      </c>
      <c r="F58" s="79">
        <v>2.1</v>
      </c>
      <c r="G58" s="79">
        <v>0.4</v>
      </c>
      <c r="H58" s="79">
        <v>2.7</v>
      </c>
      <c r="I58" s="79">
        <v>36.799999999999997</v>
      </c>
      <c r="J58" s="79">
        <v>378</v>
      </c>
      <c r="K58" s="190">
        <v>837.4</v>
      </c>
      <c r="L58" s="654"/>
      <c r="M58" s="364"/>
    </row>
    <row r="59" spans="1:13">
      <c r="A59" s="149"/>
      <c r="B59" s="641" t="s">
        <v>919</v>
      </c>
      <c r="C59" s="424">
        <v>1315.6</v>
      </c>
      <c r="D59" s="424">
        <v>27.4</v>
      </c>
      <c r="E59" s="89">
        <v>2.8</v>
      </c>
      <c r="F59" s="424">
        <v>13.5</v>
      </c>
      <c r="G59" s="424">
        <v>0.9</v>
      </c>
      <c r="H59" s="424">
        <v>2.8</v>
      </c>
      <c r="I59" s="424">
        <v>46</v>
      </c>
      <c r="J59" s="424">
        <v>425.5</v>
      </c>
      <c r="K59" s="187">
        <v>796.7</v>
      </c>
      <c r="L59" s="654"/>
      <c r="M59" s="364"/>
    </row>
    <row r="60" spans="1:13">
      <c r="A60" s="189" t="s">
        <v>480</v>
      </c>
      <c r="B60" s="1022" t="s">
        <v>102</v>
      </c>
      <c r="C60" s="1020">
        <v>1243.4000000000001</v>
      </c>
      <c r="D60" s="1020">
        <v>24.1</v>
      </c>
      <c r="E60" s="1020">
        <v>32.9</v>
      </c>
      <c r="F60" s="1020">
        <v>78.8</v>
      </c>
      <c r="G60" s="1020">
        <v>2.2000000000000002</v>
      </c>
      <c r="H60" s="1020">
        <v>48</v>
      </c>
      <c r="I60" s="1020">
        <v>268.5</v>
      </c>
      <c r="J60" s="1020">
        <v>369.9</v>
      </c>
      <c r="K60" s="1021">
        <v>419.2</v>
      </c>
      <c r="L60" s="654"/>
      <c r="M60" s="364"/>
    </row>
    <row r="61" spans="1:13">
      <c r="A61" s="334" t="s">
        <v>479</v>
      </c>
      <c r="B61" s="1022"/>
      <c r="C61" s="1020"/>
      <c r="D61" s="1020"/>
      <c r="E61" s="1020"/>
      <c r="F61" s="1020"/>
      <c r="G61" s="1020"/>
      <c r="H61" s="1020"/>
      <c r="I61" s="1020"/>
      <c r="J61" s="1020"/>
      <c r="K61" s="1021"/>
      <c r="L61" s="654"/>
      <c r="M61" s="364"/>
    </row>
    <row r="62" spans="1:13">
      <c r="A62" s="653"/>
      <c r="B62" s="639" t="s">
        <v>103</v>
      </c>
      <c r="C62" s="60">
        <v>1140</v>
      </c>
      <c r="D62" s="60">
        <v>19.100000000000001</v>
      </c>
      <c r="E62" s="60">
        <v>3.5</v>
      </c>
      <c r="F62" s="60">
        <v>38</v>
      </c>
      <c r="G62" s="60">
        <v>2.5</v>
      </c>
      <c r="H62" s="60">
        <v>14.4</v>
      </c>
      <c r="I62" s="195">
        <v>95.8</v>
      </c>
      <c r="J62" s="60">
        <v>275</v>
      </c>
      <c r="K62" s="80">
        <v>691.7</v>
      </c>
      <c r="L62" s="654"/>
      <c r="M62" s="364"/>
    </row>
    <row r="63" spans="1:13">
      <c r="A63" s="653"/>
      <c r="B63" s="639" t="s">
        <v>108</v>
      </c>
      <c r="C63" s="60">
        <v>1242.4000000000001</v>
      </c>
      <c r="D63" s="60">
        <v>37.9</v>
      </c>
      <c r="E63" s="60">
        <v>1.7</v>
      </c>
      <c r="F63" s="60">
        <v>1.9</v>
      </c>
      <c r="G63" s="60">
        <v>1.3</v>
      </c>
      <c r="H63" s="60">
        <v>2.8</v>
      </c>
      <c r="I63" s="195">
        <v>32.5</v>
      </c>
      <c r="J63" s="60">
        <v>163.1</v>
      </c>
      <c r="K63" s="80">
        <v>1001.3</v>
      </c>
      <c r="L63" s="654"/>
      <c r="M63" s="364"/>
    </row>
    <row r="64" spans="1:13">
      <c r="A64" s="655"/>
      <c r="B64" s="639" t="s">
        <v>759</v>
      </c>
      <c r="C64" s="60">
        <v>1254.2</v>
      </c>
      <c r="D64" s="60">
        <v>51.7</v>
      </c>
      <c r="E64" s="60">
        <v>0.4</v>
      </c>
      <c r="F64" s="60">
        <v>0.5</v>
      </c>
      <c r="G64" s="60">
        <v>0.3</v>
      </c>
      <c r="H64" s="60">
        <v>1.3</v>
      </c>
      <c r="I64" s="60">
        <v>19.600000000000001</v>
      </c>
      <c r="J64" s="60">
        <v>51.5</v>
      </c>
      <c r="K64" s="80">
        <v>1129</v>
      </c>
      <c r="L64" s="654"/>
      <c r="M64" s="364"/>
    </row>
    <row r="65" spans="1:13">
      <c r="A65" s="655"/>
      <c r="B65" s="639" t="s">
        <v>900</v>
      </c>
      <c r="C65" s="79">
        <v>1288.7</v>
      </c>
      <c r="D65" s="79">
        <v>46.7</v>
      </c>
      <c r="E65" s="79">
        <v>0.7</v>
      </c>
      <c r="F65" s="79">
        <v>0.1</v>
      </c>
      <c r="G65" s="79">
        <v>1.6</v>
      </c>
      <c r="H65" s="79">
        <v>1.5</v>
      </c>
      <c r="I65" s="79">
        <v>13.6</v>
      </c>
      <c r="J65" s="79">
        <v>60.6</v>
      </c>
      <c r="K65" s="190">
        <v>1163.9000000000001</v>
      </c>
      <c r="L65" s="654"/>
      <c r="M65" s="364"/>
    </row>
    <row r="66" spans="1:13">
      <c r="A66" s="655"/>
      <c r="B66" s="651" t="s">
        <v>919</v>
      </c>
      <c r="C66" s="424">
        <v>1315.6</v>
      </c>
      <c r="D66" s="424">
        <v>44.3</v>
      </c>
      <c r="E66" s="424">
        <v>0.2</v>
      </c>
      <c r="F66" s="424">
        <v>0.2</v>
      </c>
      <c r="G66" s="424">
        <v>0.5</v>
      </c>
      <c r="H66" s="424">
        <v>1.7</v>
      </c>
      <c r="I66" s="424">
        <v>20.100000000000001</v>
      </c>
      <c r="J66" s="424">
        <v>54.4</v>
      </c>
      <c r="K66" s="446">
        <v>1194.3</v>
      </c>
      <c r="L66" s="654"/>
      <c r="M66" s="364"/>
    </row>
  </sheetData>
  <mergeCells count="26">
    <mergeCell ref="A7:K7"/>
    <mergeCell ref="D5:K5"/>
    <mergeCell ref="C5:C6"/>
    <mergeCell ref="A5:B6"/>
    <mergeCell ref="A27:K27"/>
    <mergeCell ref="B40:B41"/>
    <mergeCell ref="C40:C41"/>
    <mergeCell ref="D40:D41"/>
    <mergeCell ref="E40:E41"/>
    <mergeCell ref="F40:F41"/>
    <mergeCell ref="G40:G41"/>
    <mergeCell ref="J40:J41"/>
    <mergeCell ref="K40:K41"/>
    <mergeCell ref="I40:I41"/>
    <mergeCell ref="H40:H41"/>
    <mergeCell ref="A47:K47"/>
    <mergeCell ref="H60:H61"/>
    <mergeCell ref="K60:K61"/>
    <mergeCell ref="J60:J61"/>
    <mergeCell ref="I60:I61"/>
    <mergeCell ref="B60:B61"/>
    <mergeCell ref="C60:C61"/>
    <mergeCell ref="D60:D61"/>
    <mergeCell ref="E60:E61"/>
    <mergeCell ref="F60:F61"/>
    <mergeCell ref="G60:G61"/>
  </mergeCells>
  <hyperlinks>
    <hyperlink ref="M1" location="'Spis tablic_Contents'!A1" display="&lt; POWRÓT"/>
    <hyperlink ref="M2" location="'Spis tablic_Contents'!A1" display="&lt; BACK"/>
  </hyperlinks>
  <pageMargins left="0.7" right="0.7" top="0.75" bottom="0.75" header="0.3" footer="0.3"/>
  <pageSetup paperSize="9" orientation="portrait" r:id="rId1"/>
  <ignoredErrors>
    <ignoredError sqref="B8:B10 B15:B16 B28:B30 B34:B36 B48:B50 B14 B20:B21 B40:B43 B54:B56 B60:B63" numberStoredAsText="1"/>
  </ignoredError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27"/>
  <sheetViews>
    <sheetView showGridLines="0" workbookViewId="0">
      <selection activeCell="L7" sqref="L7"/>
    </sheetView>
  </sheetViews>
  <sheetFormatPr defaultRowHeight="12"/>
  <cols>
    <col min="1" max="1" width="17.375" style="13" customWidth="1"/>
    <col min="2" max="2" width="11.75" style="13" customWidth="1"/>
    <col min="3" max="3" width="11.375" style="13" customWidth="1"/>
    <col min="4" max="4" width="11.25" style="13" customWidth="1"/>
    <col min="5" max="5" width="9" style="13"/>
    <col min="6" max="6" width="8.875" style="13" customWidth="1"/>
    <col min="7" max="7" width="9.125" style="13" customWidth="1"/>
    <col min="8" max="16384" width="9" style="13"/>
  </cols>
  <sheetData>
    <row r="1" spans="1:9">
      <c r="A1" s="631" t="s">
        <v>1381</v>
      </c>
      <c r="B1" s="293"/>
      <c r="C1" s="293"/>
      <c r="D1" s="293"/>
      <c r="E1" s="293"/>
      <c r="F1" s="293"/>
      <c r="G1" s="293"/>
      <c r="I1" s="48" t="s">
        <v>406</v>
      </c>
    </row>
    <row r="2" spans="1:9">
      <c r="A2" s="418" t="s">
        <v>902</v>
      </c>
      <c r="B2" s="293"/>
      <c r="C2" s="293"/>
      <c r="D2" s="293"/>
      <c r="E2" s="293"/>
      <c r="F2" s="293"/>
      <c r="G2" s="293"/>
      <c r="I2" s="49" t="s">
        <v>407</v>
      </c>
    </row>
    <row r="3" spans="1:9" ht="5.0999999999999996" customHeight="1">
      <c r="A3" s="68"/>
      <c r="I3" s="69"/>
    </row>
    <row r="4" spans="1:9" ht="29.25" customHeight="1">
      <c r="A4" s="914" t="s">
        <v>1851</v>
      </c>
      <c r="B4" s="912" t="s">
        <v>1852</v>
      </c>
      <c r="C4" s="912" t="s">
        <v>1853</v>
      </c>
      <c r="D4" s="912" t="s">
        <v>1854</v>
      </c>
      <c r="E4" s="912"/>
      <c r="F4" s="912"/>
      <c r="G4" s="915" t="s">
        <v>1855</v>
      </c>
    </row>
    <row r="5" spans="1:9" ht="50.25" customHeight="1">
      <c r="A5" s="914"/>
      <c r="B5" s="912"/>
      <c r="C5" s="912"/>
      <c r="D5" s="912" t="s">
        <v>1856</v>
      </c>
      <c r="E5" s="912" t="s">
        <v>1857</v>
      </c>
      <c r="F5" s="912"/>
      <c r="G5" s="915"/>
    </row>
    <row r="6" spans="1:9" ht="58.5" customHeight="1">
      <c r="A6" s="914"/>
      <c r="B6" s="913"/>
      <c r="C6" s="913"/>
      <c r="D6" s="913"/>
      <c r="E6" s="199" t="s">
        <v>1858</v>
      </c>
      <c r="F6" s="199" t="s">
        <v>1859</v>
      </c>
      <c r="G6" s="916"/>
    </row>
    <row r="7" spans="1:9">
      <c r="A7" s="202" t="s">
        <v>1506</v>
      </c>
      <c r="B7" s="375">
        <v>156780.5</v>
      </c>
      <c r="C7" s="375">
        <v>3307.2</v>
      </c>
      <c r="D7" s="375">
        <v>921</v>
      </c>
      <c r="E7" s="233">
        <v>20852.400000000001</v>
      </c>
      <c r="F7" s="233">
        <v>90.2</v>
      </c>
      <c r="G7" s="374">
        <v>1316.6</v>
      </c>
      <c r="H7" s="54"/>
    </row>
    <row r="8" spans="1:9">
      <c r="A8" s="170" t="s">
        <v>642</v>
      </c>
      <c r="B8" s="656"/>
      <c r="C8" s="656"/>
      <c r="D8" s="656"/>
      <c r="E8" s="657"/>
      <c r="F8" s="657"/>
      <c r="G8" s="507"/>
      <c r="H8" s="54"/>
    </row>
    <row r="9" spans="1:9">
      <c r="A9" s="173" t="s">
        <v>59</v>
      </c>
      <c r="B9" s="164">
        <v>11523</v>
      </c>
      <c r="C9" s="164">
        <v>241.5</v>
      </c>
      <c r="D9" s="16">
        <v>91</v>
      </c>
      <c r="E9" s="164">
        <v>1816</v>
      </c>
      <c r="F9" s="164">
        <v>91</v>
      </c>
      <c r="G9" s="175">
        <v>112.6</v>
      </c>
      <c r="H9" s="54"/>
    </row>
    <row r="10" spans="1:9" ht="14.25" customHeight="1">
      <c r="A10" s="173" t="s">
        <v>60</v>
      </c>
      <c r="B10" s="164">
        <v>8085.8</v>
      </c>
      <c r="C10" s="164">
        <v>153.69999999999999</v>
      </c>
      <c r="D10" s="16">
        <v>52</v>
      </c>
      <c r="E10" s="164">
        <v>1127.2</v>
      </c>
      <c r="F10" s="164">
        <v>91.3</v>
      </c>
      <c r="G10" s="175">
        <v>69.2</v>
      </c>
      <c r="H10" s="54"/>
    </row>
    <row r="11" spans="1:9">
      <c r="A11" s="173" t="s">
        <v>61</v>
      </c>
      <c r="B11" s="164">
        <v>6442.9</v>
      </c>
      <c r="C11" s="164">
        <v>134.5</v>
      </c>
      <c r="D11" s="16">
        <v>47</v>
      </c>
      <c r="E11" s="164">
        <v>877.6</v>
      </c>
      <c r="F11" s="164">
        <v>88.8</v>
      </c>
      <c r="G11" s="175">
        <v>50.2</v>
      </c>
      <c r="H11" s="54"/>
    </row>
    <row r="12" spans="1:9">
      <c r="A12" s="173" t="s">
        <v>62</v>
      </c>
      <c r="B12" s="164">
        <v>4412.3</v>
      </c>
      <c r="C12" s="164">
        <v>80.8</v>
      </c>
      <c r="D12" s="16">
        <v>42</v>
      </c>
      <c r="E12" s="164">
        <v>601.5</v>
      </c>
      <c r="F12" s="164">
        <v>91.2</v>
      </c>
      <c r="G12" s="175">
        <v>33.1</v>
      </c>
      <c r="H12" s="54"/>
    </row>
    <row r="13" spans="1:9">
      <c r="A13" s="173" t="s">
        <v>63</v>
      </c>
      <c r="B13" s="164">
        <v>6859.4</v>
      </c>
      <c r="C13" s="164">
        <v>160.1</v>
      </c>
      <c r="D13" s="16">
        <v>44</v>
      </c>
      <c r="E13" s="164">
        <v>1350.2</v>
      </c>
      <c r="F13" s="164">
        <v>86.9</v>
      </c>
      <c r="G13" s="175">
        <v>82.6</v>
      </c>
      <c r="H13" s="54"/>
    </row>
    <row r="14" spans="1:9">
      <c r="A14" s="173" t="s">
        <v>64</v>
      </c>
      <c r="B14" s="164">
        <v>15870.3</v>
      </c>
      <c r="C14" s="164">
        <v>318.7</v>
      </c>
      <c r="D14" s="16">
        <v>61</v>
      </c>
      <c r="E14" s="164">
        <v>1446.9</v>
      </c>
      <c r="F14" s="164">
        <v>88.3</v>
      </c>
      <c r="G14" s="175">
        <v>113.4</v>
      </c>
      <c r="H14" s="54"/>
    </row>
    <row r="15" spans="1:9">
      <c r="A15" s="173" t="s">
        <v>65</v>
      </c>
      <c r="B15" s="164">
        <v>15870.3</v>
      </c>
      <c r="C15" s="164">
        <v>404</v>
      </c>
      <c r="D15" s="16">
        <v>86</v>
      </c>
      <c r="E15" s="164">
        <v>3133.4</v>
      </c>
      <c r="F15" s="164">
        <v>90.5</v>
      </c>
      <c r="G15" s="175">
        <v>215.6</v>
      </c>
      <c r="H15" s="54"/>
    </row>
    <row r="16" spans="1:9">
      <c r="A16" s="173" t="s">
        <v>66</v>
      </c>
      <c r="B16" s="164">
        <v>4995.6000000000004</v>
      </c>
      <c r="C16" s="164">
        <v>111.4</v>
      </c>
      <c r="D16" s="16">
        <v>35</v>
      </c>
      <c r="E16" s="164">
        <v>478</v>
      </c>
      <c r="F16" s="164">
        <v>91.5</v>
      </c>
      <c r="G16" s="175">
        <v>31.8</v>
      </c>
      <c r="H16" s="54"/>
    </row>
    <row r="17" spans="1:8">
      <c r="A17" s="173" t="s">
        <v>67</v>
      </c>
      <c r="B17" s="164">
        <v>16672</v>
      </c>
      <c r="C17" s="164">
        <v>281</v>
      </c>
      <c r="D17" s="16">
        <v>51</v>
      </c>
      <c r="E17" s="164">
        <v>783.4</v>
      </c>
      <c r="F17" s="164">
        <v>89.4</v>
      </c>
      <c r="G17" s="175">
        <v>60.8</v>
      </c>
      <c r="H17" s="54"/>
    </row>
    <row r="18" spans="1:8">
      <c r="A18" s="173" t="s">
        <v>68</v>
      </c>
      <c r="B18" s="164">
        <v>3553.3</v>
      </c>
      <c r="C18" s="164">
        <v>94</v>
      </c>
      <c r="D18" s="16">
        <v>40</v>
      </c>
      <c r="E18" s="164">
        <v>658.4</v>
      </c>
      <c r="F18" s="164">
        <v>91.6</v>
      </c>
      <c r="G18" s="175">
        <v>33.6</v>
      </c>
      <c r="H18" s="54"/>
    </row>
    <row r="19" spans="1:8">
      <c r="A19" s="173" t="s">
        <v>69</v>
      </c>
      <c r="B19" s="164">
        <v>10699.9</v>
      </c>
      <c r="C19" s="164">
        <v>206.7</v>
      </c>
      <c r="D19" s="16">
        <v>42</v>
      </c>
      <c r="E19" s="164">
        <v>1409.5</v>
      </c>
      <c r="F19" s="164">
        <v>94.9</v>
      </c>
      <c r="G19" s="175">
        <v>86.6</v>
      </c>
      <c r="H19" s="54"/>
    </row>
    <row r="20" spans="1:8">
      <c r="A20" s="173" t="s">
        <v>70</v>
      </c>
      <c r="B20" s="164">
        <v>16264.1</v>
      </c>
      <c r="C20" s="164">
        <v>404.6</v>
      </c>
      <c r="D20" s="16">
        <v>70</v>
      </c>
      <c r="E20" s="164">
        <v>3053.3</v>
      </c>
      <c r="F20" s="164">
        <v>87.3</v>
      </c>
      <c r="G20" s="175">
        <v>153.80000000000001</v>
      </c>
      <c r="H20" s="54"/>
    </row>
    <row r="21" spans="1:8" ht="14.25" customHeight="1">
      <c r="A21" s="173" t="s">
        <v>71</v>
      </c>
      <c r="B21" s="164">
        <v>6122.2</v>
      </c>
      <c r="C21" s="164">
        <v>119</v>
      </c>
      <c r="D21" s="16">
        <v>33</v>
      </c>
      <c r="E21" s="164">
        <v>484</v>
      </c>
      <c r="F21" s="164">
        <v>87</v>
      </c>
      <c r="G21" s="175">
        <v>35.5</v>
      </c>
      <c r="H21" s="54"/>
    </row>
    <row r="22" spans="1:8" ht="14.25" customHeight="1">
      <c r="A22" s="173" t="s">
        <v>72</v>
      </c>
      <c r="B22" s="164">
        <v>7177.2</v>
      </c>
      <c r="C22" s="164">
        <v>104.1</v>
      </c>
      <c r="D22" s="16">
        <v>49</v>
      </c>
      <c r="E22" s="164">
        <v>808.7</v>
      </c>
      <c r="F22" s="164">
        <v>95.5</v>
      </c>
      <c r="G22" s="175">
        <v>48.1</v>
      </c>
      <c r="H22" s="54"/>
    </row>
    <row r="23" spans="1:8" ht="14.25" customHeight="1">
      <c r="A23" s="173" t="s">
        <v>73</v>
      </c>
      <c r="B23" s="164">
        <v>14264.8</v>
      </c>
      <c r="C23" s="164">
        <v>359.4</v>
      </c>
      <c r="D23" s="16">
        <v>112</v>
      </c>
      <c r="E23" s="164">
        <v>1750.6</v>
      </c>
      <c r="F23" s="164">
        <v>92</v>
      </c>
      <c r="G23" s="175">
        <v>117.5</v>
      </c>
      <c r="H23" s="54"/>
    </row>
    <row r="24" spans="1:8" ht="14.25" customHeight="1">
      <c r="A24" s="173" t="s">
        <v>74</v>
      </c>
      <c r="B24" s="164">
        <v>7967.4</v>
      </c>
      <c r="C24" s="164">
        <v>133.69999999999999</v>
      </c>
      <c r="D24" s="16">
        <v>66</v>
      </c>
      <c r="E24" s="164">
        <v>1073.8</v>
      </c>
      <c r="F24" s="164">
        <v>91.8</v>
      </c>
      <c r="G24" s="175">
        <v>72.400000000000006</v>
      </c>
      <c r="H24" s="54"/>
    </row>
    <row r="25" spans="1:8" ht="5.0999999999999996" customHeight="1">
      <c r="G25" s="612"/>
    </row>
    <row r="26" spans="1:8">
      <c r="A26" s="928" t="s">
        <v>1860</v>
      </c>
      <c r="B26" s="928"/>
      <c r="C26" s="928"/>
      <c r="D26" s="928"/>
      <c r="E26" s="928"/>
      <c r="F26" s="928"/>
      <c r="G26" s="928"/>
    </row>
    <row r="27" spans="1:8">
      <c r="A27" s="928" t="s">
        <v>570</v>
      </c>
      <c r="B27" s="928"/>
      <c r="C27" s="928"/>
      <c r="D27" s="928"/>
      <c r="E27" s="928"/>
      <c r="F27" s="928"/>
      <c r="G27" s="928"/>
    </row>
  </sheetData>
  <mergeCells count="9">
    <mergeCell ref="D4:F4"/>
    <mergeCell ref="E5:F5"/>
    <mergeCell ref="A26:G26"/>
    <mergeCell ref="A27:G27"/>
    <mergeCell ref="G4:G6"/>
    <mergeCell ref="D5:D6"/>
    <mergeCell ref="C4:C6"/>
    <mergeCell ref="B4:B6"/>
    <mergeCell ref="A4:A6"/>
  </mergeCells>
  <hyperlinks>
    <hyperlink ref="I1" location="'Spis tablic_Contents'!A1" display="&lt; POWRÓT"/>
    <hyperlink ref="I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L28"/>
  <sheetViews>
    <sheetView showGridLines="0" zoomScale="85" zoomScaleNormal="85" workbookViewId="0">
      <selection activeCell="P25" sqref="P24:P25"/>
    </sheetView>
  </sheetViews>
  <sheetFormatPr defaultRowHeight="12"/>
  <cols>
    <col min="1" max="1" width="17.75" style="13" customWidth="1"/>
    <col min="2" max="2" width="7.375" style="13" customWidth="1"/>
    <col min="3" max="3" width="6.375" style="13" customWidth="1"/>
    <col min="4" max="5" width="6.75" style="13" customWidth="1"/>
    <col min="6" max="6" width="9.75" style="13" customWidth="1"/>
    <col min="7" max="7" width="6.625" style="13" customWidth="1"/>
    <col min="8" max="8" width="6.125" style="13" customWidth="1"/>
    <col min="9" max="9" width="11.875" style="293" customWidth="1"/>
    <col min="10" max="10" width="8.25" style="13" customWidth="1"/>
    <col min="11" max="16384" width="9" style="13"/>
  </cols>
  <sheetData>
    <row r="1" spans="1:12">
      <c r="A1" s="46" t="s">
        <v>1861</v>
      </c>
      <c r="L1" s="48" t="s">
        <v>406</v>
      </c>
    </row>
    <row r="2" spans="1:12">
      <c r="A2" s="36" t="s">
        <v>932</v>
      </c>
      <c r="L2" s="49" t="s">
        <v>407</v>
      </c>
    </row>
    <row r="3" spans="1:12">
      <c r="A3" s="68" t="s">
        <v>1149</v>
      </c>
      <c r="L3" s="69"/>
    </row>
    <row r="4" spans="1:12" ht="5.0999999999999996" customHeight="1"/>
    <row r="5" spans="1:12" ht="27" customHeight="1">
      <c r="A5" s="914" t="s">
        <v>1471</v>
      </c>
      <c r="B5" s="912" t="s">
        <v>1472</v>
      </c>
      <c r="C5" s="912" t="s">
        <v>1718</v>
      </c>
      <c r="D5" s="912"/>
      <c r="E5" s="912"/>
      <c r="F5" s="912"/>
      <c r="G5" s="912" t="s">
        <v>1862</v>
      </c>
      <c r="H5" s="912" t="s">
        <v>1718</v>
      </c>
      <c r="I5" s="912"/>
      <c r="J5" s="915" t="s">
        <v>1863</v>
      </c>
    </row>
    <row r="6" spans="1:12" ht="117" customHeight="1">
      <c r="A6" s="914"/>
      <c r="B6" s="912"/>
      <c r="C6" s="152" t="s">
        <v>1498</v>
      </c>
      <c r="D6" s="152" t="s">
        <v>1767</v>
      </c>
      <c r="E6" s="152" t="s">
        <v>1864</v>
      </c>
      <c r="F6" s="152" t="s">
        <v>1865</v>
      </c>
      <c r="G6" s="912"/>
      <c r="H6" s="152" t="s">
        <v>1498</v>
      </c>
      <c r="I6" s="528" t="s">
        <v>1866</v>
      </c>
      <c r="J6" s="915"/>
    </row>
    <row r="7" spans="1:12" ht="23.25" customHeight="1">
      <c r="A7" s="914"/>
      <c r="B7" s="912" t="s">
        <v>1589</v>
      </c>
      <c r="C7" s="912"/>
      <c r="D7" s="912"/>
      <c r="E7" s="912"/>
      <c r="F7" s="912"/>
      <c r="G7" s="912"/>
      <c r="H7" s="912" t="s">
        <v>1867</v>
      </c>
      <c r="I7" s="912"/>
      <c r="J7" s="915"/>
    </row>
    <row r="8" spans="1:12">
      <c r="A8" s="202" t="s">
        <v>1506</v>
      </c>
      <c r="B8" s="375">
        <v>1316.6</v>
      </c>
      <c r="C8" s="375">
        <v>1315.6</v>
      </c>
      <c r="D8" s="375">
        <v>0.4</v>
      </c>
      <c r="E8" s="375">
        <v>207.6</v>
      </c>
      <c r="F8" s="375">
        <v>1107.5</v>
      </c>
      <c r="G8" s="233">
        <v>1</v>
      </c>
      <c r="H8" s="375">
        <v>99.9</v>
      </c>
      <c r="I8" s="375">
        <v>99.9</v>
      </c>
      <c r="J8" s="374">
        <v>0.1</v>
      </c>
    </row>
    <row r="9" spans="1:12">
      <c r="A9" s="170" t="s">
        <v>642</v>
      </c>
      <c r="B9" s="658"/>
      <c r="C9" s="658"/>
      <c r="D9" s="658"/>
      <c r="E9" s="658"/>
      <c r="F9" s="658"/>
      <c r="G9" s="658"/>
      <c r="H9" s="659"/>
      <c r="I9" s="658"/>
      <c r="J9" s="507"/>
    </row>
    <row r="10" spans="1:12">
      <c r="A10" s="173" t="s">
        <v>59</v>
      </c>
      <c r="B10" s="164">
        <v>112.6</v>
      </c>
      <c r="C10" s="164">
        <v>112.5</v>
      </c>
      <c r="D10" s="164" t="s">
        <v>768</v>
      </c>
      <c r="E10" s="164">
        <v>22.6</v>
      </c>
      <c r="F10" s="164">
        <v>89.9</v>
      </c>
      <c r="G10" s="164">
        <v>0.1</v>
      </c>
      <c r="H10" s="164">
        <v>99.9</v>
      </c>
      <c r="I10" s="164">
        <v>99.9</v>
      </c>
      <c r="J10" s="175">
        <v>0.1</v>
      </c>
    </row>
    <row r="11" spans="1:12" ht="14.25" customHeight="1">
      <c r="A11" s="173" t="s">
        <v>60</v>
      </c>
      <c r="B11" s="164">
        <v>69.2</v>
      </c>
      <c r="C11" s="164">
        <v>69.2</v>
      </c>
      <c r="D11" s="164">
        <v>0.3</v>
      </c>
      <c r="E11" s="164">
        <v>14.1</v>
      </c>
      <c r="F11" s="164">
        <v>54.8</v>
      </c>
      <c r="G11" s="164">
        <v>0</v>
      </c>
      <c r="H11" s="164">
        <v>100</v>
      </c>
      <c r="I11" s="164">
        <v>99.5</v>
      </c>
      <c r="J11" s="175">
        <v>0</v>
      </c>
    </row>
    <row r="12" spans="1:12">
      <c r="A12" s="173" t="s">
        <v>61</v>
      </c>
      <c r="B12" s="164">
        <v>50.2</v>
      </c>
      <c r="C12" s="164">
        <v>50.2</v>
      </c>
      <c r="D12" s="164">
        <v>0</v>
      </c>
      <c r="E12" s="164">
        <v>12</v>
      </c>
      <c r="F12" s="164">
        <v>38.200000000000003</v>
      </c>
      <c r="G12" s="164" t="s">
        <v>768</v>
      </c>
      <c r="H12" s="164">
        <v>100</v>
      </c>
      <c r="I12" s="164">
        <v>100</v>
      </c>
      <c r="J12" s="175" t="s">
        <v>768</v>
      </c>
    </row>
    <row r="13" spans="1:12">
      <c r="A13" s="173" t="s">
        <v>62</v>
      </c>
      <c r="B13" s="164">
        <v>33.1</v>
      </c>
      <c r="C13" s="164">
        <v>33</v>
      </c>
      <c r="D13" s="164">
        <v>0</v>
      </c>
      <c r="E13" s="164">
        <v>9.1</v>
      </c>
      <c r="F13" s="164">
        <v>23.9</v>
      </c>
      <c r="G13" s="164">
        <v>0.1</v>
      </c>
      <c r="H13" s="164">
        <v>99.7</v>
      </c>
      <c r="I13" s="164">
        <v>99.7</v>
      </c>
      <c r="J13" s="175">
        <v>0.3</v>
      </c>
    </row>
    <row r="14" spans="1:12">
      <c r="A14" s="173" t="s">
        <v>63</v>
      </c>
      <c r="B14" s="164">
        <v>82.6</v>
      </c>
      <c r="C14" s="164">
        <v>82.6</v>
      </c>
      <c r="D14" s="164" t="s">
        <v>768</v>
      </c>
      <c r="E14" s="164">
        <v>8.9</v>
      </c>
      <c r="F14" s="164">
        <v>73.599999999999994</v>
      </c>
      <c r="G14" s="164">
        <v>0</v>
      </c>
      <c r="H14" s="164">
        <v>100</v>
      </c>
      <c r="I14" s="164">
        <v>100</v>
      </c>
      <c r="J14" s="175">
        <v>0</v>
      </c>
    </row>
    <row r="15" spans="1:12">
      <c r="A15" s="173" t="s">
        <v>64</v>
      </c>
      <c r="B15" s="164">
        <v>113.4</v>
      </c>
      <c r="C15" s="164">
        <v>113.4</v>
      </c>
      <c r="D15" s="164" t="s">
        <v>768</v>
      </c>
      <c r="E15" s="164">
        <v>20.3</v>
      </c>
      <c r="F15" s="164">
        <v>93.2</v>
      </c>
      <c r="G15" s="164" t="s">
        <v>768</v>
      </c>
      <c r="H15" s="164">
        <v>100</v>
      </c>
      <c r="I15" s="164">
        <v>100</v>
      </c>
      <c r="J15" s="175" t="s">
        <v>768</v>
      </c>
    </row>
    <row r="16" spans="1:12">
      <c r="A16" s="173" t="s">
        <v>65</v>
      </c>
      <c r="B16" s="164">
        <v>215.6</v>
      </c>
      <c r="C16" s="164">
        <v>215.6</v>
      </c>
      <c r="D16" s="164" t="s">
        <v>768</v>
      </c>
      <c r="E16" s="164">
        <v>28.2</v>
      </c>
      <c r="F16" s="164">
        <v>187.3</v>
      </c>
      <c r="G16" s="164">
        <v>0</v>
      </c>
      <c r="H16" s="164">
        <v>100</v>
      </c>
      <c r="I16" s="164">
        <v>100</v>
      </c>
      <c r="J16" s="175">
        <v>0</v>
      </c>
    </row>
    <row r="17" spans="1:10">
      <c r="A17" s="173" t="s">
        <v>66</v>
      </c>
      <c r="B17" s="164">
        <v>31.8</v>
      </c>
      <c r="C17" s="164">
        <v>31.8</v>
      </c>
      <c r="D17" s="164" t="s">
        <v>768</v>
      </c>
      <c r="E17" s="164">
        <v>5</v>
      </c>
      <c r="F17" s="164">
        <v>26.7</v>
      </c>
      <c r="G17" s="164">
        <v>0</v>
      </c>
      <c r="H17" s="164">
        <v>100</v>
      </c>
      <c r="I17" s="164">
        <v>100</v>
      </c>
      <c r="J17" s="175">
        <v>0</v>
      </c>
    </row>
    <row r="18" spans="1:10">
      <c r="A18" s="173" t="s">
        <v>67</v>
      </c>
      <c r="B18" s="164">
        <v>60.8</v>
      </c>
      <c r="C18" s="164">
        <v>60.8</v>
      </c>
      <c r="D18" s="164" t="s">
        <v>768</v>
      </c>
      <c r="E18" s="164">
        <v>17.3</v>
      </c>
      <c r="F18" s="164">
        <v>43.5</v>
      </c>
      <c r="G18" s="164">
        <v>0</v>
      </c>
      <c r="H18" s="164">
        <v>99.9</v>
      </c>
      <c r="I18" s="164">
        <v>99.9</v>
      </c>
      <c r="J18" s="175">
        <v>0.1</v>
      </c>
    </row>
    <row r="19" spans="1:10">
      <c r="A19" s="173" t="s">
        <v>68</v>
      </c>
      <c r="B19" s="164">
        <v>33.6</v>
      </c>
      <c r="C19" s="164">
        <v>33.6</v>
      </c>
      <c r="D19" s="164" t="s">
        <v>768</v>
      </c>
      <c r="E19" s="164">
        <v>5</v>
      </c>
      <c r="F19" s="164">
        <v>33.6</v>
      </c>
      <c r="G19" s="164">
        <v>0</v>
      </c>
      <c r="H19" s="164">
        <v>100</v>
      </c>
      <c r="I19" s="164">
        <v>100</v>
      </c>
      <c r="J19" s="175">
        <v>0</v>
      </c>
    </row>
    <row r="20" spans="1:10">
      <c r="A20" s="173" t="s">
        <v>69</v>
      </c>
      <c r="B20" s="164">
        <v>86.6</v>
      </c>
      <c r="C20" s="164">
        <v>86.6</v>
      </c>
      <c r="D20" s="164" t="s">
        <v>768</v>
      </c>
      <c r="E20" s="164">
        <v>13.9</v>
      </c>
      <c r="F20" s="164">
        <v>72.7</v>
      </c>
      <c r="G20" s="164" t="s">
        <v>768</v>
      </c>
      <c r="H20" s="164">
        <v>100</v>
      </c>
      <c r="I20" s="164">
        <v>100</v>
      </c>
      <c r="J20" s="175" t="s">
        <v>768</v>
      </c>
    </row>
    <row r="21" spans="1:10">
      <c r="A21" s="173" t="s">
        <v>70</v>
      </c>
      <c r="B21" s="164">
        <v>153.80000000000001</v>
      </c>
      <c r="C21" s="164">
        <v>153.1</v>
      </c>
      <c r="D21" s="164" t="s">
        <v>768</v>
      </c>
      <c r="E21" s="164">
        <v>10.1</v>
      </c>
      <c r="F21" s="164">
        <v>143</v>
      </c>
      <c r="G21" s="164">
        <v>0.7</v>
      </c>
      <c r="H21" s="164">
        <v>99.6</v>
      </c>
      <c r="I21" s="164">
        <v>99.6</v>
      </c>
      <c r="J21" s="175">
        <v>0.4</v>
      </c>
    </row>
    <row r="22" spans="1:10" ht="14.25" customHeight="1">
      <c r="A22" s="173" t="s">
        <v>71</v>
      </c>
      <c r="B22" s="164">
        <v>35.5</v>
      </c>
      <c r="C22" s="164">
        <v>35.5</v>
      </c>
      <c r="D22" s="164" t="s">
        <v>768</v>
      </c>
      <c r="E22" s="164">
        <v>6</v>
      </c>
      <c r="F22" s="164">
        <v>29.5</v>
      </c>
      <c r="G22" s="164" t="s">
        <v>768</v>
      </c>
      <c r="H22" s="164">
        <v>100</v>
      </c>
      <c r="I22" s="164">
        <v>100</v>
      </c>
      <c r="J22" s="175" t="s">
        <v>960</v>
      </c>
    </row>
    <row r="23" spans="1:10" ht="14.25" customHeight="1">
      <c r="A23" s="173" t="s">
        <v>72</v>
      </c>
      <c r="B23" s="164">
        <v>48.1</v>
      </c>
      <c r="C23" s="164">
        <v>48.1</v>
      </c>
      <c r="D23" s="164" t="s">
        <v>768</v>
      </c>
      <c r="E23" s="164">
        <v>9.1</v>
      </c>
      <c r="F23" s="164">
        <v>39</v>
      </c>
      <c r="G23" s="164">
        <v>0</v>
      </c>
      <c r="H23" s="164">
        <v>100</v>
      </c>
      <c r="I23" s="164">
        <v>100</v>
      </c>
      <c r="J23" s="175">
        <v>0</v>
      </c>
    </row>
    <row r="24" spans="1:10" ht="14.25" customHeight="1">
      <c r="A24" s="173" t="s">
        <v>73</v>
      </c>
      <c r="B24" s="164">
        <v>117.5</v>
      </c>
      <c r="C24" s="164">
        <v>117.5</v>
      </c>
      <c r="D24" s="164" t="s">
        <v>768</v>
      </c>
      <c r="E24" s="164">
        <v>19</v>
      </c>
      <c r="F24" s="164">
        <v>98.5</v>
      </c>
      <c r="G24" s="164">
        <v>0</v>
      </c>
      <c r="H24" s="164">
        <v>100</v>
      </c>
      <c r="I24" s="164">
        <v>100</v>
      </c>
      <c r="J24" s="175">
        <v>0</v>
      </c>
    </row>
    <row r="25" spans="1:10" ht="14.25" customHeight="1">
      <c r="A25" s="434" t="s">
        <v>74</v>
      </c>
      <c r="B25" s="164">
        <v>72.400000000000006</v>
      </c>
      <c r="C25" s="164">
        <v>72.400000000000006</v>
      </c>
      <c r="D25" s="164">
        <v>0.1</v>
      </c>
      <c r="E25" s="164">
        <v>7.2</v>
      </c>
      <c r="F25" s="164">
        <v>65.099999999999994</v>
      </c>
      <c r="G25" s="164">
        <v>0</v>
      </c>
      <c r="H25" s="164">
        <v>100</v>
      </c>
      <c r="I25" s="164">
        <v>99.9</v>
      </c>
      <c r="J25" s="175">
        <v>0</v>
      </c>
    </row>
    <row r="26" spans="1:10" ht="14.25" customHeight="1">
      <c r="B26" s="660"/>
      <c r="C26" s="660"/>
      <c r="D26" s="660"/>
      <c r="E26" s="660"/>
      <c r="F26" s="660"/>
      <c r="G26" s="660"/>
      <c r="H26" s="660"/>
      <c r="I26" s="661"/>
      <c r="J26" s="660"/>
    </row>
    <row r="27" spans="1:10" ht="14.25" customHeight="1">
      <c r="A27" s="662"/>
      <c r="B27" s="660"/>
      <c r="C27" s="660"/>
      <c r="D27" s="660"/>
      <c r="E27" s="660"/>
      <c r="F27" s="660"/>
      <c r="G27" s="660"/>
      <c r="H27" s="660"/>
      <c r="I27" s="661"/>
      <c r="J27" s="660"/>
    </row>
    <row r="28" spans="1:10">
      <c r="A28" s="663"/>
    </row>
  </sheetData>
  <mergeCells count="8">
    <mergeCell ref="J5:J6"/>
    <mergeCell ref="G5:G6"/>
    <mergeCell ref="B5:B6"/>
    <mergeCell ref="A5:A7"/>
    <mergeCell ref="C5:F5"/>
    <mergeCell ref="H5:I5"/>
    <mergeCell ref="B7:G7"/>
    <mergeCell ref="H7:J7"/>
  </mergeCells>
  <hyperlinks>
    <hyperlink ref="L1" location="'Spis tablic_Contents'!A1" display="&lt; POWRÓT"/>
    <hyperlink ref="L2" location="'Spis tablic_Contents'!A1" display="&lt; BACK"/>
  </hyperlinks>
  <pageMargins left="0.7" right="0.7" top="0.75" bottom="0.75" header="0.3" footer="0.3"/>
  <pageSetup paperSize="9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L35"/>
  <sheetViews>
    <sheetView showGridLines="0" zoomScale="85" zoomScaleNormal="85" workbookViewId="0">
      <selection activeCell="B17" sqref="B17"/>
    </sheetView>
  </sheetViews>
  <sheetFormatPr defaultRowHeight="12"/>
  <cols>
    <col min="1" max="1" width="19.5" style="13" customWidth="1"/>
    <col min="2" max="2" width="6.75" style="13" customWidth="1"/>
    <col min="3" max="8" width="6.125" style="13" customWidth="1"/>
    <col min="9" max="9" width="7.25" style="13" customWidth="1"/>
    <col min="10" max="10" width="18.5" style="13" customWidth="1"/>
    <col min="11" max="16384" width="9" style="13"/>
  </cols>
  <sheetData>
    <row r="1" spans="1:12">
      <c r="A1" s="64" t="s">
        <v>1382</v>
      </c>
      <c r="L1" s="48" t="s">
        <v>406</v>
      </c>
    </row>
    <row r="2" spans="1:12">
      <c r="A2" s="664" t="s">
        <v>43</v>
      </c>
      <c r="L2" s="49" t="s">
        <v>407</v>
      </c>
    </row>
    <row r="3" spans="1:12">
      <c r="A3" s="34" t="s">
        <v>1150</v>
      </c>
      <c r="L3" s="69"/>
    </row>
    <row r="4" spans="1:12">
      <c r="A4" s="34" t="s">
        <v>45</v>
      </c>
    </row>
    <row r="5" spans="1:12" ht="5.0999999999999996" customHeight="1"/>
    <row r="6" spans="1:12" ht="28.5" customHeight="1">
      <c r="A6" s="914" t="s">
        <v>46</v>
      </c>
      <c r="B6" s="912" t="s">
        <v>1854</v>
      </c>
      <c r="C6" s="912"/>
      <c r="D6" s="912"/>
      <c r="E6" s="912"/>
      <c r="F6" s="912"/>
      <c r="G6" s="912"/>
      <c r="H6" s="912"/>
      <c r="I6" s="912"/>
      <c r="J6" s="911" t="s">
        <v>47</v>
      </c>
    </row>
    <row r="7" spans="1:12" ht="25.5" customHeight="1">
      <c r="A7" s="914"/>
      <c r="B7" s="912" t="s">
        <v>1578</v>
      </c>
      <c r="C7" s="912" t="s">
        <v>1868</v>
      </c>
      <c r="D7" s="912"/>
      <c r="E7" s="912"/>
      <c r="F7" s="912"/>
      <c r="G7" s="912"/>
      <c r="H7" s="912"/>
      <c r="I7" s="912"/>
      <c r="J7" s="911"/>
    </row>
    <row r="8" spans="1:12" ht="49.5" customHeight="1">
      <c r="A8" s="914"/>
      <c r="B8" s="913"/>
      <c r="C8" s="199" t="s">
        <v>1869</v>
      </c>
      <c r="D8" s="199" t="s">
        <v>528</v>
      </c>
      <c r="E8" s="199" t="s">
        <v>527</v>
      </c>
      <c r="F8" s="199" t="s">
        <v>526</v>
      </c>
      <c r="G8" s="199" t="s">
        <v>525</v>
      </c>
      <c r="H8" s="199" t="s">
        <v>524</v>
      </c>
      <c r="I8" s="199" t="s">
        <v>1870</v>
      </c>
      <c r="J8" s="911"/>
    </row>
    <row r="9" spans="1:12" ht="15.75" customHeight="1">
      <c r="A9" s="202" t="s">
        <v>1871</v>
      </c>
      <c r="B9" s="665">
        <v>923</v>
      </c>
      <c r="C9" s="665">
        <v>60</v>
      </c>
      <c r="D9" s="665">
        <v>279</v>
      </c>
      <c r="E9" s="665">
        <v>179</v>
      </c>
      <c r="F9" s="665">
        <v>187</v>
      </c>
      <c r="G9" s="665">
        <v>134</v>
      </c>
      <c r="H9" s="665">
        <v>45</v>
      </c>
      <c r="I9" s="665">
        <v>39</v>
      </c>
      <c r="J9" s="204" t="s">
        <v>523</v>
      </c>
    </row>
    <row r="10" spans="1:12" ht="14.25" customHeight="1">
      <c r="A10" s="666" t="s">
        <v>522</v>
      </c>
      <c r="B10" s="14"/>
      <c r="C10" s="14"/>
      <c r="D10" s="14"/>
      <c r="E10" s="14"/>
      <c r="F10" s="14"/>
      <c r="G10" s="14"/>
      <c r="H10" s="14"/>
      <c r="I10" s="14"/>
      <c r="J10" s="667" t="s">
        <v>521</v>
      </c>
    </row>
    <row r="11" spans="1:12" ht="14.25" customHeight="1">
      <c r="A11" s="668" t="s">
        <v>520</v>
      </c>
      <c r="B11" s="669">
        <v>921</v>
      </c>
      <c r="C11" s="669">
        <v>59</v>
      </c>
      <c r="D11" s="669">
        <v>278</v>
      </c>
      <c r="E11" s="669">
        <v>179</v>
      </c>
      <c r="F11" s="669">
        <v>187</v>
      </c>
      <c r="G11" s="669">
        <v>134</v>
      </c>
      <c r="H11" s="669">
        <v>45</v>
      </c>
      <c r="I11" s="669">
        <v>39</v>
      </c>
      <c r="J11" s="605" t="s">
        <v>514</v>
      </c>
    </row>
    <row r="12" spans="1:12">
      <c r="A12" s="670" t="s">
        <v>509</v>
      </c>
      <c r="B12" s="18"/>
      <c r="C12" s="18"/>
      <c r="D12" s="18"/>
      <c r="E12" s="18"/>
      <c r="F12" s="18"/>
      <c r="G12" s="18"/>
      <c r="H12" s="18"/>
      <c r="I12" s="18"/>
      <c r="J12" s="671" t="s">
        <v>508</v>
      </c>
    </row>
    <row r="13" spans="1:12" ht="14.25" customHeight="1">
      <c r="A13" s="208" t="s">
        <v>507</v>
      </c>
      <c r="B13" s="79">
        <v>1</v>
      </c>
      <c r="C13" s="79" t="s">
        <v>768</v>
      </c>
      <c r="D13" s="79" t="s">
        <v>768</v>
      </c>
      <c r="E13" s="79">
        <v>1</v>
      </c>
      <c r="F13" s="79" t="s">
        <v>768</v>
      </c>
      <c r="G13" s="79" t="s">
        <v>768</v>
      </c>
      <c r="H13" s="79" t="s">
        <v>768</v>
      </c>
      <c r="I13" s="79" t="s">
        <v>768</v>
      </c>
      <c r="J13" s="210" t="s">
        <v>494</v>
      </c>
    </row>
    <row r="14" spans="1:12">
      <c r="A14" s="208" t="s">
        <v>506</v>
      </c>
      <c r="B14" s="669">
        <v>391</v>
      </c>
      <c r="C14" s="669">
        <v>50</v>
      </c>
      <c r="D14" s="669">
        <v>197</v>
      </c>
      <c r="E14" s="669">
        <v>89</v>
      </c>
      <c r="F14" s="669">
        <v>37</v>
      </c>
      <c r="G14" s="669">
        <v>18</v>
      </c>
      <c r="H14" s="669" t="s">
        <v>768</v>
      </c>
      <c r="I14" s="669" t="s">
        <v>768</v>
      </c>
      <c r="J14" s="210" t="s">
        <v>492</v>
      </c>
    </row>
    <row r="15" spans="1:12" ht="13.5" customHeight="1">
      <c r="A15" s="672" t="s">
        <v>519</v>
      </c>
      <c r="B15" s="14"/>
      <c r="C15" s="14"/>
      <c r="D15" s="14"/>
      <c r="E15" s="14"/>
      <c r="F15" s="14"/>
      <c r="G15" s="14"/>
      <c r="H15" s="14"/>
      <c r="I15" s="14"/>
      <c r="J15" s="210" t="s">
        <v>676</v>
      </c>
    </row>
    <row r="16" spans="1:12">
      <c r="A16" s="486" t="s">
        <v>518</v>
      </c>
      <c r="B16" s="669">
        <v>529</v>
      </c>
      <c r="C16" s="669">
        <v>9</v>
      </c>
      <c r="D16" s="669">
        <v>81</v>
      </c>
      <c r="E16" s="669">
        <v>89</v>
      </c>
      <c r="F16" s="669">
        <v>150</v>
      </c>
      <c r="G16" s="669">
        <v>116</v>
      </c>
      <c r="H16" s="669">
        <v>45</v>
      </c>
      <c r="I16" s="669">
        <v>39</v>
      </c>
    </row>
    <row r="17" spans="1:10" ht="14.25" customHeight="1">
      <c r="A17" s="672" t="s">
        <v>517</v>
      </c>
      <c r="B17" s="14"/>
      <c r="C17" s="14"/>
      <c r="D17" s="14"/>
      <c r="E17" s="14"/>
      <c r="F17" s="14"/>
      <c r="G17" s="14"/>
      <c r="H17" s="14"/>
      <c r="I17" s="14"/>
      <c r="J17" s="210" t="s">
        <v>516</v>
      </c>
    </row>
    <row r="18" spans="1:10" ht="12.75" customHeight="1">
      <c r="A18" s="486" t="s">
        <v>515</v>
      </c>
      <c r="B18" s="669">
        <v>2</v>
      </c>
      <c r="C18" s="669">
        <v>1</v>
      </c>
      <c r="D18" s="669">
        <v>1</v>
      </c>
      <c r="E18" s="669" t="s">
        <v>768</v>
      </c>
      <c r="F18" s="669" t="s">
        <v>768</v>
      </c>
      <c r="G18" s="669" t="s">
        <v>768</v>
      </c>
      <c r="H18" s="669" t="s">
        <v>768</v>
      </c>
      <c r="I18" s="669" t="s">
        <v>768</v>
      </c>
      <c r="J18" s="501" t="s">
        <v>514</v>
      </c>
    </row>
    <row r="19" spans="1:10" ht="12.75" customHeight="1">
      <c r="A19" s="673" t="s">
        <v>513</v>
      </c>
      <c r="B19" s="14"/>
      <c r="C19" s="14"/>
      <c r="D19" s="14"/>
      <c r="E19" s="14"/>
      <c r="F19" s="14"/>
      <c r="G19" s="14"/>
      <c r="H19" s="14"/>
      <c r="I19" s="14"/>
      <c r="J19" s="170" t="s">
        <v>512</v>
      </c>
    </row>
    <row r="20" spans="1:10">
      <c r="A20" s="674" t="s">
        <v>511</v>
      </c>
      <c r="B20" s="669">
        <v>755</v>
      </c>
      <c r="C20" s="669">
        <v>43</v>
      </c>
      <c r="D20" s="669">
        <v>218</v>
      </c>
      <c r="E20" s="669">
        <v>127</v>
      </c>
      <c r="F20" s="669">
        <v>158</v>
      </c>
      <c r="G20" s="669">
        <v>101</v>
      </c>
      <c r="H20" s="669">
        <v>41</v>
      </c>
      <c r="I20" s="669">
        <v>67</v>
      </c>
      <c r="J20" s="215" t="s">
        <v>510</v>
      </c>
    </row>
    <row r="21" spans="1:10">
      <c r="A21" s="675" t="s">
        <v>509</v>
      </c>
      <c r="B21" s="18"/>
      <c r="C21" s="18"/>
      <c r="D21" s="18"/>
      <c r="E21" s="18"/>
      <c r="F21" s="18"/>
      <c r="G21" s="18"/>
      <c r="H21" s="18"/>
      <c r="I21" s="18"/>
      <c r="J21" s="501" t="s">
        <v>508</v>
      </c>
    </row>
    <row r="22" spans="1:10" ht="14.25" customHeight="1">
      <c r="A22" s="208" t="s">
        <v>507</v>
      </c>
      <c r="B22" s="669">
        <v>1</v>
      </c>
      <c r="C22" s="669" t="s">
        <v>768</v>
      </c>
      <c r="D22" s="669" t="s">
        <v>768</v>
      </c>
      <c r="E22" s="669">
        <v>1</v>
      </c>
      <c r="F22" s="669" t="s">
        <v>768</v>
      </c>
      <c r="G22" s="669" t="s">
        <v>768</v>
      </c>
      <c r="H22" s="669" t="s">
        <v>768</v>
      </c>
      <c r="I22" s="669" t="s">
        <v>768</v>
      </c>
      <c r="J22" s="210" t="s">
        <v>494</v>
      </c>
    </row>
    <row r="23" spans="1:10">
      <c r="A23" s="208" t="s">
        <v>506</v>
      </c>
      <c r="B23" s="669">
        <v>367</v>
      </c>
      <c r="C23" s="669">
        <v>41</v>
      </c>
      <c r="D23" s="669">
        <v>171</v>
      </c>
      <c r="E23" s="669">
        <v>77</v>
      </c>
      <c r="F23" s="669">
        <v>43</v>
      </c>
      <c r="G23" s="669">
        <v>19</v>
      </c>
      <c r="H23" s="669">
        <v>1</v>
      </c>
      <c r="I23" s="669">
        <v>15</v>
      </c>
      <c r="J23" s="210" t="s">
        <v>492</v>
      </c>
    </row>
    <row r="24" spans="1:10" ht="14.25" customHeight="1">
      <c r="A24" s="492" t="s">
        <v>505</v>
      </c>
      <c r="B24" s="14"/>
      <c r="C24" s="14"/>
      <c r="D24" s="14"/>
      <c r="E24" s="14"/>
      <c r="F24" s="14"/>
      <c r="G24" s="14"/>
      <c r="H24" s="14"/>
      <c r="I24" s="14"/>
      <c r="J24" s="210" t="s">
        <v>676</v>
      </c>
    </row>
    <row r="25" spans="1:10" ht="14.25" customHeight="1">
      <c r="A25" s="486" t="s">
        <v>504</v>
      </c>
      <c r="B25" s="669">
        <v>387</v>
      </c>
      <c r="C25" s="669">
        <v>2</v>
      </c>
      <c r="D25" s="669">
        <v>47</v>
      </c>
      <c r="E25" s="669">
        <v>49</v>
      </c>
      <c r="F25" s="669">
        <v>115</v>
      </c>
      <c r="G25" s="669">
        <v>82</v>
      </c>
      <c r="H25" s="669">
        <v>40</v>
      </c>
      <c r="I25" s="669">
        <v>52</v>
      </c>
      <c r="J25" s="501" t="s">
        <v>422</v>
      </c>
    </row>
    <row r="26" spans="1:10" ht="14.25" customHeight="1">
      <c r="A26" s="673" t="s">
        <v>503</v>
      </c>
      <c r="B26" s="18"/>
      <c r="C26" s="18"/>
      <c r="D26" s="18"/>
      <c r="E26" s="18"/>
      <c r="F26" s="18"/>
      <c r="G26" s="18"/>
      <c r="H26" s="18"/>
      <c r="I26" s="18"/>
      <c r="J26" s="170" t="s">
        <v>502</v>
      </c>
    </row>
    <row r="27" spans="1:10" ht="36">
      <c r="A27" s="676" t="s">
        <v>501</v>
      </c>
      <c r="B27" s="14"/>
      <c r="C27" s="14"/>
      <c r="D27" s="14"/>
      <c r="E27" s="14"/>
      <c r="F27" s="14"/>
      <c r="G27" s="14"/>
      <c r="H27" s="14"/>
      <c r="I27" s="14"/>
      <c r="J27" s="677" t="s">
        <v>500</v>
      </c>
    </row>
    <row r="28" spans="1:10">
      <c r="A28" s="208" t="s">
        <v>499</v>
      </c>
      <c r="B28" s="312">
        <v>21835.8</v>
      </c>
      <c r="C28" s="312">
        <v>84.5</v>
      </c>
      <c r="D28" s="312">
        <v>823.6</v>
      </c>
      <c r="E28" s="312">
        <v>1156.5999999999999</v>
      </c>
      <c r="F28" s="312">
        <v>2526.9</v>
      </c>
      <c r="G28" s="312">
        <v>4001.2</v>
      </c>
      <c r="H28" s="312">
        <v>2864.5</v>
      </c>
      <c r="I28" s="312">
        <v>10378.4</v>
      </c>
      <c r="J28" s="210" t="s">
        <v>498</v>
      </c>
    </row>
    <row r="29" spans="1:10" ht="22.5" customHeight="1">
      <c r="A29" s="678" t="s">
        <v>497</v>
      </c>
      <c r="B29" s="18"/>
      <c r="C29" s="18"/>
      <c r="D29" s="18"/>
      <c r="E29" s="18"/>
      <c r="F29" s="18"/>
      <c r="G29" s="18"/>
      <c r="H29" s="18"/>
      <c r="I29" s="18"/>
      <c r="J29" s="679" t="s">
        <v>496</v>
      </c>
    </row>
    <row r="30" spans="1:10" ht="14.25" customHeight="1">
      <c r="A30" s="486" t="s">
        <v>495</v>
      </c>
      <c r="B30" s="79">
        <v>8.6999999999999993</v>
      </c>
      <c r="C30" s="79" t="s">
        <v>768</v>
      </c>
      <c r="D30" s="79" t="s">
        <v>768</v>
      </c>
      <c r="E30" s="79">
        <v>8.6999999999999993</v>
      </c>
      <c r="F30" s="79" t="s">
        <v>768</v>
      </c>
      <c r="G30" s="79" t="s">
        <v>768</v>
      </c>
      <c r="H30" s="79" t="s">
        <v>768</v>
      </c>
      <c r="I30" s="79" t="s">
        <v>768</v>
      </c>
      <c r="J30" s="501" t="s">
        <v>494</v>
      </c>
    </row>
    <row r="31" spans="1:10" ht="14.25" customHeight="1">
      <c r="A31" s="486" t="s">
        <v>493</v>
      </c>
      <c r="B31" s="312">
        <v>2130.1999999999998</v>
      </c>
      <c r="C31" s="312">
        <v>70.3</v>
      </c>
      <c r="D31" s="312">
        <v>566</v>
      </c>
      <c r="E31" s="312">
        <v>545.5</v>
      </c>
      <c r="F31" s="312">
        <v>473.5</v>
      </c>
      <c r="G31" s="312">
        <v>438.6</v>
      </c>
      <c r="H31" s="312">
        <v>5</v>
      </c>
      <c r="I31" s="312">
        <v>31.2</v>
      </c>
      <c r="J31" s="501" t="s">
        <v>492</v>
      </c>
    </row>
    <row r="32" spans="1:10" ht="14.25" customHeight="1">
      <c r="A32" s="680" t="s">
        <v>491</v>
      </c>
      <c r="B32" s="14"/>
      <c r="C32" s="14"/>
      <c r="D32" s="14"/>
      <c r="E32" s="14"/>
      <c r="F32" s="14"/>
      <c r="G32" s="14"/>
      <c r="H32" s="14"/>
      <c r="I32" s="14"/>
      <c r="J32" s="501" t="s">
        <v>676</v>
      </c>
    </row>
    <row r="33" spans="1:10" ht="20.25" customHeight="1">
      <c r="A33" s="681" t="s">
        <v>915</v>
      </c>
      <c r="B33" s="312">
        <v>19696.900000000001</v>
      </c>
      <c r="C33" s="312">
        <v>14.2</v>
      </c>
      <c r="D33" s="312">
        <v>257.60000000000002</v>
      </c>
      <c r="E33" s="312">
        <v>602.29999999999995</v>
      </c>
      <c r="F33" s="312">
        <v>2053.4</v>
      </c>
      <c r="G33" s="312">
        <v>2562.6</v>
      </c>
      <c r="H33" s="312">
        <v>2859.5</v>
      </c>
      <c r="I33" s="312">
        <v>10347.200000000001</v>
      </c>
      <c r="J33" s="505" t="s">
        <v>422</v>
      </c>
    </row>
    <row r="34" spans="1:10" ht="21" customHeight="1">
      <c r="A34" s="492" t="s">
        <v>490</v>
      </c>
      <c r="B34" s="14"/>
      <c r="C34" s="14"/>
      <c r="D34" s="14"/>
      <c r="E34" s="14"/>
      <c r="F34" s="14"/>
      <c r="G34" s="14"/>
      <c r="H34" s="14"/>
      <c r="I34" s="14"/>
      <c r="J34" s="210" t="s">
        <v>489</v>
      </c>
    </row>
    <row r="35" spans="1:10" ht="29.25" customHeight="1">
      <c r="A35" s="486" t="s">
        <v>914</v>
      </c>
      <c r="B35" s="312">
        <v>94.5</v>
      </c>
      <c r="C35" s="312">
        <v>85.7</v>
      </c>
      <c r="D35" s="312">
        <v>89.5</v>
      </c>
      <c r="E35" s="312">
        <v>90.8</v>
      </c>
      <c r="F35" s="312">
        <v>93.1</v>
      </c>
      <c r="G35" s="312">
        <v>94</v>
      </c>
      <c r="H35" s="312">
        <v>94.5</v>
      </c>
      <c r="I35" s="312">
        <v>96</v>
      </c>
      <c r="J35" s="501" t="s">
        <v>488</v>
      </c>
    </row>
  </sheetData>
  <mergeCells count="5">
    <mergeCell ref="A6:A8"/>
    <mergeCell ref="B7:B8"/>
    <mergeCell ref="B6:I6"/>
    <mergeCell ref="J6:J8"/>
    <mergeCell ref="C7:I7"/>
  </mergeCells>
  <hyperlinks>
    <hyperlink ref="L1" location="'Spis tablic_Contents'!A1" display="&lt; POWRÓT"/>
    <hyperlink ref="L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L120"/>
  <sheetViews>
    <sheetView showGridLines="0" zoomScale="85" zoomScaleNormal="85" workbookViewId="0">
      <pane ySplit="7" topLeftCell="A107" activePane="bottomLeft" state="frozen"/>
      <selection activeCell="A86" sqref="A86"/>
      <selection pane="bottomLeft" activeCell="N120" sqref="N120"/>
    </sheetView>
  </sheetViews>
  <sheetFormatPr defaultRowHeight="12"/>
  <cols>
    <col min="1" max="1" width="36.625" style="13" customWidth="1"/>
    <col min="2" max="2" width="7.125" style="13" customWidth="1"/>
    <col min="3" max="3" width="7" style="13" customWidth="1"/>
    <col min="4" max="5" width="6.5" style="13" customWidth="1"/>
    <col min="6" max="6" width="9" style="13"/>
    <col min="7" max="7" width="5.5" style="13" customWidth="1"/>
    <col min="8" max="8" width="7.125" style="13" customWidth="1"/>
    <col min="9" max="9" width="5.875" style="13" customWidth="1"/>
    <col min="10" max="10" width="10.375" style="13" customWidth="1"/>
    <col min="11" max="16384" width="9" style="13"/>
  </cols>
  <sheetData>
    <row r="1" spans="1:12">
      <c r="A1" s="32" t="s">
        <v>1383</v>
      </c>
      <c r="L1" s="48" t="s">
        <v>406</v>
      </c>
    </row>
    <row r="2" spans="1:12">
      <c r="A2" s="43" t="s">
        <v>1151</v>
      </c>
      <c r="L2" s="49" t="s">
        <v>407</v>
      </c>
    </row>
    <row r="3" spans="1:12">
      <c r="A3" s="34" t="s">
        <v>1152</v>
      </c>
      <c r="L3" s="69"/>
    </row>
    <row r="4" spans="1:12" ht="5.0999999999999996" customHeight="1">
      <c r="A4" s="34"/>
    </row>
    <row r="5" spans="1:12" ht="46.5" customHeight="1">
      <c r="A5" s="914" t="s">
        <v>1603</v>
      </c>
      <c r="B5" s="912" t="s">
        <v>1872</v>
      </c>
      <c r="C5" s="912"/>
      <c r="D5" s="912"/>
      <c r="E5" s="912"/>
      <c r="F5" s="912"/>
      <c r="G5" s="912" t="s">
        <v>1873</v>
      </c>
      <c r="H5" s="912"/>
      <c r="I5" s="912"/>
      <c r="J5" s="915"/>
      <c r="K5" s="225"/>
    </row>
    <row r="6" spans="1:12" ht="37.5" customHeight="1">
      <c r="A6" s="914"/>
      <c r="B6" s="912" t="s">
        <v>1578</v>
      </c>
      <c r="C6" s="912" t="s">
        <v>1874</v>
      </c>
      <c r="D6" s="912"/>
      <c r="E6" s="912"/>
      <c r="F6" s="912"/>
      <c r="G6" s="912" t="s">
        <v>1498</v>
      </c>
      <c r="H6" s="912" t="s">
        <v>1877</v>
      </c>
      <c r="I6" s="912" t="s">
        <v>1875</v>
      </c>
      <c r="J6" s="915" t="s">
        <v>1876</v>
      </c>
      <c r="K6" s="225"/>
    </row>
    <row r="7" spans="1:12" ht="102.75" customHeight="1">
      <c r="A7" s="914"/>
      <c r="B7" s="912"/>
      <c r="C7" s="152" t="s">
        <v>1498</v>
      </c>
      <c r="D7" s="152" t="s">
        <v>1877</v>
      </c>
      <c r="E7" s="152" t="s">
        <v>1875</v>
      </c>
      <c r="F7" s="152" t="s">
        <v>1876</v>
      </c>
      <c r="G7" s="912"/>
      <c r="H7" s="912"/>
      <c r="I7" s="912"/>
      <c r="J7" s="915"/>
      <c r="K7" s="225"/>
    </row>
    <row r="8" spans="1:12" ht="14.25" customHeight="1">
      <c r="A8" s="202" t="s">
        <v>1470</v>
      </c>
      <c r="B8" s="682">
        <v>923</v>
      </c>
      <c r="C8" s="682">
        <v>921</v>
      </c>
      <c r="D8" s="682">
        <v>1</v>
      </c>
      <c r="E8" s="682">
        <v>391</v>
      </c>
      <c r="F8" s="682">
        <v>529</v>
      </c>
      <c r="G8" s="682">
        <v>755</v>
      </c>
      <c r="H8" s="682">
        <v>1</v>
      </c>
      <c r="I8" s="682">
        <v>367</v>
      </c>
      <c r="J8" s="683">
        <v>387</v>
      </c>
      <c r="K8" s="226"/>
    </row>
    <row r="9" spans="1:12" ht="14.25" customHeight="1">
      <c r="A9" s="170" t="s">
        <v>435</v>
      </c>
      <c r="B9" s="17"/>
      <c r="C9" s="17"/>
      <c r="D9" s="17"/>
      <c r="E9" s="17"/>
      <c r="F9" s="17"/>
      <c r="G9" s="17"/>
      <c r="H9" s="17"/>
      <c r="I9" s="17"/>
      <c r="J9" s="396"/>
      <c r="K9" s="226"/>
    </row>
    <row r="10" spans="1:12" ht="14.25" customHeight="1">
      <c r="A10" s="214" t="s">
        <v>1739</v>
      </c>
      <c r="B10" s="684">
        <v>442</v>
      </c>
      <c r="C10" s="684">
        <v>442</v>
      </c>
      <c r="D10" s="684" t="s">
        <v>768</v>
      </c>
      <c r="E10" s="684">
        <v>195</v>
      </c>
      <c r="F10" s="684">
        <v>247</v>
      </c>
      <c r="G10" s="684">
        <v>379</v>
      </c>
      <c r="H10" s="684" t="s">
        <v>768</v>
      </c>
      <c r="I10" s="684">
        <v>188</v>
      </c>
      <c r="J10" s="685">
        <v>191</v>
      </c>
      <c r="K10" s="226"/>
    </row>
    <row r="11" spans="1:12" ht="14.25" customHeight="1">
      <c r="A11" s="170" t="s">
        <v>124</v>
      </c>
      <c r="B11" s="14"/>
      <c r="C11" s="14"/>
      <c r="D11" s="684"/>
      <c r="E11" s="14"/>
      <c r="F11" s="14"/>
      <c r="G11" s="14"/>
      <c r="H11" s="14"/>
      <c r="I11" s="14"/>
      <c r="J11" s="686"/>
      <c r="K11" s="226"/>
    </row>
    <row r="12" spans="1:12" ht="14.25" customHeight="1">
      <c r="A12" s="173" t="s">
        <v>143</v>
      </c>
      <c r="B12" s="669">
        <v>72</v>
      </c>
      <c r="C12" s="669">
        <v>72</v>
      </c>
      <c r="D12" s="684" t="s">
        <v>768</v>
      </c>
      <c r="E12" s="669">
        <v>21</v>
      </c>
      <c r="F12" s="669">
        <v>51</v>
      </c>
      <c r="G12" s="669">
        <v>80</v>
      </c>
      <c r="H12" s="669" t="s">
        <v>768</v>
      </c>
      <c r="I12" s="669">
        <v>30</v>
      </c>
      <c r="J12" s="687">
        <v>50</v>
      </c>
      <c r="K12" s="226"/>
    </row>
    <row r="13" spans="1:12" ht="14.25" customHeight="1">
      <c r="A13" s="207" t="s">
        <v>144</v>
      </c>
      <c r="B13" s="14"/>
      <c r="C13" s="14"/>
      <c r="D13" s="684"/>
      <c r="E13" s="14"/>
      <c r="F13" s="14"/>
      <c r="G13" s="14"/>
      <c r="H13" s="14"/>
      <c r="I13" s="14"/>
      <c r="J13" s="686"/>
      <c r="K13" s="226"/>
    </row>
    <row r="14" spans="1:12" ht="14.25" customHeight="1">
      <c r="A14" s="173" t="s">
        <v>145</v>
      </c>
      <c r="B14" s="669">
        <v>19</v>
      </c>
      <c r="C14" s="669">
        <v>19</v>
      </c>
      <c r="D14" s="684" t="s">
        <v>768</v>
      </c>
      <c r="E14" s="669">
        <v>9</v>
      </c>
      <c r="F14" s="669">
        <v>10</v>
      </c>
      <c r="G14" s="669">
        <v>17</v>
      </c>
      <c r="H14" s="669" t="s">
        <v>768</v>
      </c>
      <c r="I14" s="669">
        <v>9</v>
      </c>
      <c r="J14" s="687">
        <v>8</v>
      </c>
      <c r="K14" s="226"/>
    </row>
    <row r="15" spans="1:12" ht="14.25" customHeight="1">
      <c r="A15" s="207" t="s">
        <v>146</v>
      </c>
      <c r="B15" s="14"/>
      <c r="C15" s="14"/>
      <c r="D15" s="684"/>
      <c r="E15" s="14"/>
      <c r="F15" s="14"/>
      <c r="G15" s="14"/>
      <c r="H15" s="14"/>
      <c r="I15" s="14"/>
      <c r="J15" s="686"/>
      <c r="K15" s="226"/>
    </row>
    <row r="16" spans="1:12" ht="14.25" customHeight="1">
      <c r="A16" s="173" t="s">
        <v>147</v>
      </c>
      <c r="B16" s="669">
        <v>18</v>
      </c>
      <c r="C16" s="669">
        <v>18</v>
      </c>
      <c r="D16" s="684" t="s">
        <v>768</v>
      </c>
      <c r="E16" s="669">
        <v>9</v>
      </c>
      <c r="F16" s="669">
        <v>9</v>
      </c>
      <c r="G16" s="669">
        <v>7</v>
      </c>
      <c r="H16" s="669" t="s">
        <v>768</v>
      </c>
      <c r="I16" s="669">
        <v>2</v>
      </c>
      <c r="J16" s="687">
        <v>5</v>
      </c>
      <c r="K16" s="226"/>
    </row>
    <row r="17" spans="1:11" ht="14.25" customHeight="1">
      <c r="A17" s="207" t="s">
        <v>351</v>
      </c>
      <c r="B17" s="14"/>
      <c r="C17" s="14"/>
      <c r="D17" s="684"/>
      <c r="E17" s="14"/>
      <c r="F17" s="14"/>
      <c r="G17" s="14"/>
      <c r="H17" s="14"/>
      <c r="I17" s="14"/>
      <c r="J17" s="686"/>
      <c r="K17" s="226"/>
    </row>
    <row r="18" spans="1:11">
      <c r="A18" s="210" t="s">
        <v>352</v>
      </c>
      <c r="B18" s="14"/>
      <c r="C18" s="14"/>
      <c r="D18" s="684"/>
      <c r="E18" s="14"/>
      <c r="F18" s="14"/>
      <c r="G18" s="14"/>
      <c r="H18" s="14"/>
      <c r="I18" s="14"/>
      <c r="J18" s="686"/>
      <c r="K18" s="226"/>
    </row>
    <row r="19" spans="1:11" ht="14.25" customHeight="1">
      <c r="A19" s="173" t="s">
        <v>149</v>
      </c>
      <c r="B19" s="79">
        <v>13</v>
      </c>
      <c r="C19" s="79">
        <v>13</v>
      </c>
      <c r="D19" s="684" t="s">
        <v>768</v>
      </c>
      <c r="E19" s="79">
        <v>7</v>
      </c>
      <c r="F19" s="79">
        <v>6</v>
      </c>
      <c r="G19" s="79">
        <v>12</v>
      </c>
      <c r="H19" s="79" t="s">
        <v>768</v>
      </c>
      <c r="I19" s="79">
        <v>6</v>
      </c>
      <c r="J19" s="190">
        <v>6</v>
      </c>
      <c r="K19" s="226"/>
    </row>
    <row r="20" spans="1:11" ht="14.25" customHeight="1">
      <c r="A20" s="207" t="s">
        <v>150</v>
      </c>
      <c r="B20" s="14"/>
      <c r="C20" s="14"/>
      <c r="D20" s="684"/>
      <c r="E20" s="14"/>
      <c r="F20" s="14"/>
      <c r="G20" s="14"/>
      <c r="H20" s="14"/>
      <c r="I20" s="14"/>
      <c r="J20" s="686"/>
      <c r="K20" s="226"/>
    </row>
    <row r="21" spans="1:11" ht="14.25" customHeight="1">
      <c r="A21" s="173" t="s">
        <v>151</v>
      </c>
      <c r="B21" s="79">
        <v>7</v>
      </c>
      <c r="C21" s="79">
        <v>7</v>
      </c>
      <c r="D21" s="684" t="s">
        <v>768</v>
      </c>
      <c r="E21" s="79">
        <v>2</v>
      </c>
      <c r="F21" s="79">
        <v>5</v>
      </c>
      <c r="G21" s="79">
        <v>6</v>
      </c>
      <c r="H21" s="79" t="s">
        <v>768</v>
      </c>
      <c r="I21" s="79">
        <v>2</v>
      </c>
      <c r="J21" s="190">
        <v>4</v>
      </c>
      <c r="K21" s="226"/>
    </row>
    <row r="22" spans="1:11" ht="14.25" customHeight="1">
      <c r="A22" s="207" t="s">
        <v>353</v>
      </c>
      <c r="B22" s="14"/>
      <c r="C22" s="14"/>
      <c r="D22" s="684"/>
      <c r="E22" s="14"/>
      <c r="F22" s="14"/>
      <c r="G22" s="14"/>
      <c r="H22" s="14"/>
      <c r="I22" s="14"/>
      <c r="J22" s="686"/>
      <c r="K22" s="226"/>
    </row>
    <row r="23" spans="1:11">
      <c r="A23" s="210" t="s">
        <v>352</v>
      </c>
      <c r="B23" s="14"/>
      <c r="C23" s="14"/>
      <c r="D23" s="684"/>
      <c r="E23" s="14"/>
      <c r="F23" s="14"/>
      <c r="G23" s="14"/>
      <c r="H23" s="14"/>
      <c r="I23" s="14"/>
      <c r="J23" s="686"/>
      <c r="K23" s="226"/>
    </row>
    <row r="24" spans="1:11" ht="14.25" customHeight="1">
      <c r="A24" s="173" t="s">
        <v>153</v>
      </c>
      <c r="B24" s="79">
        <v>40</v>
      </c>
      <c r="C24" s="79">
        <v>40</v>
      </c>
      <c r="D24" s="684" t="s">
        <v>768</v>
      </c>
      <c r="E24" s="79">
        <v>19</v>
      </c>
      <c r="F24" s="79">
        <v>21</v>
      </c>
      <c r="G24" s="79">
        <v>34</v>
      </c>
      <c r="H24" s="79" t="s">
        <v>768</v>
      </c>
      <c r="I24" s="79">
        <v>20</v>
      </c>
      <c r="J24" s="190">
        <v>14</v>
      </c>
      <c r="K24" s="226"/>
    </row>
    <row r="25" spans="1:11" ht="14.25" customHeight="1">
      <c r="A25" s="207" t="s">
        <v>110</v>
      </c>
      <c r="B25" s="14"/>
      <c r="C25" s="14"/>
      <c r="D25" s="684"/>
      <c r="E25" s="14"/>
      <c r="F25" s="14"/>
      <c r="G25" s="14"/>
      <c r="H25" s="14"/>
      <c r="I25" s="14"/>
      <c r="J25" s="686"/>
      <c r="K25" s="226"/>
    </row>
    <row r="26" spans="1:11" ht="14.25" customHeight="1">
      <c r="A26" s="173" t="s">
        <v>154</v>
      </c>
      <c r="B26" s="79">
        <v>23</v>
      </c>
      <c r="C26" s="79">
        <v>23</v>
      </c>
      <c r="D26" s="684" t="s">
        <v>768</v>
      </c>
      <c r="E26" s="79">
        <v>13</v>
      </c>
      <c r="F26" s="79">
        <v>10</v>
      </c>
      <c r="G26" s="79">
        <v>20</v>
      </c>
      <c r="H26" s="79" t="s">
        <v>768</v>
      </c>
      <c r="I26" s="79">
        <v>12</v>
      </c>
      <c r="J26" s="190">
        <v>8</v>
      </c>
      <c r="K26" s="226"/>
    </row>
    <row r="27" spans="1:11" ht="14.25" customHeight="1">
      <c r="A27" s="207" t="s">
        <v>354</v>
      </c>
      <c r="B27" s="14"/>
      <c r="C27" s="14"/>
      <c r="D27" s="684"/>
      <c r="E27" s="14"/>
      <c r="F27" s="14"/>
      <c r="G27" s="14"/>
      <c r="H27" s="14"/>
      <c r="I27" s="14"/>
      <c r="J27" s="686"/>
      <c r="K27" s="226"/>
    </row>
    <row r="28" spans="1:11">
      <c r="A28" s="210" t="s">
        <v>352</v>
      </c>
      <c r="B28" s="14"/>
      <c r="C28" s="14"/>
      <c r="D28" s="684"/>
      <c r="E28" s="14"/>
      <c r="F28" s="14"/>
      <c r="G28" s="14"/>
      <c r="H28" s="14"/>
      <c r="I28" s="14"/>
      <c r="J28" s="686"/>
      <c r="K28" s="226"/>
    </row>
    <row r="29" spans="1:11" ht="14.25" customHeight="1">
      <c r="A29" s="173" t="s">
        <v>156</v>
      </c>
      <c r="B29" s="79">
        <v>21</v>
      </c>
      <c r="C29" s="79">
        <v>21</v>
      </c>
      <c r="D29" s="684" t="s">
        <v>768</v>
      </c>
      <c r="E29" s="79">
        <v>13</v>
      </c>
      <c r="F29" s="79">
        <v>8</v>
      </c>
      <c r="G29" s="79">
        <v>18</v>
      </c>
      <c r="H29" s="79" t="s">
        <v>768</v>
      </c>
      <c r="I29" s="79">
        <v>13</v>
      </c>
      <c r="J29" s="190">
        <v>5</v>
      </c>
      <c r="K29" s="226"/>
    </row>
    <row r="30" spans="1:11" ht="14.25" customHeight="1">
      <c r="A30" s="207" t="s">
        <v>157</v>
      </c>
      <c r="B30" s="14"/>
      <c r="C30" s="14"/>
      <c r="D30" s="684"/>
      <c r="E30" s="14"/>
      <c r="F30" s="14"/>
      <c r="G30" s="14"/>
      <c r="H30" s="14"/>
      <c r="I30" s="14"/>
      <c r="J30" s="686"/>
      <c r="K30" s="226"/>
    </row>
    <row r="31" spans="1:11" ht="14.25" customHeight="1">
      <c r="A31" s="173" t="s">
        <v>158</v>
      </c>
      <c r="B31" s="79">
        <v>8</v>
      </c>
      <c r="C31" s="79">
        <v>8</v>
      </c>
      <c r="D31" s="684" t="s">
        <v>768</v>
      </c>
      <c r="E31" s="79">
        <v>4</v>
      </c>
      <c r="F31" s="79">
        <v>4</v>
      </c>
      <c r="G31" s="79">
        <v>8</v>
      </c>
      <c r="H31" s="79" t="s">
        <v>768</v>
      </c>
      <c r="I31" s="79">
        <v>4</v>
      </c>
      <c r="J31" s="190">
        <v>4</v>
      </c>
      <c r="K31" s="226"/>
    </row>
    <row r="32" spans="1:11" ht="14.25" customHeight="1">
      <c r="A32" s="207" t="s">
        <v>550</v>
      </c>
      <c r="B32" s="14"/>
      <c r="C32" s="14"/>
      <c r="D32" s="684"/>
      <c r="E32" s="14"/>
      <c r="F32" s="14"/>
      <c r="G32" s="14"/>
      <c r="H32" s="14"/>
      <c r="I32" s="14"/>
      <c r="J32" s="686"/>
      <c r="K32" s="226"/>
    </row>
    <row r="33" spans="1:11" s="371" customFormat="1">
      <c r="A33" s="210" t="s">
        <v>352</v>
      </c>
      <c r="B33" s="688"/>
      <c r="C33" s="688"/>
      <c r="D33" s="684"/>
      <c r="E33" s="688"/>
      <c r="F33" s="688"/>
      <c r="G33" s="688"/>
      <c r="H33" s="688"/>
      <c r="I33" s="688"/>
      <c r="J33" s="689"/>
      <c r="K33" s="492"/>
    </row>
    <row r="34" spans="1:11" ht="14.25" customHeight="1">
      <c r="A34" s="173" t="s">
        <v>160</v>
      </c>
      <c r="B34" s="79">
        <v>21</v>
      </c>
      <c r="C34" s="79">
        <v>21</v>
      </c>
      <c r="D34" s="684" t="s">
        <v>768</v>
      </c>
      <c r="E34" s="79">
        <v>10</v>
      </c>
      <c r="F34" s="79">
        <v>11</v>
      </c>
      <c r="G34" s="79">
        <v>20</v>
      </c>
      <c r="H34" s="79" t="s">
        <v>768</v>
      </c>
      <c r="I34" s="79">
        <v>10</v>
      </c>
      <c r="J34" s="190">
        <v>10</v>
      </c>
      <c r="K34" s="226"/>
    </row>
    <row r="35" spans="1:11" ht="14.25" customHeight="1">
      <c r="A35" s="207" t="s">
        <v>161</v>
      </c>
      <c r="B35" s="14"/>
      <c r="C35" s="14"/>
      <c r="D35" s="684"/>
      <c r="E35" s="14"/>
      <c r="F35" s="14"/>
      <c r="G35" s="14"/>
      <c r="H35" s="14"/>
      <c r="I35" s="14"/>
      <c r="J35" s="686"/>
      <c r="K35" s="226"/>
    </row>
    <row r="36" spans="1:11" ht="14.25" customHeight="1">
      <c r="A36" s="173" t="s">
        <v>162</v>
      </c>
      <c r="B36" s="79">
        <v>15</v>
      </c>
      <c r="C36" s="79">
        <v>15</v>
      </c>
      <c r="D36" s="684" t="s">
        <v>768</v>
      </c>
      <c r="E36" s="79">
        <v>7</v>
      </c>
      <c r="F36" s="79">
        <v>8</v>
      </c>
      <c r="G36" s="79">
        <v>13</v>
      </c>
      <c r="H36" s="79" t="s">
        <v>768</v>
      </c>
      <c r="I36" s="79">
        <v>6</v>
      </c>
      <c r="J36" s="190">
        <v>7</v>
      </c>
      <c r="K36" s="226"/>
    </row>
    <row r="37" spans="1:11" ht="14.25" customHeight="1">
      <c r="A37" s="207" t="s">
        <v>357</v>
      </c>
      <c r="B37" s="14"/>
      <c r="C37" s="14"/>
      <c r="D37" s="684"/>
      <c r="E37" s="14"/>
      <c r="F37" s="14"/>
      <c r="G37" s="14"/>
      <c r="H37" s="14"/>
      <c r="I37" s="14"/>
      <c r="J37" s="686"/>
      <c r="K37" s="226"/>
    </row>
    <row r="38" spans="1:11">
      <c r="A38" s="210" t="s">
        <v>352</v>
      </c>
      <c r="B38" s="14"/>
      <c r="C38" s="14"/>
      <c r="D38" s="684"/>
      <c r="E38" s="14"/>
      <c r="F38" s="14"/>
      <c r="G38" s="14"/>
      <c r="H38" s="14"/>
      <c r="I38" s="14"/>
      <c r="J38" s="686"/>
      <c r="K38" s="226"/>
    </row>
    <row r="39" spans="1:11" ht="14.25" customHeight="1">
      <c r="A39" s="173" t="s">
        <v>164</v>
      </c>
      <c r="B39" s="79">
        <v>14</v>
      </c>
      <c r="C39" s="79">
        <v>14</v>
      </c>
      <c r="D39" s="684" t="s">
        <v>768</v>
      </c>
      <c r="E39" s="79">
        <v>8</v>
      </c>
      <c r="F39" s="79">
        <v>6</v>
      </c>
      <c r="G39" s="79">
        <v>11</v>
      </c>
      <c r="H39" s="79" t="s">
        <v>768</v>
      </c>
      <c r="I39" s="79">
        <v>7</v>
      </c>
      <c r="J39" s="190">
        <v>4</v>
      </c>
      <c r="K39" s="226"/>
    </row>
    <row r="40" spans="1:11" ht="14.25" customHeight="1">
      <c r="A40" s="207" t="s">
        <v>212</v>
      </c>
      <c r="B40" s="14"/>
      <c r="C40" s="14"/>
      <c r="D40" s="684"/>
      <c r="E40" s="14"/>
      <c r="F40" s="14"/>
      <c r="G40" s="14"/>
      <c r="H40" s="14"/>
      <c r="I40" s="14"/>
      <c r="J40" s="686"/>
      <c r="K40" s="226"/>
    </row>
    <row r="41" spans="1:11" ht="14.25" customHeight="1">
      <c r="A41" s="173" t="s">
        <v>165</v>
      </c>
      <c r="B41" s="79">
        <v>11</v>
      </c>
      <c r="C41" s="79">
        <v>11</v>
      </c>
      <c r="D41" s="684" t="s">
        <v>768</v>
      </c>
      <c r="E41" s="79">
        <v>4</v>
      </c>
      <c r="F41" s="79">
        <v>7</v>
      </c>
      <c r="G41" s="79">
        <v>11</v>
      </c>
      <c r="H41" s="79" t="s">
        <v>768</v>
      </c>
      <c r="I41" s="79">
        <v>4</v>
      </c>
      <c r="J41" s="190">
        <v>7</v>
      </c>
      <c r="K41" s="226"/>
    </row>
    <row r="42" spans="1:11" ht="14.25" customHeight="1">
      <c r="A42" s="207" t="s">
        <v>166</v>
      </c>
      <c r="B42" s="14"/>
      <c r="C42" s="14"/>
      <c r="D42" s="684"/>
      <c r="E42" s="14"/>
      <c r="F42" s="14"/>
      <c r="G42" s="14"/>
      <c r="H42" s="14"/>
      <c r="I42" s="14"/>
      <c r="J42" s="686"/>
      <c r="K42" s="226"/>
    </row>
    <row r="43" spans="1:11" ht="14.25" customHeight="1">
      <c r="A43" s="173" t="s">
        <v>167</v>
      </c>
      <c r="B43" s="79">
        <v>22</v>
      </c>
      <c r="C43" s="79">
        <v>22</v>
      </c>
      <c r="D43" s="684" t="s">
        <v>768</v>
      </c>
      <c r="E43" s="79">
        <v>8</v>
      </c>
      <c r="F43" s="79">
        <v>14</v>
      </c>
      <c r="G43" s="79">
        <v>17</v>
      </c>
      <c r="H43" s="79" t="s">
        <v>768</v>
      </c>
      <c r="I43" s="79">
        <v>7</v>
      </c>
      <c r="J43" s="190">
        <v>10</v>
      </c>
      <c r="K43" s="226"/>
    </row>
    <row r="44" spans="1:11" ht="14.25" customHeight="1">
      <c r="A44" s="207" t="s">
        <v>358</v>
      </c>
      <c r="B44" s="14"/>
      <c r="C44" s="14"/>
      <c r="D44" s="684"/>
      <c r="E44" s="14"/>
      <c r="F44" s="14"/>
      <c r="G44" s="14"/>
      <c r="H44" s="14"/>
      <c r="I44" s="14"/>
      <c r="J44" s="686"/>
      <c r="K44" s="226"/>
    </row>
    <row r="45" spans="1:11">
      <c r="A45" s="210" t="s">
        <v>352</v>
      </c>
      <c r="B45" s="14"/>
      <c r="C45" s="14"/>
      <c r="D45" s="684"/>
      <c r="E45" s="14"/>
      <c r="F45" s="14"/>
      <c r="G45" s="14"/>
      <c r="H45" s="14"/>
      <c r="I45" s="14"/>
      <c r="J45" s="686"/>
      <c r="K45" s="226"/>
    </row>
    <row r="46" spans="1:11" ht="14.25" customHeight="1">
      <c r="A46" s="173" t="s">
        <v>169</v>
      </c>
      <c r="B46" s="79">
        <v>30</v>
      </c>
      <c r="C46" s="79">
        <v>30</v>
      </c>
      <c r="D46" s="684"/>
      <c r="E46" s="79">
        <v>14</v>
      </c>
      <c r="F46" s="79">
        <v>16</v>
      </c>
      <c r="G46" s="79">
        <v>28</v>
      </c>
      <c r="H46" s="79" t="s">
        <v>768</v>
      </c>
      <c r="I46" s="79">
        <v>13</v>
      </c>
      <c r="J46" s="190">
        <v>15</v>
      </c>
      <c r="K46" s="226"/>
    </row>
    <row r="47" spans="1:11" ht="14.25" customHeight="1">
      <c r="A47" s="207" t="s">
        <v>170</v>
      </c>
      <c r="B47" s="14"/>
      <c r="C47" s="14"/>
      <c r="D47" s="684"/>
      <c r="E47" s="14"/>
      <c r="F47" s="14"/>
      <c r="G47" s="14"/>
      <c r="H47" s="14"/>
      <c r="I47" s="14"/>
      <c r="J47" s="686"/>
      <c r="K47" s="226"/>
    </row>
    <row r="48" spans="1:11" ht="14.25" customHeight="1">
      <c r="A48" s="173" t="s">
        <v>171</v>
      </c>
      <c r="B48" s="79">
        <v>20</v>
      </c>
      <c r="C48" s="79">
        <v>20</v>
      </c>
      <c r="D48" s="684" t="s">
        <v>768</v>
      </c>
      <c r="E48" s="79">
        <v>9</v>
      </c>
      <c r="F48" s="79">
        <v>11</v>
      </c>
      <c r="G48" s="79">
        <v>11</v>
      </c>
      <c r="H48" s="79" t="s">
        <v>768</v>
      </c>
      <c r="I48" s="79">
        <v>9</v>
      </c>
      <c r="J48" s="190">
        <v>2</v>
      </c>
      <c r="K48" s="226"/>
    </row>
    <row r="49" spans="1:11" ht="14.25" customHeight="1">
      <c r="A49" s="393" t="s">
        <v>549</v>
      </c>
      <c r="B49" s="14"/>
      <c r="C49" s="14"/>
      <c r="D49" s="684"/>
      <c r="E49" s="14"/>
      <c r="F49" s="14"/>
      <c r="G49" s="14"/>
      <c r="H49" s="14"/>
      <c r="I49" s="14"/>
      <c r="J49" s="686"/>
      <c r="K49" s="226"/>
    </row>
    <row r="50" spans="1:11">
      <c r="A50" s="210" t="s">
        <v>352</v>
      </c>
      <c r="B50" s="14"/>
      <c r="C50" s="14"/>
      <c r="D50" s="684"/>
      <c r="E50" s="14"/>
      <c r="F50" s="14"/>
      <c r="G50" s="14"/>
      <c r="H50" s="14"/>
      <c r="I50" s="14"/>
      <c r="J50" s="686"/>
      <c r="K50" s="226"/>
    </row>
    <row r="51" spans="1:11" ht="14.25" customHeight="1">
      <c r="A51" s="173" t="s">
        <v>213</v>
      </c>
      <c r="B51" s="79">
        <v>27</v>
      </c>
      <c r="C51" s="79">
        <v>27</v>
      </c>
      <c r="D51" s="684" t="s">
        <v>768</v>
      </c>
      <c r="E51" s="79">
        <v>6</v>
      </c>
      <c r="F51" s="79">
        <v>21</v>
      </c>
      <c r="G51" s="79">
        <v>16</v>
      </c>
      <c r="H51" s="79" t="s">
        <v>768</v>
      </c>
      <c r="I51" s="79">
        <v>4</v>
      </c>
      <c r="J51" s="190">
        <v>12</v>
      </c>
      <c r="K51" s="226"/>
    </row>
    <row r="52" spans="1:11" ht="14.25" customHeight="1">
      <c r="A52" s="393" t="s">
        <v>361</v>
      </c>
      <c r="B52" s="14"/>
      <c r="C52" s="14"/>
      <c r="D52" s="684"/>
      <c r="E52" s="14"/>
      <c r="F52" s="14"/>
      <c r="G52" s="14"/>
      <c r="H52" s="14"/>
      <c r="I52" s="14"/>
      <c r="J52" s="686"/>
      <c r="K52" s="226"/>
    </row>
    <row r="53" spans="1:11">
      <c r="A53" s="210" t="s">
        <v>1878</v>
      </c>
      <c r="B53" s="14"/>
      <c r="C53" s="14"/>
      <c r="D53" s="684"/>
      <c r="E53" s="14"/>
      <c r="F53" s="14"/>
      <c r="G53" s="14"/>
      <c r="H53" s="14"/>
      <c r="I53" s="14"/>
      <c r="J53" s="686"/>
      <c r="K53" s="226"/>
    </row>
    <row r="54" spans="1:11" ht="14.25" customHeight="1">
      <c r="A54" s="173" t="s">
        <v>173</v>
      </c>
      <c r="B54" s="79">
        <v>19</v>
      </c>
      <c r="C54" s="79">
        <v>19</v>
      </c>
      <c r="D54" s="684" t="s">
        <v>768</v>
      </c>
      <c r="E54" s="79">
        <v>14</v>
      </c>
      <c r="F54" s="79">
        <v>5</v>
      </c>
      <c r="G54" s="79">
        <v>17</v>
      </c>
      <c r="H54" s="79" t="s">
        <v>768</v>
      </c>
      <c r="I54" s="79">
        <v>13</v>
      </c>
      <c r="J54" s="190">
        <v>4</v>
      </c>
      <c r="K54" s="226"/>
    </row>
    <row r="55" spans="1:11" ht="14.25" customHeight="1">
      <c r="A55" s="207" t="s">
        <v>548</v>
      </c>
      <c r="B55" s="14"/>
      <c r="C55" s="14"/>
      <c r="D55" s="684"/>
      <c r="E55" s="14"/>
      <c r="F55" s="14"/>
      <c r="G55" s="14"/>
      <c r="H55" s="14"/>
      <c r="I55" s="14"/>
      <c r="J55" s="686"/>
      <c r="K55" s="226"/>
    </row>
    <row r="56" spans="1:11">
      <c r="A56" s="210" t="s">
        <v>352</v>
      </c>
      <c r="B56" s="14"/>
      <c r="C56" s="14"/>
      <c r="D56" s="684"/>
      <c r="E56" s="14"/>
      <c r="F56" s="14"/>
      <c r="G56" s="14"/>
      <c r="H56" s="14"/>
      <c r="I56" s="14"/>
      <c r="J56" s="686"/>
      <c r="K56" s="226"/>
    </row>
    <row r="57" spans="1:11" ht="14.25" customHeight="1">
      <c r="A57" s="173" t="s">
        <v>175</v>
      </c>
      <c r="B57" s="79">
        <v>15</v>
      </c>
      <c r="C57" s="79">
        <v>15</v>
      </c>
      <c r="D57" s="684" t="s">
        <v>768</v>
      </c>
      <c r="E57" s="79">
        <v>9</v>
      </c>
      <c r="F57" s="79">
        <v>6</v>
      </c>
      <c r="G57" s="79">
        <v>10</v>
      </c>
      <c r="H57" s="79" t="s">
        <v>768</v>
      </c>
      <c r="I57" s="79">
        <v>8</v>
      </c>
      <c r="J57" s="190">
        <v>2</v>
      </c>
      <c r="K57" s="226"/>
    </row>
    <row r="58" spans="1:11" ht="14.25" customHeight="1">
      <c r="A58" s="207" t="s">
        <v>176</v>
      </c>
      <c r="B58" s="14"/>
      <c r="C58" s="14"/>
      <c r="D58" s="684"/>
      <c r="E58" s="14"/>
      <c r="F58" s="14"/>
      <c r="G58" s="14"/>
      <c r="H58" s="14"/>
      <c r="I58" s="14"/>
      <c r="J58" s="686"/>
      <c r="K58" s="226"/>
    </row>
    <row r="59" spans="1:11" ht="14.25" customHeight="1">
      <c r="A59" s="173" t="s">
        <v>227</v>
      </c>
      <c r="B59" s="79">
        <v>11</v>
      </c>
      <c r="C59" s="79">
        <v>11</v>
      </c>
      <c r="D59" s="684" t="s">
        <v>768</v>
      </c>
      <c r="E59" s="79">
        <v>3</v>
      </c>
      <c r="F59" s="79">
        <v>8</v>
      </c>
      <c r="G59" s="79">
        <v>12</v>
      </c>
      <c r="H59" s="79" t="s">
        <v>768</v>
      </c>
      <c r="I59" s="79">
        <v>4</v>
      </c>
      <c r="J59" s="190">
        <v>8</v>
      </c>
      <c r="K59" s="54"/>
    </row>
    <row r="60" spans="1:11" ht="14.25" customHeight="1">
      <c r="A60" s="207" t="s">
        <v>547</v>
      </c>
      <c r="B60" s="14"/>
      <c r="C60" s="14"/>
      <c r="D60" s="684"/>
      <c r="E60" s="14"/>
      <c r="F60" s="14"/>
      <c r="G60" s="14"/>
      <c r="H60" s="14"/>
      <c r="I60" s="14"/>
      <c r="J60" s="686"/>
      <c r="K60" s="54"/>
    </row>
    <row r="61" spans="1:11">
      <c r="A61" s="210" t="s">
        <v>546</v>
      </c>
      <c r="B61" s="16"/>
      <c r="C61" s="16"/>
      <c r="D61" s="684"/>
      <c r="E61" s="16"/>
      <c r="F61" s="16"/>
      <c r="G61" s="16"/>
      <c r="H61" s="16"/>
      <c r="I61" s="16"/>
      <c r="J61" s="612"/>
      <c r="K61" s="54"/>
    </row>
    <row r="62" spans="1:11" ht="14.25" customHeight="1">
      <c r="A62" s="226" t="s">
        <v>545</v>
      </c>
      <c r="B62" s="16"/>
      <c r="C62" s="16"/>
      <c r="D62" s="684"/>
      <c r="E62" s="16"/>
      <c r="F62" s="16"/>
      <c r="G62" s="16"/>
      <c r="H62" s="16"/>
      <c r="I62" s="16"/>
      <c r="J62" s="612"/>
      <c r="K62" s="54"/>
    </row>
    <row r="63" spans="1:11">
      <c r="A63" s="173" t="s">
        <v>544</v>
      </c>
      <c r="B63" s="79">
        <v>16</v>
      </c>
      <c r="C63" s="79">
        <v>16</v>
      </c>
      <c r="D63" s="684" t="s">
        <v>768</v>
      </c>
      <c r="E63" s="79">
        <v>6</v>
      </c>
      <c r="F63" s="79">
        <v>10</v>
      </c>
      <c r="G63" s="79">
        <v>11</v>
      </c>
      <c r="H63" s="79" t="s">
        <v>768</v>
      </c>
      <c r="I63" s="79">
        <v>5</v>
      </c>
      <c r="J63" s="190">
        <v>6</v>
      </c>
      <c r="K63" s="54"/>
    </row>
    <row r="64" spans="1:11" ht="14.25" customHeight="1">
      <c r="A64" s="207" t="s">
        <v>179</v>
      </c>
      <c r="B64" s="16"/>
      <c r="C64" s="16"/>
      <c r="D64" s="16"/>
      <c r="E64" s="16"/>
      <c r="F64" s="16"/>
      <c r="G64" s="16"/>
      <c r="H64" s="16"/>
      <c r="I64" s="16"/>
      <c r="J64" s="612"/>
      <c r="K64" s="54"/>
    </row>
    <row r="65" spans="1:11" ht="14.25" customHeight="1">
      <c r="A65" s="214" t="s">
        <v>1607</v>
      </c>
      <c r="B65" s="424">
        <v>389</v>
      </c>
      <c r="C65" s="424">
        <v>387</v>
      </c>
      <c r="D65" s="424">
        <v>1</v>
      </c>
      <c r="E65" s="424">
        <v>165</v>
      </c>
      <c r="F65" s="424">
        <v>221</v>
      </c>
      <c r="G65" s="424">
        <v>308</v>
      </c>
      <c r="H65" s="424">
        <v>1</v>
      </c>
      <c r="I65" s="424">
        <v>149</v>
      </c>
      <c r="J65" s="187">
        <v>158</v>
      </c>
      <c r="K65" s="54"/>
    </row>
    <row r="66" spans="1:11" ht="14.25" customHeight="1">
      <c r="A66" s="170" t="s">
        <v>180</v>
      </c>
      <c r="B66" s="14"/>
      <c r="C66" s="14"/>
      <c r="D66" s="14"/>
      <c r="E66" s="14"/>
      <c r="F66" s="14"/>
      <c r="G66" s="14"/>
      <c r="H66" s="14"/>
      <c r="I66" s="14"/>
      <c r="J66" s="686"/>
      <c r="K66" s="54"/>
    </row>
    <row r="67" spans="1:11" ht="14.25" customHeight="1">
      <c r="A67" s="226" t="s">
        <v>543</v>
      </c>
      <c r="B67" s="14"/>
      <c r="C67" s="14"/>
      <c r="D67" s="14"/>
      <c r="E67" s="14"/>
      <c r="F67" s="14"/>
      <c r="G67" s="14"/>
      <c r="H67" s="14"/>
      <c r="I67" s="14"/>
      <c r="J67" s="686"/>
      <c r="K67" s="54"/>
    </row>
    <row r="68" spans="1:11">
      <c r="A68" s="208" t="s">
        <v>369</v>
      </c>
      <c r="B68" s="79">
        <v>47</v>
      </c>
      <c r="C68" s="79">
        <v>47</v>
      </c>
      <c r="D68" s="79" t="s">
        <v>768</v>
      </c>
      <c r="E68" s="79">
        <v>19</v>
      </c>
      <c r="F68" s="79">
        <v>28</v>
      </c>
      <c r="G68" s="79">
        <v>53</v>
      </c>
      <c r="H68" s="79" t="s">
        <v>768</v>
      </c>
      <c r="I68" s="79">
        <v>22</v>
      </c>
      <c r="J68" s="190">
        <v>31</v>
      </c>
      <c r="K68" s="54"/>
    </row>
    <row r="69" spans="1:11">
      <c r="A69" s="207" t="s">
        <v>542</v>
      </c>
      <c r="B69" s="14"/>
      <c r="C69" s="14"/>
      <c r="D69" s="79"/>
      <c r="E69" s="14"/>
      <c r="F69" s="14"/>
      <c r="G69" s="14"/>
      <c r="H69" s="14"/>
      <c r="I69" s="14"/>
      <c r="J69" s="686"/>
      <c r="K69" s="54"/>
    </row>
    <row r="70" spans="1:11">
      <c r="A70" s="210" t="s">
        <v>541</v>
      </c>
      <c r="B70" s="14"/>
      <c r="C70" s="14"/>
      <c r="D70" s="79"/>
      <c r="E70" s="14"/>
      <c r="F70" s="14"/>
      <c r="G70" s="14"/>
      <c r="H70" s="14"/>
      <c r="I70" s="14"/>
      <c r="J70" s="686"/>
      <c r="K70" s="54"/>
    </row>
    <row r="71" spans="1:11" ht="14.25" customHeight="1">
      <c r="A71" s="173" t="s">
        <v>181</v>
      </c>
      <c r="B71" s="79">
        <v>20</v>
      </c>
      <c r="C71" s="79">
        <v>20</v>
      </c>
      <c r="D71" s="79" t="s">
        <v>768</v>
      </c>
      <c r="E71" s="79">
        <v>9</v>
      </c>
      <c r="F71" s="79">
        <v>11</v>
      </c>
      <c r="G71" s="79">
        <v>9</v>
      </c>
      <c r="H71" s="79" t="s">
        <v>768</v>
      </c>
      <c r="I71" s="79">
        <v>5</v>
      </c>
      <c r="J71" s="190">
        <v>4</v>
      </c>
      <c r="K71" s="54"/>
    </row>
    <row r="72" spans="1:11" ht="14.25" customHeight="1">
      <c r="A72" s="207" t="s">
        <v>182</v>
      </c>
      <c r="B72" s="14"/>
      <c r="C72" s="14"/>
      <c r="D72" s="79"/>
      <c r="E72" s="14"/>
      <c r="F72" s="14"/>
      <c r="G72" s="14"/>
      <c r="H72" s="14"/>
      <c r="I72" s="14"/>
      <c r="J72" s="686"/>
      <c r="K72" s="54"/>
    </row>
    <row r="73" spans="1:11" ht="14.25" customHeight="1">
      <c r="A73" s="173" t="s">
        <v>183</v>
      </c>
      <c r="B73" s="79">
        <v>89</v>
      </c>
      <c r="C73" s="79">
        <v>89</v>
      </c>
      <c r="D73" s="79" t="s">
        <v>768</v>
      </c>
      <c r="E73" s="79">
        <v>32</v>
      </c>
      <c r="F73" s="79">
        <v>57</v>
      </c>
      <c r="G73" s="79">
        <v>61</v>
      </c>
      <c r="H73" s="79" t="s">
        <v>768</v>
      </c>
      <c r="I73" s="79">
        <v>25</v>
      </c>
      <c r="J73" s="190">
        <v>36</v>
      </c>
      <c r="K73" s="54"/>
    </row>
    <row r="74" spans="1:11" ht="14.25" customHeight="1">
      <c r="A74" s="207" t="s">
        <v>540</v>
      </c>
      <c r="B74" s="14"/>
      <c r="C74" s="14"/>
      <c r="D74" s="79"/>
      <c r="E74" s="14"/>
      <c r="F74" s="14"/>
      <c r="G74" s="14"/>
      <c r="H74" s="14"/>
      <c r="I74" s="14"/>
      <c r="J74" s="686"/>
      <c r="K74" s="54"/>
    </row>
    <row r="75" spans="1:11">
      <c r="A75" s="210" t="s">
        <v>539</v>
      </c>
      <c r="B75" s="14"/>
      <c r="C75" s="14"/>
      <c r="D75" s="79"/>
      <c r="E75" s="14"/>
      <c r="F75" s="14"/>
      <c r="G75" s="14"/>
      <c r="H75" s="14"/>
      <c r="I75" s="14"/>
      <c r="J75" s="686"/>
      <c r="K75" s="54"/>
    </row>
    <row r="76" spans="1:11" ht="14.25" customHeight="1">
      <c r="A76" s="173" t="s">
        <v>184</v>
      </c>
      <c r="B76" s="79">
        <v>28</v>
      </c>
      <c r="C76" s="79">
        <v>28</v>
      </c>
      <c r="D76" s="79" t="s">
        <v>768</v>
      </c>
      <c r="E76" s="79">
        <v>17</v>
      </c>
      <c r="F76" s="79">
        <v>11</v>
      </c>
      <c r="G76" s="79">
        <v>26</v>
      </c>
      <c r="H76" s="79" t="s">
        <v>768</v>
      </c>
      <c r="I76" s="79">
        <v>16</v>
      </c>
      <c r="J76" s="190">
        <v>10</v>
      </c>
      <c r="K76" s="54"/>
    </row>
    <row r="77" spans="1:11" ht="14.25" customHeight="1">
      <c r="A77" s="207" t="s">
        <v>185</v>
      </c>
      <c r="B77" s="14"/>
      <c r="C77" s="14"/>
      <c r="D77" s="79"/>
      <c r="E77" s="14"/>
      <c r="F77" s="14"/>
      <c r="G77" s="14"/>
      <c r="H77" s="14"/>
      <c r="I77" s="14"/>
      <c r="J77" s="686"/>
      <c r="K77" s="54"/>
    </row>
    <row r="78" spans="1:11" ht="14.25" customHeight="1">
      <c r="A78" s="173" t="s">
        <v>186</v>
      </c>
      <c r="B78" s="79">
        <v>12</v>
      </c>
      <c r="C78" s="79">
        <v>12</v>
      </c>
      <c r="D78" s="79" t="s">
        <v>768</v>
      </c>
      <c r="E78" s="79">
        <v>9</v>
      </c>
      <c r="F78" s="79">
        <v>3</v>
      </c>
      <c r="G78" s="79">
        <v>11</v>
      </c>
      <c r="H78" s="79" t="s">
        <v>768</v>
      </c>
      <c r="I78" s="79">
        <v>9</v>
      </c>
      <c r="J78" s="190">
        <v>2</v>
      </c>
      <c r="K78" s="54"/>
    </row>
    <row r="79" spans="1:11" ht="14.25" customHeight="1">
      <c r="A79" s="207" t="s">
        <v>538</v>
      </c>
      <c r="B79" s="14"/>
      <c r="C79" s="14"/>
      <c r="D79" s="79"/>
      <c r="E79" s="14"/>
      <c r="F79" s="14"/>
      <c r="G79" s="14"/>
      <c r="H79" s="14"/>
      <c r="I79" s="14"/>
      <c r="J79" s="686"/>
      <c r="K79" s="54"/>
    </row>
    <row r="80" spans="1:11">
      <c r="A80" s="210" t="s">
        <v>352</v>
      </c>
      <c r="B80" s="14"/>
      <c r="C80" s="14"/>
      <c r="D80" s="79"/>
      <c r="E80" s="14"/>
      <c r="F80" s="14"/>
      <c r="G80" s="14"/>
      <c r="H80" s="14"/>
      <c r="I80" s="14"/>
      <c r="J80" s="686"/>
      <c r="K80" s="54"/>
    </row>
    <row r="81" spans="1:11" ht="14.25" customHeight="1">
      <c r="A81" s="173" t="s">
        <v>188</v>
      </c>
      <c r="B81" s="79">
        <v>44</v>
      </c>
      <c r="C81" s="79">
        <v>43</v>
      </c>
      <c r="D81" s="79" t="s">
        <v>768</v>
      </c>
      <c r="E81" s="79">
        <v>22</v>
      </c>
      <c r="F81" s="79">
        <v>21</v>
      </c>
      <c r="G81" s="79">
        <v>39</v>
      </c>
      <c r="H81" s="79" t="s">
        <v>768</v>
      </c>
      <c r="I81" s="79">
        <v>22</v>
      </c>
      <c r="J81" s="190">
        <v>17</v>
      </c>
      <c r="K81" s="54"/>
    </row>
    <row r="82" spans="1:11" ht="14.25" customHeight="1">
      <c r="A82" s="207" t="s">
        <v>189</v>
      </c>
      <c r="B82" s="14"/>
      <c r="C82" s="14"/>
      <c r="D82" s="79"/>
      <c r="E82" s="14"/>
      <c r="F82" s="14"/>
      <c r="G82" s="14"/>
      <c r="H82" s="14"/>
      <c r="I82" s="14"/>
      <c r="J82" s="686"/>
      <c r="K82" s="54"/>
    </row>
    <row r="83" spans="1:11" ht="14.25" customHeight="1">
      <c r="A83" s="173" t="s">
        <v>190</v>
      </c>
      <c r="B83" s="79"/>
      <c r="C83" s="79"/>
      <c r="D83" s="79"/>
      <c r="E83" s="79"/>
      <c r="F83" s="79"/>
      <c r="G83" s="79"/>
      <c r="H83" s="79"/>
      <c r="I83" s="79"/>
      <c r="J83" s="190"/>
      <c r="K83" s="54"/>
    </row>
    <row r="84" spans="1:11" ht="14.25" customHeight="1">
      <c r="A84" s="207" t="s">
        <v>191</v>
      </c>
      <c r="B84" s="14">
        <v>13</v>
      </c>
      <c r="C84" s="14">
        <v>13</v>
      </c>
      <c r="D84" s="79" t="s">
        <v>768</v>
      </c>
      <c r="E84" s="14">
        <v>4</v>
      </c>
      <c r="F84" s="14">
        <v>9</v>
      </c>
      <c r="G84" s="14">
        <v>3</v>
      </c>
      <c r="H84" s="14" t="s">
        <v>768</v>
      </c>
      <c r="I84" s="14">
        <v>2</v>
      </c>
      <c r="J84" s="686">
        <v>1</v>
      </c>
      <c r="K84" s="54"/>
    </row>
    <row r="85" spans="1:11" ht="14.25" customHeight="1">
      <c r="A85" s="173" t="s">
        <v>192</v>
      </c>
      <c r="B85" s="79">
        <v>55</v>
      </c>
      <c r="C85" s="79">
        <v>54</v>
      </c>
      <c r="D85" s="79" t="s">
        <v>768</v>
      </c>
      <c r="E85" s="79">
        <v>16</v>
      </c>
      <c r="F85" s="79">
        <v>38</v>
      </c>
      <c r="G85" s="79">
        <v>36</v>
      </c>
      <c r="H85" s="79" t="s">
        <v>768</v>
      </c>
      <c r="I85" s="79">
        <v>14</v>
      </c>
      <c r="J85" s="190">
        <v>22</v>
      </c>
      <c r="K85" s="54"/>
    </row>
    <row r="86" spans="1:11" ht="14.25" customHeight="1">
      <c r="A86" s="207" t="s">
        <v>375</v>
      </c>
      <c r="B86" s="14"/>
      <c r="C86" s="14"/>
      <c r="D86" s="79"/>
      <c r="E86" s="14"/>
      <c r="F86" s="14"/>
      <c r="G86" s="14"/>
      <c r="H86" s="14"/>
      <c r="I86" s="14"/>
      <c r="J86" s="686"/>
      <c r="K86" s="54"/>
    </row>
    <row r="87" spans="1:11">
      <c r="A87" s="210" t="s">
        <v>352</v>
      </c>
      <c r="B87" s="14"/>
      <c r="C87" s="14"/>
      <c r="D87" s="14"/>
      <c r="E87" s="14"/>
      <c r="F87" s="14"/>
      <c r="G87" s="14"/>
      <c r="H87" s="14"/>
      <c r="I87" s="14"/>
      <c r="J87" s="686"/>
      <c r="K87" s="54"/>
    </row>
    <row r="88" spans="1:11" ht="14.25" customHeight="1">
      <c r="A88" s="173" t="s">
        <v>194</v>
      </c>
      <c r="B88" s="79">
        <v>53</v>
      </c>
      <c r="C88" s="79">
        <v>53</v>
      </c>
      <c r="D88" s="79">
        <v>1</v>
      </c>
      <c r="E88" s="79">
        <v>25</v>
      </c>
      <c r="F88" s="79">
        <v>27</v>
      </c>
      <c r="G88" s="79">
        <v>39</v>
      </c>
      <c r="H88" s="79">
        <v>1</v>
      </c>
      <c r="I88" s="79">
        <v>20</v>
      </c>
      <c r="J88" s="190">
        <v>18</v>
      </c>
      <c r="K88" s="54"/>
    </row>
    <row r="89" spans="1:11" ht="14.25" customHeight="1">
      <c r="A89" s="207" t="s">
        <v>214</v>
      </c>
      <c r="B89" s="14"/>
      <c r="C89" s="14"/>
      <c r="D89" s="14"/>
      <c r="E89" s="14"/>
      <c r="F89" s="14"/>
      <c r="G89" s="14"/>
      <c r="H89" s="14"/>
      <c r="I89" s="14"/>
      <c r="J89" s="686"/>
      <c r="K89" s="54"/>
    </row>
    <row r="90" spans="1:11" ht="14.25" customHeight="1">
      <c r="A90" s="173" t="s">
        <v>195</v>
      </c>
      <c r="B90" s="79">
        <v>6</v>
      </c>
      <c r="C90" s="79">
        <v>6</v>
      </c>
      <c r="D90" s="79" t="s">
        <v>768</v>
      </c>
      <c r="E90" s="79">
        <v>3</v>
      </c>
      <c r="F90" s="79">
        <v>3</v>
      </c>
      <c r="G90" s="79">
        <v>7</v>
      </c>
      <c r="H90" s="79" t="s">
        <v>768</v>
      </c>
      <c r="I90" s="79">
        <v>5</v>
      </c>
      <c r="J90" s="190">
        <v>2</v>
      </c>
      <c r="K90" s="54"/>
    </row>
    <row r="91" spans="1:11" ht="14.25" customHeight="1">
      <c r="A91" s="207" t="s">
        <v>196</v>
      </c>
      <c r="B91" s="14"/>
      <c r="C91" s="14"/>
      <c r="D91" s="79"/>
      <c r="E91" s="14"/>
      <c r="F91" s="14"/>
      <c r="G91" s="14"/>
      <c r="H91" s="14"/>
      <c r="I91" s="14"/>
      <c r="J91" s="686"/>
      <c r="K91" s="54"/>
    </row>
    <row r="92" spans="1:11" ht="14.25" customHeight="1">
      <c r="A92" s="226" t="s">
        <v>537</v>
      </c>
      <c r="B92" s="14"/>
      <c r="C92" s="14"/>
      <c r="D92" s="79"/>
      <c r="E92" s="14"/>
      <c r="F92" s="14"/>
      <c r="G92" s="14"/>
      <c r="H92" s="14"/>
      <c r="I92" s="14"/>
      <c r="J92" s="686"/>
      <c r="K92" s="54"/>
    </row>
    <row r="93" spans="1:11" ht="14.25" customHeight="1">
      <c r="A93" s="173" t="s">
        <v>536</v>
      </c>
      <c r="B93" s="79">
        <v>22</v>
      </c>
      <c r="C93" s="79">
        <v>22</v>
      </c>
      <c r="D93" s="79" t="s">
        <v>768</v>
      </c>
      <c r="E93" s="79">
        <v>9</v>
      </c>
      <c r="F93" s="79">
        <v>13</v>
      </c>
      <c r="G93" s="79">
        <v>24</v>
      </c>
      <c r="H93" s="79" t="s">
        <v>768</v>
      </c>
      <c r="I93" s="79">
        <v>9</v>
      </c>
      <c r="J93" s="190">
        <v>15</v>
      </c>
      <c r="K93" s="54"/>
    </row>
    <row r="94" spans="1:11" ht="14.25" customHeight="1">
      <c r="A94" s="207" t="s">
        <v>535</v>
      </c>
      <c r="B94" s="14"/>
      <c r="C94" s="14"/>
      <c r="D94" s="79"/>
      <c r="E94" s="14"/>
      <c r="F94" s="14"/>
      <c r="G94" s="14"/>
      <c r="H94" s="14"/>
      <c r="I94" s="14"/>
      <c r="J94" s="686"/>
      <c r="K94" s="54"/>
    </row>
    <row r="95" spans="1:11">
      <c r="A95" s="210" t="s">
        <v>534</v>
      </c>
      <c r="B95" s="14"/>
      <c r="C95" s="14"/>
      <c r="D95" s="79"/>
      <c r="E95" s="14"/>
      <c r="F95" s="14"/>
      <c r="G95" s="14"/>
      <c r="H95" s="14"/>
      <c r="I95" s="14"/>
      <c r="J95" s="686"/>
      <c r="K95" s="54"/>
    </row>
    <row r="96" spans="1:11" ht="14.25" customHeight="1">
      <c r="A96" s="214" t="s">
        <v>1608</v>
      </c>
      <c r="B96" s="424">
        <v>87</v>
      </c>
      <c r="C96" s="424">
        <v>87</v>
      </c>
      <c r="D96" s="79" t="s">
        <v>768</v>
      </c>
      <c r="E96" s="424">
        <v>30</v>
      </c>
      <c r="F96" s="424">
        <v>57</v>
      </c>
      <c r="G96" s="424">
        <v>65</v>
      </c>
      <c r="H96" s="424" t="s">
        <v>768</v>
      </c>
      <c r="I96" s="424">
        <v>29</v>
      </c>
      <c r="J96" s="187">
        <v>36</v>
      </c>
      <c r="K96" s="54"/>
    </row>
    <row r="97" spans="1:11" ht="14.25" customHeight="1">
      <c r="A97" s="170" t="s">
        <v>197</v>
      </c>
      <c r="B97" s="14"/>
      <c r="C97" s="14"/>
      <c r="D97" s="79"/>
      <c r="E97" s="14"/>
      <c r="F97" s="14"/>
      <c r="G97" s="14"/>
      <c r="H97" s="14"/>
      <c r="I97" s="14"/>
      <c r="J97" s="686"/>
      <c r="K97" s="54"/>
    </row>
    <row r="98" spans="1:11" ht="14.25" customHeight="1">
      <c r="A98" s="226" t="s">
        <v>533</v>
      </c>
      <c r="B98" s="14"/>
      <c r="C98" s="14"/>
      <c r="D98" s="79"/>
      <c r="E98" s="14"/>
      <c r="F98" s="14"/>
      <c r="G98" s="14"/>
      <c r="H98" s="14"/>
      <c r="I98" s="14"/>
      <c r="J98" s="686"/>
      <c r="K98" s="54"/>
    </row>
    <row r="99" spans="1:11">
      <c r="A99" s="208" t="s">
        <v>532</v>
      </c>
      <c r="B99" s="79">
        <v>4</v>
      </c>
      <c r="C99" s="79">
        <v>4</v>
      </c>
      <c r="D99" s="79" t="s">
        <v>768</v>
      </c>
      <c r="E99" s="79">
        <v>3</v>
      </c>
      <c r="F99" s="79">
        <v>1</v>
      </c>
      <c r="G99" s="79">
        <v>4</v>
      </c>
      <c r="H99" s="79" t="s">
        <v>768</v>
      </c>
      <c r="I99" s="79">
        <v>3</v>
      </c>
      <c r="J99" s="190">
        <v>1</v>
      </c>
      <c r="K99" s="54"/>
    </row>
    <row r="100" spans="1:11">
      <c r="A100" s="207" t="s">
        <v>382</v>
      </c>
      <c r="B100" s="14"/>
      <c r="C100" s="14"/>
      <c r="D100" s="79"/>
      <c r="E100" s="14"/>
      <c r="F100" s="14"/>
      <c r="G100" s="14"/>
      <c r="H100" s="14"/>
      <c r="I100" s="14"/>
      <c r="J100" s="686"/>
      <c r="K100" s="54"/>
    </row>
    <row r="101" spans="1:11">
      <c r="A101" s="210" t="s">
        <v>383</v>
      </c>
      <c r="B101" s="14"/>
      <c r="C101" s="14"/>
      <c r="D101" s="79"/>
      <c r="E101" s="14"/>
      <c r="F101" s="14"/>
      <c r="G101" s="14"/>
      <c r="H101" s="14"/>
      <c r="I101" s="14"/>
      <c r="J101" s="686"/>
      <c r="K101" s="54"/>
    </row>
    <row r="102" spans="1:11" ht="14.25" customHeight="1">
      <c r="A102" s="226" t="s">
        <v>531</v>
      </c>
      <c r="B102" s="14"/>
      <c r="C102" s="14"/>
      <c r="D102" s="79"/>
      <c r="E102" s="14"/>
      <c r="F102" s="14"/>
      <c r="G102" s="14"/>
      <c r="H102" s="14"/>
      <c r="I102" s="14"/>
      <c r="J102" s="686"/>
      <c r="K102" s="54"/>
    </row>
    <row r="103" spans="1:11">
      <c r="A103" s="173" t="s">
        <v>530</v>
      </c>
      <c r="B103" s="79">
        <v>48</v>
      </c>
      <c r="C103" s="79">
        <v>48</v>
      </c>
      <c r="D103" s="79" t="s">
        <v>768</v>
      </c>
      <c r="E103" s="79">
        <v>10</v>
      </c>
      <c r="F103" s="79">
        <v>38</v>
      </c>
      <c r="G103" s="79">
        <v>33</v>
      </c>
      <c r="H103" s="79" t="s">
        <v>768</v>
      </c>
      <c r="I103" s="79">
        <v>11</v>
      </c>
      <c r="J103" s="190">
        <v>22</v>
      </c>
      <c r="K103" s="54"/>
    </row>
    <row r="104" spans="1:11">
      <c r="A104" s="690" t="s">
        <v>529</v>
      </c>
      <c r="B104" s="14"/>
      <c r="C104" s="14"/>
      <c r="D104" s="79"/>
      <c r="E104" s="14"/>
      <c r="F104" s="14"/>
      <c r="G104" s="14"/>
      <c r="H104" s="14"/>
      <c r="I104" s="14"/>
      <c r="J104" s="686"/>
      <c r="K104" s="54"/>
    </row>
    <row r="105" spans="1:11">
      <c r="A105" s="691" t="s">
        <v>384</v>
      </c>
      <c r="B105" s="14"/>
      <c r="C105" s="14"/>
      <c r="D105" s="79"/>
      <c r="E105" s="14"/>
      <c r="F105" s="14"/>
      <c r="G105" s="14"/>
      <c r="H105" s="14"/>
      <c r="I105" s="14"/>
      <c r="J105" s="686"/>
      <c r="K105" s="54"/>
    </row>
    <row r="106" spans="1:11" ht="14.25" customHeight="1">
      <c r="A106" s="173" t="s">
        <v>313</v>
      </c>
      <c r="B106" s="79">
        <v>19</v>
      </c>
      <c r="C106" s="79">
        <v>19</v>
      </c>
      <c r="D106" s="79" t="s">
        <v>768</v>
      </c>
      <c r="E106" s="79">
        <v>9</v>
      </c>
      <c r="F106" s="79">
        <v>10</v>
      </c>
      <c r="G106" s="79">
        <v>16</v>
      </c>
      <c r="H106" s="79" t="s">
        <v>768</v>
      </c>
      <c r="I106" s="79">
        <v>9</v>
      </c>
      <c r="J106" s="190">
        <v>7</v>
      </c>
      <c r="K106" s="54"/>
    </row>
    <row r="107" spans="1:11" ht="14.25" customHeight="1">
      <c r="A107" s="207" t="s">
        <v>387</v>
      </c>
      <c r="B107" s="14"/>
      <c r="C107" s="14"/>
      <c r="D107" s="79"/>
      <c r="E107" s="14"/>
      <c r="F107" s="14"/>
      <c r="G107" s="14"/>
      <c r="H107" s="14"/>
      <c r="I107" s="14"/>
      <c r="J107" s="686"/>
      <c r="K107" s="54"/>
    </row>
    <row r="108" spans="1:11">
      <c r="A108" s="210" t="s">
        <v>383</v>
      </c>
      <c r="B108" s="14"/>
      <c r="C108" s="14"/>
      <c r="D108" s="79"/>
      <c r="E108" s="14"/>
      <c r="F108" s="14"/>
      <c r="G108" s="14"/>
      <c r="H108" s="14"/>
      <c r="I108" s="14"/>
      <c r="J108" s="686"/>
      <c r="K108" s="54"/>
    </row>
    <row r="109" spans="1:11" ht="14.25" customHeight="1">
      <c r="A109" s="173" t="s">
        <v>198</v>
      </c>
      <c r="B109" s="79">
        <v>16</v>
      </c>
      <c r="C109" s="79">
        <v>16</v>
      </c>
      <c r="D109" s="79" t="s">
        <v>768</v>
      </c>
      <c r="E109" s="79">
        <v>8</v>
      </c>
      <c r="F109" s="79">
        <v>8</v>
      </c>
      <c r="G109" s="79">
        <v>12</v>
      </c>
      <c r="H109" s="79" t="s">
        <v>768</v>
      </c>
      <c r="I109" s="79">
        <v>6</v>
      </c>
      <c r="J109" s="190">
        <v>6</v>
      </c>
      <c r="K109" s="54"/>
    </row>
    <row r="110" spans="1:11" ht="14.25" customHeight="1">
      <c r="A110" s="207" t="s">
        <v>199</v>
      </c>
      <c r="B110" s="14"/>
      <c r="C110" s="14"/>
      <c r="D110" s="79"/>
      <c r="E110" s="14"/>
      <c r="F110" s="14"/>
      <c r="G110" s="14"/>
      <c r="H110" s="14"/>
      <c r="I110" s="14"/>
      <c r="J110" s="686"/>
      <c r="K110" s="54"/>
    </row>
    <row r="111" spans="1:11" ht="14.25" customHeight="1">
      <c r="A111" s="214" t="s">
        <v>1610</v>
      </c>
      <c r="B111" s="424">
        <v>5</v>
      </c>
      <c r="C111" s="424">
        <v>5</v>
      </c>
      <c r="D111" s="79" t="s">
        <v>768</v>
      </c>
      <c r="E111" s="424">
        <v>1</v>
      </c>
      <c r="F111" s="424">
        <v>4</v>
      </c>
      <c r="G111" s="424">
        <v>3</v>
      </c>
      <c r="H111" s="424" t="s">
        <v>768</v>
      </c>
      <c r="I111" s="424">
        <v>1</v>
      </c>
      <c r="J111" s="187">
        <v>2</v>
      </c>
      <c r="K111" s="54"/>
    </row>
    <row r="112" spans="1:11" ht="14.25" customHeight="1">
      <c r="A112" s="170" t="s">
        <v>200</v>
      </c>
      <c r="B112" s="14"/>
      <c r="C112" s="14"/>
      <c r="D112" s="79"/>
      <c r="E112" s="14"/>
      <c r="F112" s="14"/>
      <c r="G112" s="14"/>
      <c r="H112" s="14"/>
      <c r="I112" s="14"/>
      <c r="J112" s="686"/>
      <c r="K112" s="54"/>
    </row>
    <row r="113" spans="1:11" ht="14.25" customHeight="1">
      <c r="A113" s="173" t="s">
        <v>201</v>
      </c>
      <c r="B113" s="79">
        <v>3</v>
      </c>
      <c r="C113" s="79">
        <v>3</v>
      </c>
      <c r="D113" s="79" t="s">
        <v>768</v>
      </c>
      <c r="E113" s="79">
        <v>1</v>
      </c>
      <c r="F113" s="79">
        <v>2</v>
      </c>
      <c r="G113" s="79">
        <v>2</v>
      </c>
      <c r="H113" s="79" t="s">
        <v>768</v>
      </c>
      <c r="I113" s="79">
        <v>1</v>
      </c>
      <c r="J113" s="190">
        <v>1</v>
      </c>
      <c r="K113" s="54"/>
    </row>
    <row r="114" spans="1:11" ht="14.25" customHeight="1">
      <c r="A114" s="207" t="s">
        <v>202</v>
      </c>
      <c r="B114" s="14"/>
      <c r="C114" s="14"/>
      <c r="D114" s="79"/>
      <c r="E114" s="14"/>
      <c r="F114" s="14"/>
      <c r="G114" s="14"/>
      <c r="H114" s="14"/>
      <c r="I114" s="14"/>
      <c r="J114" s="686"/>
      <c r="K114" s="54"/>
    </row>
    <row r="115" spans="1:11" ht="14.25" customHeight="1">
      <c r="A115" s="173" t="s">
        <v>203</v>
      </c>
      <c r="B115" s="79">
        <v>1</v>
      </c>
      <c r="C115" s="79">
        <v>1</v>
      </c>
      <c r="D115" s="79" t="s">
        <v>768</v>
      </c>
      <c r="E115" s="79" t="s">
        <v>768</v>
      </c>
      <c r="F115" s="79">
        <v>1</v>
      </c>
      <c r="G115" s="79" t="s">
        <v>768</v>
      </c>
      <c r="H115" s="79" t="s">
        <v>768</v>
      </c>
      <c r="I115" s="79" t="s">
        <v>768</v>
      </c>
      <c r="J115" s="190" t="s">
        <v>768</v>
      </c>
      <c r="K115" s="54"/>
    </row>
    <row r="116" spans="1:11" ht="14.25" customHeight="1">
      <c r="A116" s="207" t="s">
        <v>204</v>
      </c>
      <c r="B116" s="14"/>
      <c r="C116" s="14"/>
      <c r="D116" s="79"/>
      <c r="E116" s="14"/>
      <c r="F116" s="14"/>
      <c r="G116" s="14"/>
      <c r="H116" s="14"/>
      <c r="I116" s="14"/>
      <c r="J116" s="686"/>
      <c r="K116" s="54"/>
    </row>
    <row r="117" spans="1:11" ht="14.25" customHeight="1">
      <c r="A117" s="173" t="s">
        <v>205</v>
      </c>
      <c r="B117" s="79" t="s">
        <v>768</v>
      </c>
      <c r="C117" s="79" t="s">
        <v>768</v>
      </c>
      <c r="D117" s="79" t="s">
        <v>768</v>
      </c>
      <c r="E117" s="79" t="s">
        <v>768</v>
      </c>
      <c r="F117" s="79" t="s">
        <v>768</v>
      </c>
      <c r="G117" s="79" t="s">
        <v>768</v>
      </c>
      <c r="H117" s="79" t="s">
        <v>768</v>
      </c>
      <c r="I117" s="79" t="s">
        <v>768</v>
      </c>
      <c r="J117" s="190" t="s">
        <v>768</v>
      </c>
      <c r="K117" s="54"/>
    </row>
    <row r="118" spans="1:11" ht="14.25" customHeight="1">
      <c r="A118" s="207" t="s">
        <v>218</v>
      </c>
      <c r="B118" s="14"/>
      <c r="C118" s="14"/>
      <c r="D118" s="79"/>
      <c r="E118" s="14"/>
      <c r="F118" s="14"/>
      <c r="G118" s="14"/>
      <c r="H118" s="14"/>
      <c r="I118" s="14"/>
      <c r="J118" s="686"/>
      <c r="K118" s="54"/>
    </row>
    <row r="119" spans="1:11" ht="14.25" customHeight="1">
      <c r="A119" s="173" t="s">
        <v>206</v>
      </c>
      <c r="B119" s="79">
        <v>1</v>
      </c>
      <c r="C119" s="79">
        <v>1</v>
      </c>
      <c r="D119" s="79" t="s">
        <v>768</v>
      </c>
      <c r="E119" s="79" t="s">
        <v>768</v>
      </c>
      <c r="F119" s="79">
        <v>1</v>
      </c>
      <c r="G119" s="79">
        <v>1</v>
      </c>
      <c r="H119" s="79" t="s">
        <v>768</v>
      </c>
      <c r="I119" s="79" t="s">
        <v>768</v>
      </c>
      <c r="J119" s="190">
        <v>1</v>
      </c>
      <c r="K119" s="54"/>
    </row>
    <row r="120" spans="1:11" ht="14.25" customHeight="1">
      <c r="A120" s="207" t="s">
        <v>207</v>
      </c>
      <c r="B120" s="16"/>
      <c r="C120" s="16"/>
      <c r="D120" s="79"/>
      <c r="E120" s="16"/>
      <c r="F120" s="16"/>
      <c r="G120" s="16"/>
      <c r="H120" s="16"/>
      <c r="I120" s="16"/>
      <c r="J120" s="612"/>
      <c r="K120" s="54"/>
    </row>
  </sheetData>
  <mergeCells count="9">
    <mergeCell ref="A5:A7"/>
    <mergeCell ref="B5:F5"/>
    <mergeCell ref="G5:J5"/>
    <mergeCell ref="C6:F6"/>
    <mergeCell ref="J6:J7"/>
    <mergeCell ref="I6:I7"/>
    <mergeCell ref="H6:H7"/>
    <mergeCell ref="G6:G7"/>
    <mergeCell ref="B6:B7"/>
  </mergeCells>
  <hyperlinks>
    <hyperlink ref="L1" location="'Spis tablic_Contents'!A1" display="&lt; POWRÓT"/>
    <hyperlink ref="L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K27"/>
  <sheetViews>
    <sheetView showGridLines="0" zoomScale="85" zoomScaleNormal="85" workbookViewId="0">
      <selection activeCell="N14" sqref="N14"/>
    </sheetView>
  </sheetViews>
  <sheetFormatPr defaultRowHeight="12"/>
  <cols>
    <col min="1" max="1" width="21.25" style="13" customWidth="1"/>
    <col min="2" max="2" width="7.375" style="13" customWidth="1"/>
    <col min="3" max="3" width="8.75" style="13" customWidth="1"/>
    <col min="4" max="4" width="8.375" style="13" customWidth="1"/>
    <col min="5" max="5" width="8.875" style="13" customWidth="1"/>
    <col min="6" max="6" width="7.125" style="13" customWidth="1"/>
    <col min="7" max="7" width="10" style="13" customWidth="1"/>
    <col min="8" max="8" width="9.5" style="13" customWidth="1"/>
    <col min="9" max="9" width="8.75" style="13" customWidth="1"/>
    <col min="10" max="16384" width="9" style="13"/>
  </cols>
  <sheetData>
    <row r="1" spans="1:11">
      <c r="A1" s="555" t="s">
        <v>1384</v>
      </c>
      <c r="K1" s="48" t="s">
        <v>406</v>
      </c>
    </row>
    <row r="2" spans="1:11">
      <c r="A2" s="43" t="s">
        <v>1153</v>
      </c>
      <c r="K2" s="49" t="s">
        <v>407</v>
      </c>
    </row>
    <row r="3" spans="1:11">
      <c r="A3" s="34" t="s">
        <v>1154</v>
      </c>
      <c r="K3" s="69"/>
    </row>
    <row r="4" spans="1:11" ht="5.0999999999999996" customHeight="1">
      <c r="K4" s="69"/>
    </row>
    <row r="5" spans="1:11" ht="30" customHeight="1">
      <c r="A5" s="914" t="s">
        <v>1879</v>
      </c>
      <c r="B5" s="912" t="s">
        <v>1880</v>
      </c>
      <c r="C5" s="912"/>
      <c r="D5" s="912"/>
      <c r="E5" s="912"/>
      <c r="F5" s="912" t="s">
        <v>1881</v>
      </c>
      <c r="G5" s="912"/>
      <c r="H5" s="912"/>
      <c r="I5" s="915"/>
    </row>
    <row r="6" spans="1:11" ht="109.5" customHeight="1">
      <c r="A6" s="914"/>
      <c r="B6" s="199" t="s">
        <v>1578</v>
      </c>
      <c r="C6" s="199" t="s">
        <v>1882</v>
      </c>
      <c r="D6" s="199" t="s">
        <v>1883</v>
      </c>
      <c r="E6" s="199" t="s">
        <v>1884</v>
      </c>
      <c r="F6" s="199" t="s">
        <v>1578</v>
      </c>
      <c r="G6" s="199" t="s">
        <v>1885</v>
      </c>
      <c r="H6" s="199" t="s">
        <v>1886</v>
      </c>
      <c r="I6" s="200" t="s">
        <v>1884</v>
      </c>
    </row>
    <row r="7" spans="1:11">
      <c r="A7" s="154" t="s">
        <v>1470</v>
      </c>
      <c r="B7" s="728">
        <v>3260</v>
      </c>
      <c r="C7" s="728">
        <v>11</v>
      </c>
      <c r="D7" s="728">
        <v>2439</v>
      </c>
      <c r="E7" s="728">
        <v>808</v>
      </c>
      <c r="F7" s="728">
        <v>2028585</v>
      </c>
      <c r="G7" s="728">
        <v>63</v>
      </c>
      <c r="H7" s="728">
        <v>280146</v>
      </c>
      <c r="I7" s="729">
        <v>1748376</v>
      </c>
    </row>
    <row r="8" spans="1:11">
      <c r="A8" s="235" t="s">
        <v>435</v>
      </c>
      <c r="B8" s="18"/>
      <c r="C8" s="18"/>
      <c r="D8" s="18"/>
      <c r="E8" s="18"/>
      <c r="F8" s="18"/>
      <c r="G8" s="18"/>
      <c r="H8" s="18"/>
      <c r="I8" s="692"/>
      <c r="J8" s="54"/>
    </row>
    <row r="9" spans="1:11" ht="25.5">
      <c r="A9" s="693" t="s">
        <v>1887</v>
      </c>
      <c r="B9" s="14"/>
      <c r="C9" s="14"/>
      <c r="D9" s="14"/>
      <c r="E9" s="14"/>
      <c r="F9" s="14"/>
      <c r="G9" s="14"/>
      <c r="H9" s="14"/>
      <c r="I9" s="686"/>
    </row>
    <row r="10" spans="1:11" ht="23.25" customHeight="1">
      <c r="A10" s="348" t="s">
        <v>1888</v>
      </c>
      <c r="B10" s="14"/>
      <c r="C10" s="14"/>
      <c r="D10" s="14"/>
      <c r="E10" s="14"/>
      <c r="F10" s="14"/>
      <c r="G10" s="14"/>
      <c r="H10" s="14"/>
      <c r="I10" s="686"/>
    </row>
    <row r="11" spans="1:11" ht="14.25" customHeight="1">
      <c r="A11" s="477" t="s">
        <v>560</v>
      </c>
      <c r="B11" s="669">
        <v>591</v>
      </c>
      <c r="C11" s="669">
        <v>9</v>
      </c>
      <c r="D11" s="669">
        <v>555</v>
      </c>
      <c r="E11" s="669">
        <v>26</v>
      </c>
      <c r="F11" s="669">
        <v>2913</v>
      </c>
      <c r="G11" s="669">
        <v>40</v>
      </c>
      <c r="H11" s="669">
        <v>2699</v>
      </c>
      <c r="I11" s="687">
        <v>174</v>
      </c>
    </row>
    <row r="12" spans="1:11" ht="14.25" customHeight="1">
      <c r="A12" s="694" t="s">
        <v>559</v>
      </c>
      <c r="B12" s="14"/>
      <c r="C12" s="14"/>
      <c r="D12" s="14"/>
      <c r="E12" s="14"/>
      <c r="F12" s="14"/>
      <c r="G12" s="14"/>
      <c r="H12" s="14"/>
      <c r="I12" s="686"/>
    </row>
    <row r="13" spans="1:11" ht="14.25" customHeight="1">
      <c r="A13" s="477" t="s">
        <v>558</v>
      </c>
      <c r="B13" s="669">
        <v>275</v>
      </c>
      <c r="C13" s="669">
        <v>2</v>
      </c>
      <c r="D13" s="669">
        <v>253</v>
      </c>
      <c r="E13" s="669">
        <v>20</v>
      </c>
      <c r="F13" s="669">
        <v>3746</v>
      </c>
      <c r="G13" s="669">
        <v>23</v>
      </c>
      <c r="H13" s="669">
        <v>3405</v>
      </c>
      <c r="I13" s="687">
        <v>318</v>
      </c>
    </row>
    <row r="14" spans="1:11" ht="14.25" customHeight="1">
      <c r="A14" s="477" t="s">
        <v>557</v>
      </c>
      <c r="B14" s="669">
        <v>1188</v>
      </c>
      <c r="C14" s="669" t="s">
        <v>768</v>
      </c>
      <c r="D14" s="669">
        <v>1020</v>
      </c>
      <c r="E14" s="669">
        <v>167</v>
      </c>
      <c r="F14" s="669">
        <v>69102</v>
      </c>
      <c r="G14" s="669" t="s">
        <v>768</v>
      </c>
      <c r="H14" s="669">
        <v>58697</v>
      </c>
      <c r="I14" s="687">
        <v>10405</v>
      </c>
    </row>
    <row r="15" spans="1:11" ht="14.25" customHeight="1">
      <c r="A15" s="477" t="s">
        <v>467</v>
      </c>
      <c r="B15" s="669">
        <v>429</v>
      </c>
      <c r="C15" s="669" t="s">
        <v>768</v>
      </c>
      <c r="D15" s="669">
        <v>337</v>
      </c>
      <c r="E15" s="669">
        <v>92</v>
      </c>
      <c r="F15" s="669">
        <v>68513</v>
      </c>
      <c r="G15" s="669" t="s">
        <v>768</v>
      </c>
      <c r="H15" s="669">
        <v>53712</v>
      </c>
      <c r="I15" s="687">
        <v>14801</v>
      </c>
    </row>
    <row r="16" spans="1:11" ht="14.25" customHeight="1">
      <c r="A16" s="477" t="s">
        <v>466</v>
      </c>
      <c r="B16" s="669">
        <v>460</v>
      </c>
      <c r="C16" s="669" t="s">
        <v>768</v>
      </c>
      <c r="D16" s="669">
        <v>237</v>
      </c>
      <c r="E16" s="669">
        <v>223</v>
      </c>
      <c r="F16" s="669">
        <v>239503</v>
      </c>
      <c r="G16" s="669" t="s">
        <v>768</v>
      </c>
      <c r="H16" s="669">
        <v>91040</v>
      </c>
      <c r="I16" s="687">
        <v>148463</v>
      </c>
    </row>
    <row r="17" spans="1:9" ht="14.25" customHeight="1">
      <c r="A17" s="477" t="s">
        <v>465</v>
      </c>
      <c r="B17" s="669">
        <v>149</v>
      </c>
      <c r="C17" s="669" t="s">
        <v>768</v>
      </c>
      <c r="D17" s="669">
        <v>26</v>
      </c>
      <c r="E17" s="669">
        <v>123</v>
      </c>
      <c r="F17" s="669">
        <v>237974</v>
      </c>
      <c r="G17" s="669" t="s">
        <v>768</v>
      </c>
      <c r="H17" s="669">
        <v>35830</v>
      </c>
      <c r="I17" s="687">
        <v>202144</v>
      </c>
    </row>
    <row r="18" spans="1:9" ht="14.25" customHeight="1">
      <c r="A18" s="477" t="s">
        <v>556</v>
      </c>
      <c r="B18" s="669">
        <v>99</v>
      </c>
      <c r="C18" s="669" t="s">
        <v>768</v>
      </c>
      <c r="D18" s="669">
        <v>10</v>
      </c>
      <c r="E18" s="669">
        <v>89</v>
      </c>
      <c r="F18" s="669">
        <v>342156</v>
      </c>
      <c r="G18" s="669" t="s">
        <v>768</v>
      </c>
      <c r="H18" s="669">
        <v>28609</v>
      </c>
      <c r="I18" s="687">
        <v>313547</v>
      </c>
    </row>
    <row r="19" spans="1:9" ht="14.25" customHeight="1">
      <c r="A19" s="477" t="s">
        <v>555</v>
      </c>
      <c r="B19" s="669">
        <v>44</v>
      </c>
      <c r="C19" s="669" t="s">
        <v>768</v>
      </c>
      <c r="D19" s="669">
        <v>1</v>
      </c>
      <c r="E19" s="669">
        <v>43</v>
      </c>
      <c r="F19" s="669">
        <v>327621</v>
      </c>
      <c r="G19" s="669" t="s">
        <v>768</v>
      </c>
      <c r="H19" s="669">
        <v>6154</v>
      </c>
      <c r="I19" s="687">
        <v>321467</v>
      </c>
    </row>
    <row r="20" spans="1:9" ht="14.25" customHeight="1">
      <c r="A20" s="477" t="s">
        <v>554</v>
      </c>
      <c r="B20" s="669">
        <v>18</v>
      </c>
      <c r="C20" s="669" t="s">
        <v>768</v>
      </c>
      <c r="D20" s="669" t="s">
        <v>768</v>
      </c>
      <c r="E20" s="669">
        <v>18</v>
      </c>
      <c r="F20" s="669">
        <v>293332</v>
      </c>
      <c r="G20" s="669" t="s">
        <v>768</v>
      </c>
      <c r="H20" s="669" t="s">
        <v>768</v>
      </c>
      <c r="I20" s="687">
        <v>293332</v>
      </c>
    </row>
    <row r="21" spans="1:9" ht="14.25" customHeight="1">
      <c r="A21" s="477" t="s">
        <v>553</v>
      </c>
      <c r="B21" s="669">
        <v>7</v>
      </c>
      <c r="C21" s="669" t="s">
        <v>768</v>
      </c>
      <c r="D21" s="669" t="s">
        <v>768</v>
      </c>
      <c r="E21" s="669">
        <v>7</v>
      </c>
      <c r="F21" s="669">
        <v>443725</v>
      </c>
      <c r="G21" s="669" t="s">
        <v>768</v>
      </c>
      <c r="H21" s="669" t="s">
        <v>768</v>
      </c>
      <c r="I21" s="687">
        <v>443725</v>
      </c>
    </row>
    <row r="22" spans="1:9" ht="14.25" customHeight="1">
      <c r="A22" s="694" t="s">
        <v>552</v>
      </c>
      <c r="B22" s="16"/>
      <c r="C22" s="16"/>
      <c r="D22" s="16"/>
      <c r="E22" s="16"/>
      <c r="F22" s="16"/>
      <c r="G22" s="16"/>
      <c r="H22" s="16"/>
      <c r="I22" s="612"/>
    </row>
    <row r="23" spans="1:9" ht="5.0999999999999996" customHeight="1">
      <c r="B23" s="488"/>
      <c r="C23" s="488"/>
      <c r="D23" s="488"/>
      <c r="E23" s="488"/>
      <c r="F23" s="488"/>
      <c r="G23" s="488"/>
      <c r="H23" s="488"/>
      <c r="I23" s="488"/>
    </row>
    <row r="24" spans="1:9" ht="23.25" customHeight="1">
      <c r="A24" s="1028" t="s">
        <v>1889</v>
      </c>
      <c r="B24" s="1028"/>
      <c r="C24" s="1028"/>
      <c r="D24" s="1028"/>
      <c r="E24" s="1028"/>
      <c r="F24" s="1028"/>
      <c r="G24" s="1028"/>
      <c r="H24" s="1028"/>
      <c r="I24" s="1028"/>
    </row>
    <row r="25" spans="1:9" ht="26.25" customHeight="1">
      <c r="A25" s="1028" t="s">
        <v>551</v>
      </c>
      <c r="B25" s="1028"/>
      <c r="C25" s="1028"/>
      <c r="D25" s="1028"/>
      <c r="E25" s="1028"/>
      <c r="F25" s="1028"/>
      <c r="G25" s="1028"/>
      <c r="H25" s="1028"/>
      <c r="I25" s="1028"/>
    </row>
    <row r="27" spans="1:9">
      <c r="C27" s="697"/>
    </row>
  </sheetData>
  <mergeCells count="5">
    <mergeCell ref="A24:I24"/>
    <mergeCell ref="A25:I25"/>
    <mergeCell ref="A5:A6"/>
    <mergeCell ref="B5:E5"/>
    <mergeCell ref="F5:I5"/>
  </mergeCells>
  <hyperlinks>
    <hyperlink ref="K1" location="'Spis tablic_Contents'!A1" display="&lt; POWRÓT"/>
    <hyperlink ref="K2" location="'Spis tablic_Contents'!A1" display="&lt; BACK"/>
  </hyperlink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L48"/>
  <sheetViews>
    <sheetView showGridLines="0" zoomScale="85" zoomScaleNormal="85" workbookViewId="0">
      <selection activeCell="N24" sqref="N24"/>
    </sheetView>
  </sheetViews>
  <sheetFormatPr defaultRowHeight="12"/>
  <cols>
    <col min="1" max="1" width="27.25" style="13" customWidth="1"/>
    <col min="2" max="2" width="6.5" style="13" customWidth="1"/>
    <col min="3" max="3" width="6.625" style="13" customWidth="1"/>
    <col min="4" max="4" width="9" style="13" customWidth="1"/>
    <col min="5" max="6" width="8.625" style="13" customWidth="1"/>
    <col min="7" max="7" width="6.875" style="13" customWidth="1"/>
    <col min="8" max="8" width="9.625" style="13" customWidth="1"/>
    <col min="9" max="9" width="9.5" style="13" customWidth="1"/>
    <col min="10" max="10" width="8.625" style="13" customWidth="1"/>
    <col min="11" max="16384" width="9" style="13"/>
  </cols>
  <sheetData>
    <row r="1" spans="1:12">
      <c r="A1" s="555" t="s">
        <v>1385</v>
      </c>
      <c r="L1" s="48" t="s">
        <v>406</v>
      </c>
    </row>
    <row r="2" spans="1:12">
      <c r="A2" s="700" t="s">
        <v>43</v>
      </c>
      <c r="L2" s="49" t="s">
        <v>407</v>
      </c>
    </row>
    <row r="3" spans="1:12">
      <c r="A3" s="34" t="s">
        <v>561</v>
      </c>
      <c r="L3" s="69"/>
    </row>
    <row r="4" spans="1:12">
      <c r="A4" s="701" t="s">
        <v>45</v>
      </c>
      <c r="L4" s="69"/>
    </row>
    <row r="5" spans="1:12" ht="5.0999999999999996" customHeight="1">
      <c r="A5" s="34"/>
    </row>
    <row r="6" spans="1:12">
      <c r="A6" s="914" t="s">
        <v>1879</v>
      </c>
      <c r="B6" s="912" t="s">
        <v>1890</v>
      </c>
      <c r="C6" s="912" t="s">
        <v>1891</v>
      </c>
      <c r="D6" s="912"/>
      <c r="E6" s="912"/>
      <c r="F6" s="912"/>
      <c r="G6" s="912" t="s">
        <v>1892</v>
      </c>
      <c r="H6" s="912"/>
      <c r="I6" s="912"/>
      <c r="J6" s="915"/>
    </row>
    <row r="7" spans="1:12" ht="107.25" customHeight="1">
      <c r="A7" s="929"/>
      <c r="B7" s="912"/>
      <c r="C7" s="153" t="s">
        <v>1498</v>
      </c>
      <c r="D7" s="153" t="s">
        <v>1882</v>
      </c>
      <c r="E7" s="153" t="s">
        <v>1883</v>
      </c>
      <c r="F7" s="153" t="s">
        <v>1884</v>
      </c>
      <c r="G7" s="153" t="s">
        <v>1498</v>
      </c>
      <c r="H7" s="153" t="s">
        <v>1882</v>
      </c>
      <c r="I7" s="153" t="s">
        <v>1883</v>
      </c>
      <c r="J7" s="372" t="s">
        <v>1884</v>
      </c>
      <c r="K7" s="54"/>
    </row>
    <row r="8" spans="1:12" ht="14.25" customHeight="1">
      <c r="A8" s="718" t="s">
        <v>1893</v>
      </c>
      <c r="B8" s="702">
        <v>2475</v>
      </c>
      <c r="C8" s="703">
        <v>965</v>
      </c>
      <c r="D8" s="703">
        <v>53</v>
      </c>
      <c r="E8" s="703">
        <v>656</v>
      </c>
      <c r="F8" s="703">
        <v>256</v>
      </c>
      <c r="G8" s="703">
        <v>1510</v>
      </c>
      <c r="H8" s="703">
        <v>86</v>
      </c>
      <c r="I8" s="703">
        <v>1254</v>
      </c>
      <c r="J8" s="704">
        <v>170</v>
      </c>
    </row>
    <row r="9" spans="1:12" ht="14.25" customHeight="1">
      <c r="A9" s="705" t="s">
        <v>1894</v>
      </c>
      <c r="B9" s="706">
        <v>2993</v>
      </c>
      <c r="C9" s="707">
        <v>949</v>
      </c>
      <c r="D9" s="707">
        <v>17</v>
      </c>
      <c r="E9" s="707">
        <v>546</v>
      </c>
      <c r="F9" s="707">
        <v>386</v>
      </c>
      <c r="G9" s="707">
        <v>2044</v>
      </c>
      <c r="H9" s="707">
        <v>71</v>
      </c>
      <c r="I9" s="707">
        <v>1624</v>
      </c>
      <c r="J9" s="708">
        <v>349</v>
      </c>
    </row>
    <row r="10" spans="1:12">
      <c r="A10" s="709">
        <v>2010</v>
      </c>
      <c r="B10" s="706">
        <v>3196</v>
      </c>
      <c r="C10" s="707">
        <v>855</v>
      </c>
      <c r="D10" s="707">
        <v>7</v>
      </c>
      <c r="E10" s="707">
        <v>452</v>
      </c>
      <c r="F10" s="707">
        <v>396</v>
      </c>
      <c r="G10" s="707">
        <v>2341</v>
      </c>
      <c r="H10" s="707">
        <v>53</v>
      </c>
      <c r="I10" s="707">
        <v>1863</v>
      </c>
      <c r="J10" s="708">
        <v>425</v>
      </c>
    </row>
    <row r="11" spans="1:12">
      <c r="A11" s="709">
        <v>2015</v>
      </c>
      <c r="B11" s="710">
        <v>3343</v>
      </c>
      <c r="C11" s="467">
        <v>776</v>
      </c>
      <c r="D11" s="467">
        <v>1</v>
      </c>
      <c r="E11" s="467">
        <v>388</v>
      </c>
      <c r="F11" s="467">
        <v>387</v>
      </c>
      <c r="G11" s="467">
        <v>2567</v>
      </c>
      <c r="H11" s="467">
        <v>22</v>
      </c>
      <c r="I11" s="467">
        <v>2097</v>
      </c>
      <c r="J11" s="711">
        <v>448</v>
      </c>
    </row>
    <row r="12" spans="1:12">
      <c r="A12" s="177">
        <v>2016</v>
      </c>
      <c r="B12" s="707">
        <v>3319</v>
      </c>
      <c r="C12" s="707">
        <v>763</v>
      </c>
      <c r="D12" s="707">
        <v>1</v>
      </c>
      <c r="E12" s="707">
        <v>372</v>
      </c>
      <c r="F12" s="707">
        <v>390</v>
      </c>
      <c r="G12" s="707">
        <v>2556</v>
      </c>
      <c r="H12" s="707">
        <v>21</v>
      </c>
      <c r="I12" s="707">
        <v>2089</v>
      </c>
      <c r="J12" s="712">
        <v>446</v>
      </c>
    </row>
    <row r="13" spans="1:12">
      <c r="A13" s="609">
        <v>2017</v>
      </c>
      <c r="B13" s="713">
        <f>SUM(C13+G13)</f>
        <v>3320</v>
      </c>
      <c r="C13" s="864">
        <v>755</v>
      </c>
      <c r="D13" s="864">
        <v>1</v>
      </c>
      <c r="E13" s="864">
        <v>367</v>
      </c>
      <c r="F13" s="865">
        <v>387</v>
      </c>
      <c r="G13" s="714">
        <v>2565</v>
      </c>
      <c r="H13" s="864">
        <v>13</v>
      </c>
      <c r="I13" s="714">
        <v>2120</v>
      </c>
      <c r="J13" s="715">
        <v>432</v>
      </c>
    </row>
    <row r="14" spans="1:12">
      <c r="A14" s="173" t="s">
        <v>59</v>
      </c>
      <c r="B14" s="713">
        <f t="shared" ref="B14:B29" si="0">SUM(C14+G14)</f>
        <v>225</v>
      </c>
      <c r="C14" s="864">
        <v>69</v>
      </c>
      <c r="D14" s="864" t="s">
        <v>768</v>
      </c>
      <c r="E14" s="864">
        <v>34</v>
      </c>
      <c r="F14" s="865">
        <v>35</v>
      </c>
      <c r="G14" s="866">
        <v>156</v>
      </c>
      <c r="H14" s="866" t="s">
        <v>768</v>
      </c>
      <c r="I14" s="707">
        <v>130</v>
      </c>
      <c r="J14" s="712">
        <v>26</v>
      </c>
    </row>
    <row r="15" spans="1:12" ht="14.25" customHeight="1">
      <c r="A15" s="173" t="s">
        <v>60</v>
      </c>
      <c r="B15" s="713">
        <f t="shared" si="0"/>
        <v>145</v>
      </c>
      <c r="C15" s="864">
        <v>38</v>
      </c>
      <c r="D15" s="864">
        <v>1</v>
      </c>
      <c r="E15" s="864">
        <v>23</v>
      </c>
      <c r="F15" s="865">
        <v>14</v>
      </c>
      <c r="G15" s="707">
        <v>107</v>
      </c>
      <c r="H15" s="707">
        <v>1</v>
      </c>
      <c r="I15" s="707">
        <v>87</v>
      </c>
      <c r="J15" s="712">
        <v>19</v>
      </c>
    </row>
    <row r="16" spans="1:12">
      <c r="A16" s="173" t="s">
        <v>61</v>
      </c>
      <c r="B16" s="713">
        <f t="shared" si="0"/>
        <v>290</v>
      </c>
      <c r="C16" s="864">
        <v>42</v>
      </c>
      <c r="D16" s="864" t="s">
        <v>768</v>
      </c>
      <c r="E16" s="864">
        <v>26</v>
      </c>
      <c r="F16" s="865">
        <v>16</v>
      </c>
      <c r="G16" s="707">
        <v>248</v>
      </c>
      <c r="H16" s="707">
        <v>1</v>
      </c>
      <c r="I16" s="707">
        <v>236</v>
      </c>
      <c r="J16" s="712">
        <v>11</v>
      </c>
    </row>
    <row r="17" spans="1:10">
      <c r="A17" s="173" t="s">
        <v>62</v>
      </c>
      <c r="B17" s="713">
        <f t="shared" si="0"/>
        <v>107</v>
      </c>
      <c r="C17" s="864">
        <v>40</v>
      </c>
      <c r="D17" s="864" t="s">
        <v>768</v>
      </c>
      <c r="E17" s="864">
        <v>24</v>
      </c>
      <c r="F17" s="865">
        <v>16</v>
      </c>
      <c r="G17" s="866">
        <v>67</v>
      </c>
      <c r="H17" s="866">
        <v>1</v>
      </c>
      <c r="I17" s="866">
        <v>59</v>
      </c>
      <c r="J17" s="867">
        <v>7</v>
      </c>
    </row>
    <row r="18" spans="1:10">
      <c r="A18" s="173" t="s">
        <v>63</v>
      </c>
      <c r="B18" s="713">
        <f t="shared" si="0"/>
        <v>207</v>
      </c>
      <c r="C18" s="864">
        <v>34</v>
      </c>
      <c r="D18" s="864" t="s">
        <v>768</v>
      </c>
      <c r="E18" s="864">
        <v>13</v>
      </c>
      <c r="F18" s="865">
        <v>21</v>
      </c>
      <c r="G18" s="866">
        <v>173</v>
      </c>
      <c r="H18" s="866" t="s">
        <v>768</v>
      </c>
      <c r="I18" s="866">
        <v>153</v>
      </c>
      <c r="J18" s="867">
        <v>20</v>
      </c>
    </row>
    <row r="19" spans="1:10">
      <c r="A19" s="173" t="s">
        <v>64</v>
      </c>
      <c r="B19" s="713">
        <f t="shared" si="0"/>
        <v>250</v>
      </c>
      <c r="C19" s="864">
        <v>60</v>
      </c>
      <c r="D19" s="864" t="s">
        <v>768</v>
      </c>
      <c r="E19" s="864">
        <v>29</v>
      </c>
      <c r="F19" s="865">
        <v>31</v>
      </c>
      <c r="G19" s="866">
        <v>190</v>
      </c>
      <c r="H19" s="866" t="s">
        <v>768</v>
      </c>
      <c r="I19" s="866">
        <v>154</v>
      </c>
      <c r="J19" s="867">
        <v>36</v>
      </c>
    </row>
    <row r="20" spans="1:10">
      <c r="A20" s="173" t="s">
        <v>65</v>
      </c>
      <c r="B20" s="713">
        <f t="shared" si="0"/>
        <v>327</v>
      </c>
      <c r="C20" s="864">
        <v>69</v>
      </c>
      <c r="D20" s="864" t="s">
        <v>768</v>
      </c>
      <c r="E20" s="864">
        <v>40</v>
      </c>
      <c r="F20" s="865">
        <v>29</v>
      </c>
      <c r="G20" s="866">
        <v>258</v>
      </c>
      <c r="H20" s="866" t="s">
        <v>768</v>
      </c>
      <c r="I20" s="866">
        <v>219</v>
      </c>
      <c r="J20" s="867">
        <v>39</v>
      </c>
    </row>
    <row r="21" spans="1:10">
      <c r="A21" s="173" t="s">
        <v>66</v>
      </c>
      <c r="B21" s="713">
        <f t="shared" si="0"/>
        <v>77</v>
      </c>
      <c r="C21" s="864">
        <v>26</v>
      </c>
      <c r="D21" s="864" t="s">
        <v>768</v>
      </c>
      <c r="E21" s="864">
        <v>14</v>
      </c>
      <c r="F21" s="865">
        <v>12</v>
      </c>
      <c r="G21" s="866">
        <v>51</v>
      </c>
      <c r="H21" s="866" t="s">
        <v>768</v>
      </c>
      <c r="I21" s="866">
        <v>36</v>
      </c>
      <c r="J21" s="867">
        <v>15</v>
      </c>
    </row>
    <row r="22" spans="1:10">
      <c r="A22" s="173" t="s">
        <v>67</v>
      </c>
      <c r="B22" s="713">
        <f t="shared" si="0"/>
        <v>232</v>
      </c>
      <c r="C22" s="864">
        <v>41</v>
      </c>
      <c r="D22" s="864" t="s">
        <v>768</v>
      </c>
      <c r="E22" s="864">
        <v>22</v>
      </c>
      <c r="F22" s="865">
        <v>19</v>
      </c>
      <c r="G22" s="866">
        <v>191</v>
      </c>
      <c r="H22" s="866" t="s">
        <v>768</v>
      </c>
      <c r="I22" s="866">
        <v>173</v>
      </c>
      <c r="J22" s="867">
        <v>18</v>
      </c>
    </row>
    <row r="23" spans="1:10">
      <c r="A23" s="173" t="s">
        <v>68</v>
      </c>
      <c r="B23" s="713">
        <f t="shared" si="0"/>
        <v>126</v>
      </c>
      <c r="C23" s="864">
        <v>37</v>
      </c>
      <c r="D23" s="864" t="s">
        <v>768</v>
      </c>
      <c r="E23" s="864">
        <v>20</v>
      </c>
      <c r="F23" s="865">
        <v>17</v>
      </c>
      <c r="G23" s="866">
        <v>89</v>
      </c>
      <c r="H23" s="866" t="s">
        <v>768</v>
      </c>
      <c r="I23" s="866">
        <v>75</v>
      </c>
      <c r="J23" s="867">
        <v>14</v>
      </c>
    </row>
    <row r="24" spans="1:10">
      <c r="A24" s="173" t="s">
        <v>69</v>
      </c>
      <c r="B24" s="713">
        <f t="shared" si="0"/>
        <v>168</v>
      </c>
      <c r="C24" s="864">
        <v>28</v>
      </c>
      <c r="D24" s="864" t="s">
        <v>768</v>
      </c>
      <c r="E24" s="864">
        <v>11</v>
      </c>
      <c r="F24" s="865">
        <v>17</v>
      </c>
      <c r="G24" s="866">
        <v>140</v>
      </c>
      <c r="H24" s="866" t="s">
        <v>768</v>
      </c>
      <c r="I24" s="866">
        <v>109</v>
      </c>
      <c r="J24" s="867">
        <v>31</v>
      </c>
    </row>
    <row r="25" spans="1:10">
      <c r="A25" s="173" t="s">
        <v>70</v>
      </c>
      <c r="B25" s="713">
        <f t="shared" si="0"/>
        <v>209</v>
      </c>
      <c r="C25" s="864">
        <v>86</v>
      </c>
      <c r="D25" s="864" t="s">
        <v>768</v>
      </c>
      <c r="E25" s="864">
        <v>27</v>
      </c>
      <c r="F25" s="865">
        <v>59</v>
      </c>
      <c r="G25" s="866">
        <v>123</v>
      </c>
      <c r="H25" s="866" t="s">
        <v>768</v>
      </c>
      <c r="I25" s="866">
        <v>91</v>
      </c>
      <c r="J25" s="867">
        <v>32</v>
      </c>
    </row>
    <row r="26" spans="1:10">
      <c r="A26" s="173" t="s">
        <v>71</v>
      </c>
      <c r="B26" s="713">
        <f t="shared" si="0"/>
        <v>112</v>
      </c>
      <c r="C26" s="864">
        <v>21</v>
      </c>
      <c r="D26" s="864" t="s">
        <v>768</v>
      </c>
      <c r="E26" s="864">
        <v>9</v>
      </c>
      <c r="F26" s="865">
        <v>12</v>
      </c>
      <c r="G26" s="866">
        <v>91</v>
      </c>
      <c r="H26" s="866" t="s">
        <v>768</v>
      </c>
      <c r="I26" s="866">
        <v>66</v>
      </c>
      <c r="J26" s="867">
        <v>25</v>
      </c>
    </row>
    <row r="27" spans="1:10" ht="14.25" customHeight="1">
      <c r="A27" s="173" t="s">
        <v>72</v>
      </c>
      <c r="B27" s="713">
        <f t="shared" si="0"/>
        <v>245</v>
      </c>
      <c r="C27" s="864">
        <v>34</v>
      </c>
      <c r="D27" s="864" t="s">
        <v>768</v>
      </c>
      <c r="E27" s="864">
        <v>16</v>
      </c>
      <c r="F27" s="865">
        <v>18</v>
      </c>
      <c r="G27" s="866">
        <v>211</v>
      </c>
      <c r="H27" s="866" t="s">
        <v>768</v>
      </c>
      <c r="I27" s="866">
        <v>163</v>
      </c>
      <c r="J27" s="867">
        <v>48</v>
      </c>
    </row>
    <row r="28" spans="1:10">
      <c r="A28" s="173" t="s">
        <v>73</v>
      </c>
      <c r="B28" s="713">
        <f t="shared" si="0"/>
        <v>342</v>
      </c>
      <c r="C28" s="864">
        <v>68</v>
      </c>
      <c r="D28" s="864" t="s">
        <v>768</v>
      </c>
      <c r="E28" s="864">
        <v>34</v>
      </c>
      <c r="F28" s="865">
        <v>34</v>
      </c>
      <c r="G28" s="866">
        <v>274</v>
      </c>
      <c r="H28" s="866" t="s">
        <v>768</v>
      </c>
      <c r="I28" s="866">
        <v>215</v>
      </c>
      <c r="J28" s="867">
        <v>59</v>
      </c>
    </row>
    <row r="29" spans="1:10" ht="14.25" customHeight="1">
      <c r="A29" s="173" t="s">
        <v>74</v>
      </c>
      <c r="B29" s="713">
        <f t="shared" si="0"/>
        <v>258</v>
      </c>
      <c r="C29" s="864">
        <v>62</v>
      </c>
      <c r="D29" s="864" t="s">
        <v>768</v>
      </c>
      <c r="E29" s="864">
        <v>25</v>
      </c>
      <c r="F29" s="865">
        <v>37</v>
      </c>
      <c r="G29" s="866">
        <v>196</v>
      </c>
      <c r="H29" s="866">
        <v>10</v>
      </c>
      <c r="I29" s="866">
        <v>154</v>
      </c>
      <c r="J29" s="867">
        <v>32</v>
      </c>
    </row>
    <row r="30" spans="1:10">
      <c r="B30" s="717"/>
      <c r="C30" s="717"/>
      <c r="D30" s="717"/>
      <c r="E30" s="717"/>
      <c r="F30" s="717"/>
      <c r="G30" s="717"/>
      <c r="H30" s="717"/>
      <c r="I30" s="717"/>
      <c r="J30" s="717"/>
    </row>
    <row r="31" spans="1:10">
      <c r="B31" s="697"/>
    </row>
    <row r="32" spans="1:10">
      <c r="B32" s="697"/>
    </row>
    <row r="33" spans="2:2">
      <c r="B33" s="697"/>
    </row>
    <row r="34" spans="2:2">
      <c r="B34" s="697"/>
    </row>
    <row r="35" spans="2:2">
      <c r="B35" s="697"/>
    </row>
    <row r="36" spans="2:2">
      <c r="B36" s="697"/>
    </row>
    <row r="37" spans="2:2">
      <c r="B37" s="697"/>
    </row>
    <row r="38" spans="2:2">
      <c r="B38" s="697"/>
    </row>
    <row r="39" spans="2:2">
      <c r="B39" s="697"/>
    </row>
    <row r="40" spans="2:2">
      <c r="B40" s="697"/>
    </row>
    <row r="41" spans="2:2">
      <c r="B41" s="697"/>
    </row>
    <row r="42" spans="2:2">
      <c r="B42" s="697"/>
    </row>
    <row r="43" spans="2:2">
      <c r="B43" s="697"/>
    </row>
    <row r="44" spans="2:2">
      <c r="B44" s="697"/>
    </row>
    <row r="45" spans="2:2">
      <c r="B45" s="697"/>
    </row>
    <row r="46" spans="2:2">
      <c r="B46" s="697"/>
    </row>
    <row r="47" spans="2:2">
      <c r="B47" s="697"/>
    </row>
    <row r="48" spans="2:2">
      <c r="B48" s="697"/>
    </row>
  </sheetData>
  <mergeCells count="4">
    <mergeCell ref="C6:F6"/>
    <mergeCell ref="G6:J6"/>
    <mergeCell ref="B6:B7"/>
    <mergeCell ref="A6:A7"/>
  </mergeCells>
  <hyperlinks>
    <hyperlink ref="L1" location="'Spis tablic_Contents'!A1" display="&lt; POWRÓT"/>
    <hyperlink ref="L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L31"/>
  <sheetViews>
    <sheetView showGridLines="0" zoomScale="85" zoomScaleNormal="85" workbookViewId="0">
      <selection activeCell="P17" sqref="P17"/>
    </sheetView>
  </sheetViews>
  <sheetFormatPr defaultRowHeight="12"/>
  <cols>
    <col min="1" max="1" width="18.375" style="13" customWidth="1"/>
    <col min="2" max="2" width="6.5" style="13" customWidth="1"/>
    <col min="3" max="3" width="5.625" style="13" customWidth="1"/>
    <col min="4" max="4" width="6.625" style="13" customWidth="1"/>
    <col min="5" max="5" width="6.375" style="13" customWidth="1"/>
    <col min="6" max="6" width="10.125" style="13" customWidth="1"/>
    <col min="7" max="7" width="6.125" style="13" customWidth="1"/>
    <col min="8" max="8" width="10.625" style="13" customWidth="1"/>
    <col min="9" max="9" width="9.5" style="13" customWidth="1"/>
    <col min="10" max="10" width="9.75" style="13" customWidth="1"/>
    <col min="11" max="16384" width="9" style="13"/>
  </cols>
  <sheetData>
    <row r="1" spans="1:12">
      <c r="A1" s="319" t="s">
        <v>1895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48" t="s">
        <v>406</v>
      </c>
    </row>
    <row r="2" spans="1:12">
      <c r="A2" s="719" t="s">
        <v>1155</v>
      </c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49" t="s">
        <v>407</v>
      </c>
    </row>
    <row r="3" spans="1:12">
      <c r="A3" s="591" t="s">
        <v>677</v>
      </c>
      <c r="B3" s="293"/>
      <c r="C3" s="293"/>
      <c r="D3" s="293"/>
      <c r="E3" s="293"/>
      <c r="F3" s="293"/>
      <c r="G3" s="293"/>
      <c r="H3" s="293"/>
      <c r="I3" s="293"/>
      <c r="J3" s="293"/>
      <c r="K3" s="293"/>
      <c r="L3" s="69"/>
    </row>
    <row r="4" spans="1:12">
      <c r="A4" s="34" t="s">
        <v>1156</v>
      </c>
      <c r="L4" s="69"/>
    </row>
    <row r="5" spans="1:12" ht="5.0999999999999996" customHeight="1">
      <c r="A5" s="34"/>
      <c r="L5" s="69"/>
    </row>
    <row r="6" spans="1:12" ht="23.25" customHeight="1">
      <c r="A6" s="914" t="s">
        <v>1575</v>
      </c>
      <c r="B6" s="912" t="s">
        <v>1896</v>
      </c>
      <c r="C6" s="912"/>
      <c r="D6" s="912"/>
      <c r="E6" s="912"/>
      <c r="F6" s="912"/>
      <c r="G6" s="991" t="s">
        <v>1897</v>
      </c>
      <c r="H6" s="992"/>
      <c r="I6" s="992"/>
      <c r="J6" s="992"/>
      <c r="K6" s="225"/>
    </row>
    <row r="7" spans="1:12" ht="57" customHeight="1">
      <c r="A7" s="914"/>
      <c r="B7" s="912" t="s">
        <v>1578</v>
      </c>
      <c r="C7" s="912" t="s">
        <v>1874</v>
      </c>
      <c r="D7" s="912"/>
      <c r="E7" s="912"/>
      <c r="F7" s="912"/>
      <c r="G7" s="913" t="s">
        <v>1498</v>
      </c>
      <c r="H7" s="913" t="s">
        <v>1885</v>
      </c>
      <c r="I7" s="913" t="s">
        <v>1898</v>
      </c>
      <c r="J7" s="916" t="s">
        <v>1884</v>
      </c>
      <c r="K7" s="225"/>
    </row>
    <row r="8" spans="1:12" ht="53.25" customHeight="1">
      <c r="A8" s="914"/>
      <c r="B8" s="912"/>
      <c r="C8" s="912" t="s">
        <v>1498</v>
      </c>
      <c r="D8" s="913" t="s">
        <v>1767</v>
      </c>
      <c r="E8" s="913" t="s">
        <v>1864</v>
      </c>
      <c r="F8" s="913" t="s">
        <v>1899</v>
      </c>
      <c r="G8" s="935"/>
      <c r="H8" s="935"/>
      <c r="I8" s="935"/>
      <c r="J8" s="930"/>
      <c r="K8" s="225"/>
    </row>
    <row r="9" spans="1:12" ht="32.25" customHeight="1">
      <c r="A9" s="914"/>
      <c r="B9" s="913"/>
      <c r="C9" s="913"/>
      <c r="D9" s="935"/>
      <c r="E9" s="935"/>
      <c r="F9" s="935"/>
      <c r="G9" s="1030" t="s">
        <v>1900</v>
      </c>
      <c r="H9" s="1031"/>
      <c r="I9" s="1031"/>
      <c r="J9" s="1031"/>
      <c r="K9" s="225"/>
    </row>
    <row r="10" spans="1:12" ht="14.25" customHeight="1">
      <c r="A10" s="154" t="s">
        <v>1506</v>
      </c>
      <c r="B10" s="720">
        <v>2176</v>
      </c>
      <c r="C10" s="720">
        <v>1955</v>
      </c>
      <c r="D10" s="720">
        <v>1</v>
      </c>
      <c r="E10" s="720">
        <v>1254</v>
      </c>
      <c r="F10" s="720">
        <v>700</v>
      </c>
      <c r="G10" s="727">
        <v>315603</v>
      </c>
      <c r="H10" s="727">
        <v>69</v>
      </c>
      <c r="I10" s="727">
        <v>110419</v>
      </c>
      <c r="J10" s="721">
        <v>205115</v>
      </c>
      <c r="K10" s="225"/>
    </row>
    <row r="11" spans="1:12" ht="14.25" customHeight="1">
      <c r="A11" s="235" t="s">
        <v>642</v>
      </c>
      <c r="B11" s="722"/>
      <c r="C11" s="768"/>
      <c r="D11" s="768"/>
      <c r="E11" s="768"/>
      <c r="F11" s="768"/>
      <c r="G11" s="768"/>
      <c r="H11" s="768"/>
      <c r="I11" s="768"/>
      <c r="J11" s="772"/>
      <c r="K11" s="226"/>
    </row>
    <row r="12" spans="1:12">
      <c r="A12" s="163" t="s">
        <v>59</v>
      </c>
      <c r="B12" s="716">
        <v>134</v>
      </c>
      <c r="C12" s="866">
        <v>124</v>
      </c>
      <c r="D12" s="866" t="s">
        <v>768</v>
      </c>
      <c r="E12" s="866">
        <v>79</v>
      </c>
      <c r="F12" s="866">
        <v>45</v>
      </c>
      <c r="G12" s="866">
        <v>18281</v>
      </c>
      <c r="H12" s="866" t="s">
        <v>768</v>
      </c>
      <c r="I12" s="866">
        <v>8295</v>
      </c>
      <c r="J12" s="867">
        <v>9986</v>
      </c>
      <c r="K12" s="225"/>
    </row>
    <row r="13" spans="1:12" ht="15" customHeight="1">
      <c r="A13" s="163" t="s">
        <v>60</v>
      </c>
      <c r="B13" s="716">
        <v>127</v>
      </c>
      <c r="C13" s="866">
        <v>123</v>
      </c>
      <c r="D13" s="866">
        <v>1</v>
      </c>
      <c r="E13" s="866">
        <v>78</v>
      </c>
      <c r="F13" s="866">
        <v>44</v>
      </c>
      <c r="G13" s="866">
        <v>15938</v>
      </c>
      <c r="H13" s="866">
        <v>3</v>
      </c>
      <c r="I13" s="866">
        <v>5874</v>
      </c>
      <c r="J13" s="867">
        <v>10061</v>
      </c>
      <c r="K13" s="225"/>
    </row>
    <row r="14" spans="1:12">
      <c r="A14" s="163" t="s">
        <v>61</v>
      </c>
      <c r="B14" s="716">
        <v>193</v>
      </c>
      <c r="C14" s="866">
        <v>162</v>
      </c>
      <c r="D14" s="866" t="s">
        <v>768</v>
      </c>
      <c r="E14" s="866">
        <v>136</v>
      </c>
      <c r="F14" s="866">
        <v>26</v>
      </c>
      <c r="G14" s="866">
        <v>7371</v>
      </c>
      <c r="H14" s="866">
        <v>2</v>
      </c>
      <c r="I14" s="866">
        <v>6465</v>
      </c>
      <c r="J14" s="867">
        <v>904</v>
      </c>
      <c r="K14" s="225"/>
    </row>
    <row r="15" spans="1:12">
      <c r="A15" s="163" t="s">
        <v>62</v>
      </c>
      <c r="B15" s="716">
        <v>73</v>
      </c>
      <c r="C15" s="866">
        <v>67</v>
      </c>
      <c r="D15" s="866" t="s">
        <v>768</v>
      </c>
      <c r="E15" s="866">
        <v>43</v>
      </c>
      <c r="F15" s="866">
        <v>24</v>
      </c>
      <c r="G15" s="866">
        <v>4037</v>
      </c>
      <c r="H15" s="866">
        <v>5</v>
      </c>
      <c r="I15" s="866">
        <v>3266</v>
      </c>
      <c r="J15" s="867">
        <v>766</v>
      </c>
      <c r="K15" s="225"/>
    </row>
    <row r="16" spans="1:12">
      <c r="A16" s="163" t="s">
        <v>63</v>
      </c>
      <c r="B16" s="716">
        <v>159</v>
      </c>
      <c r="C16" s="866">
        <v>135</v>
      </c>
      <c r="D16" s="866" t="s">
        <v>768</v>
      </c>
      <c r="E16" s="866">
        <v>104</v>
      </c>
      <c r="F16" s="866">
        <v>31</v>
      </c>
      <c r="G16" s="866">
        <v>15725</v>
      </c>
      <c r="H16" s="866" t="s">
        <v>768</v>
      </c>
      <c r="I16" s="866">
        <v>6139</v>
      </c>
      <c r="J16" s="867">
        <v>9586</v>
      </c>
      <c r="K16" s="225"/>
    </row>
    <row r="17" spans="1:11">
      <c r="A17" s="163" t="s">
        <v>64</v>
      </c>
      <c r="B17" s="716">
        <v>168</v>
      </c>
      <c r="C17" s="866">
        <v>157</v>
      </c>
      <c r="D17" s="866" t="s">
        <v>768</v>
      </c>
      <c r="E17" s="866">
        <v>86</v>
      </c>
      <c r="F17" s="866">
        <v>71</v>
      </c>
      <c r="G17" s="866">
        <v>14866</v>
      </c>
      <c r="H17" s="866" t="s">
        <v>768</v>
      </c>
      <c r="I17" s="866">
        <v>11338</v>
      </c>
      <c r="J17" s="867">
        <v>3528</v>
      </c>
      <c r="K17" s="225"/>
    </row>
    <row r="18" spans="1:11">
      <c r="A18" s="163" t="s">
        <v>65</v>
      </c>
      <c r="B18" s="716">
        <v>279</v>
      </c>
      <c r="C18" s="866">
        <v>221</v>
      </c>
      <c r="D18" s="866" t="s">
        <v>768</v>
      </c>
      <c r="E18" s="866">
        <v>171</v>
      </c>
      <c r="F18" s="866">
        <v>50</v>
      </c>
      <c r="G18" s="866">
        <v>33491</v>
      </c>
      <c r="H18" s="866" t="s">
        <v>768</v>
      </c>
      <c r="I18" s="866">
        <v>13640</v>
      </c>
      <c r="J18" s="867">
        <v>19851</v>
      </c>
      <c r="K18" s="225"/>
    </row>
    <row r="19" spans="1:11">
      <c r="A19" s="163" t="s">
        <v>66</v>
      </c>
      <c r="B19" s="716">
        <v>68</v>
      </c>
      <c r="C19" s="866">
        <v>62</v>
      </c>
      <c r="D19" s="866" t="s">
        <v>768</v>
      </c>
      <c r="E19" s="866">
        <v>22</v>
      </c>
      <c r="F19" s="866">
        <v>40</v>
      </c>
      <c r="G19" s="866">
        <v>5743</v>
      </c>
      <c r="H19" s="866" t="s">
        <v>768</v>
      </c>
      <c r="I19" s="866">
        <v>1760</v>
      </c>
      <c r="J19" s="867">
        <v>3983</v>
      </c>
      <c r="K19" s="225"/>
    </row>
    <row r="20" spans="1:11">
      <c r="A20" s="163" t="s">
        <v>67</v>
      </c>
      <c r="B20" s="716">
        <v>144</v>
      </c>
      <c r="C20" s="866">
        <v>141</v>
      </c>
      <c r="D20" s="866" t="s">
        <v>768</v>
      </c>
      <c r="E20" s="866">
        <v>105</v>
      </c>
      <c r="F20" s="866">
        <v>36</v>
      </c>
      <c r="G20" s="866">
        <v>21597</v>
      </c>
      <c r="H20" s="866" t="s">
        <v>768</v>
      </c>
      <c r="I20" s="866">
        <v>13393</v>
      </c>
      <c r="J20" s="867">
        <v>8204</v>
      </c>
      <c r="K20" s="225"/>
    </row>
    <row r="21" spans="1:11">
      <c r="A21" s="163" t="s">
        <v>68</v>
      </c>
      <c r="B21" s="716">
        <v>105</v>
      </c>
      <c r="C21" s="866">
        <v>81</v>
      </c>
      <c r="D21" s="866" t="s">
        <v>768</v>
      </c>
      <c r="E21" s="866">
        <v>53</v>
      </c>
      <c r="F21" s="866">
        <v>28</v>
      </c>
      <c r="G21" s="866">
        <v>2785</v>
      </c>
      <c r="H21" s="866" t="s">
        <v>768</v>
      </c>
      <c r="I21" s="866">
        <v>2240</v>
      </c>
      <c r="J21" s="867">
        <v>545</v>
      </c>
      <c r="K21" s="225"/>
    </row>
    <row r="22" spans="1:11">
      <c r="A22" s="163" t="s">
        <v>69</v>
      </c>
      <c r="B22" s="716">
        <v>101</v>
      </c>
      <c r="C22" s="866">
        <v>99</v>
      </c>
      <c r="D22" s="866" t="s">
        <v>768</v>
      </c>
      <c r="E22" s="866">
        <v>53</v>
      </c>
      <c r="F22" s="866">
        <v>46</v>
      </c>
      <c r="G22" s="866">
        <v>32954</v>
      </c>
      <c r="H22" s="866" t="s">
        <v>768</v>
      </c>
      <c r="I22" s="866">
        <v>6072</v>
      </c>
      <c r="J22" s="867">
        <v>26882</v>
      </c>
      <c r="K22" s="225"/>
    </row>
    <row r="23" spans="1:11">
      <c r="A23" s="163" t="s">
        <v>70</v>
      </c>
      <c r="B23" s="716">
        <v>118</v>
      </c>
      <c r="C23" s="866">
        <v>107</v>
      </c>
      <c r="D23" s="866" t="s">
        <v>768</v>
      </c>
      <c r="E23" s="866">
        <v>52</v>
      </c>
      <c r="F23" s="866">
        <v>55</v>
      </c>
      <c r="G23" s="866">
        <v>13804</v>
      </c>
      <c r="H23" s="866" t="s">
        <v>768</v>
      </c>
      <c r="I23" s="866">
        <v>6496</v>
      </c>
      <c r="J23" s="867">
        <v>7308</v>
      </c>
      <c r="K23" s="225"/>
    </row>
    <row r="24" spans="1:11">
      <c r="A24" s="163" t="s">
        <v>71</v>
      </c>
      <c r="B24" s="716">
        <v>97</v>
      </c>
      <c r="C24" s="866">
        <v>84</v>
      </c>
      <c r="D24" s="866" t="s">
        <v>768</v>
      </c>
      <c r="E24" s="866">
        <v>50</v>
      </c>
      <c r="F24" s="866">
        <v>34</v>
      </c>
      <c r="G24" s="866">
        <v>22964</v>
      </c>
      <c r="H24" s="866" t="s">
        <v>768</v>
      </c>
      <c r="I24" s="866">
        <v>4649</v>
      </c>
      <c r="J24" s="867">
        <v>18315</v>
      </c>
      <c r="K24" s="225"/>
    </row>
    <row r="25" spans="1:11" ht="15" customHeight="1">
      <c r="A25" s="163" t="s">
        <v>72</v>
      </c>
      <c r="B25" s="716">
        <v>100</v>
      </c>
      <c r="C25" s="866">
        <v>96</v>
      </c>
      <c r="D25" s="866" t="s">
        <v>768</v>
      </c>
      <c r="E25" s="866">
        <v>54</v>
      </c>
      <c r="F25" s="866">
        <v>42</v>
      </c>
      <c r="G25" s="866">
        <v>22199</v>
      </c>
      <c r="H25" s="866" t="s">
        <v>768</v>
      </c>
      <c r="I25" s="866">
        <v>5424</v>
      </c>
      <c r="J25" s="867">
        <v>16775</v>
      </c>
      <c r="K25" s="225"/>
    </row>
    <row r="26" spans="1:11">
      <c r="A26" s="163" t="s">
        <v>73</v>
      </c>
      <c r="B26" s="716">
        <v>207</v>
      </c>
      <c r="C26" s="866">
        <v>197</v>
      </c>
      <c r="D26" s="866" t="s">
        <v>768</v>
      </c>
      <c r="E26" s="866">
        <v>120</v>
      </c>
      <c r="F26" s="866">
        <v>77</v>
      </c>
      <c r="G26" s="866">
        <v>68622</v>
      </c>
      <c r="H26" s="866" t="s">
        <v>768</v>
      </c>
      <c r="I26" s="866">
        <v>12933</v>
      </c>
      <c r="J26" s="867">
        <v>55689</v>
      </c>
      <c r="K26" s="225"/>
    </row>
    <row r="27" spans="1:11" ht="15" customHeight="1">
      <c r="A27" s="163" t="s">
        <v>74</v>
      </c>
      <c r="B27" s="716">
        <v>103</v>
      </c>
      <c r="C27" s="866">
        <v>99</v>
      </c>
      <c r="D27" s="866" t="s">
        <v>768</v>
      </c>
      <c r="E27" s="866">
        <v>48</v>
      </c>
      <c r="F27" s="866">
        <v>51</v>
      </c>
      <c r="G27" s="866">
        <v>15226</v>
      </c>
      <c r="H27" s="866">
        <v>59</v>
      </c>
      <c r="I27" s="866">
        <v>2435</v>
      </c>
      <c r="J27" s="867">
        <v>12732</v>
      </c>
      <c r="K27" s="225"/>
    </row>
    <row r="28" spans="1:11" ht="5.0999999999999996" customHeight="1"/>
    <row r="29" spans="1:11">
      <c r="A29" s="1029" t="s">
        <v>1901</v>
      </c>
      <c r="B29" s="1029"/>
      <c r="C29" s="1029"/>
      <c r="D29" s="1029"/>
      <c r="E29" s="1029"/>
      <c r="F29" s="1029"/>
      <c r="G29" s="1029"/>
      <c r="H29" s="1029"/>
      <c r="I29" s="1029"/>
      <c r="J29" s="1029"/>
    </row>
    <row r="30" spans="1:11">
      <c r="A30" s="1029" t="s">
        <v>562</v>
      </c>
      <c r="B30" s="1029"/>
      <c r="C30" s="1029"/>
      <c r="D30" s="1029"/>
      <c r="E30" s="1029"/>
      <c r="F30" s="1029"/>
      <c r="G30" s="1029"/>
      <c r="H30" s="1029"/>
      <c r="I30" s="1029"/>
      <c r="J30" s="1029"/>
    </row>
    <row r="31" spans="1:11">
      <c r="A31" s="724"/>
    </row>
  </sheetData>
  <mergeCells count="16">
    <mergeCell ref="A30:J30"/>
    <mergeCell ref="B6:F6"/>
    <mergeCell ref="G6:J6"/>
    <mergeCell ref="C7:F7"/>
    <mergeCell ref="G9:J9"/>
    <mergeCell ref="A6:A9"/>
    <mergeCell ref="D8:D9"/>
    <mergeCell ref="E8:E9"/>
    <mergeCell ref="F8:F9"/>
    <mergeCell ref="A29:J29"/>
    <mergeCell ref="G7:G8"/>
    <mergeCell ref="H7:H8"/>
    <mergeCell ref="I7:I8"/>
    <mergeCell ref="J7:J8"/>
    <mergeCell ref="B7:B9"/>
    <mergeCell ref="C8:C9"/>
  </mergeCells>
  <hyperlinks>
    <hyperlink ref="L1" location="'Spis tablic_Contents'!A1" display="&lt; POWRÓT"/>
    <hyperlink ref="L2" location="'Spis tablic_Contents'!A1" display="&lt; BACK"/>
  </hyperlinks>
  <pageMargins left="0.7" right="0.7" top="0.75" bottom="0.75" header="0.3" footer="0.3"/>
  <pageSetup paperSize="9" orientation="landscape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J28"/>
  <sheetViews>
    <sheetView showGridLines="0" zoomScale="85" zoomScaleNormal="85" workbookViewId="0">
      <selection activeCell="M12" sqref="M12"/>
    </sheetView>
  </sheetViews>
  <sheetFormatPr defaultRowHeight="12"/>
  <cols>
    <col min="1" max="1" width="15.75" style="13" customWidth="1"/>
    <col min="2" max="2" width="7.625" style="13" customWidth="1"/>
    <col min="3" max="3" width="6.625" style="13" customWidth="1"/>
    <col min="4" max="4" width="9.25" style="13" customWidth="1"/>
    <col min="5" max="5" width="11" style="13" customWidth="1"/>
    <col min="6" max="6" width="9.625" style="13" customWidth="1"/>
    <col min="7" max="7" width="8.25" style="13" customWidth="1"/>
    <col min="8" max="8" width="11.75" style="13" customWidth="1"/>
    <col min="9" max="16384" width="9" style="13"/>
  </cols>
  <sheetData>
    <row r="1" spans="1:10">
      <c r="A1" s="631" t="s">
        <v>1392</v>
      </c>
      <c r="B1" s="293"/>
      <c r="C1" s="293"/>
      <c r="D1" s="293"/>
      <c r="E1" s="293"/>
      <c r="F1" s="293"/>
      <c r="G1" s="293"/>
      <c r="H1" s="293"/>
      <c r="J1" s="48" t="s">
        <v>406</v>
      </c>
    </row>
    <row r="2" spans="1:10">
      <c r="A2" s="591" t="s">
        <v>1157</v>
      </c>
      <c r="B2" s="293"/>
      <c r="C2" s="293"/>
      <c r="D2" s="293"/>
      <c r="E2" s="293"/>
      <c r="F2" s="293"/>
      <c r="G2" s="293"/>
      <c r="H2" s="293"/>
      <c r="J2" s="49" t="s">
        <v>407</v>
      </c>
    </row>
    <row r="3" spans="1:10" ht="5.0999999999999996" customHeight="1">
      <c r="J3" s="69"/>
    </row>
    <row r="4" spans="1:10" ht="62.25" customHeight="1">
      <c r="A4" s="914" t="s">
        <v>1471</v>
      </c>
      <c r="B4" s="912" t="s">
        <v>1902</v>
      </c>
      <c r="C4" s="912"/>
      <c r="D4" s="912"/>
      <c r="E4" s="912" t="s">
        <v>1903</v>
      </c>
      <c r="F4" s="912"/>
      <c r="G4" s="916" t="s">
        <v>1904</v>
      </c>
      <c r="H4" s="967"/>
      <c r="J4" s="69"/>
    </row>
    <row r="5" spans="1:10" ht="24.75" customHeight="1">
      <c r="A5" s="914"/>
      <c r="B5" s="912" t="s">
        <v>1578</v>
      </c>
      <c r="C5" s="912" t="s">
        <v>1596</v>
      </c>
      <c r="D5" s="912"/>
      <c r="E5" s="913" t="s">
        <v>1905</v>
      </c>
      <c r="F5" s="912" t="s">
        <v>1906</v>
      </c>
      <c r="G5" s="913" t="s">
        <v>1578</v>
      </c>
      <c r="H5" s="916" t="s">
        <v>1907</v>
      </c>
      <c r="I5" s="54"/>
    </row>
    <row r="6" spans="1:10" ht="102.75" customHeight="1">
      <c r="A6" s="914"/>
      <c r="B6" s="912"/>
      <c r="C6" s="912" t="s">
        <v>1908</v>
      </c>
      <c r="D6" s="912" t="s">
        <v>1909</v>
      </c>
      <c r="E6" s="935"/>
      <c r="F6" s="912"/>
      <c r="G6" s="934"/>
      <c r="H6" s="932"/>
      <c r="I6" s="54"/>
    </row>
    <row r="7" spans="1:10" ht="24" customHeight="1">
      <c r="A7" s="914"/>
      <c r="B7" s="913"/>
      <c r="C7" s="913"/>
      <c r="D7" s="913"/>
      <c r="E7" s="935"/>
      <c r="F7" s="913"/>
      <c r="G7" s="916" t="s">
        <v>1910</v>
      </c>
      <c r="H7" s="967"/>
      <c r="I7" s="54"/>
    </row>
    <row r="8" spans="1:10">
      <c r="A8" s="154" t="s">
        <v>1506</v>
      </c>
      <c r="B8" s="1032">
        <v>3258</v>
      </c>
      <c r="C8" s="1032">
        <v>2439</v>
      </c>
      <c r="D8" s="1032">
        <v>808</v>
      </c>
      <c r="E8" s="1032">
        <v>8751943</v>
      </c>
      <c r="F8" s="1034">
        <v>49416.065999999999</v>
      </c>
      <c r="G8" s="1034">
        <v>28271.778999999999</v>
      </c>
      <c r="H8" s="1036">
        <v>226.578</v>
      </c>
    </row>
    <row r="9" spans="1:10">
      <c r="A9" s="235" t="s">
        <v>642</v>
      </c>
      <c r="B9" s="1033"/>
      <c r="C9" s="1033"/>
      <c r="D9" s="1033"/>
      <c r="E9" s="1033"/>
      <c r="F9" s="1035"/>
      <c r="G9" s="1035"/>
      <c r="H9" s="1037"/>
      <c r="I9" s="54"/>
    </row>
    <row r="10" spans="1:10">
      <c r="A10" s="163" t="s">
        <v>59</v>
      </c>
      <c r="B10" s="551">
        <v>225</v>
      </c>
      <c r="C10" s="551">
        <v>164</v>
      </c>
      <c r="D10" s="551">
        <v>61</v>
      </c>
      <c r="E10" s="551">
        <v>773044</v>
      </c>
      <c r="F10" s="324">
        <v>3934.5030000000002</v>
      </c>
      <c r="G10" s="324">
        <v>2349.2089999999998</v>
      </c>
      <c r="H10" s="313" t="s">
        <v>768</v>
      </c>
    </row>
    <row r="11" spans="1:10" ht="14.25" customHeight="1">
      <c r="A11" s="163" t="s">
        <v>60</v>
      </c>
      <c r="B11" s="551">
        <v>137</v>
      </c>
      <c r="C11" s="551">
        <v>104</v>
      </c>
      <c r="D11" s="551">
        <v>33</v>
      </c>
      <c r="E11" s="551">
        <v>440556</v>
      </c>
      <c r="F11" s="324">
        <v>2617.002</v>
      </c>
      <c r="G11" s="324">
        <v>1513.6</v>
      </c>
      <c r="H11" s="325">
        <v>44.804000000000002</v>
      </c>
    </row>
    <row r="12" spans="1:10">
      <c r="A12" s="163" t="s">
        <v>61</v>
      </c>
      <c r="B12" s="551">
        <v>282</v>
      </c>
      <c r="C12" s="551">
        <v>254</v>
      </c>
      <c r="D12" s="551">
        <v>27</v>
      </c>
      <c r="E12" s="551">
        <v>346770</v>
      </c>
      <c r="F12" s="324">
        <v>2298.049</v>
      </c>
      <c r="G12" s="324">
        <v>1212.914</v>
      </c>
      <c r="H12" s="325">
        <v>3.7930000000000001</v>
      </c>
    </row>
    <row r="13" spans="1:10">
      <c r="A13" s="163" t="s">
        <v>62</v>
      </c>
      <c r="B13" s="551">
        <v>105</v>
      </c>
      <c r="C13" s="551">
        <v>82</v>
      </c>
      <c r="D13" s="551">
        <v>23</v>
      </c>
      <c r="E13" s="551">
        <v>245562</v>
      </c>
      <c r="F13" s="324">
        <v>1459.42</v>
      </c>
      <c r="G13" s="324">
        <v>780.13300000000004</v>
      </c>
      <c r="H13" s="325">
        <v>4.5579999999999998</v>
      </c>
    </row>
    <row r="14" spans="1:10">
      <c r="A14" s="163" t="s">
        <v>63</v>
      </c>
      <c r="B14" s="551">
        <v>205</v>
      </c>
      <c r="C14" s="551">
        <v>164</v>
      </c>
      <c r="D14" s="551">
        <v>41</v>
      </c>
      <c r="E14" s="551">
        <v>528573</v>
      </c>
      <c r="F14" s="324">
        <v>3173.4830000000002</v>
      </c>
      <c r="G14" s="324">
        <v>1714.89</v>
      </c>
      <c r="H14" s="325">
        <v>2.2000000000000002</v>
      </c>
    </row>
    <row r="15" spans="1:10">
      <c r="A15" s="163" t="s">
        <v>64</v>
      </c>
      <c r="B15" s="551">
        <v>243</v>
      </c>
      <c r="C15" s="551">
        <v>177</v>
      </c>
      <c r="D15" s="551">
        <v>66</v>
      </c>
      <c r="E15" s="551">
        <v>925204</v>
      </c>
      <c r="F15" s="324">
        <v>3920.0920000000001</v>
      </c>
      <c r="G15" s="324">
        <v>2242.395</v>
      </c>
      <c r="H15" s="325">
        <v>26.853999999999999</v>
      </c>
    </row>
    <row r="16" spans="1:10">
      <c r="A16" s="163" t="s">
        <v>65</v>
      </c>
      <c r="B16" s="551">
        <v>322</v>
      </c>
      <c r="C16" s="551">
        <v>256</v>
      </c>
      <c r="D16" s="551">
        <v>66</v>
      </c>
      <c r="E16" s="551">
        <v>1089250</v>
      </c>
      <c r="F16" s="324">
        <v>6910.7740000000003</v>
      </c>
      <c r="G16" s="324">
        <v>3895.3789999999999</v>
      </c>
      <c r="H16" s="325">
        <v>15.4</v>
      </c>
    </row>
    <row r="17" spans="1:8">
      <c r="A17" s="163" t="s">
        <v>66</v>
      </c>
      <c r="B17" s="551">
        <v>75</v>
      </c>
      <c r="C17" s="551">
        <v>50</v>
      </c>
      <c r="D17" s="551">
        <v>25</v>
      </c>
      <c r="E17" s="551">
        <v>258680</v>
      </c>
      <c r="F17" s="324">
        <v>1283.6420000000001</v>
      </c>
      <c r="G17" s="324">
        <v>748.93899999999996</v>
      </c>
      <c r="H17" s="325">
        <v>24.484000000000002</v>
      </c>
    </row>
    <row r="18" spans="1:8">
      <c r="A18" s="163" t="s">
        <v>67</v>
      </c>
      <c r="B18" s="551">
        <v>228</v>
      </c>
      <c r="C18" s="551">
        <v>191</v>
      </c>
      <c r="D18" s="551">
        <v>37</v>
      </c>
      <c r="E18" s="551">
        <v>413046</v>
      </c>
      <c r="F18" s="324">
        <v>2498.7139999999999</v>
      </c>
      <c r="G18" s="324">
        <v>1572.556</v>
      </c>
      <c r="H18" s="325">
        <v>9.625</v>
      </c>
    </row>
    <row r="19" spans="1:8">
      <c r="A19" s="163" t="s">
        <v>68</v>
      </c>
      <c r="B19" s="551">
        <v>122</v>
      </c>
      <c r="C19" s="551">
        <v>93</v>
      </c>
      <c r="D19" s="551">
        <v>29</v>
      </c>
      <c r="E19" s="551">
        <v>238207</v>
      </c>
      <c r="F19" s="324">
        <v>1358.99</v>
      </c>
      <c r="G19" s="324">
        <v>803.22299999999996</v>
      </c>
      <c r="H19" s="325">
        <v>0.755</v>
      </c>
    </row>
    <row r="20" spans="1:8">
      <c r="A20" s="163" t="s">
        <v>69</v>
      </c>
      <c r="B20" s="551">
        <v>167</v>
      </c>
      <c r="C20" s="551">
        <v>119</v>
      </c>
      <c r="D20" s="551">
        <v>48</v>
      </c>
      <c r="E20" s="551">
        <v>505810</v>
      </c>
      <c r="F20" s="324">
        <v>3416.96</v>
      </c>
      <c r="G20" s="324">
        <v>1922.902</v>
      </c>
      <c r="H20" s="325">
        <v>43</v>
      </c>
    </row>
    <row r="21" spans="1:8">
      <c r="A21" s="163" t="s">
        <v>70</v>
      </c>
      <c r="B21" s="551">
        <v>201</v>
      </c>
      <c r="C21" s="551">
        <v>110</v>
      </c>
      <c r="D21" s="551">
        <v>91</v>
      </c>
      <c r="E21" s="551">
        <v>1216098</v>
      </c>
      <c r="F21" s="324">
        <v>5803.4449999999997</v>
      </c>
      <c r="G21" s="324">
        <v>3676.7849999999999</v>
      </c>
      <c r="H21" s="325">
        <v>9.6549999999999994</v>
      </c>
    </row>
    <row r="22" spans="1:8">
      <c r="A22" s="163" t="s">
        <v>71</v>
      </c>
      <c r="B22" s="551">
        <v>111</v>
      </c>
      <c r="C22" s="551">
        <v>75</v>
      </c>
      <c r="D22" s="551">
        <v>36</v>
      </c>
      <c r="E22" s="551">
        <v>204149</v>
      </c>
      <c r="F22" s="324">
        <v>1215.4829999999999</v>
      </c>
      <c r="G22" s="324">
        <v>799.16899999999998</v>
      </c>
      <c r="H22" s="325">
        <v>0.16900000000000001</v>
      </c>
    </row>
    <row r="23" spans="1:8" ht="14.25" customHeight="1">
      <c r="A23" s="163" t="s">
        <v>72</v>
      </c>
      <c r="B23" s="551">
        <v>243</v>
      </c>
      <c r="C23" s="551">
        <v>177</v>
      </c>
      <c r="D23" s="551">
        <v>66</v>
      </c>
      <c r="E23" s="551">
        <v>325117</v>
      </c>
      <c r="F23" s="324">
        <v>2021.386</v>
      </c>
      <c r="G23" s="324">
        <v>1099.0229999999999</v>
      </c>
      <c r="H23" s="325">
        <v>0.39300000000000002</v>
      </c>
    </row>
    <row r="24" spans="1:8">
      <c r="A24" s="163" t="s">
        <v>73</v>
      </c>
      <c r="B24" s="551">
        <v>339</v>
      </c>
      <c r="C24" s="551">
        <v>247</v>
      </c>
      <c r="D24" s="551">
        <v>92</v>
      </c>
      <c r="E24" s="551">
        <v>765006</v>
      </c>
      <c r="F24" s="324">
        <v>4817.8130000000001</v>
      </c>
      <c r="G24" s="324">
        <v>2552.2669999999998</v>
      </c>
      <c r="H24" s="325">
        <v>4.7</v>
      </c>
    </row>
    <row r="25" spans="1:8" ht="14.25" customHeight="1">
      <c r="A25" s="163" t="s">
        <v>74</v>
      </c>
      <c r="B25" s="551">
        <v>253</v>
      </c>
      <c r="C25" s="551">
        <v>176</v>
      </c>
      <c r="D25" s="551">
        <v>67</v>
      </c>
      <c r="E25" s="551">
        <v>476871</v>
      </c>
      <c r="F25" s="324">
        <v>2686.31</v>
      </c>
      <c r="G25" s="324">
        <v>1388.395</v>
      </c>
      <c r="H25" s="325">
        <v>36.188000000000002</v>
      </c>
    </row>
    <row r="26" spans="1:8" ht="5.0999999999999996" customHeight="1"/>
    <row r="27" spans="1:8">
      <c r="A27" s="45"/>
    </row>
    <row r="28" spans="1:8">
      <c r="A28" s="45"/>
    </row>
  </sheetData>
  <mergeCells count="20">
    <mergeCell ref="B5:B7"/>
    <mergeCell ref="E5:E7"/>
    <mergeCell ref="G4:H4"/>
    <mergeCell ref="A4:A7"/>
    <mergeCell ref="C5:D5"/>
    <mergeCell ref="B4:D4"/>
    <mergeCell ref="E4:F4"/>
    <mergeCell ref="G7:H7"/>
    <mergeCell ref="G5:G6"/>
    <mergeCell ref="H5:H6"/>
    <mergeCell ref="G8:G9"/>
    <mergeCell ref="H8:H9"/>
    <mergeCell ref="F5:F7"/>
    <mergeCell ref="D6:D7"/>
    <mergeCell ref="C6:C7"/>
    <mergeCell ref="B8:B9"/>
    <mergeCell ref="C8:C9"/>
    <mergeCell ref="D8:D9"/>
    <mergeCell ref="E8:E9"/>
    <mergeCell ref="F8:F9"/>
  </mergeCells>
  <hyperlinks>
    <hyperlink ref="J1" location="'Spis tablic_Contents'!A1" display="&lt; POWRÓT"/>
    <hyperlink ref="J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N105"/>
  <sheetViews>
    <sheetView showGridLines="0" zoomScaleNormal="100" zoomScalePageLayoutView="70" workbookViewId="0">
      <pane ySplit="6" topLeftCell="A7" activePane="bottomLeft" state="frozen"/>
      <selection activeCell="A86" sqref="A86"/>
      <selection pane="bottomLeft" activeCell="N20" sqref="N20"/>
    </sheetView>
  </sheetViews>
  <sheetFormatPr defaultRowHeight="12"/>
  <cols>
    <col min="1" max="1" width="30" style="13" customWidth="1"/>
    <col min="2" max="2" width="7.375" style="13" customWidth="1"/>
    <col min="3" max="3" width="8.75" style="13" customWidth="1"/>
    <col min="4" max="4" width="8.375" style="13" customWidth="1"/>
    <col min="5" max="5" width="6.75" style="13" customWidth="1"/>
    <col min="6" max="6" width="8.25" style="13" customWidth="1"/>
    <col min="7" max="7" width="7.25" style="13" customWidth="1"/>
    <col min="8" max="8" width="8.75" style="13" customWidth="1"/>
    <col min="9" max="16384" width="9" style="13"/>
  </cols>
  <sheetData>
    <row r="1" spans="1:13">
      <c r="A1" s="97" t="s">
        <v>1443</v>
      </c>
      <c r="B1" s="47"/>
      <c r="C1" s="47"/>
      <c r="D1" s="47"/>
      <c r="E1" s="47"/>
      <c r="F1" s="47"/>
      <c r="G1" s="47"/>
      <c r="H1" s="47"/>
      <c r="J1" s="48" t="s">
        <v>406</v>
      </c>
    </row>
    <row r="2" spans="1:13">
      <c r="A2" s="908" t="s">
        <v>922</v>
      </c>
      <c r="B2" s="908"/>
      <c r="C2" s="908"/>
      <c r="D2" s="908"/>
      <c r="E2" s="908"/>
      <c r="F2" s="908"/>
      <c r="G2" s="98"/>
      <c r="H2" s="47"/>
      <c r="J2" s="49" t="s">
        <v>407</v>
      </c>
    </row>
    <row r="3" spans="1:13" ht="5.0999999999999996" customHeight="1">
      <c r="A3" s="99"/>
      <c r="B3" s="99"/>
      <c r="C3" s="99"/>
      <c r="D3" s="99"/>
      <c r="E3" s="99"/>
      <c r="F3" s="99"/>
      <c r="G3" s="100"/>
      <c r="H3" s="47"/>
    </row>
    <row r="4" spans="1:13" ht="23.25" customHeight="1">
      <c r="A4" s="909" t="s">
        <v>1444</v>
      </c>
      <c r="B4" s="899" t="s">
        <v>1416</v>
      </c>
      <c r="C4" s="899"/>
      <c r="D4" s="899"/>
      <c r="E4" s="899" t="s">
        <v>1445</v>
      </c>
      <c r="F4" s="899"/>
      <c r="G4" s="899" t="s">
        <v>1446</v>
      </c>
      <c r="H4" s="900"/>
    </row>
    <row r="5" spans="1:13" ht="96">
      <c r="A5" s="910"/>
      <c r="B5" s="101" t="s">
        <v>1447</v>
      </c>
      <c r="C5" s="101" t="s">
        <v>1448</v>
      </c>
      <c r="D5" s="101" t="s">
        <v>1449</v>
      </c>
      <c r="E5" s="101" t="s">
        <v>1447</v>
      </c>
      <c r="F5" s="101" t="s">
        <v>1450</v>
      </c>
      <c r="G5" s="101" t="s">
        <v>1447</v>
      </c>
      <c r="H5" s="102" t="s">
        <v>1451</v>
      </c>
    </row>
    <row r="6" spans="1:13">
      <c r="A6" s="910"/>
      <c r="B6" s="903" t="s">
        <v>1421</v>
      </c>
      <c r="C6" s="903"/>
      <c r="D6" s="903"/>
      <c r="E6" s="903" t="s">
        <v>12</v>
      </c>
      <c r="F6" s="903"/>
      <c r="G6" s="903" t="s">
        <v>1422</v>
      </c>
      <c r="H6" s="904"/>
    </row>
    <row r="7" spans="1:13" ht="11.25" customHeight="1">
      <c r="A7" s="103" t="s">
        <v>1452</v>
      </c>
      <c r="B7" s="104">
        <v>350764.9</v>
      </c>
      <c r="C7" s="104">
        <v>312679.2</v>
      </c>
      <c r="D7" s="104">
        <v>38085.699999999997</v>
      </c>
      <c r="E7" s="104">
        <v>789.2</v>
      </c>
      <c r="F7" s="104">
        <v>795.8</v>
      </c>
      <c r="G7" s="104">
        <v>61041.1</v>
      </c>
      <c r="H7" s="105">
        <v>54253.5</v>
      </c>
    </row>
    <row r="8" spans="1:13" ht="12" customHeight="1">
      <c r="A8" s="106" t="s">
        <v>435</v>
      </c>
      <c r="B8" s="107"/>
      <c r="C8" s="107"/>
      <c r="D8" s="107"/>
      <c r="E8" s="107"/>
      <c r="F8" s="107"/>
      <c r="G8" s="107"/>
      <c r="H8" s="108"/>
      <c r="I8" s="54"/>
    </row>
    <row r="9" spans="1:13" ht="12" customHeight="1">
      <c r="A9" s="109" t="s">
        <v>16</v>
      </c>
      <c r="B9" s="93"/>
      <c r="C9" s="93"/>
      <c r="D9" s="89"/>
      <c r="E9" s="110"/>
      <c r="F9" s="110"/>
      <c r="G9" s="110"/>
      <c r="H9" s="90"/>
    </row>
    <row r="10" spans="1:13" ht="13.5" customHeight="1">
      <c r="A10" s="111" t="s">
        <v>1453</v>
      </c>
      <c r="B10" s="93">
        <v>53654.7</v>
      </c>
      <c r="C10" s="93">
        <v>44299</v>
      </c>
      <c r="D10" s="89">
        <v>9355.7000000000007</v>
      </c>
      <c r="E10" s="110">
        <v>749.7</v>
      </c>
      <c r="F10" s="110">
        <v>730.1</v>
      </c>
      <c r="G10" s="110">
        <v>7367.8</v>
      </c>
      <c r="H10" s="90">
        <v>4702.6000000000004</v>
      </c>
    </row>
    <row r="11" spans="1:13" ht="13.5" customHeight="1">
      <c r="A11" s="112" t="s">
        <v>332</v>
      </c>
      <c r="B11" s="93"/>
      <c r="C11" s="93"/>
      <c r="D11" s="89"/>
      <c r="E11" s="110"/>
      <c r="F11" s="110"/>
      <c r="G11" s="110"/>
      <c r="H11" s="90"/>
    </row>
    <row r="12" spans="1:13" ht="15" customHeight="1">
      <c r="A12" s="113" t="s">
        <v>333</v>
      </c>
      <c r="B12" s="93"/>
      <c r="C12" s="93"/>
      <c r="D12" s="89"/>
      <c r="E12" s="110"/>
      <c r="F12" s="110"/>
      <c r="G12" s="110"/>
      <c r="H12" s="90"/>
      <c r="J12" s="54"/>
      <c r="K12" s="54"/>
      <c r="L12" s="54"/>
      <c r="M12" s="54"/>
    </row>
    <row r="13" spans="1:13">
      <c r="A13" s="114" t="s">
        <v>17</v>
      </c>
      <c r="B13" s="902"/>
      <c r="C13" s="902"/>
      <c r="D13" s="905"/>
      <c r="E13" s="907"/>
      <c r="F13" s="907"/>
      <c r="G13" s="907"/>
      <c r="H13" s="901"/>
      <c r="J13" s="54"/>
      <c r="K13" s="54"/>
      <c r="L13" s="54"/>
      <c r="M13" s="54"/>
    </row>
    <row r="14" spans="1:13">
      <c r="A14" s="117" t="s">
        <v>18</v>
      </c>
      <c r="B14" s="902"/>
      <c r="C14" s="902"/>
      <c r="D14" s="905"/>
      <c r="E14" s="907"/>
      <c r="F14" s="907"/>
      <c r="G14" s="907"/>
      <c r="H14" s="901"/>
      <c r="J14" s="54"/>
      <c r="K14" s="54"/>
      <c r="L14" s="54"/>
      <c r="M14" s="54"/>
    </row>
    <row r="15" spans="1:13">
      <c r="A15" s="118" t="s">
        <v>19</v>
      </c>
      <c r="B15" s="80">
        <v>4555.3</v>
      </c>
      <c r="C15" s="80">
        <v>3727.1</v>
      </c>
      <c r="D15" s="60">
        <v>828.1</v>
      </c>
      <c r="E15" s="119">
        <v>770.9</v>
      </c>
      <c r="F15" s="119">
        <v>759.5</v>
      </c>
      <c r="G15" s="119">
        <v>774.2</v>
      </c>
      <c r="H15" s="85">
        <v>435.1</v>
      </c>
      <c r="J15" s="54"/>
      <c r="K15" s="54"/>
      <c r="L15" s="54"/>
      <c r="M15" s="54"/>
    </row>
    <row r="16" spans="1:13">
      <c r="A16" s="118" t="s">
        <v>20</v>
      </c>
      <c r="B16" s="80">
        <v>5548.8</v>
      </c>
      <c r="C16" s="80">
        <v>5548.8</v>
      </c>
      <c r="D16" s="60" t="s">
        <v>5</v>
      </c>
      <c r="E16" s="119">
        <v>654.6</v>
      </c>
      <c r="F16" s="119">
        <v>654.6</v>
      </c>
      <c r="G16" s="119">
        <v>420.2</v>
      </c>
      <c r="H16" s="85">
        <v>420.2</v>
      </c>
      <c r="J16" s="54"/>
      <c r="K16" s="54"/>
      <c r="L16" s="54"/>
      <c r="M16" s="54"/>
    </row>
    <row r="17" spans="1:14">
      <c r="A17" s="118" t="s">
        <v>21</v>
      </c>
      <c r="B17" s="80">
        <v>5870.1</v>
      </c>
      <c r="C17" s="80">
        <v>5825.9</v>
      </c>
      <c r="D17" s="60">
        <v>44.2</v>
      </c>
      <c r="E17" s="119">
        <v>787.8</v>
      </c>
      <c r="F17" s="119">
        <v>787.6</v>
      </c>
      <c r="G17" s="119">
        <v>1212.4000000000001</v>
      </c>
      <c r="H17" s="85">
        <v>1192.7</v>
      </c>
      <c r="J17" s="54"/>
      <c r="K17" s="54"/>
      <c r="L17" s="120"/>
      <c r="M17" s="54"/>
    </row>
    <row r="18" spans="1:14">
      <c r="A18" s="118" t="s">
        <v>22</v>
      </c>
      <c r="B18" s="80">
        <v>4397.7</v>
      </c>
      <c r="C18" s="80">
        <v>2198.1</v>
      </c>
      <c r="D18" s="60">
        <v>2199.6</v>
      </c>
      <c r="E18" s="119">
        <v>846.7</v>
      </c>
      <c r="F18" s="119">
        <v>828.5</v>
      </c>
      <c r="G18" s="119">
        <v>798.4</v>
      </c>
      <c r="H18" s="85">
        <v>177</v>
      </c>
      <c r="J18" s="54"/>
      <c r="K18" s="54"/>
      <c r="L18" s="54"/>
      <c r="M18" s="54"/>
    </row>
    <row r="19" spans="1:14">
      <c r="A19" s="121" t="s">
        <v>1454</v>
      </c>
      <c r="B19" s="93">
        <v>54547.5</v>
      </c>
      <c r="C19" s="93">
        <v>54547.5</v>
      </c>
      <c r="D19" s="107" t="s">
        <v>5</v>
      </c>
      <c r="E19" s="110">
        <v>779.3</v>
      </c>
      <c r="F19" s="110">
        <v>779.3</v>
      </c>
      <c r="G19" s="110">
        <v>6993</v>
      </c>
      <c r="H19" s="90">
        <v>6993</v>
      </c>
      <c r="J19" s="54"/>
      <c r="K19" s="54"/>
      <c r="L19" s="54"/>
      <c r="M19" s="54"/>
    </row>
    <row r="20" spans="1:14">
      <c r="A20" s="122" t="s">
        <v>23</v>
      </c>
      <c r="B20" s="93"/>
      <c r="C20" s="93"/>
      <c r="D20" s="89"/>
      <c r="E20" s="110"/>
      <c r="F20" s="110"/>
      <c r="G20" s="110"/>
      <c r="H20" s="90"/>
      <c r="K20" s="54"/>
      <c r="L20" s="54"/>
    </row>
    <row r="21" spans="1:14">
      <c r="A21" s="123" t="s">
        <v>17</v>
      </c>
      <c r="B21" s="80"/>
      <c r="C21" s="80"/>
      <c r="D21" s="60"/>
      <c r="E21" s="119"/>
      <c r="F21" s="119"/>
      <c r="G21" s="119"/>
      <c r="H21" s="85"/>
      <c r="M21" s="54"/>
      <c r="N21" s="54"/>
    </row>
    <row r="22" spans="1:14">
      <c r="A22" s="124" t="s">
        <v>18</v>
      </c>
      <c r="B22" s="80"/>
      <c r="C22" s="80"/>
      <c r="D22" s="60"/>
      <c r="E22" s="119"/>
      <c r="F22" s="119"/>
      <c r="G22" s="119"/>
      <c r="H22" s="85"/>
      <c r="M22" s="54"/>
      <c r="N22" s="54"/>
    </row>
    <row r="23" spans="1:14">
      <c r="A23" s="118" t="s">
        <v>24</v>
      </c>
      <c r="B23" s="80">
        <v>4919.5</v>
      </c>
      <c r="C23" s="80">
        <v>4919.5</v>
      </c>
      <c r="D23" s="60" t="s">
        <v>5</v>
      </c>
      <c r="E23" s="119">
        <v>671.3</v>
      </c>
      <c r="F23" s="119">
        <v>671.3</v>
      </c>
      <c r="G23" s="119">
        <v>506.9</v>
      </c>
      <c r="H23" s="85">
        <v>506.9</v>
      </c>
      <c r="M23" s="54"/>
      <c r="N23" s="54"/>
    </row>
    <row r="24" spans="1:14">
      <c r="A24" s="118" t="s">
        <v>25</v>
      </c>
      <c r="B24" s="80">
        <v>17318.599999999999</v>
      </c>
      <c r="C24" s="80">
        <v>17318.599999999999</v>
      </c>
      <c r="D24" s="60" t="s">
        <v>5</v>
      </c>
      <c r="E24" s="119">
        <v>875.3</v>
      </c>
      <c r="F24" s="119">
        <v>875.3</v>
      </c>
      <c r="G24" s="119">
        <v>2868.8</v>
      </c>
      <c r="H24" s="85">
        <v>2868.8</v>
      </c>
      <c r="M24" s="54"/>
      <c r="N24" s="54"/>
    </row>
    <row r="25" spans="1:14" ht="13.5" customHeight="1">
      <c r="A25" s="109" t="s">
        <v>26</v>
      </c>
      <c r="B25" s="93"/>
      <c r="C25" s="93"/>
      <c r="D25" s="89"/>
      <c r="E25" s="110"/>
      <c r="F25" s="110"/>
      <c r="G25" s="110"/>
      <c r="H25" s="90"/>
      <c r="M25" s="54"/>
      <c r="N25" s="54"/>
    </row>
    <row r="26" spans="1:14">
      <c r="A26" s="125" t="s">
        <v>1455</v>
      </c>
      <c r="B26" s="93">
        <v>10905.9</v>
      </c>
      <c r="C26" s="93">
        <v>7213.8</v>
      </c>
      <c r="D26" s="89">
        <v>3692.1</v>
      </c>
      <c r="E26" s="110">
        <v>790.8</v>
      </c>
      <c r="F26" s="110">
        <v>836.5</v>
      </c>
      <c r="G26" s="110">
        <v>16168.2</v>
      </c>
      <c r="H26" s="90">
        <v>1039.3</v>
      </c>
      <c r="M26" s="54"/>
      <c r="N26" s="54"/>
    </row>
    <row r="27" spans="1:14" ht="14.25" customHeight="1">
      <c r="A27" s="126" t="s">
        <v>334</v>
      </c>
      <c r="B27" s="93"/>
      <c r="C27" s="93"/>
      <c r="D27" s="89"/>
      <c r="E27" s="110"/>
      <c r="F27" s="110"/>
      <c r="G27" s="110"/>
      <c r="H27" s="90"/>
      <c r="M27" s="54"/>
      <c r="N27" s="54"/>
    </row>
    <row r="28" spans="1:14" ht="14.25" customHeight="1">
      <c r="A28" s="113" t="s">
        <v>335</v>
      </c>
      <c r="B28" s="93"/>
      <c r="C28" s="93"/>
      <c r="D28" s="89"/>
      <c r="E28" s="110"/>
      <c r="F28" s="110"/>
      <c r="G28" s="110"/>
      <c r="H28" s="90"/>
      <c r="M28" s="54"/>
      <c r="N28" s="54"/>
    </row>
    <row r="29" spans="1:14" ht="14.25" customHeight="1">
      <c r="A29" s="127" t="s">
        <v>27</v>
      </c>
      <c r="B29" s="80">
        <v>2149.9</v>
      </c>
      <c r="C29" s="80">
        <v>2149.9</v>
      </c>
      <c r="D29" s="60" t="s">
        <v>5</v>
      </c>
      <c r="E29" s="119">
        <v>927</v>
      </c>
      <c r="F29" s="119">
        <v>927</v>
      </c>
      <c r="G29" s="119">
        <v>447.3</v>
      </c>
      <c r="H29" s="85">
        <v>447.3</v>
      </c>
    </row>
    <row r="30" spans="1:14" ht="14.25" customHeight="1">
      <c r="A30" s="124" t="s">
        <v>28</v>
      </c>
      <c r="B30" s="80"/>
      <c r="C30" s="80"/>
      <c r="D30" s="60"/>
      <c r="E30" s="119"/>
      <c r="F30" s="119"/>
      <c r="G30" s="119"/>
      <c r="H30" s="85"/>
    </row>
    <row r="31" spans="1:14" ht="14.25" customHeight="1">
      <c r="A31" s="128" t="s">
        <v>1456</v>
      </c>
      <c r="B31" s="108">
        <v>119108.1</v>
      </c>
      <c r="C31" s="108">
        <v>106060.3</v>
      </c>
      <c r="D31" s="107">
        <v>13047.8</v>
      </c>
      <c r="E31" s="129">
        <v>767</v>
      </c>
      <c r="F31" s="129">
        <v>762.6</v>
      </c>
      <c r="G31" s="129">
        <v>16168.2</v>
      </c>
      <c r="H31" s="130">
        <v>12734.8</v>
      </c>
    </row>
    <row r="32" spans="1:14" ht="15" customHeight="1">
      <c r="A32" s="131" t="s">
        <v>180</v>
      </c>
      <c r="B32" s="108"/>
      <c r="C32" s="108"/>
      <c r="D32" s="107"/>
      <c r="E32" s="129"/>
      <c r="F32" s="129"/>
      <c r="G32" s="129"/>
      <c r="H32" s="130"/>
    </row>
    <row r="33" spans="1:8" ht="14.25" customHeight="1">
      <c r="A33" s="132" t="s">
        <v>29</v>
      </c>
      <c r="B33" s="108"/>
      <c r="C33" s="108"/>
      <c r="D33" s="107"/>
      <c r="E33" s="129"/>
      <c r="F33" s="129"/>
      <c r="G33" s="129"/>
      <c r="H33" s="130"/>
    </row>
    <row r="34" spans="1:8" ht="14.25" customHeight="1">
      <c r="A34" s="133" t="s">
        <v>1457</v>
      </c>
      <c r="B34" s="108" t="s">
        <v>5</v>
      </c>
      <c r="C34" s="108">
        <v>2428.8000000000002</v>
      </c>
      <c r="D34" s="107" t="s">
        <v>5</v>
      </c>
      <c r="E34" s="129">
        <v>839.6</v>
      </c>
      <c r="F34" s="129">
        <v>839.6</v>
      </c>
      <c r="G34" s="129">
        <v>529.1</v>
      </c>
      <c r="H34" s="130">
        <v>529.1</v>
      </c>
    </row>
    <row r="35" spans="1:8" ht="15" customHeight="1">
      <c r="A35" s="134" t="s">
        <v>30</v>
      </c>
      <c r="B35" s="108"/>
      <c r="C35" s="108"/>
      <c r="D35" s="107"/>
      <c r="E35" s="129" t="s">
        <v>905</v>
      </c>
      <c r="F35" s="129"/>
      <c r="G35" s="129"/>
      <c r="H35" s="130"/>
    </row>
    <row r="36" spans="1:8" ht="14.25" customHeight="1">
      <c r="A36" s="135" t="s">
        <v>336</v>
      </c>
      <c r="B36" s="108"/>
      <c r="C36" s="108"/>
      <c r="D36" s="107"/>
      <c r="E36" s="129"/>
      <c r="F36" s="129"/>
      <c r="G36" s="129"/>
      <c r="H36" s="130"/>
    </row>
    <row r="37" spans="1:8" ht="14.25" customHeight="1">
      <c r="A37" s="136" t="s">
        <v>1458</v>
      </c>
      <c r="B37" s="108">
        <v>17239.7</v>
      </c>
      <c r="C37" s="108">
        <v>17239.7</v>
      </c>
      <c r="D37" s="107" t="s">
        <v>5</v>
      </c>
      <c r="E37" s="129">
        <v>1037.9000000000001</v>
      </c>
      <c r="F37" s="129">
        <v>1037.9000000000001</v>
      </c>
      <c r="G37" s="129">
        <v>5638.8</v>
      </c>
      <c r="H37" s="137">
        <v>5638.8</v>
      </c>
    </row>
    <row r="38" spans="1:8" ht="15.75" customHeight="1">
      <c r="A38" s="131" t="s">
        <v>337</v>
      </c>
      <c r="B38" s="108"/>
      <c r="C38" s="108"/>
      <c r="D38" s="107"/>
      <c r="E38" s="129" t="s">
        <v>906</v>
      </c>
      <c r="F38" s="129"/>
      <c r="G38" s="129"/>
      <c r="H38" s="130"/>
    </row>
    <row r="39" spans="1:8" ht="15.75" customHeight="1">
      <c r="A39" s="113" t="s">
        <v>338</v>
      </c>
      <c r="B39" s="108"/>
      <c r="C39" s="108"/>
      <c r="D39" s="107"/>
      <c r="E39" s="129"/>
      <c r="F39" s="129"/>
      <c r="G39" s="129"/>
      <c r="H39" s="130"/>
    </row>
    <row r="40" spans="1:8" ht="14.25" customHeight="1">
      <c r="A40" s="138" t="s">
        <v>17</v>
      </c>
      <c r="B40" s="139"/>
      <c r="C40" s="139"/>
      <c r="D40" s="140"/>
      <c r="E40" s="141"/>
      <c r="F40" s="141"/>
      <c r="G40" s="141"/>
      <c r="H40" s="142"/>
    </row>
    <row r="41" spans="1:8" ht="14.25" customHeight="1">
      <c r="A41" s="143" t="s">
        <v>18</v>
      </c>
      <c r="B41" s="139"/>
      <c r="C41" s="139"/>
      <c r="D41" s="140"/>
      <c r="E41" s="141"/>
      <c r="F41" s="141"/>
      <c r="G41" s="141"/>
      <c r="H41" s="142"/>
    </row>
    <row r="42" spans="1:8">
      <c r="A42" s="144" t="s">
        <v>31</v>
      </c>
      <c r="B42" s="139">
        <v>2737.8</v>
      </c>
      <c r="C42" s="139">
        <v>2737.8</v>
      </c>
      <c r="D42" s="140" t="s">
        <v>5</v>
      </c>
      <c r="E42" s="141">
        <v>1046.9000000000001</v>
      </c>
      <c r="F42" s="141">
        <v>1046.9000000000001</v>
      </c>
      <c r="G42" s="141">
        <v>697.6</v>
      </c>
      <c r="H42" s="145">
        <v>697.6</v>
      </c>
    </row>
    <row r="43" spans="1:8">
      <c r="A43" s="144" t="s">
        <v>32</v>
      </c>
      <c r="B43" s="139">
        <v>3068.9</v>
      </c>
      <c r="C43" s="139">
        <v>3068.9</v>
      </c>
      <c r="D43" s="140" t="s">
        <v>5</v>
      </c>
      <c r="E43" s="141">
        <v>1069.3</v>
      </c>
      <c r="F43" s="141">
        <v>1069.3</v>
      </c>
      <c r="G43" s="141">
        <v>1083.3</v>
      </c>
      <c r="H43" s="145">
        <v>1083.3</v>
      </c>
    </row>
    <row r="44" spans="1:8">
      <c r="A44" s="144" t="s">
        <v>33</v>
      </c>
      <c r="B44" s="139">
        <v>2214.1</v>
      </c>
      <c r="C44" s="139">
        <v>2214.1</v>
      </c>
      <c r="D44" s="140" t="s">
        <v>5</v>
      </c>
      <c r="E44" s="141">
        <v>1129.7</v>
      </c>
      <c r="F44" s="141">
        <v>1129.7</v>
      </c>
      <c r="G44" s="141">
        <v>787.2</v>
      </c>
      <c r="H44" s="145">
        <v>787.2</v>
      </c>
    </row>
    <row r="45" spans="1:8">
      <c r="A45" s="144" t="s">
        <v>34</v>
      </c>
      <c r="B45" s="139">
        <v>1621.2</v>
      </c>
      <c r="C45" s="139">
        <v>1621.2</v>
      </c>
      <c r="D45" s="140" t="s">
        <v>5</v>
      </c>
      <c r="E45" s="141">
        <v>1066.9000000000001</v>
      </c>
      <c r="F45" s="141">
        <v>1066.9000000000001</v>
      </c>
      <c r="G45" s="141">
        <v>614.29999999999995</v>
      </c>
      <c r="H45" s="145">
        <v>614.29999999999995</v>
      </c>
    </row>
    <row r="46" spans="1:8">
      <c r="A46" s="144" t="s">
        <v>35</v>
      </c>
      <c r="B46" s="139">
        <v>1768.7</v>
      </c>
      <c r="C46" s="139">
        <v>1768.7</v>
      </c>
      <c r="D46" s="140" t="s">
        <v>5</v>
      </c>
      <c r="E46" s="141">
        <v>995.1</v>
      </c>
      <c r="F46" s="141">
        <v>995.1</v>
      </c>
      <c r="G46" s="141">
        <v>639.1</v>
      </c>
      <c r="H46" s="145">
        <v>639.1</v>
      </c>
    </row>
    <row r="47" spans="1:8">
      <c r="A47" s="135" t="s">
        <v>36</v>
      </c>
      <c r="B47" s="108"/>
      <c r="C47" s="108"/>
      <c r="D47" s="107"/>
      <c r="E47" s="129"/>
      <c r="F47" s="129"/>
      <c r="G47" s="129"/>
      <c r="H47" s="130"/>
    </row>
    <row r="48" spans="1:8">
      <c r="A48" s="136" t="s">
        <v>1459</v>
      </c>
      <c r="B48" s="108">
        <v>33418.199999999997</v>
      </c>
      <c r="C48" s="108">
        <v>31458.9</v>
      </c>
      <c r="D48" s="107">
        <v>1959.3</v>
      </c>
      <c r="E48" s="129">
        <v>848.1</v>
      </c>
      <c r="F48" s="129">
        <v>838.8</v>
      </c>
      <c r="G48" s="129">
        <v>9901.7999999999993</v>
      </c>
      <c r="H48" s="130">
        <v>8980.2000000000007</v>
      </c>
    </row>
    <row r="49" spans="1:8" ht="15.75" customHeight="1">
      <c r="A49" s="131" t="s">
        <v>340</v>
      </c>
      <c r="B49" s="108"/>
      <c r="C49" s="108"/>
      <c r="D49" s="107"/>
      <c r="E49" s="129"/>
      <c r="F49" s="129"/>
      <c r="G49" s="129"/>
      <c r="H49" s="130"/>
    </row>
    <row r="50" spans="1:8" ht="14.25" customHeight="1">
      <c r="A50" s="113" t="s">
        <v>339</v>
      </c>
      <c r="B50" s="108"/>
      <c r="C50" s="108"/>
      <c r="D50" s="107"/>
      <c r="E50" s="129"/>
      <c r="F50" s="129"/>
      <c r="G50" s="129"/>
      <c r="H50" s="130"/>
    </row>
    <row r="51" spans="1:8">
      <c r="A51" s="138" t="s">
        <v>17</v>
      </c>
      <c r="B51" s="139"/>
      <c r="C51" s="139"/>
      <c r="D51" s="140"/>
      <c r="E51" s="141"/>
      <c r="F51" s="141"/>
      <c r="G51" s="141"/>
      <c r="H51" s="142"/>
    </row>
    <row r="52" spans="1:8">
      <c r="A52" s="143" t="s">
        <v>18</v>
      </c>
      <c r="B52" s="139"/>
      <c r="C52" s="139"/>
      <c r="D52" s="140"/>
      <c r="E52" s="141"/>
      <c r="F52" s="141"/>
      <c r="G52" s="141"/>
      <c r="H52" s="142"/>
    </row>
    <row r="53" spans="1:8">
      <c r="A53" s="146" t="s">
        <v>37</v>
      </c>
      <c r="B53" s="139">
        <v>2125.8000000000002</v>
      </c>
      <c r="C53" s="139">
        <v>2125.8000000000002</v>
      </c>
      <c r="D53" s="140" t="s">
        <v>5</v>
      </c>
      <c r="E53" s="141">
        <v>840</v>
      </c>
      <c r="F53" s="141">
        <v>840</v>
      </c>
      <c r="G53" s="141">
        <v>497.7</v>
      </c>
      <c r="H53" s="142">
        <v>497.7</v>
      </c>
    </row>
    <row r="54" spans="1:8">
      <c r="A54" s="146" t="s">
        <v>38</v>
      </c>
      <c r="B54" s="139">
        <v>1361.6</v>
      </c>
      <c r="C54" s="139">
        <v>1361.6</v>
      </c>
      <c r="D54" s="140" t="s">
        <v>5</v>
      </c>
      <c r="E54" s="141">
        <v>1266.5</v>
      </c>
      <c r="F54" s="141">
        <v>1266.5</v>
      </c>
      <c r="G54" s="141">
        <v>920.4</v>
      </c>
      <c r="H54" s="142">
        <v>920.4</v>
      </c>
    </row>
    <row r="55" spans="1:8">
      <c r="A55" s="146" t="s">
        <v>39</v>
      </c>
      <c r="B55" s="139">
        <v>1178.5</v>
      </c>
      <c r="C55" s="139">
        <v>1178.5</v>
      </c>
      <c r="D55" s="140" t="s">
        <v>5</v>
      </c>
      <c r="E55" s="141">
        <v>1187.7</v>
      </c>
      <c r="F55" s="141">
        <v>1187.7</v>
      </c>
      <c r="G55" s="141">
        <v>582.5</v>
      </c>
      <c r="H55" s="142">
        <v>582.5</v>
      </c>
    </row>
    <row r="56" spans="1:8">
      <c r="A56" s="146" t="s">
        <v>40</v>
      </c>
      <c r="B56" s="139">
        <v>1538.1</v>
      </c>
      <c r="C56" s="139">
        <v>1538.1</v>
      </c>
      <c r="D56" s="140" t="s">
        <v>5</v>
      </c>
      <c r="E56" s="141">
        <v>1018.4</v>
      </c>
      <c r="F56" s="141">
        <v>1018.4</v>
      </c>
      <c r="G56" s="141">
        <v>561.9</v>
      </c>
      <c r="H56" s="142">
        <v>561.9</v>
      </c>
    </row>
    <row r="57" spans="1:8">
      <c r="A57" s="146" t="s">
        <v>41</v>
      </c>
      <c r="B57" s="139">
        <v>6792.5</v>
      </c>
      <c r="C57" s="139">
        <v>4833.5</v>
      </c>
      <c r="D57" s="140">
        <v>1959</v>
      </c>
      <c r="E57" s="141">
        <v>946.8</v>
      </c>
      <c r="F57" s="141">
        <v>926.3</v>
      </c>
      <c r="G57" s="141">
        <v>3209.3</v>
      </c>
      <c r="H57" s="142">
        <v>2287.8000000000002</v>
      </c>
    </row>
    <row r="58" spans="1:8">
      <c r="A58" s="146" t="s">
        <v>42</v>
      </c>
      <c r="B58" s="139">
        <v>4099.3999999999996</v>
      </c>
      <c r="C58" s="139">
        <v>4099.3999999999996</v>
      </c>
      <c r="D58" s="140" t="s">
        <v>5</v>
      </c>
      <c r="E58" s="141">
        <v>834.2</v>
      </c>
      <c r="F58" s="141">
        <v>834.2</v>
      </c>
      <c r="G58" s="141">
        <v>1315.5</v>
      </c>
      <c r="H58" s="142">
        <v>1315.5</v>
      </c>
    </row>
    <row r="59" spans="1:8">
      <c r="A59" s="121" t="s">
        <v>1460</v>
      </c>
      <c r="B59" s="93">
        <v>16861.2</v>
      </c>
      <c r="C59" s="93">
        <v>14413.8</v>
      </c>
      <c r="D59" s="89">
        <v>2447.3000000000002</v>
      </c>
      <c r="E59" s="110">
        <v>753</v>
      </c>
      <c r="F59" s="110">
        <v>759</v>
      </c>
      <c r="G59" s="110">
        <v>3603.3</v>
      </c>
      <c r="H59" s="147">
        <v>3177.1</v>
      </c>
    </row>
    <row r="60" spans="1:8">
      <c r="A60" s="148" t="s">
        <v>110</v>
      </c>
      <c r="B60" s="93"/>
      <c r="C60" s="93"/>
      <c r="D60" s="89"/>
      <c r="E60" s="110"/>
      <c r="F60" s="110"/>
      <c r="G60" s="110"/>
      <c r="H60" s="90"/>
    </row>
    <row r="61" spans="1:8">
      <c r="A61" s="127" t="s">
        <v>111</v>
      </c>
      <c r="B61" s="80">
        <v>3536.9</v>
      </c>
      <c r="C61" s="80">
        <v>3536.9</v>
      </c>
      <c r="D61" s="60" t="s">
        <v>5</v>
      </c>
      <c r="E61" s="119">
        <v>758.9</v>
      </c>
      <c r="F61" s="119">
        <v>758.9</v>
      </c>
      <c r="G61" s="119">
        <v>826.5</v>
      </c>
      <c r="H61" s="57">
        <v>826.5</v>
      </c>
    </row>
    <row r="62" spans="1:8">
      <c r="A62" s="124" t="s">
        <v>112</v>
      </c>
      <c r="B62" s="80"/>
      <c r="C62" s="80"/>
      <c r="D62" s="60"/>
      <c r="E62" s="119"/>
      <c r="F62" s="119"/>
      <c r="G62" s="119"/>
      <c r="H62" s="85"/>
    </row>
    <row r="63" spans="1:8">
      <c r="A63" s="149" t="s">
        <v>113</v>
      </c>
      <c r="B63" s="93"/>
      <c r="C63" s="93"/>
      <c r="D63" s="89"/>
      <c r="E63" s="110"/>
      <c r="F63" s="110"/>
      <c r="G63" s="110"/>
      <c r="H63" s="90"/>
    </row>
    <row r="64" spans="1:8">
      <c r="A64" s="111" t="s">
        <v>1461</v>
      </c>
      <c r="B64" s="93">
        <v>34902.1</v>
      </c>
      <c r="C64" s="93">
        <v>34902.1</v>
      </c>
      <c r="D64" s="89" t="s">
        <v>5</v>
      </c>
      <c r="E64" s="110">
        <v>726.5</v>
      </c>
      <c r="F64" s="110">
        <v>726.5</v>
      </c>
      <c r="G64" s="110">
        <v>17649.8</v>
      </c>
      <c r="H64" s="147">
        <v>4144.8</v>
      </c>
    </row>
    <row r="65" spans="1:8" ht="17.25" customHeight="1">
      <c r="A65" s="148" t="s">
        <v>341</v>
      </c>
      <c r="B65" s="93"/>
      <c r="C65" s="93"/>
      <c r="D65" s="89"/>
      <c r="E65" s="110" t="s">
        <v>905</v>
      </c>
      <c r="F65" s="110"/>
      <c r="G65" s="110"/>
      <c r="H65" s="90"/>
    </row>
    <row r="66" spans="1:8" ht="15" customHeight="1">
      <c r="A66" s="113" t="s">
        <v>342</v>
      </c>
      <c r="B66" s="93"/>
      <c r="C66" s="93"/>
      <c r="D66" s="89"/>
      <c r="E66" s="110"/>
      <c r="F66" s="110"/>
      <c r="G66" s="110"/>
      <c r="H66" s="90"/>
    </row>
    <row r="67" spans="1:8">
      <c r="A67" s="123" t="s">
        <v>17</v>
      </c>
      <c r="B67" s="80"/>
      <c r="C67" s="80"/>
      <c r="D67" s="60"/>
      <c r="E67" s="119"/>
      <c r="F67" s="119"/>
      <c r="G67" s="119"/>
      <c r="H67" s="85"/>
    </row>
    <row r="68" spans="1:8">
      <c r="A68" s="124" t="s">
        <v>18</v>
      </c>
      <c r="B68" s="80"/>
      <c r="C68" s="80"/>
      <c r="D68" s="60"/>
      <c r="E68" s="119"/>
      <c r="F68" s="119"/>
      <c r="G68" s="119"/>
      <c r="H68" s="85"/>
    </row>
    <row r="69" spans="1:8">
      <c r="A69" s="118" t="s">
        <v>114</v>
      </c>
      <c r="B69" s="80">
        <v>10475.299999999999</v>
      </c>
      <c r="C69" s="80">
        <v>10475.299999999999</v>
      </c>
      <c r="D69" s="60" t="s">
        <v>5</v>
      </c>
      <c r="E69" s="119">
        <v>663.3</v>
      </c>
      <c r="F69" s="119">
        <v>663.3</v>
      </c>
      <c r="G69" s="119">
        <v>1384.7</v>
      </c>
      <c r="H69" s="57">
        <v>1384.7</v>
      </c>
    </row>
    <row r="70" spans="1:8">
      <c r="A70" s="118" t="s">
        <v>115</v>
      </c>
      <c r="B70" s="80">
        <v>9263.2000000000007</v>
      </c>
      <c r="C70" s="80">
        <v>9263.2000000000007</v>
      </c>
      <c r="D70" s="60" t="s">
        <v>5</v>
      </c>
      <c r="E70" s="119">
        <v>789.4</v>
      </c>
      <c r="F70" s="119">
        <v>789.4</v>
      </c>
      <c r="G70" s="119">
        <v>1533.1</v>
      </c>
      <c r="H70" s="57">
        <v>1533.1</v>
      </c>
    </row>
    <row r="71" spans="1:8">
      <c r="A71" s="121" t="s">
        <v>1462</v>
      </c>
      <c r="B71" s="93">
        <v>74453.399999999994</v>
      </c>
      <c r="C71" s="93">
        <v>53822.2</v>
      </c>
      <c r="D71" s="89">
        <v>20631.2</v>
      </c>
      <c r="E71" s="110">
        <v>734</v>
      </c>
      <c r="F71" s="110">
        <v>758.8</v>
      </c>
      <c r="G71" s="110">
        <v>11571.7</v>
      </c>
      <c r="H71" s="147">
        <v>9565.1</v>
      </c>
    </row>
    <row r="72" spans="1:8">
      <c r="A72" s="148" t="s">
        <v>116</v>
      </c>
      <c r="B72" s="93"/>
      <c r="C72" s="93"/>
      <c r="D72" s="89"/>
      <c r="E72" s="110"/>
      <c r="F72" s="110"/>
      <c r="G72" s="110"/>
      <c r="H72" s="90"/>
    </row>
    <row r="73" spans="1:8">
      <c r="A73" s="123" t="s">
        <v>17</v>
      </c>
      <c r="B73" s="80"/>
      <c r="C73" s="60"/>
      <c r="D73" s="60"/>
      <c r="E73" s="60"/>
      <c r="F73" s="119"/>
      <c r="G73" s="119"/>
      <c r="H73" s="85"/>
    </row>
    <row r="74" spans="1:8">
      <c r="A74" s="124" t="s">
        <v>18</v>
      </c>
      <c r="B74" s="80"/>
      <c r="C74" s="60"/>
      <c r="D74" s="60"/>
      <c r="E74" s="60"/>
      <c r="F74" s="119"/>
      <c r="G74" s="119"/>
      <c r="H74" s="85"/>
    </row>
    <row r="75" spans="1:8">
      <c r="A75" s="118" t="s">
        <v>117</v>
      </c>
      <c r="B75" s="80">
        <v>7086.7</v>
      </c>
      <c r="C75" s="80">
        <v>7061.4</v>
      </c>
      <c r="D75" s="60">
        <v>25.3</v>
      </c>
      <c r="E75" s="119">
        <v>787.7</v>
      </c>
      <c r="F75" s="119">
        <v>787.9</v>
      </c>
      <c r="G75" s="119">
        <v>1242.7</v>
      </c>
      <c r="H75" s="57">
        <v>1238.3</v>
      </c>
    </row>
    <row r="76" spans="1:8">
      <c r="A76" s="118" t="s">
        <v>118</v>
      </c>
      <c r="B76" s="80">
        <v>38651.4</v>
      </c>
      <c r="C76" s="80">
        <v>19226.400000000001</v>
      </c>
      <c r="D76" s="60">
        <v>19425.099999999999</v>
      </c>
      <c r="E76" s="119">
        <v>680.2</v>
      </c>
      <c r="F76" s="119">
        <v>697.3</v>
      </c>
      <c r="G76" s="119">
        <v>5025</v>
      </c>
      <c r="H76" s="57">
        <v>3234.6</v>
      </c>
    </row>
    <row r="77" spans="1:8">
      <c r="A77" s="118" t="s">
        <v>119</v>
      </c>
      <c r="B77" s="80">
        <v>5351</v>
      </c>
      <c r="C77" s="80">
        <v>5351</v>
      </c>
      <c r="D77" s="60" t="s">
        <v>5</v>
      </c>
      <c r="E77" s="119">
        <v>845.9</v>
      </c>
      <c r="F77" s="119">
        <v>845.9</v>
      </c>
      <c r="G77" s="119">
        <v>851</v>
      </c>
      <c r="H77" s="57">
        <v>851</v>
      </c>
    </row>
    <row r="78" spans="1:8">
      <c r="A78" s="149" t="s">
        <v>120</v>
      </c>
      <c r="B78" s="93"/>
      <c r="C78" s="93"/>
      <c r="D78" s="89"/>
      <c r="E78" s="110"/>
      <c r="F78" s="110"/>
      <c r="G78" s="110"/>
      <c r="H78" s="90"/>
    </row>
    <row r="79" spans="1:8">
      <c r="A79" s="111" t="s">
        <v>1463</v>
      </c>
      <c r="B79" s="93">
        <v>34260.199999999997</v>
      </c>
      <c r="C79" s="93">
        <v>34260.199999999997</v>
      </c>
      <c r="D79" s="107" t="s">
        <v>5</v>
      </c>
      <c r="E79" s="110">
        <v>823.3</v>
      </c>
      <c r="F79" s="110">
        <v>823.3</v>
      </c>
      <c r="G79" s="110">
        <v>33454.9</v>
      </c>
      <c r="H79" s="147">
        <v>4233.3999999999996</v>
      </c>
    </row>
    <row r="80" spans="1:8">
      <c r="A80" s="148" t="s">
        <v>344</v>
      </c>
      <c r="B80" s="93"/>
      <c r="C80" s="93"/>
      <c r="D80" s="89"/>
      <c r="E80" s="110"/>
      <c r="F80" s="110"/>
      <c r="G80" s="110"/>
      <c r="H80" s="90"/>
    </row>
    <row r="81" spans="1:8" ht="16.5" customHeight="1">
      <c r="A81" s="113" t="s">
        <v>343</v>
      </c>
      <c r="B81" s="93"/>
      <c r="C81" s="93"/>
      <c r="D81" s="89"/>
      <c r="E81" s="110"/>
      <c r="F81" s="110"/>
      <c r="G81" s="110"/>
      <c r="H81" s="90"/>
    </row>
    <row r="82" spans="1:8">
      <c r="A82" s="123" t="s">
        <v>17</v>
      </c>
      <c r="B82" s="80"/>
      <c r="C82" s="80"/>
      <c r="D82" s="60"/>
      <c r="E82" s="119"/>
      <c r="F82" s="119"/>
      <c r="G82" s="119"/>
      <c r="H82" s="85"/>
    </row>
    <row r="83" spans="1:8">
      <c r="A83" s="124" t="s">
        <v>18</v>
      </c>
      <c r="B83" s="80"/>
      <c r="C83" s="80"/>
      <c r="D83" s="60"/>
      <c r="E83" s="119"/>
      <c r="F83" s="119"/>
      <c r="G83" s="119"/>
      <c r="H83" s="85"/>
    </row>
    <row r="84" spans="1:8">
      <c r="A84" s="118" t="s">
        <v>121</v>
      </c>
      <c r="B84" s="80">
        <v>7741.3</v>
      </c>
      <c r="C84" s="80">
        <v>7741.3</v>
      </c>
      <c r="D84" s="60" t="s">
        <v>5</v>
      </c>
      <c r="E84" s="119">
        <v>766.1</v>
      </c>
      <c r="F84" s="119">
        <v>766.1</v>
      </c>
      <c r="G84" s="119">
        <v>1076.5</v>
      </c>
      <c r="H84" s="57">
        <v>1076.5</v>
      </c>
    </row>
    <row r="85" spans="1:8">
      <c r="A85" s="118" t="s">
        <v>122</v>
      </c>
      <c r="B85" s="80">
        <v>5701</v>
      </c>
      <c r="C85" s="80">
        <v>5701</v>
      </c>
      <c r="D85" s="60" t="s">
        <v>5</v>
      </c>
      <c r="E85" s="119">
        <v>886.8</v>
      </c>
      <c r="F85" s="119">
        <v>886.8</v>
      </c>
      <c r="G85" s="119">
        <v>991.5</v>
      </c>
      <c r="H85" s="57">
        <v>991.5</v>
      </c>
    </row>
    <row r="86" spans="1:8">
      <c r="A86" s="118" t="s">
        <v>123</v>
      </c>
      <c r="B86" s="80">
        <v>4666.8999999999996</v>
      </c>
      <c r="C86" s="80">
        <v>4666.8999999999996</v>
      </c>
      <c r="D86" s="60" t="s">
        <v>5</v>
      </c>
      <c r="E86" s="119">
        <v>904</v>
      </c>
      <c r="F86" s="119">
        <v>904</v>
      </c>
      <c r="G86" s="119">
        <v>987.2</v>
      </c>
      <c r="H86" s="57">
        <v>987.2</v>
      </c>
    </row>
    <row r="87" spans="1:8">
      <c r="A87" s="150" t="s">
        <v>1464</v>
      </c>
      <c r="B87" s="107">
        <v>193895</v>
      </c>
      <c r="C87" s="151">
        <v>168857.2</v>
      </c>
      <c r="D87" s="129">
        <v>25037.9</v>
      </c>
      <c r="E87" s="129">
        <v>769.8</v>
      </c>
      <c r="F87" s="129">
        <v>780.1</v>
      </c>
      <c r="G87" s="129">
        <v>33454.9</v>
      </c>
      <c r="H87" s="130">
        <v>30100.6</v>
      </c>
    </row>
    <row r="88" spans="1:8">
      <c r="A88" s="131" t="s">
        <v>124</v>
      </c>
      <c r="B88" s="108"/>
      <c r="C88" s="108"/>
      <c r="D88" s="107"/>
      <c r="E88" s="129"/>
      <c r="F88" s="129"/>
      <c r="G88" s="129"/>
      <c r="H88" s="130"/>
    </row>
    <row r="89" spans="1:8">
      <c r="A89" s="128" t="s">
        <v>345</v>
      </c>
      <c r="B89" s="108" t="s">
        <v>5</v>
      </c>
      <c r="C89" s="108">
        <v>14722.6</v>
      </c>
      <c r="D89" s="107" t="s">
        <v>5</v>
      </c>
      <c r="E89" s="129" t="s">
        <v>5</v>
      </c>
      <c r="F89" s="129">
        <v>910.3</v>
      </c>
      <c r="G89" s="129">
        <v>4349.2</v>
      </c>
      <c r="H89" s="137">
        <v>4349.2</v>
      </c>
    </row>
    <row r="90" spans="1:8">
      <c r="A90" s="131" t="s">
        <v>125</v>
      </c>
      <c r="B90" s="108"/>
      <c r="C90" s="108"/>
      <c r="D90" s="107"/>
      <c r="E90" s="129"/>
      <c r="F90" s="129"/>
      <c r="G90" s="129"/>
      <c r="H90" s="130"/>
    </row>
    <row r="91" spans="1:8">
      <c r="A91" s="138" t="s">
        <v>17</v>
      </c>
      <c r="B91" s="139"/>
      <c r="C91" s="139"/>
      <c r="D91" s="140"/>
      <c r="E91" s="141"/>
      <c r="F91" s="141"/>
      <c r="G91" s="141"/>
      <c r="H91" s="142"/>
    </row>
    <row r="92" spans="1:8">
      <c r="A92" s="143" t="s">
        <v>18</v>
      </c>
      <c r="B92" s="139"/>
      <c r="C92" s="139"/>
      <c r="D92" s="140"/>
      <c r="E92" s="141"/>
      <c r="F92" s="141"/>
      <c r="G92" s="141"/>
      <c r="H92" s="142"/>
    </row>
    <row r="93" spans="1:8">
      <c r="A93" s="144" t="s">
        <v>126</v>
      </c>
      <c r="B93" s="139" t="s">
        <v>5</v>
      </c>
      <c r="C93" s="139">
        <v>2320.4</v>
      </c>
      <c r="D93" s="140" t="s">
        <v>5</v>
      </c>
      <c r="E93" s="141" t="s">
        <v>5</v>
      </c>
      <c r="F93" s="141">
        <v>971</v>
      </c>
      <c r="G93" s="141">
        <v>744.5</v>
      </c>
      <c r="H93" s="145">
        <v>744.5</v>
      </c>
    </row>
    <row r="94" spans="1:8">
      <c r="A94" s="144" t="s">
        <v>127</v>
      </c>
      <c r="B94" s="139" t="s">
        <v>5</v>
      </c>
      <c r="C94" s="139">
        <v>5716.9</v>
      </c>
      <c r="D94" s="140" t="s">
        <v>5</v>
      </c>
      <c r="E94" s="141" t="s">
        <v>5</v>
      </c>
      <c r="F94" s="141">
        <v>905.4</v>
      </c>
      <c r="G94" s="141">
        <v>1613.2</v>
      </c>
      <c r="H94" s="145">
        <v>1613.2</v>
      </c>
    </row>
    <row r="95" spans="1:8">
      <c r="A95" s="128" t="s">
        <v>1465</v>
      </c>
      <c r="B95" s="108" t="s">
        <v>5</v>
      </c>
      <c r="C95" s="108">
        <v>2514</v>
      </c>
      <c r="D95" s="107" t="s">
        <v>5</v>
      </c>
      <c r="E95" s="129" t="s">
        <v>5</v>
      </c>
      <c r="F95" s="129">
        <v>803.5</v>
      </c>
      <c r="G95" s="129">
        <v>550.4</v>
      </c>
      <c r="H95" s="137">
        <v>550.4</v>
      </c>
    </row>
    <row r="96" spans="1:8">
      <c r="A96" s="131" t="s">
        <v>128</v>
      </c>
      <c r="B96" s="108"/>
      <c r="C96" s="108"/>
      <c r="D96" s="107"/>
      <c r="E96" s="129"/>
      <c r="F96" s="129"/>
      <c r="G96" s="129"/>
      <c r="H96" s="130"/>
    </row>
    <row r="97" spans="1:8">
      <c r="A97" s="128" t="s">
        <v>1466</v>
      </c>
      <c r="B97" s="108" t="s">
        <v>5</v>
      </c>
      <c r="C97" s="108">
        <v>238.5</v>
      </c>
      <c r="D97" s="107" t="s">
        <v>5</v>
      </c>
      <c r="E97" s="129" t="s">
        <v>5</v>
      </c>
      <c r="F97" s="129">
        <v>1026.8</v>
      </c>
      <c r="G97" s="129">
        <v>66.900000000000006</v>
      </c>
      <c r="H97" s="137">
        <v>66.900000000000006</v>
      </c>
    </row>
    <row r="98" spans="1:8">
      <c r="A98" s="131" t="s">
        <v>129</v>
      </c>
      <c r="B98" s="108"/>
      <c r="C98" s="108"/>
      <c r="D98" s="107"/>
      <c r="E98" s="129"/>
      <c r="F98" s="129"/>
      <c r="G98" s="129"/>
      <c r="H98" s="130"/>
    </row>
    <row r="99" spans="1:8">
      <c r="A99" s="128" t="s">
        <v>1467</v>
      </c>
      <c r="B99" s="108" t="s">
        <v>5</v>
      </c>
      <c r="C99" s="108">
        <v>385.5</v>
      </c>
      <c r="D99" s="107" t="s">
        <v>5</v>
      </c>
      <c r="E99" s="129" t="s">
        <v>5</v>
      </c>
      <c r="F99" s="129">
        <v>1061.5</v>
      </c>
      <c r="G99" s="129">
        <v>188.3</v>
      </c>
      <c r="H99" s="137">
        <v>188.3</v>
      </c>
    </row>
    <row r="100" spans="1:8">
      <c r="A100" s="131" t="s">
        <v>130</v>
      </c>
      <c r="B100" s="108"/>
      <c r="C100" s="108"/>
      <c r="D100" s="107"/>
      <c r="E100" s="129"/>
      <c r="F100" s="129"/>
      <c r="G100" s="129"/>
      <c r="H100" s="130"/>
    </row>
    <row r="101" spans="1:8">
      <c r="A101" s="128" t="s">
        <v>1468</v>
      </c>
      <c r="B101" s="108" t="s">
        <v>5</v>
      </c>
      <c r="C101" s="108">
        <v>233</v>
      </c>
      <c r="D101" s="107" t="s">
        <v>5</v>
      </c>
      <c r="E101" s="129" t="s">
        <v>5</v>
      </c>
      <c r="F101" s="129">
        <v>922.4</v>
      </c>
      <c r="G101" s="129">
        <v>95.3</v>
      </c>
      <c r="H101" s="137">
        <v>95.3</v>
      </c>
    </row>
    <row r="102" spans="1:8">
      <c r="A102" s="131" t="s">
        <v>131</v>
      </c>
      <c r="B102" s="107"/>
      <c r="C102" s="108"/>
      <c r="D102" s="107"/>
      <c r="E102" s="129"/>
      <c r="F102" s="129"/>
      <c r="G102" s="107"/>
      <c r="H102" s="130"/>
    </row>
    <row r="103" spans="1:8" ht="5.0999999999999996" customHeight="1">
      <c r="A103" s="47"/>
      <c r="B103" s="47"/>
      <c r="C103" s="47"/>
      <c r="D103" s="47"/>
      <c r="E103" s="47"/>
      <c r="F103" s="47"/>
      <c r="G103" s="47"/>
      <c r="H103" s="47"/>
    </row>
    <row r="104" spans="1:8">
      <c r="A104" s="906" t="s">
        <v>15</v>
      </c>
      <c r="B104" s="906"/>
      <c r="C104" s="906"/>
      <c r="D104" s="906"/>
      <c r="E104" s="906"/>
      <c r="F104" s="906"/>
      <c r="G104" s="906"/>
      <c r="H104" s="906"/>
    </row>
    <row r="105" spans="1:8">
      <c r="A105" s="878" t="s">
        <v>11</v>
      </c>
      <c r="B105" s="878"/>
      <c r="C105" s="878"/>
      <c r="D105" s="878"/>
      <c r="E105" s="878"/>
      <c r="F105" s="878"/>
      <c r="G105" s="878"/>
      <c r="H105" s="878"/>
    </row>
  </sheetData>
  <mergeCells count="17">
    <mergeCell ref="A2:F2"/>
    <mergeCell ref="A4:A6"/>
    <mergeCell ref="B6:D6"/>
    <mergeCell ref="E6:F6"/>
    <mergeCell ref="B4:D4"/>
    <mergeCell ref="E4:F4"/>
    <mergeCell ref="A105:H105"/>
    <mergeCell ref="D13:D14"/>
    <mergeCell ref="A104:H104"/>
    <mergeCell ref="E13:E14"/>
    <mergeCell ref="F13:F14"/>
    <mergeCell ref="G13:G14"/>
    <mergeCell ref="G4:H4"/>
    <mergeCell ref="H13:H14"/>
    <mergeCell ref="B13:B14"/>
    <mergeCell ref="C13:C14"/>
    <mergeCell ref="G6:H6"/>
  </mergeCells>
  <hyperlinks>
    <hyperlink ref="J1" location="'Spis tablic_Contents'!A1" display="&lt; POWRÓT"/>
    <hyperlink ref="J2" location="'Spis tablic_Contents'!A1" display="&lt; BACK"/>
  </hyperlinks>
  <pageMargins left="0.7" right="0.7" top="0.75" bottom="0.75" header="0.3" footer="0.3"/>
  <pageSetup paperSize="9" scale="87" orientation="portrait" r:id="rId1"/>
  <colBreaks count="1" manualBreakCount="1">
    <brk id="8" max="99" man="1"/>
  </col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K28"/>
  <sheetViews>
    <sheetView showGridLines="0" zoomScale="85" zoomScaleNormal="85" workbookViewId="0">
      <selection activeCell="K21" sqref="K21"/>
    </sheetView>
  </sheetViews>
  <sheetFormatPr defaultRowHeight="12"/>
  <cols>
    <col min="1" max="1" width="18.875" style="13" customWidth="1"/>
    <col min="2" max="2" width="9.75" style="13" customWidth="1"/>
    <col min="3" max="3" width="7.75" style="13" customWidth="1"/>
    <col min="4" max="4" width="9.5" style="13" customWidth="1"/>
    <col min="5" max="5" width="9" style="13" customWidth="1"/>
    <col min="6" max="6" width="10.875" style="13" customWidth="1"/>
    <col min="7" max="7" width="9.625" style="13" customWidth="1"/>
    <col min="8" max="16384" width="9" style="13"/>
  </cols>
  <sheetData>
    <row r="1" spans="1:10" ht="13.5">
      <c r="A1" s="590" t="s">
        <v>1911</v>
      </c>
      <c r="B1" s="293"/>
      <c r="C1" s="293"/>
      <c r="D1" s="293"/>
      <c r="E1" s="293"/>
      <c r="F1" s="293"/>
      <c r="G1" s="293"/>
      <c r="H1" s="293"/>
      <c r="J1" s="48" t="s">
        <v>406</v>
      </c>
    </row>
    <row r="2" spans="1:10">
      <c r="A2" s="632" t="s">
        <v>928</v>
      </c>
      <c r="B2" s="293"/>
      <c r="C2" s="293"/>
      <c r="D2" s="293"/>
      <c r="E2" s="293"/>
      <c r="F2" s="293"/>
      <c r="G2" s="293"/>
      <c r="H2" s="293"/>
      <c r="J2" s="49" t="s">
        <v>407</v>
      </c>
    </row>
    <row r="3" spans="1:10" ht="13.5">
      <c r="A3" s="591" t="s">
        <v>1912</v>
      </c>
      <c r="B3" s="293"/>
      <c r="C3" s="293"/>
      <c r="D3" s="293"/>
      <c r="E3" s="293"/>
      <c r="F3" s="293"/>
      <c r="G3" s="293"/>
      <c r="H3" s="293"/>
      <c r="J3" s="69"/>
    </row>
    <row r="4" spans="1:10" ht="5.0999999999999996" customHeight="1">
      <c r="A4" s="34"/>
      <c r="J4" s="69"/>
    </row>
    <row r="5" spans="1:10" ht="26.25" customHeight="1">
      <c r="A5" s="914" t="s">
        <v>1471</v>
      </c>
      <c r="B5" s="912" t="s">
        <v>1913</v>
      </c>
      <c r="C5" s="912"/>
      <c r="D5" s="912" t="s">
        <v>1903</v>
      </c>
      <c r="E5" s="912"/>
      <c r="F5" s="912" t="s">
        <v>1914</v>
      </c>
      <c r="G5" s="912"/>
      <c r="H5" s="915"/>
      <c r="J5" s="69"/>
    </row>
    <row r="6" spans="1:10" ht="45.75" customHeight="1">
      <c r="A6" s="914"/>
      <c r="B6" s="912"/>
      <c r="C6" s="912"/>
      <c r="D6" s="912"/>
      <c r="E6" s="912"/>
      <c r="F6" s="912" t="s">
        <v>1915</v>
      </c>
      <c r="G6" s="912" t="s">
        <v>1916</v>
      </c>
      <c r="H6" s="915"/>
    </row>
    <row r="7" spans="1:10" ht="128.25" customHeight="1">
      <c r="A7" s="914"/>
      <c r="B7" s="199" t="s">
        <v>1578</v>
      </c>
      <c r="C7" s="199" t="s">
        <v>1917</v>
      </c>
      <c r="D7" s="199" t="s">
        <v>1918</v>
      </c>
      <c r="E7" s="199" t="s">
        <v>1919</v>
      </c>
      <c r="F7" s="913"/>
      <c r="G7" s="199" t="s">
        <v>1498</v>
      </c>
      <c r="H7" s="200" t="s">
        <v>1920</v>
      </c>
    </row>
    <row r="8" spans="1:10">
      <c r="A8" s="154" t="s">
        <v>1506</v>
      </c>
      <c r="B8" s="727">
        <v>11</v>
      </c>
      <c r="C8" s="727">
        <v>10</v>
      </c>
      <c r="D8" s="727">
        <v>385</v>
      </c>
      <c r="E8" s="727">
        <v>2151</v>
      </c>
      <c r="F8" s="728">
        <v>413</v>
      </c>
      <c r="G8" s="728">
        <v>361</v>
      </c>
      <c r="H8" s="729">
        <v>352</v>
      </c>
    </row>
    <row r="9" spans="1:10">
      <c r="A9" s="235" t="s">
        <v>642</v>
      </c>
      <c r="B9" s="730"/>
      <c r="C9" s="730"/>
      <c r="D9" s="730"/>
      <c r="E9" s="730"/>
      <c r="F9" s="487"/>
      <c r="G9" s="487"/>
      <c r="H9" s="731"/>
      <c r="I9" s="54"/>
    </row>
    <row r="10" spans="1:10">
      <c r="A10" s="163" t="s">
        <v>59</v>
      </c>
      <c r="B10" s="866" t="s">
        <v>768</v>
      </c>
      <c r="C10" s="866" t="s">
        <v>768</v>
      </c>
      <c r="D10" s="866" t="s">
        <v>768</v>
      </c>
      <c r="E10" s="866" t="s">
        <v>768</v>
      </c>
      <c r="F10" s="669" t="s">
        <v>768</v>
      </c>
      <c r="G10" s="669" t="s">
        <v>768</v>
      </c>
      <c r="H10" s="687" t="s">
        <v>768</v>
      </c>
      <c r="I10" s="732"/>
      <c r="J10" s="732"/>
    </row>
    <row r="11" spans="1:10" ht="14.25" customHeight="1">
      <c r="A11" s="163" t="s">
        <v>60</v>
      </c>
      <c r="B11" s="866" t="s">
        <v>768</v>
      </c>
      <c r="C11" s="866" t="s">
        <v>768</v>
      </c>
      <c r="D11" s="866" t="s">
        <v>768</v>
      </c>
      <c r="E11" s="866" t="s">
        <v>768</v>
      </c>
      <c r="F11" s="669">
        <v>347</v>
      </c>
      <c r="G11" s="669">
        <v>356</v>
      </c>
      <c r="H11" s="687">
        <v>347</v>
      </c>
      <c r="I11" s="732"/>
      <c r="J11" s="732"/>
    </row>
    <row r="12" spans="1:10">
      <c r="A12" s="163" t="s">
        <v>61</v>
      </c>
      <c r="B12" s="866">
        <v>1</v>
      </c>
      <c r="C12" s="866" t="s">
        <v>768</v>
      </c>
      <c r="D12" s="866">
        <v>18</v>
      </c>
      <c r="E12" s="866">
        <v>71</v>
      </c>
      <c r="F12" s="669">
        <v>2</v>
      </c>
      <c r="G12" s="669" t="s">
        <v>768</v>
      </c>
      <c r="H12" s="687" t="s">
        <v>768</v>
      </c>
      <c r="I12" s="732"/>
      <c r="J12" s="732"/>
    </row>
    <row r="13" spans="1:10">
      <c r="A13" s="163" t="s">
        <v>62</v>
      </c>
      <c r="B13" s="866" t="s">
        <v>768</v>
      </c>
      <c r="C13" s="866" t="s">
        <v>768</v>
      </c>
      <c r="D13" s="866" t="s">
        <v>768</v>
      </c>
      <c r="E13" s="866" t="s">
        <v>768</v>
      </c>
      <c r="F13" s="669">
        <v>5</v>
      </c>
      <c r="G13" s="669">
        <v>5</v>
      </c>
      <c r="H13" s="687">
        <v>5</v>
      </c>
      <c r="I13" s="732"/>
      <c r="J13" s="732"/>
    </row>
    <row r="14" spans="1:10">
      <c r="A14" s="163" t="s">
        <v>63</v>
      </c>
      <c r="B14" s="866" t="s">
        <v>768</v>
      </c>
      <c r="C14" s="866" t="s">
        <v>768</v>
      </c>
      <c r="D14" s="866" t="s">
        <v>768</v>
      </c>
      <c r="E14" s="866" t="s">
        <v>768</v>
      </c>
      <c r="F14" s="669" t="s">
        <v>768</v>
      </c>
      <c r="G14" s="669" t="s">
        <v>768</v>
      </c>
      <c r="H14" s="687" t="s">
        <v>768</v>
      </c>
      <c r="I14" s="732"/>
      <c r="J14" s="732"/>
    </row>
    <row r="15" spans="1:10">
      <c r="A15" s="163" t="s">
        <v>64</v>
      </c>
      <c r="B15" s="866" t="s">
        <v>768</v>
      </c>
      <c r="C15" s="866" t="s">
        <v>768</v>
      </c>
      <c r="D15" s="866" t="s">
        <v>768</v>
      </c>
      <c r="E15" s="866" t="s">
        <v>768</v>
      </c>
      <c r="F15" s="669" t="s">
        <v>768</v>
      </c>
      <c r="G15" s="669" t="s">
        <v>768</v>
      </c>
      <c r="H15" s="687" t="s">
        <v>768</v>
      </c>
      <c r="I15" s="732"/>
      <c r="J15" s="732"/>
    </row>
    <row r="16" spans="1:10">
      <c r="A16" s="163" t="s">
        <v>65</v>
      </c>
      <c r="B16" s="866" t="s">
        <v>768</v>
      </c>
      <c r="C16" s="866" t="s">
        <v>768</v>
      </c>
      <c r="D16" s="866" t="s">
        <v>768</v>
      </c>
      <c r="E16" s="866" t="s">
        <v>768</v>
      </c>
      <c r="F16" s="669" t="s">
        <v>768</v>
      </c>
      <c r="G16" s="669" t="s">
        <v>768</v>
      </c>
      <c r="H16" s="687" t="s">
        <v>768</v>
      </c>
      <c r="I16" s="732"/>
      <c r="J16" s="732"/>
    </row>
    <row r="17" spans="1:11">
      <c r="A17" s="163" t="s">
        <v>66</v>
      </c>
      <c r="B17" s="866" t="s">
        <v>768</v>
      </c>
      <c r="C17" s="866" t="s">
        <v>768</v>
      </c>
      <c r="D17" s="866" t="s">
        <v>768</v>
      </c>
      <c r="E17" s="866" t="s">
        <v>768</v>
      </c>
      <c r="F17" s="669" t="s">
        <v>768</v>
      </c>
      <c r="G17" s="669" t="s">
        <v>768</v>
      </c>
      <c r="H17" s="687" t="s">
        <v>768</v>
      </c>
      <c r="I17" s="732"/>
      <c r="J17" s="732"/>
    </row>
    <row r="18" spans="1:11">
      <c r="A18" s="163" t="s">
        <v>67</v>
      </c>
      <c r="B18" s="866" t="s">
        <v>768</v>
      </c>
      <c r="C18" s="866" t="s">
        <v>768</v>
      </c>
      <c r="D18" s="866" t="s">
        <v>768</v>
      </c>
      <c r="E18" s="866" t="s">
        <v>768</v>
      </c>
      <c r="F18" s="669" t="s">
        <v>768</v>
      </c>
      <c r="G18" s="669" t="s">
        <v>768</v>
      </c>
      <c r="H18" s="687" t="s">
        <v>768</v>
      </c>
      <c r="I18" s="732"/>
      <c r="J18" s="732"/>
    </row>
    <row r="19" spans="1:11">
      <c r="A19" s="163" t="s">
        <v>68</v>
      </c>
      <c r="B19" s="866" t="s">
        <v>768</v>
      </c>
      <c r="C19" s="866" t="s">
        <v>768</v>
      </c>
      <c r="D19" s="866" t="s">
        <v>768</v>
      </c>
      <c r="E19" s="866" t="s">
        <v>768</v>
      </c>
      <c r="F19" s="669" t="s">
        <v>768</v>
      </c>
      <c r="G19" s="669" t="s">
        <v>768</v>
      </c>
      <c r="H19" s="687" t="s">
        <v>768</v>
      </c>
      <c r="I19" s="732"/>
      <c r="J19" s="732"/>
    </row>
    <row r="20" spans="1:11">
      <c r="A20" s="163" t="s">
        <v>69</v>
      </c>
      <c r="B20" s="866" t="s">
        <v>768</v>
      </c>
      <c r="C20" s="866" t="s">
        <v>768</v>
      </c>
      <c r="D20" s="866" t="s">
        <v>768</v>
      </c>
      <c r="E20" s="866" t="s">
        <v>768</v>
      </c>
      <c r="F20" s="669" t="s">
        <v>768</v>
      </c>
      <c r="G20" s="669" t="s">
        <v>768</v>
      </c>
      <c r="H20" s="687" t="s">
        <v>768</v>
      </c>
      <c r="I20" s="732"/>
      <c r="J20" s="732"/>
    </row>
    <row r="21" spans="1:11">
      <c r="A21" s="163" t="s">
        <v>70</v>
      </c>
      <c r="B21" s="866" t="s">
        <v>768</v>
      </c>
      <c r="C21" s="866" t="s">
        <v>768</v>
      </c>
      <c r="D21" s="866" t="s">
        <v>768</v>
      </c>
      <c r="E21" s="866" t="s">
        <v>768</v>
      </c>
      <c r="F21" s="669" t="s">
        <v>768</v>
      </c>
      <c r="G21" s="669" t="s">
        <v>768</v>
      </c>
      <c r="H21" s="687" t="s">
        <v>768</v>
      </c>
      <c r="I21" s="732"/>
      <c r="J21" s="732"/>
    </row>
    <row r="22" spans="1:11">
      <c r="A22" s="163" t="s">
        <v>71</v>
      </c>
      <c r="B22" s="866" t="s">
        <v>768</v>
      </c>
      <c r="C22" s="866" t="s">
        <v>768</v>
      </c>
      <c r="D22" s="866" t="s">
        <v>768</v>
      </c>
      <c r="E22" s="866" t="s">
        <v>768</v>
      </c>
      <c r="F22" s="669" t="s">
        <v>768</v>
      </c>
      <c r="G22" s="669" t="s">
        <v>768</v>
      </c>
      <c r="H22" s="687" t="s">
        <v>768</v>
      </c>
      <c r="I22" s="732"/>
      <c r="J22" s="732"/>
    </row>
    <row r="23" spans="1:11" ht="14.25" customHeight="1">
      <c r="A23" s="163" t="s">
        <v>72</v>
      </c>
      <c r="B23" s="866" t="s">
        <v>768</v>
      </c>
      <c r="C23" s="866" t="s">
        <v>768</v>
      </c>
      <c r="D23" s="866" t="s">
        <v>768</v>
      </c>
      <c r="E23" s="866" t="s">
        <v>768</v>
      </c>
      <c r="F23" s="669" t="s">
        <v>768</v>
      </c>
      <c r="G23" s="669" t="s">
        <v>768</v>
      </c>
      <c r="H23" s="687" t="s">
        <v>768</v>
      </c>
      <c r="I23" s="732"/>
      <c r="J23" s="732"/>
    </row>
    <row r="24" spans="1:11">
      <c r="A24" s="163" t="s">
        <v>73</v>
      </c>
      <c r="B24" s="866" t="s">
        <v>768</v>
      </c>
      <c r="C24" s="866" t="s">
        <v>768</v>
      </c>
      <c r="D24" s="866" t="s">
        <v>768</v>
      </c>
      <c r="E24" s="866" t="s">
        <v>768</v>
      </c>
      <c r="F24" s="669" t="s">
        <v>768</v>
      </c>
      <c r="G24" s="669" t="s">
        <v>768</v>
      </c>
      <c r="H24" s="687" t="s">
        <v>768</v>
      </c>
      <c r="I24" s="732"/>
      <c r="J24" s="732"/>
    </row>
    <row r="25" spans="1:11" ht="14.25" customHeight="1">
      <c r="A25" s="163" t="s">
        <v>74</v>
      </c>
      <c r="B25" s="866">
        <v>10</v>
      </c>
      <c r="C25" s="866">
        <v>10</v>
      </c>
      <c r="D25" s="866">
        <v>367</v>
      </c>
      <c r="E25" s="866">
        <v>2080</v>
      </c>
      <c r="F25" s="669">
        <v>59</v>
      </c>
      <c r="G25" s="669" t="s">
        <v>768</v>
      </c>
      <c r="H25" s="687" t="s">
        <v>768</v>
      </c>
      <c r="I25" s="732"/>
      <c r="J25" s="732"/>
      <c r="K25" s="54"/>
    </row>
    <row r="26" spans="1:11" ht="5.0999999999999996" customHeight="1"/>
    <row r="27" spans="1:11">
      <c r="A27" s="96" t="s">
        <v>1921</v>
      </c>
    </row>
    <row r="28" spans="1:11">
      <c r="A28" s="96" t="s">
        <v>563</v>
      </c>
    </row>
  </sheetData>
  <mergeCells count="6">
    <mergeCell ref="A5:A7"/>
    <mergeCell ref="F5:H5"/>
    <mergeCell ref="G6:H6"/>
    <mergeCell ref="F6:F7"/>
    <mergeCell ref="D5:E6"/>
    <mergeCell ref="B5:C6"/>
  </mergeCells>
  <hyperlinks>
    <hyperlink ref="J1" location="'Spis tablic_Contents'!A1" display="&lt; POWRÓT"/>
    <hyperlink ref="J2" location="'Spis tablic_Contents'!A1" display="&lt; BACK"/>
  </hyperlink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J20"/>
  <sheetViews>
    <sheetView showGridLines="0" zoomScale="84" zoomScaleNormal="84" workbookViewId="0">
      <selection activeCell="M22" sqref="M22"/>
    </sheetView>
  </sheetViews>
  <sheetFormatPr defaultRowHeight="12"/>
  <cols>
    <col min="1" max="1" width="19.375" style="13" customWidth="1"/>
    <col min="2" max="2" width="7.625" style="13" customWidth="1"/>
    <col min="3" max="3" width="8.5" style="13" customWidth="1"/>
    <col min="4" max="4" width="8.625" style="13" customWidth="1"/>
    <col min="5" max="5" width="9.625" style="13" customWidth="1"/>
    <col min="6" max="6" width="9.875" style="13" customWidth="1"/>
    <col min="7" max="7" width="8" style="13" customWidth="1"/>
    <col min="8" max="8" width="12" style="13" customWidth="1"/>
    <col min="9" max="16384" width="9" style="13"/>
  </cols>
  <sheetData>
    <row r="1" spans="1:10" ht="13.5">
      <c r="A1" s="319" t="s">
        <v>1922</v>
      </c>
      <c r="B1" s="293"/>
      <c r="C1" s="293"/>
      <c r="D1" s="293"/>
      <c r="E1" s="293"/>
      <c r="F1" s="293"/>
      <c r="G1" s="293"/>
      <c r="H1" s="293"/>
      <c r="J1" s="48" t="s">
        <v>406</v>
      </c>
    </row>
    <row r="2" spans="1:10">
      <c r="A2" s="719" t="s">
        <v>926</v>
      </c>
      <c r="B2" s="293"/>
      <c r="C2" s="293"/>
      <c r="D2" s="293"/>
      <c r="E2" s="293"/>
      <c r="F2" s="293"/>
      <c r="G2" s="293"/>
      <c r="H2" s="293"/>
      <c r="J2" s="49" t="s">
        <v>407</v>
      </c>
    </row>
    <row r="3" spans="1:10" ht="13.5">
      <c r="A3" s="591" t="s">
        <v>1923</v>
      </c>
      <c r="B3" s="293"/>
      <c r="C3" s="293"/>
      <c r="D3" s="293"/>
      <c r="E3" s="293"/>
      <c r="F3" s="293"/>
      <c r="G3" s="293"/>
      <c r="H3" s="293"/>
    </row>
    <row r="4" spans="1:10">
      <c r="A4" s="591" t="s">
        <v>1241</v>
      </c>
      <c r="B4" s="293"/>
      <c r="C4" s="293"/>
      <c r="D4" s="293"/>
      <c r="E4" s="293"/>
      <c r="F4" s="293"/>
      <c r="G4" s="293"/>
      <c r="H4" s="293"/>
    </row>
    <row r="5" spans="1:10" ht="5.0999999999999996" customHeight="1">
      <c r="A5" s="34"/>
    </row>
    <row r="6" spans="1:10" ht="26.25" customHeight="1">
      <c r="A6" s="914" t="s">
        <v>1924</v>
      </c>
      <c r="B6" s="912" t="s">
        <v>1925</v>
      </c>
      <c r="C6" s="912"/>
      <c r="D6" s="912" t="s">
        <v>1903</v>
      </c>
      <c r="E6" s="912"/>
      <c r="F6" s="912" t="s">
        <v>1914</v>
      </c>
      <c r="G6" s="912"/>
      <c r="H6" s="915"/>
    </row>
    <row r="7" spans="1:10" ht="49.5" customHeight="1">
      <c r="A7" s="914"/>
      <c r="B7" s="912"/>
      <c r="C7" s="912"/>
      <c r="D7" s="912"/>
      <c r="E7" s="912"/>
      <c r="F7" s="912" t="s">
        <v>1926</v>
      </c>
      <c r="G7" s="912" t="s">
        <v>1927</v>
      </c>
      <c r="H7" s="915"/>
    </row>
    <row r="8" spans="1:10" ht="129" customHeight="1">
      <c r="A8" s="929"/>
      <c r="B8" s="199" t="s">
        <v>1578</v>
      </c>
      <c r="C8" s="199" t="s">
        <v>1917</v>
      </c>
      <c r="D8" s="199" t="s">
        <v>1918</v>
      </c>
      <c r="E8" s="199" t="s">
        <v>1919</v>
      </c>
      <c r="F8" s="913"/>
      <c r="G8" s="199" t="s">
        <v>1498</v>
      </c>
      <c r="H8" s="200" t="s">
        <v>1928</v>
      </c>
    </row>
    <row r="9" spans="1:10">
      <c r="A9" s="154" t="s">
        <v>1506</v>
      </c>
      <c r="B9" s="728">
        <v>11</v>
      </c>
      <c r="C9" s="728">
        <v>10</v>
      </c>
      <c r="D9" s="728">
        <v>385</v>
      </c>
      <c r="E9" s="728">
        <v>2151</v>
      </c>
      <c r="F9" s="728">
        <v>424</v>
      </c>
      <c r="G9" s="728">
        <v>424</v>
      </c>
      <c r="H9" s="729">
        <v>413</v>
      </c>
    </row>
    <row r="10" spans="1:10">
      <c r="A10" s="235" t="s">
        <v>642</v>
      </c>
      <c r="B10" s="14"/>
      <c r="C10" s="14"/>
      <c r="D10" s="14"/>
      <c r="E10" s="14"/>
      <c r="F10" s="14"/>
      <c r="G10" s="14"/>
      <c r="H10" s="686"/>
      <c r="I10" s="54"/>
    </row>
    <row r="11" spans="1:10">
      <c r="A11" s="163" t="s">
        <v>568</v>
      </c>
      <c r="B11" s="669" t="s">
        <v>772</v>
      </c>
      <c r="C11" s="669" t="s">
        <v>772</v>
      </c>
      <c r="D11" s="669" t="s">
        <v>772</v>
      </c>
      <c r="E11" s="669" t="s">
        <v>772</v>
      </c>
      <c r="F11" s="669" t="s">
        <v>772</v>
      </c>
      <c r="G11" s="669" t="s">
        <v>772</v>
      </c>
      <c r="H11" s="687" t="s">
        <v>772</v>
      </c>
    </row>
    <row r="12" spans="1:10">
      <c r="A12" s="163" t="s">
        <v>567</v>
      </c>
      <c r="B12" s="669" t="s">
        <v>772</v>
      </c>
      <c r="C12" s="669" t="s">
        <v>772</v>
      </c>
      <c r="D12" s="669" t="s">
        <v>772</v>
      </c>
      <c r="E12" s="669" t="s">
        <v>772</v>
      </c>
      <c r="F12" s="669" t="s">
        <v>772</v>
      </c>
      <c r="G12" s="669" t="s">
        <v>772</v>
      </c>
      <c r="H12" s="687" t="s">
        <v>772</v>
      </c>
    </row>
    <row r="13" spans="1:10">
      <c r="A13" s="163" t="s">
        <v>142</v>
      </c>
      <c r="B13" s="669" t="s">
        <v>772</v>
      </c>
      <c r="C13" s="669" t="s">
        <v>772</v>
      </c>
      <c r="D13" s="669" t="s">
        <v>772</v>
      </c>
      <c r="E13" s="669" t="s">
        <v>772</v>
      </c>
      <c r="F13" s="669" t="s">
        <v>772</v>
      </c>
      <c r="G13" s="669" t="s">
        <v>772</v>
      </c>
      <c r="H13" s="687" t="s">
        <v>772</v>
      </c>
    </row>
    <row r="14" spans="1:10">
      <c r="A14" s="163" t="s">
        <v>566</v>
      </c>
      <c r="B14" s="669" t="s">
        <v>772</v>
      </c>
      <c r="C14" s="669" t="s">
        <v>772</v>
      </c>
      <c r="D14" s="669" t="s">
        <v>772</v>
      </c>
      <c r="E14" s="669" t="s">
        <v>772</v>
      </c>
      <c r="F14" s="669">
        <v>358</v>
      </c>
      <c r="G14" s="669">
        <v>358</v>
      </c>
      <c r="H14" s="687">
        <v>349</v>
      </c>
    </row>
    <row r="15" spans="1:10">
      <c r="A15" s="163" t="s">
        <v>565</v>
      </c>
      <c r="B15" s="669">
        <v>10</v>
      </c>
      <c r="C15" s="669">
        <v>10</v>
      </c>
      <c r="D15" s="669">
        <v>367</v>
      </c>
      <c r="E15" s="669">
        <v>2080</v>
      </c>
      <c r="F15" s="669">
        <v>61</v>
      </c>
      <c r="G15" s="669">
        <v>61</v>
      </c>
      <c r="H15" s="687">
        <v>59</v>
      </c>
    </row>
    <row r="16" spans="1:10">
      <c r="A16" s="163" t="s">
        <v>14</v>
      </c>
      <c r="B16" s="669">
        <v>1</v>
      </c>
      <c r="C16" s="669" t="s">
        <v>768</v>
      </c>
      <c r="D16" s="669">
        <v>18</v>
      </c>
      <c r="E16" s="669">
        <v>71</v>
      </c>
      <c r="F16" s="669">
        <v>5</v>
      </c>
      <c r="G16" s="669">
        <v>5</v>
      </c>
      <c r="H16" s="687">
        <v>5</v>
      </c>
    </row>
    <row r="17" spans="1:8">
      <c r="A17" s="163" t="s">
        <v>564</v>
      </c>
      <c r="B17" s="669" t="s">
        <v>772</v>
      </c>
      <c r="C17" s="669" t="s">
        <v>772</v>
      </c>
      <c r="D17" s="669" t="s">
        <v>772</v>
      </c>
      <c r="E17" s="669" t="s">
        <v>772</v>
      </c>
      <c r="F17" s="669" t="s">
        <v>772</v>
      </c>
      <c r="G17" s="669" t="s">
        <v>772</v>
      </c>
      <c r="H17" s="687" t="s">
        <v>772</v>
      </c>
    </row>
    <row r="18" spans="1:8" ht="5.0999999999999996" customHeight="1"/>
    <row r="19" spans="1:8">
      <c r="A19" s="45" t="s">
        <v>1929</v>
      </c>
    </row>
    <row r="20" spans="1:8">
      <c r="A20" s="96" t="s">
        <v>563</v>
      </c>
    </row>
  </sheetData>
  <mergeCells count="6">
    <mergeCell ref="A6:A8"/>
    <mergeCell ref="F6:H6"/>
    <mergeCell ref="F7:F8"/>
    <mergeCell ref="G7:H7"/>
    <mergeCell ref="D6:E7"/>
    <mergeCell ref="B6:C7"/>
  </mergeCells>
  <hyperlinks>
    <hyperlink ref="J1" location="'Spis tablic_Contents'!A1" display="&lt; POWRÓT"/>
    <hyperlink ref="J2" location="'Spis tablic_Contents'!A1" display="&lt; BACK"/>
  </hyperlinks>
  <pageMargins left="0.7" right="0.7" top="0.75" bottom="0.75" header="0.3" footer="0.3"/>
  <pageSetup paperSize="9" orientation="portrait" horizontalDpi="4294967294" verticalDpi="0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J29"/>
  <sheetViews>
    <sheetView showGridLines="0" zoomScale="85" zoomScaleNormal="85" workbookViewId="0">
      <selection activeCell="K13" sqref="K12:K13"/>
    </sheetView>
  </sheetViews>
  <sheetFormatPr defaultRowHeight="12"/>
  <cols>
    <col min="1" max="1" width="18.125" style="13" customWidth="1"/>
    <col min="2" max="2" width="8" style="13" customWidth="1"/>
    <col min="3" max="4" width="9" style="13"/>
    <col min="5" max="5" width="10.25" style="13" customWidth="1"/>
    <col min="6" max="6" width="9.75" style="13" customWidth="1"/>
    <col min="7" max="7" width="9.375" style="13" customWidth="1"/>
    <col min="8" max="8" width="10.875" style="13" customWidth="1"/>
    <col min="9" max="16384" width="9" style="13"/>
  </cols>
  <sheetData>
    <row r="1" spans="1:10" ht="13.5">
      <c r="A1" s="319" t="s">
        <v>1930</v>
      </c>
      <c r="B1" s="293"/>
      <c r="C1" s="293"/>
      <c r="D1" s="293"/>
      <c r="E1" s="293"/>
      <c r="F1" s="293"/>
      <c r="G1" s="293"/>
      <c r="H1" s="293"/>
      <c r="J1" s="48" t="s">
        <v>406</v>
      </c>
    </row>
    <row r="2" spans="1:10">
      <c r="A2" s="719" t="s">
        <v>932</v>
      </c>
      <c r="B2" s="293"/>
      <c r="C2" s="293"/>
      <c r="D2" s="293"/>
      <c r="E2" s="293"/>
      <c r="F2" s="293"/>
      <c r="G2" s="293"/>
      <c r="H2" s="293"/>
      <c r="J2" s="49" t="s">
        <v>407</v>
      </c>
    </row>
    <row r="3" spans="1:10" ht="13.5">
      <c r="A3" s="591" t="s">
        <v>1931</v>
      </c>
      <c r="B3" s="293"/>
      <c r="C3" s="293"/>
      <c r="D3" s="293"/>
      <c r="E3" s="293"/>
      <c r="F3" s="293"/>
      <c r="G3" s="293"/>
      <c r="H3" s="293"/>
    </row>
    <row r="4" spans="1:10" ht="5.0999999999999996" customHeight="1"/>
    <row r="5" spans="1:10" ht="27.75" customHeight="1">
      <c r="A5" s="914" t="s">
        <v>1471</v>
      </c>
      <c r="B5" s="912" t="s">
        <v>1925</v>
      </c>
      <c r="C5" s="912"/>
      <c r="D5" s="912" t="s">
        <v>1932</v>
      </c>
      <c r="E5" s="912"/>
      <c r="F5" s="912" t="s">
        <v>1933</v>
      </c>
      <c r="G5" s="912"/>
      <c r="H5" s="915"/>
      <c r="I5" s="225"/>
    </row>
    <row r="6" spans="1:10" ht="61.5" customHeight="1">
      <c r="A6" s="914"/>
      <c r="B6" s="912"/>
      <c r="C6" s="912"/>
      <c r="D6" s="912"/>
      <c r="E6" s="912"/>
      <c r="F6" s="912" t="s">
        <v>1915</v>
      </c>
      <c r="G6" s="912" t="s">
        <v>1934</v>
      </c>
      <c r="H6" s="915"/>
      <c r="I6" s="225"/>
    </row>
    <row r="7" spans="1:10" ht="136.5" customHeight="1">
      <c r="A7" s="914"/>
      <c r="B7" s="199" t="s">
        <v>1578</v>
      </c>
      <c r="C7" s="199" t="s">
        <v>1917</v>
      </c>
      <c r="D7" s="199" t="s">
        <v>1918</v>
      </c>
      <c r="E7" s="199" t="s">
        <v>1919</v>
      </c>
      <c r="F7" s="913"/>
      <c r="G7" s="199" t="s">
        <v>1498</v>
      </c>
      <c r="H7" s="200" t="s">
        <v>1928</v>
      </c>
      <c r="I7" s="225"/>
    </row>
    <row r="8" spans="1:10" ht="14.25" customHeight="1">
      <c r="A8" s="214" t="s">
        <v>1506</v>
      </c>
      <c r="B8" s="1040">
        <v>2439</v>
      </c>
      <c r="C8" s="1040">
        <v>36</v>
      </c>
      <c r="D8" s="1042">
        <v>1359119</v>
      </c>
      <c r="E8" s="1042">
        <v>8421132</v>
      </c>
      <c r="F8" s="1042">
        <v>207639</v>
      </c>
      <c r="G8" s="1042">
        <v>6795</v>
      </c>
      <c r="H8" s="1038">
        <v>5275</v>
      </c>
      <c r="I8" s="225"/>
    </row>
    <row r="9" spans="1:10" ht="14.25" customHeight="1">
      <c r="A9" s="170" t="s">
        <v>642</v>
      </c>
      <c r="B9" s="1041"/>
      <c r="C9" s="1041"/>
      <c r="D9" s="1043"/>
      <c r="E9" s="1043"/>
      <c r="F9" s="1043"/>
      <c r="G9" s="1043"/>
      <c r="H9" s="1039"/>
      <c r="I9" s="226"/>
    </row>
    <row r="10" spans="1:10">
      <c r="A10" s="173" t="s">
        <v>59</v>
      </c>
      <c r="B10" s="669">
        <v>164</v>
      </c>
      <c r="C10" s="669">
        <v>1</v>
      </c>
      <c r="D10" s="669">
        <v>196487</v>
      </c>
      <c r="E10" s="669">
        <v>901951</v>
      </c>
      <c r="F10" s="669">
        <v>22515</v>
      </c>
      <c r="G10" s="669" t="s">
        <v>768</v>
      </c>
      <c r="H10" s="687" t="s">
        <v>768</v>
      </c>
      <c r="I10" s="225"/>
    </row>
    <row r="11" spans="1:10" ht="15" customHeight="1">
      <c r="A11" s="173" t="s">
        <v>60</v>
      </c>
      <c r="B11" s="669">
        <v>104</v>
      </c>
      <c r="C11" s="669" t="s">
        <v>768</v>
      </c>
      <c r="D11" s="669">
        <v>69703</v>
      </c>
      <c r="E11" s="669">
        <v>473011</v>
      </c>
      <c r="F11" s="669">
        <v>14047</v>
      </c>
      <c r="G11" s="669">
        <v>1649</v>
      </c>
      <c r="H11" s="687">
        <v>1242</v>
      </c>
      <c r="I11" s="225"/>
    </row>
    <row r="12" spans="1:10">
      <c r="A12" s="173" t="s">
        <v>61</v>
      </c>
      <c r="B12" s="669">
        <v>254</v>
      </c>
      <c r="C12" s="669">
        <v>1</v>
      </c>
      <c r="D12" s="669">
        <v>83315</v>
      </c>
      <c r="E12" s="669">
        <v>619752</v>
      </c>
      <c r="F12" s="669">
        <v>11975</v>
      </c>
      <c r="G12" s="669">
        <v>89</v>
      </c>
      <c r="H12" s="687">
        <v>85</v>
      </c>
      <c r="I12" s="225"/>
    </row>
    <row r="13" spans="1:10">
      <c r="A13" s="173" t="s">
        <v>62</v>
      </c>
      <c r="B13" s="669">
        <v>82</v>
      </c>
      <c r="C13" s="669" t="s">
        <v>768</v>
      </c>
      <c r="D13" s="669">
        <v>58114</v>
      </c>
      <c r="E13" s="669">
        <v>364474</v>
      </c>
      <c r="F13" s="669">
        <v>9062</v>
      </c>
      <c r="G13" s="669">
        <v>149</v>
      </c>
      <c r="H13" s="687">
        <v>141</v>
      </c>
      <c r="I13" s="225"/>
    </row>
    <row r="14" spans="1:10">
      <c r="A14" s="173" t="s">
        <v>63</v>
      </c>
      <c r="B14" s="669">
        <v>164</v>
      </c>
      <c r="C14" s="669">
        <v>1</v>
      </c>
      <c r="D14" s="669">
        <v>57624</v>
      </c>
      <c r="E14" s="669">
        <v>408742</v>
      </c>
      <c r="F14" s="669">
        <v>8920</v>
      </c>
      <c r="G14" s="669">
        <v>62</v>
      </c>
      <c r="H14" s="687">
        <v>62</v>
      </c>
      <c r="I14" s="225"/>
    </row>
    <row r="15" spans="1:10">
      <c r="A15" s="173" t="s">
        <v>64</v>
      </c>
      <c r="B15" s="669">
        <v>177</v>
      </c>
      <c r="C15" s="669">
        <v>1</v>
      </c>
      <c r="D15" s="669">
        <v>133378</v>
      </c>
      <c r="E15" s="669">
        <v>729554</v>
      </c>
      <c r="F15" s="669">
        <v>20262</v>
      </c>
      <c r="G15" s="669">
        <v>293</v>
      </c>
      <c r="H15" s="687">
        <v>291</v>
      </c>
      <c r="I15" s="225"/>
    </row>
    <row r="16" spans="1:10">
      <c r="A16" s="173" t="s">
        <v>65</v>
      </c>
      <c r="B16" s="669">
        <v>256</v>
      </c>
      <c r="C16" s="669" t="s">
        <v>768</v>
      </c>
      <c r="D16" s="669">
        <v>175738</v>
      </c>
      <c r="E16" s="669">
        <v>1177966</v>
      </c>
      <c r="F16" s="669">
        <v>28236</v>
      </c>
      <c r="G16" s="669">
        <v>781</v>
      </c>
      <c r="H16" s="687">
        <v>303</v>
      </c>
      <c r="I16" s="225"/>
    </row>
    <row r="17" spans="1:9">
      <c r="A17" s="173" t="s">
        <v>66</v>
      </c>
      <c r="B17" s="669">
        <v>50</v>
      </c>
      <c r="C17" s="669" t="s">
        <v>768</v>
      </c>
      <c r="D17" s="669">
        <v>59537</v>
      </c>
      <c r="E17" s="669">
        <v>216320</v>
      </c>
      <c r="F17" s="669">
        <v>4985</v>
      </c>
      <c r="G17" s="669" t="s">
        <v>768</v>
      </c>
      <c r="H17" s="687" t="s">
        <v>768</v>
      </c>
      <c r="I17" s="225"/>
    </row>
    <row r="18" spans="1:9">
      <c r="A18" s="173" t="s">
        <v>67</v>
      </c>
      <c r="B18" s="669">
        <v>191</v>
      </c>
      <c r="C18" s="669">
        <v>2</v>
      </c>
      <c r="D18" s="669">
        <v>88649</v>
      </c>
      <c r="E18" s="669">
        <v>614748</v>
      </c>
      <c r="F18" s="669">
        <v>17276</v>
      </c>
      <c r="G18" s="669">
        <v>453</v>
      </c>
      <c r="H18" s="687">
        <v>453</v>
      </c>
      <c r="I18" s="225"/>
    </row>
    <row r="19" spans="1:9">
      <c r="A19" s="173" t="s">
        <v>68</v>
      </c>
      <c r="B19" s="669">
        <v>93</v>
      </c>
      <c r="C19" s="669">
        <v>2</v>
      </c>
      <c r="D19" s="669">
        <v>40663</v>
      </c>
      <c r="E19" s="669">
        <v>286774</v>
      </c>
      <c r="F19" s="669">
        <v>5048</v>
      </c>
      <c r="G19" s="669">
        <v>12</v>
      </c>
      <c r="H19" s="687">
        <v>12</v>
      </c>
      <c r="I19" s="225"/>
    </row>
    <row r="20" spans="1:9">
      <c r="A20" s="173" t="s">
        <v>69</v>
      </c>
      <c r="B20" s="669">
        <v>119</v>
      </c>
      <c r="C20" s="669">
        <v>5</v>
      </c>
      <c r="D20" s="669">
        <v>66020</v>
      </c>
      <c r="E20" s="669">
        <v>496793</v>
      </c>
      <c r="F20" s="669">
        <v>13875</v>
      </c>
      <c r="G20" s="669">
        <v>2763</v>
      </c>
      <c r="H20" s="687">
        <v>2179</v>
      </c>
      <c r="I20" s="225"/>
    </row>
    <row r="21" spans="1:9">
      <c r="A21" s="173" t="s">
        <v>70</v>
      </c>
      <c r="B21" s="669">
        <v>110</v>
      </c>
      <c r="C21" s="669" t="s">
        <v>768</v>
      </c>
      <c r="D21" s="669">
        <v>62359</v>
      </c>
      <c r="E21" s="669">
        <v>382947</v>
      </c>
      <c r="F21" s="669">
        <v>10115</v>
      </c>
      <c r="G21" s="669">
        <v>357</v>
      </c>
      <c r="H21" s="687">
        <v>320</v>
      </c>
      <c r="I21" s="225"/>
    </row>
    <row r="22" spans="1:9">
      <c r="A22" s="173" t="s">
        <v>71</v>
      </c>
      <c r="B22" s="669">
        <v>75</v>
      </c>
      <c r="C22" s="669">
        <v>2</v>
      </c>
      <c r="D22" s="669">
        <v>42064</v>
      </c>
      <c r="E22" s="669">
        <v>269142</v>
      </c>
      <c r="F22" s="669">
        <v>5984</v>
      </c>
      <c r="G22" s="669" t="s">
        <v>768</v>
      </c>
      <c r="H22" s="687" t="s">
        <v>768</v>
      </c>
      <c r="I22" s="225"/>
    </row>
    <row r="23" spans="1:9" ht="15" customHeight="1">
      <c r="A23" s="173" t="s">
        <v>72</v>
      </c>
      <c r="B23" s="669">
        <v>177</v>
      </c>
      <c r="C23" s="669">
        <v>4</v>
      </c>
      <c r="D23" s="669">
        <v>64551</v>
      </c>
      <c r="E23" s="669">
        <v>399352</v>
      </c>
      <c r="F23" s="669">
        <v>9096</v>
      </c>
      <c r="G23" s="669">
        <v>30</v>
      </c>
      <c r="H23" s="687">
        <v>30</v>
      </c>
      <c r="I23" s="225"/>
    </row>
    <row r="24" spans="1:9">
      <c r="A24" s="173" t="s">
        <v>73</v>
      </c>
      <c r="B24" s="669">
        <v>247</v>
      </c>
      <c r="C24" s="669">
        <v>2</v>
      </c>
      <c r="D24" s="669">
        <v>105910</v>
      </c>
      <c r="E24" s="669">
        <v>787266</v>
      </c>
      <c r="F24" s="669">
        <v>19024</v>
      </c>
      <c r="G24" s="669">
        <v>145</v>
      </c>
      <c r="H24" s="687">
        <v>145</v>
      </c>
      <c r="I24" s="225"/>
    </row>
    <row r="25" spans="1:9" ht="15" customHeight="1">
      <c r="A25" s="173" t="s">
        <v>74</v>
      </c>
      <c r="B25" s="669">
        <v>176</v>
      </c>
      <c r="C25" s="669">
        <v>15</v>
      </c>
      <c r="D25" s="669">
        <v>55007</v>
      </c>
      <c r="E25" s="669">
        <v>292340</v>
      </c>
      <c r="F25" s="669">
        <v>7219</v>
      </c>
      <c r="G25" s="669">
        <v>12</v>
      </c>
      <c r="H25" s="687">
        <v>12</v>
      </c>
      <c r="I25" s="225"/>
    </row>
    <row r="26" spans="1:9" ht="5.0999999999999996" customHeight="1"/>
    <row r="27" spans="1:9">
      <c r="A27" s="45" t="s">
        <v>1935</v>
      </c>
    </row>
    <row r="28" spans="1:9">
      <c r="A28" s="96" t="s">
        <v>563</v>
      </c>
    </row>
    <row r="29" spans="1:9">
      <c r="A29" s="96"/>
    </row>
  </sheetData>
  <mergeCells count="13">
    <mergeCell ref="F5:H5"/>
    <mergeCell ref="D5:E6"/>
    <mergeCell ref="F6:F7"/>
    <mergeCell ref="G6:H6"/>
    <mergeCell ref="A5:A7"/>
    <mergeCell ref="B5:C6"/>
    <mergeCell ref="H8:H9"/>
    <mergeCell ref="B8:B9"/>
    <mergeCell ref="C8:C9"/>
    <mergeCell ref="D8:D9"/>
    <mergeCell ref="E8:E9"/>
    <mergeCell ref="F8:F9"/>
    <mergeCell ref="G8:G9"/>
  </mergeCells>
  <hyperlinks>
    <hyperlink ref="J1" location="'Spis tablic_Contents'!A1" display="&lt; POWRÓT"/>
    <hyperlink ref="J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J19"/>
  <sheetViews>
    <sheetView showGridLines="0" zoomScale="85" zoomScaleNormal="85" workbookViewId="0">
      <selection activeCell="H26" sqref="H26"/>
    </sheetView>
  </sheetViews>
  <sheetFormatPr defaultRowHeight="12"/>
  <cols>
    <col min="1" max="1" width="18.125" style="13" customWidth="1"/>
    <col min="2" max="5" width="9" style="13"/>
    <col min="6" max="6" width="10.625" style="13" customWidth="1"/>
    <col min="7" max="7" width="7.25" style="13" customWidth="1"/>
    <col min="8" max="8" width="12.375" style="13" customWidth="1"/>
    <col min="9" max="16384" width="9" style="13"/>
  </cols>
  <sheetData>
    <row r="1" spans="1:10" ht="13.5">
      <c r="A1" s="319" t="s">
        <v>1936</v>
      </c>
      <c r="B1" s="293"/>
      <c r="C1" s="293"/>
      <c r="D1" s="293"/>
      <c r="E1" s="293"/>
      <c r="F1" s="293"/>
      <c r="G1" s="293"/>
      <c r="H1" s="293"/>
      <c r="J1" s="48" t="s">
        <v>406</v>
      </c>
    </row>
    <row r="2" spans="1:10">
      <c r="A2" s="719" t="s">
        <v>926</v>
      </c>
      <c r="B2" s="293"/>
      <c r="C2" s="293"/>
      <c r="D2" s="293"/>
      <c r="E2" s="293"/>
      <c r="F2" s="293"/>
      <c r="G2" s="293"/>
      <c r="H2" s="293"/>
      <c r="J2" s="49" t="s">
        <v>407</v>
      </c>
    </row>
    <row r="3" spans="1:10" ht="13.5">
      <c r="A3" s="591" t="s">
        <v>1937</v>
      </c>
      <c r="B3" s="293"/>
      <c r="C3" s="293"/>
      <c r="D3" s="293"/>
      <c r="E3" s="293"/>
      <c r="F3" s="293"/>
      <c r="G3" s="293"/>
      <c r="H3" s="293"/>
    </row>
    <row r="4" spans="1:10">
      <c r="A4" s="34" t="s">
        <v>1241</v>
      </c>
    </row>
    <row r="5" spans="1:10" ht="5.0999999999999996" customHeight="1">
      <c r="A5" s="34"/>
    </row>
    <row r="6" spans="1:10" ht="33" customHeight="1">
      <c r="A6" s="914" t="s">
        <v>1938</v>
      </c>
      <c r="B6" s="912" t="s">
        <v>1925</v>
      </c>
      <c r="C6" s="912"/>
      <c r="D6" s="912" t="s">
        <v>1903</v>
      </c>
      <c r="E6" s="912"/>
      <c r="F6" s="912" t="s">
        <v>1914</v>
      </c>
      <c r="G6" s="912"/>
      <c r="H6" s="915"/>
    </row>
    <row r="7" spans="1:10" ht="47.25" customHeight="1">
      <c r="A7" s="914"/>
      <c r="B7" s="912"/>
      <c r="C7" s="912"/>
      <c r="D7" s="912"/>
      <c r="E7" s="912"/>
      <c r="F7" s="912" t="s">
        <v>1939</v>
      </c>
      <c r="G7" s="912" t="s">
        <v>1934</v>
      </c>
      <c r="H7" s="915"/>
    </row>
    <row r="8" spans="1:10" ht="132">
      <c r="A8" s="914"/>
      <c r="B8" s="153" t="s">
        <v>1578</v>
      </c>
      <c r="C8" s="153" t="s">
        <v>1917</v>
      </c>
      <c r="D8" s="153" t="s">
        <v>1918</v>
      </c>
      <c r="E8" s="153" t="s">
        <v>1919</v>
      </c>
      <c r="F8" s="912"/>
      <c r="G8" s="153" t="s">
        <v>1498</v>
      </c>
      <c r="H8" s="372" t="s">
        <v>1928</v>
      </c>
    </row>
    <row r="9" spans="1:10">
      <c r="A9" s="214" t="s">
        <v>1506</v>
      </c>
      <c r="B9" s="543">
        <v>2439</v>
      </c>
      <c r="C9" s="543">
        <v>36</v>
      </c>
      <c r="D9" s="543">
        <v>1359119</v>
      </c>
      <c r="E9" s="543">
        <v>8421132</v>
      </c>
      <c r="F9" s="543">
        <v>287134</v>
      </c>
      <c r="G9" s="543">
        <v>286941</v>
      </c>
      <c r="H9" s="544">
        <v>207639</v>
      </c>
    </row>
    <row r="10" spans="1:10">
      <c r="A10" s="170" t="s">
        <v>642</v>
      </c>
      <c r="B10" s="733"/>
      <c r="C10" s="733"/>
      <c r="D10" s="733"/>
      <c r="E10" s="733"/>
      <c r="F10" s="733"/>
      <c r="G10" s="733"/>
      <c r="H10" s="734"/>
    </row>
    <row r="11" spans="1:10">
      <c r="A11" s="173" t="s">
        <v>568</v>
      </c>
      <c r="B11" s="551">
        <v>251</v>
      </c>
      <c r="C11" s="551">
        <v>6</v>
      </c>
      <c r="D11" s="551">
        <v>130182</v>
      </c>
      <c r="E11" s="551">
        <v>928553</v>
      </c>
      <c r="F11" s="551">
        <v>33524</v>
      </c>
      <c r="G11" s="551">
        <v>33523</v>
      </c>
      <c r="H11" s="552">
        <v>26543</v>
      </c>
    </row>
    <row r="12" spans="1:10">
      <c r="A12" s="173" t="s">
        <v>567</v>
      </c>
      <c r="B12" s="551">
        <v>78</v>
      </c>
      <c r="C12" s="669" t="s">
        <v>768</v>
      </c>
      <c r="D12" s="551">
        <v>55103</v>
      </c>
      <c r="E12" s="551">
        <v>292405</v>
      </c>
      <c r="F12" s="551">
        <v>12078</v>
      </c>
      <c r="G12" s="551">
        <v>12076</v>
      </c>
      <c r="H12" s="552">
        <v>8183</v>
      </c>
    </row>
    <row r="13" spans="1:10">
      <c r="A13" s="173" t="s">
        <v>142</v>
      </c>
      <c r="B13" s="551">
        <v>447</v>
      </c>
      <c r="C13" s="551">
        <v>5</v>
      </c>
      <c r="D13" s="551">
        <v>249468</v>
      </c>
      <c r="E13" s="551">
        <v>1544103</v>
      </c>
      <c r="F13" s="551">
        <v>64169</v>
      </c>
      <c r="G13" s="551">
        <v>64052</v>
      </c>
      <c r="H13" s="552">
        <v>42774</v>
      </c>
    </row>
    <row r="14" spans="1:10">
      <c r="A14" s="173" t="s">
        <v>566</v>
      </c>
      <c r="B14" s="551">
        <v>414</v>
      </c>
      <c r="C14" s="551">
        <v>3</v>
      </c>
      <c r="D14" s="551">
        <v>189719</v>
      </c>
      <c r="E14" s="551">
        <v>1305373</v>
      </c>
      <c r="F14" s="551">
        <v>41862</v>
      </c>
      <c r="G14" s="551">
        <v>41803</v>
      </c>
      <c r="H14" s="552">
        <v>32014</v>
      </c>
    </row>
    <row r="15" spans="1:10">
      <c r="A15" s="173" t="s">
        <v>565</v>
      </c>
      <c r="B15" s="551">
        <v>173</v>
      </c>
      <c r="C15" s="551">
        <v>14</v>
      </c>
      <c r="D15" s="551">
        <v>55640</v>
      </c>
      <c r="E15" s="551">
        <v>323431</v>
      </c>
      <c r="F15" s="551">
        <v>9690</v>
      </c>
      <c r="G15" s="551">
        <v>9686</v>
      </c>
      <c r="H15" s="552">
        <v>7398</v>
      </c>
    </row>
    <row r="16" spans="1:10">
      <c r="A16" s="173" t="s">
        <v>14</v>
      </c>
      <c r="B16" s="551">
        <v>802</v>
      </c>
      <c r="C16" s="551">
        <v>7</v>
      </c>
      <c r="D16" s="551">
        <v>382202</v>
      </c>
      <c r="E16" s="551">
        <v>2603962</v>
      </c>
      <c r="F16" s="551">
        <v>77507</v>
      </c>
      <c r="G16" s="551">
        <v>77498</v>
      </c>
      <c r="H16" s="552">
        <v>56611</v>
      </c>
    </row>
    <row r="17" spans="1:8">
      <c r="A17" s="173" t="s">
        <v>564</v>
      </c>
      <c r="B17" s="551">
        <v>274</v>
      </c>
      <c r="C17" s="551">
        <v>1</v>
      </c>
      <c r="D17" s="551">
        <v>296805</v>
      </c>
      <c r="E17" s="551">
        <v>1423305</v>
      </c>
      <c r="F17" s="551">
        <v>48304</v>
      </c>
      <c r="G17" s="551">
        <v>48303</v>
      </c>
      <c r="H17" s="552">
        <v>34116</v>
      </c>
    </row>
    <row r="18" spans="1:8">
      <c r="A18" s="371" t="s">
        <v>1940</v>
      </c>
    </row>
    <row r="19" spans="1:8">
      <c r="A19" s="45" t="s">
        <v>569</v>
      </c>
    </row>
  </sheetData>
  <mergeCells count="6">
    <mergeCell ref="A6:A8"/>
    <mergeCell ref="B6:C7"/>
    <mergeCell ref="D6:E7"/>
    <mergeCell ref="F6:H6"/>
    <mergeCell ref="F7:F8"/>
    <mergeCell ref="G7:H7"/>
  </mergeCells>
  <hyperlinks>
    <hyperlink ref="J1" location="'Spis tablic_Contents'!A1" display="&lt; POWRÓT"/>
    <hyperlink ref="J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J29"/>
  <sheetViews>
    <sheetView showGridLines="0" zoomScale="85" zoomScaleNormal="85" workbookViewId="0">
      <selection activeCell="G19" sqref="G19"/>
    </sheetView>
  </sheetViews>
  <sheetFormatPr defaultRowHeight="12"/>
  <cols>
    <col min="1" max="1" width="18" style="13" customWidth="1"/>
    <col min="2" max="2" width="7.75" style="13" customWidth="1"/>
    <col min="3" max="4" width="8.25" style="13" customWidth="1"/>
    <col min="5" max="5" width="8.625" style="13" customWidth="1"/>
    <col min="6" max="6" width="10.5" style="13" customWidth="1"/>
    <col min="7" max="7" width="8.25" style="13" customWidth="1"/>
    <col min="8" max="8" width="12.875" style="13" customWidth="1"/>
    <col min="9" max="16384" width="9" style="13"/>
  </cols>
  <sheetData>
    <row r="1" spans="1:10" ht="13.5">
      <c r="A1" s="319" t="s">
        <v>1941</v>
      </c>
      <c r="B1" s="293"/>
      <c r="C1" s="293"/>
      <c r="D1" s="293"/>
      <c r="E1" s="293"/>
      <c r="F1" s="293"/>
      <c r="G1" s="293"/>
      <c r="H1" s="293"/>
      <c r="J1" s="48" t="s">
        <v>406</v>
      </c>
    </row>
    <row r="2" spans="1:10">
      <c r="A2" s="719" t="s">
        <v>1158</v>
      </c>
      <c r="B2" s="293"/>
      <c r="C2" s="293"/>
      <c r="D2" s="293"/>
      <c r="E2" s="293"/>
      <c r="F2" s="293"/>
      <c r="G2" s="293"/>
      <c r="H2" s="293"/>
      <c r="J2" s="49" t="s">
        <v>407</v>
      </c>
    </row>
    <row r="3" spans="1:10" ht="14.25" customHeight="1">
      <c r="A3" s="591" t="s">
        <v>1942</v>
      </c>
      <c r="B3" s="293"/>
      <c r="C3" s="293"/>
      <c r="D3" s="293"/>
      <c r="E3" s="293"/>
      <c r="F3" s="293"/>
      <c r="G3" s="293"/>
      <c r="H3" s="293"/>
    </row>
    <row r="4" spans="1:10" ht="5.0999999999999996" customHeight="1"/>
    <row r="5" spans="1:10" ht="24.75" customHeight="1">
      <c r="A5" s="914" t="s">
        <v>1471</v>
      </c>
      <c r="B5" s="912" t="s">
        <v>1925</v>
      </c>
      <c r="C5" s="912"/>
      <c r="D5" s="912" t="s">
        <v>1932</v>
      </c>
      <c r="E5" s="912"/>
      <c r="F5" s="912" t="s">
        <v>1914</v>
      </c>
      <c r="G5" s="912"/>
      <c r="H5" s="915"/>
    </row>
    <row r="6" spans="1:10" ht="30" customHeight="1">
      <c r="A6" s="914"/>
      <c r="B6" s="912"/>
      <c r="C6" s="912"/>
      <c r="D6" s="912"/>
      <c r="E6" s="912"/>
      <c r="F6" s="912" t="s">
        <v>1915</v>
      </c>
      <c r="G6" s="916" t="s">
        <v>1943</v>
      </c>
      <c r="H6" s="967"/>
    </row>
    <row r="7" spans="1:10" ht="49.5" customHeight="1">
      <c r="A7" s="914"/>
      <c r="B7" s="913" t="s">
        <v>1578</v>
      </c>
      <c r="C7" s="913" t="s">
        <v>1917</v>
      </c>
      <c r="D7" s="913" t="s">
        <v>1918</v>
      </c>
      <c r="E7" s="913" t="s">
        <v>1919</v>
      </c>
      <c r="F7" s="913"/>
      <c r="G7" s="932"/>
      <c r="H7" s="969"/>
    </row>
    <row r="8" spans="1:10" ht="79.5" customHeight="1">
      <c r="A8" s="914"/>
      <c r="B8" s="935"/>
      <c r="C8" s="935"/>
      <c r="D8" s="935"/>
      <c r="E8" s="935"/>
      <c r="F8" s="913"/>
      <c r="G8" s="199" t="s">
        <v>1498</v>
      </c>
      <c r="H8" s="200" t="s">
        <v>1920</v>
      </c>
    </row>
    <row r="9" spans="1:10">
      <c r="A9" s="202" t="s">
        <v>1506</v>
      </c>
      <c r="B9" s="156">
        <v>808</v>
      </c>
      <c r="C9" s="156">
        <v>6</v>
      </c>
      <c r="D9" s="156">
        <v>7392439</v>
      </c>
      <c r="E9" s="156">
        <v>40992783</v>
      </c>
      <c r="F9" s="156">
        <v>1107519</v>
      </c>
      <c r="G9" s="156">
        <v>5162</v>
      </c>
      <c r="H9" s="610">
        <v>4103</v>
      </c>
    </row>
    <row r="10" spans="1:10">
      <c r="A10" s="170" t="s">
        <v>642</v>
      </c>
      <c r="B10" s="17"/>
      <c r="C10" s="14"/>
      <c r="D10" s="17"/>
      <c r="E10" s="17"/>
      <c r="F10" s="17"/>
      <c r="G10" s="17"/>
      <c r="H10" s="396"/>
    </row>
    <row r="11" spans="1:10">
      <c r="A11" s="173" t="s">
        <v>59</v>
      </c>
      <c r="B11" s="551">
        <v>61</v>
      </c>
      <c r="C11" s="669">
        <v>2</v>
      </c>
      <c r="D11" s="551">
        <v>576557</v>
      </c>
      <c r="E11" s="551">
        <v>3032552</v>
      </c>
      <c r="F11" s="551">
        <v>89777</v>
      </c>
      <c r="G11" s="669" t="s">
        <v>768</v>
      </c>
      <c r="H11" s="687" t="s">
        <v>768</v>
      </c>
    </row>
    <row r="12" spans="1:10" ht="14.25" customHeight="1">
      <c r="A12" s="173" t="s">
        <v>60</v>
      </c>
      <c r="B12" s="551">
        <v>33</v>
      </c>
      <c r="C12" s="669">
        <v>1</v>
      </c>
      <c r="D12" s="551">
        <v>370853</v>
      </c>
      <c r="E12" s="551">
        <v>2143991</v>
      </c>
      <c r="F12" s="551">
        <v>54752</v>
      </c>
      <c r="G12" s="669" t="s">
        <v>768</v>
      </c>
      <c r="H12" s="687" t="s">
        <v>768</v>
      </c>
    </row>
    <row r="13" spans="1:10">
      <c r="A13" s="173" t="s">
        <v>61</v>
      </c>
      <c r="B13" s="551">
        <v>27</v>
      </c>
      <c r="C13" s="669" t="s">
        <v>768</v>
      </c>
      <c r="D13" s="551">
        <v>263437</v>
      </c>
      <c r="E13" s="551">
        <v>1678226</v>
      </c>
      <c r="F13" s="551">
        <v>38221</v>
      </c>
      <c r="G13" s="669" t="s">
        <v>768</v>
      </c>
      <c r="H13" s="687" t="s">
        <v>768</v>
      </c>
    </row>
    <row r="14" spans="1:10">
      <c r="A14" s="173" t="s">
        <v>62</v>
      </c>
      <c r="B14" s="551">
        <v>23</v>
      </c>
      <c r="C14" s="669" t="s">
        <v>768</v>
      </c>
      <c r="D14" s="551">
        <v>187448</v>
      </c>
      <c r="E14" s="551">
        <v>1094946</v>
      </c>
      <c r="F14" s="551">
        <v>23892</v>
      </c>
      <c r="G14" s="669" t="s">
        <v>768</v>
      </c>
      <c r="H14" s="687" t="s">
        <v>768</v>
      </c>
    </row>
    <row r="15" spans="1:10">
      <c r="A15" s="173" t="s">
        <v>63</v>
      </c>
      <c r="B15" s="551">
        <v>41</v>
      </c>
      <c r="C15" s="669" t="s">
        <v>768</v>
      </c>
      <c r="D15" s="551">
        <v>470949</v>
      </c>
      <c r="E15" s="551">
        <v>2764741</v>
      </c>
      <c r="F15" s="551">
        <v>73642</v>
      </c>
      <c r="G15" s="669" t="s">
        <v>768</v>
      </c>
      <c r="H15" s="687" t="s">
        <v>768</v>
      </c>
    </row>
    <row r="16" spans="1:10">
      <c r="A16" s="173" t="s">
        <v>64</v>
      </c>
      <c r="B16" s="551">
        <v>66</v>
      </c>
      <c r="C16" s="669">
        <v>1</v>
      </c>
      <c r="D16" s="551">
        <v>791826</v>
      </c>
      <c r="E16" s="551">
        <v>3190538</v>
      </c>
      <c r="F16" s="551">
        <v>93066</v>
      </c>
      <c r="G16" s="551">
        <v>1480</v>
      </c>
      <c r="H16" s="552">
        <v>1099</v>
      </c>
    </row>
    <row r="17" spans="1:8">
      <c r="A17" s="173" t="s">
        <v>65</v>
      </c>
      <c r="B17" s="551">
        <v>66</v>
      </c>
      <c r="C17" s="669">
        <v>1</v>
      </c>
      <c r="D17" s="551">
        <v>913512</v>
      </c>
      <c r="E17" s="551">
        <v>5732808</v>
      </c>
      <c r="F17" s="551">
        <v>187322</v>
      </c>
      <c r="G17" s="551">
        <v>659</v>
      </c>
      <c r="H17" s="552">
        <v>305</v>
      </c>
    </row>
    <row r="18" spans="1:8">
      <c r="A18" s="173" t="s">
        <v>66</v>
      </c>
      <c r="B18" s="551">
        <v>25</v>
      </c>
      <c r="C18" s="669" t="s">
        <v>768</v>
      </c>
      <c r="D18" s="551">
        <v>199143</v>
      </c>
      <c r="E18" s="551">
        <v>1067322</v>
      </c>
      <c r="F18" s="551">
        <v>26902</v>
      </c>
      <c r="G18" s="551">
        <v>1040</v>
      </c>
      <c r="H18" s="552">
        <v>1037</v>
      </c>
    </row>
    <row r="19" spans="1:8">
      <c r="A19" s="173" t="s">
        <v>67</v>
      </c>
      <c r="B19" s="551">
        <v>37</v>
      </c>
      <c r="C19" s="669" t="s">
        <v>768</v>
      </c>
      <c r="D19" s="551">
        <v>324397</v>
      </c>
      <c r="E19" s="551">
        <v>1883966</v>
      </c>
      <c r="F19" s="551">
        <v>43497</v>
      </c>
      <c r="G19" s="669" t="s">
        <v>768</v>
      </c>
      <c r="H19" s="687" t="s">
        <v>768</v>
      </c>
    </row>
    <row r="20" spans="1:8">
      <c r="A20" s="173" t="s">
        <v>68</v>
      </c>
      <c r="B20" s="551">
        <v>29</v>
      </c>
      <c r="C20" s="669" t="s">
        <v>768</v>
      </c>
      <c r="D20" s="551">
        <v>197544</v>
      </c>
      <c r="E20" s="551">
        <v>1072216</v>
      </c>
      <c r="F20" s="551">
        <v>28539</v>
      </c>
      <c r="G20" s="551">
        <v>36</v>
      </c>
      <c r="H20" s="552">
        <v>36</v>
      </c>
    </row>
    <row r="21" spans="1:8">
      <c r="A21" s="173" t="s">
        <v>69</v>
      </c>
      <c r="B21" s="551">
        <v>48</v>
      </c>
      <c r="C21" s="669" t="s">
        <v>768</v>
      </c>
      <c r="D21" s="551">
        <v>439790</v>
      </c>
      <c r="E21" s="551">
        <v>2920167</v>
      </c>
      <c r="F21" s="551">
        <v>72566</v>
      </c>
      <c r="G21" s="669" t="s">
        <v>768</v>
      </c>
      <c r="H21" s="687" t="s">
        <v>768</v>
      </c>
    </row>
    <row r="22" spans="1:8">
      <c r="A22" s="173" t="s">
        <v>70</v>
      </c>
      <c r="B22" s="551">
        <v>91</v>
      </c>
      <c r="C22" s="669" t="s">
        <v>768</v>
      </c>
      <c r="D22" s="551">
        <v>1153739</v>
      </c>
      <c r="E22" s="551">
        <v>5420498</v>
      </c>
      <c r="F22" s="551">
        <v>143115</v>
      </c>
      <c r="G22" s="669" t="s">
        <v>768</v>
      </c>
      <c r="H22" s="687" t="s">
        <v>768</v>
      </c>
    </row>
    <row r="23" spans="1:8">
      <c r="A23" s="173" t="s">
        <v>71</v>
      </c>
      <c r="B23" s="551">
        <v>36</v>
      </c>
      <c r="C23" s="669" t="s">
        <v>768</v>
      </c>
      <c r="D23" s="551">
        <v>162085</v>
      </c>
      <c r="E23" s="551">
        <v>946341</v>
      </c>
      <c r="F23" s="551">
        <v>29505</v>
      </c>
      <c r="G23" s="551">
        <v>4</v>
      </c>
      <c r="H23" s="552">
        <v>4</v>
      </c>
    </row>
    <row r="24" spans="1:8" ht="14.25" customHeight="1">
      <c r="A24" s="173" t="s">
        <v>72</v>
      </c>
      <c r="B24" s="551">
        <v>66</v>
      </c>
      <c r="C24" s="669">
        <v>1</v>
      </c>
      <c r="D24" s="551">
        <v>260566</v>
      </c>
      <c r="E24" s="551">
        <v>1622034</v>
      </c>
      <c r="F24" s="551">
        <v>38961</v>
      </c>
      <c r="G24" s="669" t="s">
        <v>768</v>
      </c>
      <c r="H24" s="687" t="s">
        <v>768</v>
      </c>
    </row>
    <row r="25" spans="1:8">
      <c r="A25" s="173" t="s">
        <v>73</v>
      </c>
      <c r="B25" s="551">
        <v>92</v>
      </c>
      <c r="C25" s="669" t="s">
        <v>768</v>
      </c>
      <c r="D25" s="551">
        <v>659096</v>
      </c>
      <c r="E25" s="551">
        <v>4030547</v>
      </c>
      <c r="F25" s="551">
        <v>98683</v>
      </c>
      <c r="G25" s="551">
        <v>414</v>
      </c>
      <c r="H25" s="552">
        <v>93</v>
      </c>
    </row>
    <row r="26" spans="1:8" ht="14.25" customHeight="1">
      <c r="A26" s="173" t="s">
        <v>74</v>
      </c>
      <c r="B26" s="551">
        <v>67</v>
      </c>
      <c r="C26" s="669" t="s">
        <v>768</v>
      </c>
      <c r="D26" s="551">
        <v>421497</v>
      </c>
      <c r="E26" s="551">
        <v>2391890</v>
      </c>
      <c r="F26" s="551">
        <v>65079</v>
      </c>
      <c r="G26" s="551">
        <v>1529</v>
      </c>
      <c r="H26" s="552">
        <v>1529</v>
      </c>
    </row>
    <row r="27" spans="1:8" ht="5.0999999999999996" customHeight="1"/>
    <row r="28" spans="1:8">
      <c r="A28" s="45" t="s">
        <v>1929</v>
      </c>
    </row>
    <row r="29" spans="1:8">
      <c r="A29" s="45" t="s">
        <v>563</v>
      </c>
    </row>
  </sheetData>
  <mergeCells count="10">
    <mergeCell ref="A5:A8"/>
    <mergeCell ref="B5:C6"/>
    <mergeCell ref="D5:E6"/>
    <mergeCell ref="F5:H5"/>
    <mergeCell ref="F6:F8"/>
    <mergeCell ref="G6:H7"/>
    <mergeCell ref="B7:B8"/>
    <mergeCell ref="C7:C8"/>
    <mergeCell ref="D7:D8"/>
    <mergeCell ref="E7:E8"/>
  </mergeCells>
  <hyperlinks>
    <hyperlink ref="J1" location="'Spis tablic_Contents'!A1" display="&lt; POWRÓT"/>
    <hyperlink ref="J2" location="'Spis tablic_Contents'!A1" display="&lt; BACK"/>
  </hyperlink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J21"/>
  <sheetViews>
    <sheetView showGridLines="0" zoomScaleNormal="100" workbookViewId="0">
      <selection activeCell="C16" sqref="C16"/>
    </sheetView>
  </sheetViews>
  <sheetFormatPr defaultRowHeight="12"/>
  <cols>
    <col min="1" max="1" width="17.75" style="13" customWidth="1"/>
    <col min="2" max="2" width="8.125" style="13" customWidth="1"/>
    <col min="3" max="3" width="9" style="13"/>
    <col min="4" max="4" width="7.625" style="13" customWidth="1"/>
    <col min="5" max="5" width="8.375" style="13" customWidth="1"/>
    <col min="6" max="6" width="9.25" style="13" customWidth="1"/>
    <col min="7" max="7" width="8" style="13" customWidth="1"/>
    <col min="8" max="8" width="9.5" style="13" customWidth="1"/>
    <col min="9" max="16384" width="9" style="13"/>
  </cols>
  <sheetData>
    <row r="1" spans="1:10" ht="13.5">
      <c r="A1" s="590" t="s">
        <v>1944</v>
      </c>
      <c r="B1" s="293"/>
      <c r="C1" s="293"/>
      <c r="D1" s="293"/>
      <c r="E1" s="293"/>
      <c r="F1" s="293"/>
      <c r="G1" s="293"/>
      <c r="H1" s="293"/>
      <c r="J1" s="48" t="s">
        <v>406</v>
      </c>
    </row>
    <row r="2" spans="1:10">
      <c r="A2" s="719" t="s">
        <v>1243</v>
      </c>
      <c r="B2" s="293"/>
      <c r="C2" s="293"/>
      <c r="D2" s="293"/>
      <c r="E2" s="293"/>
      <c r="F2" s="293"/>
      <c r="G2" s="293"/>
      <c r="H2" s="293"/>
      <c r="J2" s="49" t="s">
        <v>407</v>
      </c>
    </row>
    <row r="3" spans="1:10" ht="13.5">
      <c r="A3" s="591" t="s">
        <v>1945</v>
      </c>
      <c r="B3" s="293"/>
      <c r="C3" s="293"/>
      <c r="D3" s="293"/>
      <c r="E3" s="293"/>
      <c r="F3" s="293"/>
      <c r="G3" s="293"/>
      <c r="H3" s="293"/>
    </row>
    <row r="4" spans="1:10">
      <c r="A4" s="591" t="s">
        <v>1244</v>
      </c>
      <c r="B4" s="293"/>
      <c r="C4" s="293"/>
      <c r="D4" s="293"/>
      <c r="E4" s="293"/>
      <c r="F4" s="293"/>
      <c r="G4" s="293"/>
      <c r="H4" s="293"/>
    </row>
    <row r="5" spans="1:10" ht="5.0999999999999996" customHeight="1"/>
    <row r="6" spans="1:10" ht="34.5" customHeight="1">
      <c r="A6" s="914" t="s">
        <v>1946</v>
      </c>
      <c r="B6" s="912" t="s">
        <v>1925</v>
      </c>
      <c r="C6" s="912"/>
      <c r="D6" s="912" t="s">
        <v>1932</v>
      </c>
      <c r="E6" s="912"/>
      <c r="F6" s="912" t="s">
        <v>1914</v>
      </c>
      <c r="G6" s="912"/>
      <c r="H6" s="915"/>
    </row>
    <row r="7" spans="1:10" ht="31.5" customHeight="1">
      <c r="A7" s="914"/>
      <c r="B7" s="912"/>
      <c r="C7" s="912"/>
      <c r="D7" s="912"/>
      <c r="E7" s="912"/>
      <c r="F7" s="912" t="s">
        <v>1915</v>
      </c>
      <c r="G7" s="916" t="s">
        <v>1947</v>
      </c>
      <c r="H7" s="967"/>
    </row>
    <row r="8" spans="1:10" ht="45.75" customHeight="1">
      <c r="A8" s="914"/>
      <c r="B8" s="913" t="s">
        <v>1578</v>
      </c>
      <c r="C8" s="913" t="s">
        <v>1917</v>
      </c>
      <c r="D8" s="913" t="s">
        <v>1918</v>
      </c>
      <c r="E8" s="913" t="s">
        <v>1919</v>
      </c>
      <c r="F8" s="913"/>
      <c r="G8" s="932"/>
      <c r="H8" s="969"/>
    </row>
    <row r="9" spans="1:10" ht="128.25" customHeight="1">
      <c r="A9" s="914"/>
      <c r="B9" s="935"/>
      <c r="C9" s="935"/>
      <c r="D9" s="935"/>
      <c r="E9" s="935"/>
      <c r="F9" s="913"/>
      <c r="G9" s="199" t="s">
        <v>1498</v>
      </c>
      <c r="H9" s="200" t="s">
        <v>1920</v>
      </c>
    </row>
    <row r="10" spans="1:10">
      <c r="A10" s="214" t="s">
        <v>1506</v>
      </c>
      <c r="B10" s="156">
        <v>808</v>
      </c>
      <c r="C10" s="156">
        <v>6</v>
      </c>
      <c r="D10" s="156">
        <v>7392439</v>
      </c>
      <c r="E10" s="156">
        <v>40992783</v>
      </c>
      <c r="F10" s="156">
        <v>1755315</v>
      </c>
      <c r="G10" s="156">
        <v>1753538</v>
      </c>
      <c r="H10" s="610">
        <v>1107519</v>
      </c>
    </row>
    <row r="11" spans="1:10">
      <c r="A11" s="735" t="s">
        <v>642</v>
      </c>
      <c r="B11" s="17"/>
      <c r="C11" s="17"/>
      <c r="D11" s="17"/>
      <c r="E11" s="17"/>
      <c r="F11" s="17"/>
      <c r="G11" s="17"/>
      <c r="H11" s="396"/>
    </row>
    <row r="12" spans="1:10">
      <c r="A12" s="173" t="s">
        <v>568</v>
      </c>
      <c r="B12" s="16">
        <v>83</v>
      </c>
      <c r="C12" s="16">
        <v>1</v>
      </c>
      <c r="D12" s="16">
        <v>794760</v>
      </c>
      <c r="E12" s="16">
        <v>5023827</v>
      </c>
      <c r="F12" s="16">
        <v>184649</v>
      </c>
      <c r="G12" s="16">
        <v>184577</v>
      </c>
      <c r="H12" s="612">
        <v>128544</v>
      </c>
    </row>
    <row r="13" spans="1:10">
      <c r="A13" s="173" t="s">
        <v>567</v>
      </c>
      <c r="B13" s="16">
        <v>65</v>
      </c>
      <c r="C13" s="669" t="s">
        <v>768</v>
      </c>
      <c r="D13" s="16">
        <v>1004755</v>
      </c>
      <c r="E13" s="16">
        <v>4811149</v>
      </c>
      <c r="F13" s="16">
        <v>208131</v>
      </c>
      <c r="G13" s="16">
        <v>208116</v>
      </c>
      <c r="H13" s="612">
        <v>125440</v>
      </c>
    </row>
    <row r="14" spans="1:10">
      <c r="A14" s="173" t="s">
        <v>142</v>
      </c>
      <c r="B14" s="16">
        <v>122</v>
      </c>
      <c r="C14" s="16">
        <v>1</v>
      </c>
      <c r="D14" s="16">
        <v>1207677</v>
      </c>
      <c r="E14" s="16">
        <v>5731872</v>
      </c>
      <c r="F14" s="16">
        <v>263379</v>
      </c>
      <c r="G14" s="16">
        <v>262716</v>
      </c>
      <c r="H14" s="612">
        <v>157927</v>
      </c>
    </row>
    <row r="15" spans="1:10">
      <c r="A15" s="173" t="s">
        <v>566</v>
      </c>
      <c r="B15" s="16">
        <v>150</v>
      </c>
      <c r="C15" s="669" t="s">
        <v>768</v>
      </c>
      <c r="D15" s="16">
        <v>1166734</v>
      </c>
      <c r="E15" s="16">
        <v>6597570</v>
      </c>
      <c r="F15" s="16">
        <v>279239</v>
      </c>
      <c r="G15" s="16">
        <v>279086</v>
      </c>
      <c r="H15" s="612">
        <v>176955</v>
      </c>
    </row>
    <row r="16" spans="1:10">
      <c r="A16" s="173" t="s">
        <v>565</v>
      </c>
      <c r="B16" s="16">
        <v>57</v>
      </c>
      <c r="C16" s="669" t="s">
        <v>768</v>
      </c>
      <c r="D16" s="16">
        <v>395335</v>
      </c>
      <c r="E16" s="16">
        <v>2226905</v>
      </c>
      <c r="F16" s="16">
        <v>92607</v>
      </c>
      <c r="G16" s="16">
        <v>92500</v>
      </c>
      <c r="H16" s="612">
        <v>62475</v>
      </c>
    </row>
    <row r="17" spans="1:8">
      <c r="A17" s="173" t="s">
        <v>14</v>
      </c>
      <c r="B17" s="16">
        <v>214</v>
      </c>
      <c r="C17" s="16">
        <v>2</v>
      </c>
      <c r="D17" s="16">
        <v>1819709</v>
      </c>
      <c r="E17" s="16">
        <v>11304127</v>
      </c>
      <c r="F17" s="16">
        <v>501521</v>
      </c>
      <c r="G17" s="16">
        <v>501143</v>
      </c>
      <c r="H17" s="612">
        <v>312461</v>
      </c>
    </row>
    <row r="18" spans="1:8">
      <c r="A18" s="173" t="s">
        <v>564</v>
      </c>
      <c r="B18" s="16">
        <v>117</v>
      </c>
      <c r="C18" s="16">
        <v>2</v>
      </c>
      <c r="D18" s="16">
        <v>1003469</v>
      </c>
      <c r="E18" s="16">
        <v>5297333</v>
      </c>
      <c r="F18" s="16">
        <v>225789</v>
      </c>
      <c r="G18" s="16">
        <v>225400</v>
      </c>
      <c r="H18" s="612">
        <v>143717</v>
      </c>
    </row>
    <row r="19" spans="1:8" ht="5.0999999999999996" customHeight="1"/>
    <row r="20" spans="1:8">
      <c r="A20" s="45" t="s">
        <v>1929</v>
      </c>
    </row>
    <row r="21" spans="1:8">
      <c r="A21" s="96" t="s">
        <v>563</v>
      </c>
    </row>
  </sheetData>
  <mergeCells count="10">
    <mergeCell ref="A6:A9"/>
    <mergeCell ref="B6:C7"/>
    <mergeCell ref="D6:E7"/>
    <mergeCell ref="F6:H6"/>
    <mergeCell ref="F7:F9"/>
    <mergeCell ref="G7:H8"/>
    <mergeCell ref="B8:B9"/>
    <mergeCell ref="C8:C9"/>
    <mergeCell ref="D8:D9"/>
    <mergeCell ref="E8:E9"/>
  </mergeCells>
  <hyperlinks>
    <hyperlink ref="J1" location="'Spis tablic_Contents'!A1" display="&lt; POWRÓT"/>
    <hyperlink ref="J2" location="'Spis tablic_Contents'!A1" display="&lt; BACK"/>
  </hyperlink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K27"/>
  <sheetViews>
    <sheetView showGridLines="0" zoomScaleNormal="100" workbookViewId="0">
      <selection activeCell="L7" sqref="L7"/>
    </sheetView>
  </sheetViews>
  <sheetFormatPr defaultRowHeight="12"/>
  <cols>
    <col min="1" max="1" width="16.5" style="13" customWidth="1"/>
    <col min="2" max="2" width="8" style="13" customWidth="1"/>
    <col min="3" max="3" width="9.25" style="13" customWidth="1"/>
    <col min="4" max="4" width="8" style="13" customWidth="1"/>
    <col min="5" max="5" width="9" style="13"/>
    <col min="6" max="6" width="8" style="13" customWidth="1"/>
    <col min="7" max="7" width="9.875" style="13" customWidth="1"/>
    <col min="8" max="8" width="8" style="13" customWidth="1"/>
    <col min="9" max="16384" width="9" style="13"/>
  </cols>
  <sheetData>
    <row r="1" spans="1:11" ht="13.5">
      <c r="A1" s="32" t="s">
        <v>1948</v>
      </c>
      <c r="K1" s="48" t="s">
        <v>406</v>
      </c>
    </row>
    <row r="2" spans="1:11" ht="13.5">
      <c r="A2" s="34" t="s">
        <v>1949</v>
      </c>
      <c r="K2" s="49" t="s">
        <v>407</v>
      </c>
    </row>
    <row r="3" spans="1:11" ht="5.0999999999999996" customHeight="1">
      <c r="A3" s="34"/>
    </row>
    <row r="4" spans="1:11" ht="16.5" customHeight="1">
      <c r="A4" s="914" t="s">
        <v>1471</v>
      </c>
      <c r="B4" s="912" t="s">
        <v>1472</v>
      </c>
      <c r="C4" s="912" t="s">
        <v>1950</v>
      </c>
      <c r="D4" s="912"/>
      <c r="E4" s="912"/>
      <c r="F4" s="912" t="s">
        <v>1472</v>
      </c>
      <c r="G4" s="912" t="s">
        <v>1950</v>
      </c>
      <c r="H4" s="912"/>
      <c r="I4" s="915"/>
    </row>
    <row r="5" spans="1:11" ht="96">
      <c r="A5" s="914"/>
      <c r="B5" s="912"/>
      <c r="C5" s="153" t="s">
        <v>1951</v>
      </c>
      <c r="D5" s="153" t="s">
        <v>1952</v>
      </c>
      <c r="E5" s="153" t="s">
        <v>1953</v>
      </c>
      <c r="F5" s="912"/>
      <c r="G5" s="153" t="s">
        <v>1951</v>
      </c>
      <c r="H5" s="153" t="s">
        <v>1952</v>
      </c>
      <c r="I5" s="372" t="s">
        <v>1953</v>
      </c>
    </row>
    <row r="6" spans="1:11" ht="27" customHeight="1">
      <c r="A6" s="914"/>
      <c r="B6" s="913" t="s">
        <v>1910</v>
      </c>
      <c r="C6" s="913"/>
      <c r="D6" s="913"/>
      <c r="E6" s="913"/>
      <c r="F6" s="913" t="s">
        <v>1954</v>
      </c>
      <c r="G6" s="913"/>
      <c r="H6" s="913"/>
      <c r="I6" s="916"/>
    </row>
    <row r="7" spans="1:11">
      <c r="A7" s="202" t="s">
        <v>1506</v>
      </c>
      <c r="B7" s="917">
        <v>28271.778999999999</v>
      </c>
      <c r="C7" s="917">
        <v>13.624000000000001</v>
      </c>
      <c r="D7" s="917">
        <v>5378.0820000000003</v>
      </c>
      <c r="E7" s="917">
        <v>22880.073</v>
      </c>
      <c r="F7" s="917">
        <v>73.560100000000006</v>
      </c>
      <c r="G7" s="917">
        <v>3.5400000000000001E-2</v>
      </c>
      <c r="H7" s="917">
        <v>13.9932</v>
      </c>
      <c r="I7" s="923">
        <v>59.531500000000001</v>
      </c>
    </row>
    <row r="8" spans="1:11">
      <c r="A8" s="170" t="s">
        <v>642</v>
      </c>
      <c r="B8" s="918"/>
      <c r="C8" s="918"/>
      <c r="D8" s="918"/>
      <c r="E8" s="918"/>
      <c r="F8" s="918"/>
      <c r="G8" s="918"/>
      <c r="H8" s="918"/>
      <c r="I8" s="924"/>
    </row>
    <row r="9" spans="1:11">
      <c r="A9" s="173" t="s">
        <v>59</v>
      </c>
      <c r="B9" s="324">
        <v>2349.2089999999998</v>
      </c>
      <c r="C9" s="312" t="s">
        <v>768</v>
      </c>
      <c r="D9" s="324">
        <v>473.03500000000003</v>
      </c>
      <c r="E9" s="324">
        <v>1876.174</v>
      </c>
      <c r="F9" s="324">
        <v>80.936099999999996</v>
      </c>
      <c r="G9" s="312" t="s">
        <v>768</v>
      </c>
      <c r="H9" s="324">
        <v>16.2972</v>
      </c>
      <c r="I9" s="325">
        <v>64.638900000000007</v>
      </c>
    </row>
    <row r="10" spans="1:11" ht="14.25" customHeight="1">
      <c r="A10" s="173" t="s">
        <v>60</v>
      </c>
      <c r="B10" s="324">
        <v>1513.6</v>
      </c>
      <c r="C10" s="324">
        <v>10.77</v>
      </c>
      <c r="D10" s="324">
        <v>355.161</v>
      </c>
      <c r="E10" s="324">
        <v>1147.6690000000001</v>
      </c>
      <c r="F10" s="324">
        <v>72.666399999999996</v>
      </c>
      <c r="G10" s="324">
        <v>0.5171</v>
      </c>
      <c r="H10" s="324">
        <v>17.050899999999999</v>
      </c>
      <c r="I10" s="325">
        <v>55.098399999999998</v>
      </c>
    </row>
    <row r="11" spans="1:11">
      <c r="A11" s="173" t="s">
        <v>61</v>
      </c>
      <c r="B11" s="324">
        <v>1212.914</v>
      </c>
      <c r="C11" s="324">
        <v>6.4000000000000001E-2</v>
      </c>
      <c r="D11" s="324">
        <v>350.32900000000001</v>
      </c>
      <c r="E11" s="324">
        <v>862.52099999999996</v>
      </c>
      <c r="F11" s="324">
        <v>57.042999999999999</v>
      </c>
      <c r="G11" s="324">
        <v>3.0000000000000001E-3</v>
      </c>
      <c r="H11" s="324">
        <v>16.475899999999999</v>
      </c>
      <c r="I11" s="325">
        <v>40.564100000000003</v>
      </c>
      <c r="J11" s="54"/>
    </row>
    <row r="12" spans="1:11">
      <c r="A12" s="173" t="s">
        <v>62</v>
      </c>
      <c r="B12" s="324">
        <v>780.13300000000004</v>
      </c>
      <c r="C12" s="324">
        <v>0.158</v>
      </c>
      <c r="D12" s="324">
        <v>217.131</v>
      </c>
      <c r="E12" s="324">
        <v>562.84400000000005</v>
      </c>
      <c r="F12" s="324">
        <v>76.721900000000005</v>
      </c>
      <c r="G12" s="324">
        <v>1.55E-2</v>
      </c>
      <c r="H12" s="324">
        <v>21.3537</v>
      </c>
      <c r="I12" s="325">
        <v>55.352699999999999</v>
      </c>
      <c r="J12" s="54"/>
    </row>
    <row r="13" spans="1:11">
      <c r="A13" s="173" t="s">
        <v>63</v>
      </c>
      <c r="B13" s="324">
        <v>1714.89</v>
      </c>
      <c r="C13" s="312" t="s">
        <v>768</v>
      </c>
      <c r="D13" s="324">
        <v>237.988</v>
      </c>
      <c r="E13" s="324">
        <v>1476.902</v>
      </c>
      <c r="F13" s="324">
        <v>69.2517</v>
      </c>
      <c r="G13" s="312" t="s">
        <v>768</v>
      </c>
      <c r="H13" s="324">
        <v>9.6105999999999998</v>
      </c>
      <c r="I13" s="325">
        <v>59.641100000000002</v>
      </c>
      <c r="J13" s="54"/>
    </row>
    <row r="14" spans="1:11">
      <c r="A14" s="173" t="s">
        <v>64</v>
      </c>
      <c r="B14" s="324">
        <v>2242.395</v>
      </c>
      <c r="C14" s="312" t="s">
        <v>768</v>
      </c>
      <c r="D14" s="324">
        <v>487.80500000000001</v>
      </c>
      <c r="E14" s="324">
        <v>1754.59</v>
      </c>
      <c r="F14" s="324">
        <v>66.120400000000004</v>
      </c>
      <c r="G14" s="312" t="s">
        <v>768</v>
      </c>
      <c r="H14" s="324">
        <v>14.383699999999999</v>
      </c>
      <c r="I14" s="325">
        <v>51.736800000000002</v>
      </c>
      <c r="J14" s="54"/>
    </row>
    <row r="15" spans="1:11">
      <c r="A15" s="173" t="s">
        <v>65</v>
      </c>
      <c r="B15" s="324">
        <v>3895.3789999999999</v>
      </c>
      <c r="C15" s="312" t="s">
        <v>768</v>
      </c>
      <c r="D15" s="324">
        <v>633.06899999999996</v>
      </c>
      <c r="E15" s="324">
        <v>3262.31</v>
      </c>
      <c r="F15" s="324">
        <v>72.342699999999994</v>
      </c>
      <c r="G15" s="312" t="s">
        <v>768</v>
      </c>
      <c r="H15" s="324">
        <v>11.757</v>
      </c>
      <c r="I15" s="325">
        <v>60.585700000000003</v>
      </c>
      <c r="J15" s="54"/>
    </row>
    <row r="16" spans="1:11">
      <c r="A16" s="173" t="s">
        <v>66</v>
      </c>
      <c r="B16" s="324">
        <v>748.93899999999996</v>
      </c>
      <c r="C16" s="312" t="s">
        <v>768</v>
      </c>
      <c r="D16" s="324">
        <v>137.97300000000001</v>
      </c>
      <c r="E16" s="324">
        <v>610.96600000000001</v>
      </c>
      <c r="F16" s="324">
        <v>75.645099999999999</v>
      </c>
      <c r="G16" s="312" t="s">
        <v>768</v>
      </c>
      <c r="H16" s="324">
        <v>13.935700000000001</v>
      </c>
      <c r="I16" s="325">
        <v>61.709400000000002</v>
      </c>
      <c r="J16" s="54"/>
    </row>
    <row r="17" spans="1:10">
      <c r="A17" s="173" t="s">
        <v>67</v>
      </c>
      <c r="B17" s="324">
        <v>1572.556</v>
      </c>
      <c r="C17" s="312" t="s">
        <v>768</v>
      </c>
      <c r="D17" s="324">
        <v>545.08199999999999</v>
      </c>
      <c r="E17" s="324">
        <v>1027.4739999999999</v>
      </c>
      <c r="F17" s="324">
        <v>73.858800000000002</v>
      </c>
      <c r="G17" s="312" t="s">
        <v>768</v>
      </c>
      <c r="H17" s="324">
        <v>25.601099999999999</v>
      </c>
      <c r="I17" s="325">
        <v>48.2577</v>
      </c>
      <c r="J17" s="54"/>
    </row>
    <row r="18" spans="1:10">
      <c r="A18" s="173" t="s">
        <v>68</v>
      </c>
      <c r="B18" s="324">
        <v>803.22299999999996</v>
      </c>
      <c r="C18" s="312" t="s">
        <v>768</v>
      </c>
      <c r="D18" s="324">
        <v>156.273</v>
      </c>
      <c r="E18" s="324">
        <v>646.95000000000005</v>
      </c>
      <c r="F18" s="324">
        <v>67.808400000000006</v>
      </c>
      <c r="G18" s="312" t="s">
        <v>768</v>
      </c>
      <c r="H18" s="324">
        <v>13.192600000000001</v>
      </c>
      <c r="I18" s="325">
        <v>54.6158</v>
      </c>
    </row>
    <row r="19" spans="1:10">
      <c r="A19" s="173" t="s">
        <v>69</v>
      </c>
      <c r="B19" s="324">
        <v>1922.902</v>
      </c>
      <c r="C19" s="312" t="s">
        <v>768</v>
      </c>
      <c r="D19" s="324">
        <v>331.411</v>
      </c>
      <c r="E19" s="324">
        <v>1591.491</v>
      </c>
      <c r="F19" s="324">
        <v>82.732100000000003</v>
      </c>
      <c r="G19" s="312" t="s">
        <v>768</v>
      </c>
      <c r="H19" s="324">
        <v>14.258800000000001</v>
      </c>
      <c r="I19" s="325">
        <v>68.473299999999995</v>
      </c>
    </row>
    <row r="20" spans="1:10">
      <c r="A20" s="173" t="s">
        <v>70</v>
      </c>
      <c r="B20" s="324">
        <v>3676.7849999999999</v>
      </c>
      <c r="C20" s="312" t="s">
        <v>768</v>
      </c>
      <c r="D20" s="324">
        <v>295.05900000000003</v>
      </c>
      <c r="E20" s="324">
        <v>3381.7260000000001</v>
      </c>
      <c r="F20" s="324">
        <v>80.840800000000002</v>
      </c>
      <c r="G20" s="312" t="s">
        <v>768</v>
      </c>
      <c r="H20" s="324">
        <v>6.4874000000000001</v>
      </c>
      <c r="I20" s="325">
        <v>74.353399999999993</v>
      </c>
    </row>
    <row r="21" spans="1:10">
      <c r="A21" s="173" t="s">
        <v>71</v>
      </c>
      <c r="B21" s="324">
        <v>799.16899999999998</v>
      </c>
      <c r="C21" s="312" t="s">
        <v>768</v>
      </c>
      <c r="D21" s="324">
        <v>183.071</v>
      </c>
      <c r="E21" s="324">
        <v>616.09799999999996</v>
      </c>
      <c r="F21" s="324">
        <v>64.049700000000001</v>
      </c>
      <c r="G21" s="312" t="s">
        <v>768</v>
      </c>
      <c r="H21" s="324">
        <v>14.6723</v>
      </c>
      <c r="I21" s="325">
        <v>49.377400000000002</v>
      </c>
    </row>
    <row r="22" spans="1:10" ht="14.25" customHeight="1">
      <c r="A22" s="173" t="s">
        <v>72</v>
      </c>
      <c r="B22" s="324">
        <v>1099.0229999999999</v>
      </c>
      <c r="C22" s="312" t="s">
        <v>768</v>
      </c>
      <c r="D22" s="324">
        <v>258.512</v>
      </c>
      <c r="E22" s="324">
        <v>840.51099999999997</v>
      </c>
      <c r="F22" s="324">
        <v>76.643299999999996</v>
      </c>
      <c r="G22" s="312" t="s">
        <v>768</v>
      </c>
      <c r="H22" s="324">
        <v>18.027999999999999</v>
      </c>
      <c r="I22" s="325">
        <v>58.615299999999998</v>
      </c>
    </row>
    <row r="23" spans="1:10">
      <c r="A23" s="173" t="s">
        <v>73</v>
      </c>
      <c r="B23" s="324">
        <v>2552.2669999999998</v>
      </c>
      <c r="C23" s="312" t="s">
        <v>768</v>
      </c>
      <c r="D23" s="324">
        <v>508.02499999999998</v>
      </c>
      <c r="E23" s="324">
        <v>2044.242</v>
      </c>
      <c r="F23" s="324">
        <v>73.147400000000005</v>
      </c>
      <c r="G23" s="312" t="s">
        <v>768</v>
      </c>
      <c r="H23" s="324">
        <v>14.559900000000001</v>
      </c>
      <c r="I23" s="325">
        <v>58.587499999999999</v>
      </c>
    </row>
    <row r="24" spans="1:10" ht="14.25" customHeight="1">
      <c r="A24" s="173" t="s">
        <v>74</v>
      </c>
      <c r="B24" s="324">
        <v>1388.395</v>
      </c>
      <c r="C24" s="324">
        <v>2.6320000000000001</v>
      </c>
      <c r="D24" s="324">
        <v>208.15799999999999</v>
      </c>
      <c r="E24" s="324">
        <v>1177.605</v>
      </c>
      <c r="F24" s="324">
        <v>81.405299999999997</v>
      </c>
      <c r="G24" s="324">
        <v>0.15429999999999999</v>
      </c>
      <c r="H24" s="324">
        <v>12.2049</v>
      </c>
      <c r="I24" s="325">
        <v>69.046199999999999</v>
      </c>
    </row>
    <row r="25" spans="1:10" ht="5.0999999999999996" customHeight="1"/>
    <row r="26" spans="1:10">
      <c r="A26" s="928" t="s">
        <v>1955</v>
      </c>
      <c r="B26" s="928"/>
      <c r="C26" s="928"/>
      <c r="D26" s="928"/>
      <c r="E26" s="928"/>
      <c r="F26" s="928"/>
      <c r="G26" s="928"/>
      <c r="H26" s="928"/>
      <c r="I26" s="928"/>
    </row>
    <row r="27" spans="1:10">
      <c r="A27" s="928" t="s">
        <v>586</v>
      </c>
      <c r="B27" s="928"/>
      <c r="C27" s="928"/>
      <c r="D27" s="928"/>
      <c r="E27" s="928"/>
      <c r="F27" s="928"/>
      <c r="G27" s="928"/>
      <c r="H27" s="928"/>
      <c r="I27" s="928"/>
    </row>
  </sheetData>
  <mergeCells count="17">
    <mergeCell ref="A26:I26"/>
    <mergeCell ref="A27:I27"/>
    <mergeCell ref="A4:A6"/>
    <mergeCell ref="F4:F5"/>
    <mergeCell ref="B4:B5"/>
    <mergeCell ref="B7:B8"/>
    <mergeCell ref="I7:I8"/>
    <mergeCell ref="C7:C8"/>
    <mergeCell ref="D7:D8"/>
    <mergeCell ref="E7:E8"/>
    <mergeCell ref="F7:F8"/>
    <mergeCell ref="G7:G8"/>
    <mergeCell ref="H7:H8"/>
    <mergeCell ref="C4:E4"/>
    <mergeCell ref="G4:I4"/>
    <mergeCell ref="B6:E6"/>
    <mergeCell ref="F6:I6"/>
  </mergeCells>
  <hyperlinks>
    <hyperlink ref="K1" location="'Spis tablic_Contents'!A1" display="&lt; POWRÓT"/>
    <hyperlink ref="K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P29"/>
  <sheetViews>
    <sheetView showGridLines="0" zoomScaleNormal="100" workbookViewId="0">
      <selection activeCell="N28" sqref="N28"/>
    </sheetView>
  </sheetViews>
  <sheetFormatPr defaultRowHeight="12"/>
  <cols>
    <col min="1" max="1" width="17.5" style="13" customWidth="1"/>
    <col min="2" max="2" width="7.25" style="13" customWidth="1"/>
    <col min="3" max="4" width="6.375" style="13" customWidth="1"/>
    <col min="5" max="5" width="8.375" style="13" customWidth="1"/>
    <col min="6" max="6" width="8.875" style="13" customWidth="1"/>
    <col min="7" max="8" width="7.25" style="13" customWidth="1"/>
    <col min="9" max="9" width="8.125" style="13" customWidth="1"/>
    <col min="10" max="10" width="9.25" style="13" customWidth="1"/>
    <col min="11" max="11" width="7.25" style="13" customWidth="1"/>
    <col min="12" max="16384" width="9" style="13"/>
  </cols>
  <sheetData>
    <row r="1" spans="1:16" ht="13.5">
      <c r="A1" s="32" t="s">
        <v>1956</v>
      </c>
      <c r="M1" s="48" t="s">
        <v>406</v>
      </c>
      <c r="P1" s="66"/>
    </row>
    <row r="2" spans="1:16" ht="13.5">
      <c r="A2" s="34" t="s">
        <v>1957</v>
      </c>
      <c r="M2" s="49" t="s">
        <v>407</v>
      </c>
      <c r="P2" s="69"/>
    </row>
    <row r="3" spans="1:16" ht="5.0999999999999996" customHeight="1"/>
    <row r="4" spans="1:16" ht="23.25" customHeight="1">
      <c r="A4" s="914" t="s">
        <v>1958</v>
      </c>
      <c r="B4" s="912" t="s">
        <v>1959</v>
      </c>
      <c r="C4" s="912"/>
      <c r="D4" s="912"/>
      <c r="E4" s="912"/>
      <c r="F4" s="912"/>
      <c r="G4" s="912"/>
      <c r="H4" s="912"/>
      <c r="I4" s="912"/>
      <c r="J4" s="912"/>
      <c r="K4" s="915"/>
    </row>
    <row r="5" spans="1:16" ht="23.25" customHeight="1">
      <c r="A5" s="914"/>
      <c r="B5" s="912" t="s">
        <v>1578</v>
      </c>
      <c r="C5" s="1012" t="s">
        <v>1960</v>
      </c>
      <c r="D5" s="1012"/>
      <c r="E5" s="1012"/>
      <c r="F5" s="1012"/>
      <c r="G5" s="912" t="s">
        <v>1961</v>
      </c>
      <c r="H5" s="1012" t="s">
        <v>1962</v>
      </c>
      <c r="I5" s="1012"/>
      <c r="J5" s="1012"/>
      <c r="K5" s="915" t="s">
        <v>1961</v>
      </c>
      <c r="O5" s="54"/>
    </row>
    <row r="6" spans="1:16" ht="21.75" customHeight="1">
      <c r="A6" s="914"/>
      <c r="B6" s="912"/>
      <c r="C6" s="1012" t="s">
        <v>1963</v>
      </c>
      <c r="D6" s="912" t="s">
        <v>1596</v>
      </c>
      <c r="E6" s="912"/>
      <c r="F6" s="912"/>
      <c r="G6" s="912"/>
      <c r="H6" s="1012" t="s">
        <v>1963</v>
      </c>
      <c r="I6" s="912" t="s">
        <v>1596</v>
      </c>
      <c r="J6" s="912"/>
      <c r="K6" s="915"/>
      <c r="O6" s="54"/>
    </row>
    <row r="7" spans="1:16" ht="93.75" customHeight="1">
      <c r="A7" s="914"/>
      <c r="B7" s="912"/>
      <c r="C7" s="1012"/>
      <c r="D7" s="153" t="s">
        <v>1964</v>
      </c>
      <c r="E7" s="153" t="s">
        <v>1965</v>
      </c>
      <c r="F7" s="153" t="s">
        <v>1966</v>
      </c>
      <c r="G7" s="912"/>
      <c r="H7" s="1012"/>
      <c r="I7" s="153" t="s">
        <v>1965</v>
      </c>
      <c r="J7" s="153" t="s">
        <v>1966</v>
      </c>
      <c r="K7" s="915"/>
    </row>
    <row r="8" spans="1:16" ht="22.5" customHeight="1">
      <c r="A8" s="914"/>
      <c r="B8" s="912" t="s">
        <v>1910</v>
      </c>
      <c r="C8" s="912"/>
      <c r="D8" s="912"/>
      <c r="E8" s="912"/>
      <c r="F8" s="912"/>
      <c r="G8" s="912"/>
      <c r="H8" s="912" t="s">
        <v>1967</v>
      </c>
      <c r="I8" s="912"/>
      <c r="J8" s="912"/>
      <c r="K8" s="915"/>
    </row>
    <row r="9" spans="1:16" s="488" customFormat="1">
      <c r="A9" s="736" t="s">
        <v>1506</v>
      </c>
      <c r="B9" s="1040">
        <v>28271.778999999999</v>
      </c>
      <c r="C9" s="1040">
        <v>21835.761999999999</v>
      </c>
      <c r="D9" s="1040">
        <v>8.6999999999999993</v>
      </c>
      <c r="E9" s="1040">
        <v>2130.19</v>
      </c>
      <c r="F9" s="1040">
        <v>19696.871999999999</v>
      </c>
      <c r="G9" s="1040">
        <v>6436.0169999999998</v>
      </c>
      <c r="H9" s="1040">
        <v>94.4893</v>
      </c>
      <c r="I9" s="1040">
        <v>9.2179000000000002</v>
      </c>
      <c r="J9" s="1040">
        <v>85.233699999999999</v>
      </c>
      <c r="K9" s="1044">
        <v>41.998800000000003</v>
      </c>
    </row>
    <row r="10" spans="1:16">
      <c r="A10" s="170" t="s">
        <v>642</v>
      </c>
      <c r="B10" s="1041"/>
      <c r="C10" s="1041"/>
      <c r="D10" s="1041"/>
      <c r="E10" s="1041"/>
      <c r="F10" s="1041"/>
      <c r="G10" s="1041"/>
      <c r="H10" s="1041"/>
      <c r="I10" s="1041"/>
      <c r="J10" s="1041"/>
      <c r="K10" s="1045"/>
    </row>
    <row r="11" spans="1:16">
      <c r="A11" s="173" t="s">
        <v>59</v>
      </c>
      <c r="B11" s="324">
        <v>2349.2089999999998</v>
      </c>
      <c r="C11" s="324">
        <v>1919.9870000000001</v>
      </c>
      <c r="D11" s="312" t="s">
        <v>768</v>
      </c>
      <c r="E11" s="324">
        <v>250.94800000000001</v>
      </c>
      <c r="F11" s="324">
        <v>1669.039</v>
      </c>
      <c r="G11" s="324">
        <v>429.22199999999998</v>
      </c>
      <c r="H11" s="324">
        <v>96.174599999999998</v>
      </c>
      <c r="I11" s="324">
        <v>12.5703</v>
      </c>
      <c r="J11" s="324">
        <v>83.604299999999995</v>
      </c>
      <c r="K11" s="325">
        <v>47.365499999999997</v>
      </c>
    </row>
    <row r="12" spans="1:16" ht="14.25" customHeight="1">
      <c r="A12" s="173" t="s">
        <v>60</v>
      </c>
      <c r="B12" s="324">
        <v>1513.6</v>
      </c>
      <c r="C12" s="324">
        <v>1183.0340000000001</v>
      </c>
      <c r="D12" s="312">
        <v>8.6999999999999993</v>
      </c>
      <c r="E12" s="324">
        <v>184.69300000000001</v>
      </c>
      <c r="F12" s="324">
        <v>989.64099999999996</v>
      </c>
      <c r="G12" s="324">
        <v>330.56599999999997</v>
      </c>
      <c r="H12" s="324">
        <v>95.792299999999997</v>
      </c>
      <c r="I12" s="324">
        <v>14.9549</v>
      </c>
      <c r="J12" s="324">
        <v>80.132900000000006</v>
      </c>
      <c r="K12" s="325">
        <v>38.984400000000001</v>
      </c>
    </row>
    <row r="13" spans="1:16">
      <c r="A13" s="173" t="s">
        <v>61</v>
      </c>
      <c r="B13" s="324">
        <v>1212.914</v>
      </c>
      <c r="C13" s="324">
        <v>928.02599999999995</v>
      </c>
      <c r="D13" s="312" t="s">
        <v>768</v>
      </c>
      <c r="E13" s="324">
        <v>125.31100000000001</v>
      </c>
      <c r="F13" s="324">
        <v>802.71500000000003</v>
      </c>
      <c r="G13" s="324">
        <v>284.88799999999998</v>
      </c>
      <c r="H13" s="324">
        <v>93.895099999999999</v>
      </c>
      <c r="I13" s="324">
        <v>12.678599999999999</v>
      </c>
      <c r="J13" s="324">
        <v>81.216499999999996</v>
      </c>
      <c r="K13" s="325">
        <v>25.0352</v>
      </c>
    </row>
    <row r="14" spans="1:16">
      <c r="A14" s="173" t="s">
        <v>62</v>
      </c>
      <c r="B14" s="324">
        <v>780.13300000000004</v>
      </c>
      <c r="C14" s="324">
        <v>626.16899999999998</v>
      </c>
      <c r="D14" s="312" t="s">
        <v>768</v>
      </c>
      <c r="E14" s="324">
        <v>134.20099999999999</v>
      </c>
      <c r="F14" s="324">
        <v>491.96800000000002</v>
      </c>
      <c r="G14" s="324">
        <v>153.964</v>
      </c>
      <c r="H14" s="324">
        <v>94.918800000000005</v>
      </c>
      <c r="I14" s="324">
        <v>20.3431</v>
      </c>
      <c r="J14" s="324">
        <v>74.575699999999998</v>
      </c>
      <c r="K14" s="325">
        <v>43.109900000000003</v>
      </c>
    </row>
    <row r="15" spans="1:16">
      <c r="A15" s="173" t="s">
        <v>63</v>
      </c>
      <c r="B15" s="324">
        <v>1714.89</v>
      </c>
      <c r="C15" s="324">
        <v>1474.915</v>
      </c>
      <c r="D15" s="312" t="s">
        <v>768</v>
      </c>
      <c r="E15" s="324">
        <v>67.379000000000005</v>
      </c>
      <c r="F15" s="324">
        <v>1407.5360000000001</v>
      </c>
      <c r="G15" s="324">
        <v>239.97499999999999</v>
      </c>
      <c r="H15" s="324">
        <v>94.945999999999998</v>
      </c>
      <c r="I15" s="324">
        <v>4.3373999999999997</v>
      </c>
      <c r="J15" s="324">
        <v>90.608599999999996</v>
      </c>
      <c r="K15" s="325">
        <v>26.002600000000001</v>
      </c>
    </row>
    <row r="16" spans="1:16">
      <c r="A16" s="173" t="s">
        <v>64</v>
      </c>
      <c r="B16" s="324">
        <v>2242.395</v>
      </c>
      <c r="C16" s="324">
        <v>1552.597</v>
      </c>
      <c r="D16" s="312" t="s">
        <v>768</v>
      </c>
      <c r="E16" s="324">
        <v>148.02500000000001</v>
      </c>
      <c r="F16" s="324">
        <v>1404.5719999999999</v>
      </c>
      <c r="G16" s="324">
        <v>689.798</v>
      </c>
      <c r="H16" s="324">
        <v>94.794799999999995</v>
      </c>
      <c r="I16" s="324">
        <v>9.0378000000000007</v>
      </c>
      <c r="J16" s="324">
        <v>85.757099999999994</v>
      </c>
      <c r="K16" s="325">
        <v>39.337699999999998</v>
      </c>
    </row>
    <row r="17" spans="1:11">
      <c r="A17" s="173" t="s">
        <v>65</v>
      </c>
      <c r="B17" s="324">
        <v>3895.3789999999999</v>
      </c>
      <c r="C17" s="324">
        <v>3298.2979999999998</v>
      </c>
      <c r="D17" s="312" t="s">
        <v>768</v>
      </c>
      <c r="E17" s="324">
        <v>297.267</v>
      </c>
      <c r="F17" s="324">
        <v>3001.0309999999999</v>
      </c>
      <c r="G17" s="324">
        <v>597.08100000000002</v>
      </c>
      <c r="H17" s="324">
        <v>95.229799999999997</v>
      </c>
      <c r="I17" s="324">
        <v>8.5828000000000007</v>
      </c>
      <c r="J17" s="324">
        <v>86.647000000000006</v>
      </c>
      <c r="K17" s="325">
        <v>31.080100000000002</v>
      </c>
    </row>
    <row r="18" spans="1:11">
      <c r="A18" s="173" t="s">
        <v>66</v>
      </c>
      <c r="B18" s="324">
        <v>748.93899999999996</v>
      </c>
      <c r="C18" s="324">
        <v>495.96600000000001</v>
      </c>
      <c r="D18" s="312" t="s">
        <v>768</v>
      </c>
      <c r="E18" s="324">
        <v>73.275000000000006</v>
      </c>
      <c r="F18" s="324">
        <v>422.69099999999997</v>
      </c>
      <c r="G18" s="324">
        <v>252.97300000000001</v>
      </c>
      <c r="H18" s="324">
        <v>94.904600000000002</v>
      </c>
      <c r="I18" s="324">
        <v>14.0214</v>
      </c>
      <c r="J18" s="324">
        <v>80.883200000000002</v>
      </c>
      <c r="K18" s="325">
        <v>54.114800000000002</v>
      </c>
    </row>
    <row r="19" spans="1:11">
      <c r="A19" s="173" t="s">
        <v>67</v>
      </c>
      <c r="B19" s="324">
        <v>1572.556</v>
      </c>
      <c r="C19" s="324">
        <v>845.53499999999997</v>
      </c>
      <c r="D19" s="312" t="s">
        <v>768</v>
      </c>
      <c r="E19" s="324">
        <v>78.989000000000004</v>
      </c>
      <c r="F19" s="324">
        <v>766.54600000000005</v>
      </c>
      <c r="G19" s="324">
        <v>727.02099999999996</v>
      </c>
      <c r="H19" s="324">
        <v>96.495500000000007</v>
      </c>
      <c r="I19" s="324">
        <v>9.0145</v>
      </c>
      <c r="J19" s="324">
        <v>87.480999999999995</v>
      </c>
      <c r="K19" s="325">
        <v>58.027299999999997</v>
      </c>
    </row>
    <row r="20" spans="1:11">
      <c r="A20" s="173" t="s">
        <v>68</v>
      </c>
      <c r="B20" s="324">
        <v>803.22299999999996</v>
      </c>
      <c r="C20" s="324">
        <v>694.48299999999995</v>
      </c>
      <c r="D20" s="312" t="s">
        <v>768</v>
      </c>
      <c r="E20" s="324">
        <v>96.391000000000005</v>
      </c>
      <c r="F20" s="324">
        <v>598.09199999999998</v>
      </c>
      <c r="G20" s="324">
        <v>108.74</v>
      </c>
      <c r="H20" s="324">
        <v>96.569800000000001</v>
      </c>
      <c r="I20" s="324">
        <v>13.4034</v>
      </c>
      <c r="J20" s="324">
        <v>83.166399999999996</v>
      </c>
      <c r="K20" s="325">
        <v>23.364999999999998</v>
      </c>
    </row>
    <row r="21" spans="1:11">
      <c r="A21" s="173" t="s">
        <v>69</v>
      </c>
      <c r="B21" s="324">
        <v>1922.902</v>
      </c>
      <c r="C21" s="324">
        <v>1402.65</v>
      </c>
      <c r="D21" s="312" t="s">
        <v>768</v>
      </c>
      <c r="E21" s="324">
        <v>123.486</v>
      </c>
      <c r="F21" s="324">
        <v>1279.164</v>
      </c>
      <c r="G21" s="324">
        <v>520.25199999999995</v>
      </c>
      <c r="H21" s="324">
        <v>94.4649</v>
      </c>
      <c r="I21" s="324">
        <v>8.3164999999999996</v>
      </c>
      <c r="J21" s="324">
        <v>86.148399999999995</v>
      </c>
      <c r="K21" s="325">
        <v>61.978000000000002</v>
      </c>
    </row>
    <row r="22" spans="1:11">
      <c r="A22" s="173" t="s">
        <v>70</v>
      </c>
      <c r="B22" s="324">
        <v>3676.7849999999999</v>
      </c>
      <c r="C22" s="324">
        <v>3186.2930000000001</v>
      </c>
      <c r="D22" s="312" t="s">
        <v>768</v>
      </c>
      <c r="E22" s="324">
        <v>118.758</v>
      </c>
      <c r="F22" s="324">
        <v>3067.5349999999999</v>
      </c>
      <c r="G22" s="324">
        <v>490.49200000000002</v>
      </c>
      <c r="H22" s="324">
        <v>91.140100000000004</v>
      </c>
      <c r="I22" s="324">
        <v>3.3969</v>
      </c>
      <c r="J22" s="324">
        <v>87.743200000000002</v>
      </c>
      <c r="K22" s="325">
        <v>46.618400000000001</v>
      </c>
    </row>
    <row r="23" spans="1:11">
      <c r="A23" s="173" t="s">
        <v>71</v>
      </c>
      <c r="B23" s="324">
        <v>799.16899999999998</v>
      </c>
      <c r="C23" s="324">
        <v>534.65700000000004</v>
      </c>
      <c r="D23" s="312" t="s">
        <v>768</v>
      </c>
      <c r="E23" s="324">
        <v>54.033000000000001</v>
      </c>
      <c r="F23" s="324">
        <v>480.62400000000002</v>
      </c>
      <c r="G23" s="324">
        <v>264.512</v>
      </c>
      <c r="H23" s="324">
        <v>96.130899999999997</v>
      </c>
      <c r="I23" s="324">
        <v>9.7150999999999996</v>
      </c>
      <c r="J23" s="324">
        <v>86.415800000000004</v>
      </c>
      <c r="K23" s="325">
        <v>38.248800000000003</v>
      </c>
    </row>
    <row r="24" spans="1:11" ht="15.75" customHeight="1">
      <c r="A24" s="173" t="s">
        <v>72</v>
      </c>
      <c r="B24" s="324">
        <v>1099.0229999999999</v>
      </c>
      <c r="C24" s="324">
        <v>820.57399999999996</v>
      </c>
      <c r="D24" s="312" t="s">
        <v>768</v>
      </c>
      <c r="E24" s="324">
        <v>112.706</v>
      </c>
      <c r="F24" s="324">
        <v>707.86800000000005</v>
      </c>
      <c r="G24" s="324">
        <v>278.44900000000001</v>
      </c>
      <c r="H24" s="324">
        <v>96.946200000000005</v>
      </c>
      <c r="I24" s="324">
        <v>13.3156</v>
      </c>
      <c r="J24" s="324">
        <v>83.630600000000001</v>
      </c>
      <c r="K24" s="325">
        <v>47.393700000000003</v>
      </c>
    </row>
    <row r="25" spans="1:11">
      <c r="A25" s="173" t="s">
        <v>73</v>
      </c>
      <c r="B25" s="324">
        <v>2552.2669999999998</v>
      </c>
      <c r="C25" s="324">
        <v>1789.732</v>
      </c>
      <c r="D25" s="312" t="s">
        <v>768</v>
      </c>
      <c r="E25" s="324">
        <v>162.434</v>
      </c>
      <c r="F25" s="324">
        <v>1627.298</v>
      </c>
      <c r="G25" s="324">
        <v>762.53499999999997</v>
      </c>
      <c r="H25" s="324">
        <v>94.0291</v>
      </c>
      <c r="I25" s="324">
        <v>8.5340000000000007</v>
      </c>
      <c r="J25" s="324">
        <v>85.495199999999997</v>
      </c>
      <c r="K25" s="325">
        <v>48.084299999999999</v>
      </c>
    </row>
    <row r="26" spans="1:11" ht="14.25" customHeight="1">
      <c r="A26" s="173" t="s">
        <v>74</v>
      </c>
      <c r="B26" s="324">
        <v>1388.395</v>
      </c>
      <c r="C26" s="324">
        <v>1082.846</v>
      </c>
      <c r="D26" s="312" t="s">
        <v>768</v>
      </c>
      <c r="E26" s="324">
        <v>102.294</v>
      </c>
      <c r="F26" s="324">
        <v>980.55200000000002</v>
      </c>
      <c r="G26" s="324">
        <v>305.54899999999998</v>
      </c>
      <c r="H26" s="324">
        <v>92.534000000000006</v>
      </c>
      <c r="I26" s="324">
        <v>8.7415000000000003</v>
      </c>
      <c r="J26" s="324">
        <v>83.792500000000004</v>
      </c>
      <c r="K26" s="325">
        <v>57.0779</v>
      </c>
    </row>
    <row r="27" spans="1:11" ht="5.0999999999999996" customHeight="1"/>
    <row r="28" spans="1:11">
      <c r="A28" s="45" t="s">
        <v>1955</v>
      </c>
    </row>
    <row r="29" spans="1:11">
      <c r="A29" s="45" t="s">
        <v>586</v>
      </c>
    </row>
  </sheetData>
  <mergeCells count="23">
    <mergeCell ref="A4:A8"/>
    <mergeCell ref="H8:K8"/>
    <mergeCell ref="D6:F6"/>
    <mergeCell ref="C6:C7"/>
    <mergeCell ref="H5:J5"/>
    <mergeCell ref="H6:H7"/>
    <mergeCell ref="I6:J6"/>
    <mergeCell ref="D9:D10"/>
    <mergeCell ref="B9:B10"/>
    <mergeCell ref="C9:C10"/>
    <mergeCell ref="E9:E10"/>
    <mergeCell ref="B4:K4"/>
    <mergeCell ref="B5:B7"/>
    <mergeCell ref="C5:F5"/>
    <mergeCell ref="H9:H10"/>
    <mergeCell ref="B8:G8"/>
    <mergeCell ref="I9:I10"/>
    <mergeCell ref="J9:J10"/>
    <mergeCell ref="K9:K10"/>
    <mergeCell ref="K5:K7"/>
    <mergeCell ref="G5:G7"/>
    <mergeCell ref="F9:F10"/>
    <mergeCell ref="G9:G10"/>
  </mergeCells>
  <hyperlinks>
    <hyperlink ref="M1" location="'Spis tablic_Contents'!A1" display="&lt; POWRÓT"/>
    <hyperlink ref="M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P24"/>
  <sheetViews>
    <sheetView showGridLines="0" zoomScaleNormal="100" workbookViewId="0">
      <selection activeCell="L26" sqref="L26"/>
    </sheetView>
  </sheetViews>
  <sheetFormatPr defaultRowHeight="12"/>
  <cols>
    <col min="1" max="1" width="17.25" style="13" customWidth="1"/>
    <col min="2" max="2" width="7.5" style="13" customWidth="1"/>
    <col min="3" max="3" width="8.375" style="13" customWidth="1"/>
    <col min="4" max="5" width="9" style="13"/>
    <col min="6" max="6" width="7.5" style="13" customWidth="1"/>
    <col min="7" max="16384" width="9" style="13"/>
  </cols>
  <sheetData>
    <row r="1" spans="1:16">
      <c r="A1" s="32" t="s">
        <v>1398</v>
      </c>
      <c r="P1" s="48" t="s">
        <v>406</v>
      </c>
    </row>
    <row r="2" spans="1:16">
      <c r="A2" s="34" t="s">
        <v>1159</v>
      </c>
      <c r="P2" s="49" t="s">
        <v>407</v>
      </c>
    </row>
    <row r="3" spans="1:16" ht="5.0999999999999996" customHeight="1">
      <c r="A3" s="34"/>
    </row>
    <row r="4" spans="1:16" ht="22.5" customHeight="1">
      <c r="A4" s="914" t="s">
        <v>1471</v>
      </c>
      <c r="B4" s="912" t="s">
        <v>1472</v>
      </c>
      <c r="C4" s="912" t="s">
        <v>1968</v>
      </c>
      <c r="D4" s="912"/>
      <c r="E4" s="912"/>
      <c r="F4" s="912" t="s">
        <v>1969</v>
      </c>
      <c r="G4" s="912"/>
      <c r="H4" s="915"/>
      <c r="I4" s="1046" t="s">
        <v>1970</v>
      </c>
      <c r="J4" s="1046"/>
      <c r="K4" s="1046"/>
      <c r="L4" s="1046" t="s">
        <v>1971</v>
      </c>
      <c r="M4" s="1046"/>
      <c r="N4" s="991"/>
    </row>
    <row r="5" spans="1:16" ht="72" customHeight="1">
      <c r="A5" s="914"/>
      <c r="B5" s="912"/>
      <c r="C5" s="913" t="s">
        <v>1972</v>
      </c>
      <c r="D5" s="153" t="s">
        <v>1973</v>
      </c>
      <c r="E5" s="153" t="s">
        <v>1974</v>
      </c>
      <c r="F5" s="912" t="s">
        <v>1972</v>
      </c>
      <c r="G5" s="153" t="s">
        <v>1973</v>
      </c>
      <c r="H5" s="372" t="s">
        <v>1974</v>
      </c>
      <c r="I5" s="912" t="s">
        <v>1972</v>
      </c>
      <c r="J5" s="153" t="s">
        <v>1973</v>
      </c>
      <c r="K5" s="153" t="s">
        <v>1974</v>
      </c>
      <c r="L5" s="912" t="s">
        <v>1972</v>
      </c>
      <c r="M5" s="153" t="s">
        <v>1973</v>
      </c>
      <c r="N5" s="372" t="s">
        <v>1974</v>
      </c>
      <c r="O5" s="54"/>
    </row>
    <row r="6" spans="1:16" ht="25.5" customHeight="1">
      <c r="A6" s="914"/>
      <c r="B6" s="912"/>
      <c r="C6" s="934"/>
      <c r="D6" s="915" t="s">
        <v>1975</v>
      </c>
      <c r="E6" s="914"/>
      <c r="F6" s="912"/>
      <c r="G6" s="912" t="s">
        <v>1976</v>
      </c>
      <c r="H6" s="915"/>
      <c r="I6" s="912"/>
      <c r="J6" s="912" t="s">
        <v>1975</v>
      </c>
      <c r="K6" s="912"/>
      <c r="L6" s="912"/>
      <c r="M6" s="912" t="s">
        <v>1975</v>
      </c>
      <c r="N6" s="915"/>
      <c r="O6" s="54"/>
    </row>
    <row r="7" spans="1:16" ht="14.25" customHeight="1">
      <c r="A7" s="202" t="s">
        <v>1506</v>
      </c>
      <c r="B7" s="156">
        <v>926</v>
      </c>
      <c r="C7" s="156">
        <v>221</v>
      </c>
      <c r="D7" s="156">
        <v>3541978</v>
      </c>
      <c r="E7" s="156">
        <v>1213210</v>
      </c>
      <c r="F7" s="156">
        <v>103</v>
      </c>
      <c r="G7" s="156">
        <v>945709</v>
      </c>
      <c r="H7" s="156">
        <v>267212</v>
      </c>
      <c r="I7" s="595">
        <v>557</v>
      </c>
      <c r="J7" s="156">
        <v>825015</v>
      </c>
      <c r="K7" s="156">
        <v>424734</v>
      </c>
      <c r="L7" s="156">
        <v>45</v>
      </c>
      <c r="M7" s="156">
        <v>145135</v>
      </c>
      <c r="N7" s="737">
        <v>95655</v>
      </c>
    </row>
    <row r="8" spans="1:16" ht="14.25" customHeight="1">
      <c r="A8" s="405" t="s">
        <v>642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54"/>
      <c r="O8" s="54"/>
    </row>
    <row r="9" spans="1:16">
      <c r="A9" s="173" t="s">
        <v>59</v>
      </c>
      <c r="B9" s="436">
        <v>73</v>
      </c>
      <c r="C9" s="436">
        <v>12</v>
      </c>
      <c r="D9" s="436">
        <v>155532</v>
      </c>
      <c r="E9" s="436">
        <v>87425</v>
      </c>
      <c r="F9" s="436">
        <v>17</v>
      </c>
      <c r="G9" s="436">
        <v>168018</v>
      </c>
      <c r="H9" s="436">
        <v>60272</v>
      </c>
      <c r="I9" s="436">
        <v>42</v>
      </c>
      <c r="J9" s="436">
        <v>21981</v>
      </c>
      <c r="K9" s="436">
        <v>9181</v>
      </c>
      <c r="L9" s="436">
        <v>2</v>
      </c>
      <c r="M9" s="436">
        <v>3950</v>
      </c>
      <c r="N9" s="438">
        <v>1195</v>
      </c>
    </row>
    <row r="10" spans="1:16" ht="14.25" customHeight="1">
      <c r="A10" s="173" t="s">
        <v>60</v>
      </c>
      <c r="B10" s="436">
        <v>51</v>
      </c>
      <c r="C10" s="436">
        <v>15</v>
      </c>
      <c r="D10" s="436">
        <v>250235</v>
      </c>
      <c r="E10" s="436">
        <v>63610</v>
      </c>
      <c r="F10" s="436">
        <v>2</v>
      </c>
      <c r="G10" s="436">
        <v>37100</v>
      </c>
      <c r="H10" s="436">
        <v>10847</v>
      </c>
      <c r="I10" s="436">
        <v>33</v>
      </c>
      <c r="J10" s="436">
        <v>133421</v>
      </c>
      <c r="K10" s="436">
        <v>93592</v>
      </c>
      <c r="L10" s="436">
        <v>1</v>
      </c>
      <c r="M10" s="436">
        <v>17200</v>
      </c>
      <c r="N10" s="438">
        <v>11458</v>
      </c>
    </row>
    <row r="11" spans="1:16">
      <c r="A11" s="173" t="s">
        <v>61</v>
      </c>
      <c r="B11" s="436">
        <v>66</v>
      </c>
      <c r="C11" s="436">
        <v>13</v>
      </c>
      <c r="D11" s="436">
        <v>61223</v>
      </c>
      <c r="E11" s="436">
        <v>31701</v>
      </c>
      <c r="F11" s="436">
        <v>4</v>
      </c>
      <c r="G11" s="436">
        <v>22930</v>
      </c>
      <c r="H11" s="436">
        <v>5014</v>
      </c>
      <c r="I11" s="436">
        <v>47</v>
      </c>
      <c r="J11" s="436">
        <v>47930</v>
      </c>
      <c r="K11" s="436">
        <v>15108</v>
      </c>
      <c r="L11" s="436">
        <v>2</v>
      </c>
      <c r="M11" s="436">
        <v>3730</v>
      </c>
      <c r="N11" s="438">
        <v>2488</v>
      </c>
    </row>
    <row r="12" spans="1:16">
      <c r="A12" s="173" t="s">
        <v>62</v>
      </c>
      <c r="B12" s="436">
        <v>23</v>
      </c>
      <c r="C12" s="436">
        <v>5</v>
      </c>
      <c r="D12" s="436">
        <v>12851</v>
      </c>
      <c r="E12" s="436">
        <v>2554</v>
      </c>
      <c r="F12" s="436">
        <v>4</v>
      </c>
      <c r="G12" s="436">
        <v>11793</v>
      </c>
      <c r="H12" s="436">
        <v>4638</v>
      </c>
      <c r="I12" s="436">
        <v>14</v>
      </c>
      <c r="J12" s="436">
        <v>19457</v>
      </c>
      <c r="K12" s="436">
        <v>10306</v>
      </c>
      <c r="L12" s="436" t="s">
        <v>768</v>
      </c>
      <c r="M12" s="436" t="s">
        <v>768</v>
      </c>
      <c r="N12" s="438" t="s">
        <v>768</v>
      </c>
    </row>
    <row r="13" spans="1:16">
      <c r="A13" s="173" t="s">
        <v>63</v>
      </c>
      <c r="B13" s="436">
        <v>66</v>
      </c>
      <c r="C13" s="436">
        <v>5</v>
      </c>
      <c r="D13" s="436">
        <v>5704</v>
      </c>
      <c r="E13" s="436">
        <v>370</v>
      </c>
      <c r="F13" s="436">
        <v>3</v>
      </c>
      <c r="G13" s="436">
        <v>5860</v>
      </c>
      <c r="H13" s="436">
        <v>872</v>
      </c>
      <c r="I13" s="436">
        <v>55</v>
      </c>
      <c r="J13" s="436">
        <v>39220</v>
      </c>
      <c r="K13" s="436">
        <v>15972</v>
      </c>
      <c r="L13" s="436">
        <v>3</v>
      </c>
      <c r="M13" s="436">
        <v>5760</v>
      </c>
      <c r="N13" s="438">
        <v>4106</v>
      </c>
    </row>
    <row r="14" spans="1:16">
      <c r="A14" s="173" t="s">
        <v>64</v>
      </c>
      <c r="B14" s="436">
        <v>68</v>
      </c>
      <c r="C14" s="436">
        <v>19</v>
      </c>
      <c r="D14" s="436">
        <v>728872</v>
      </c>
      <c r="E14" s="436">
        <v>341508</v>
      </c>
      <c r="F14" s="436">
        <v>6</v>
      </c>
      <c r="G14" s="436">
        <v>39990</v>
      </c>
      <c r="H14" s="436">
        <v>10572</v>
      </c>
      <c r="I14" s="436">
        <v>40</v>
      </c>
      <c r="J14" s="436">
        <v>20853</v>
      </c>
      <c r="K14" s="436">
        <v>8100</v>
      </c>
      <c r="L14" s="436">
        <v>3</v>
      </c>
      <c r="M14" s="436">
        <v>33460</v>
      </c>
      <c r="N14" s="438">
        <v>25155</v>
      </c>
    </row>
    <row r="15" spans="1:16">
      <c r="A15" s="173" t="s">
        <v>65</v>
      </c>
      <c r="B15" s="436">
        <v>117</v>
      </c>
      <c r="C15" s="436">
        <v>10</v>
      </c>
      <c r="D15" s="436">
        <v>48758</v>
      </c>
      <c r="E15" s="436">
        <v>8255</v>
      </c>
      <c r="F15" s="436">
        <v>12</v>
      </c>
      <c r="G15" s="436">
        <v>116876</v>
      </c>
      <c r="H15" s="436">
        <v>21971</v>
      </c>
      <c r="I15" s="436">
        <v>85</v>
      </c>
      <c r="J15" s="436">
        <v>146183</v>
      </c>
      <c r="K15" s="436">
        <v>78842</v>
      </c>
      <c r="L15" s="436">
        <v>10</v>
      </c>
      <c r="M15" s="436">
        <v>16101</v>
      </c>
      <c r="N15" s="438">
        <v>11942</v>
      </c>
    </row>
    <row r="16" spans="1:16">
      <c r="A16" s="173" t="s">
        <v>66</v>
      </c>
      <c r="B16" s="436">
        <v>31</v>
      </c>
      <c r="C16" s="436">
        <v>11</v>
      </c>
      <c r="D16" s="436">
        <v>617619</v>
      </c>
      <c r="E16" s="436">
        <v>60880</v>
      </c>
      <c r="F16" s="436">
        <v>3</v>
      </c>
      <c r="G16" s="436">
        <v>1801</v>
      </c>
      <c r="H16" s="436">
        <v>886</v>
      </c>
      <c r="I16" s="436">
        <v>14</v>
      </c>
      <c r="J16" s="436">
        <v>10767</v>
      </c>
      <c r="K16" s="436">
        <v>4813</v>
      </c>
      <c r="L16" s="436">
        <v>3</v>
      </c>
      <c r="M16" s="436">
        <v>25400</v>
      </c>
      <c r="N16" s="438">
        <v>13779</v>
      </c>
    </row>
    <row r="17" spans="1:14">
      <c r="A17" s="173" t="s">
        <v>67</v>
      </c>
      <c r="B17" s="436">
        <v>50</v>
      </c>
      <c r="C17" s="436">
        <v>12</v>
      </c>
      <c r="D17" s="436">
        <v>137473</v>
      </c>
      <c r="E17" s="436">
        <v>12953</v>
      </c>
      <c r="F17" s="436">
        <v>7</v>
      </c>
      <c r="G17" s="436">
        <v>178324</v>
      </c>
      <c r="H17" s="436">
        <v>4283</v>
      </c>
      <c r="I17" s="436">
        <v>29</v>
      </c>
      <c r="J17" s="436">
        <v>23307</v>
      </c>
      <c r="K17" s="436">
        <v>8691</v>
      </c>
      <c r="L17" s="436">
        <v>2</v>
      </c>
      <c r="M17" s="436">
        <v>980</v>
      </c>
      <c r="N17" s="438">
        <v>632</v>
      </c>
    </row>
    <row r="18" spans="1:14">
      <c r="A18" s="173" t="s">
        <v>68</v>
      </c>
      <c r="B18" s="436">
        <v>24</v>
      </c>
      <c r="C18" s="436">
        <v>2</v>
      </c>
      <c r="D18" s="436">
        <v>17522</v>
      </c>
      <c r="E18" s="436">
        <v>756</v>
      </c>
      <c r="F18" s="436" t="s">
        <v>768</v>
      </c>
      <c r="G18" s="436" t="s">
        <v>768</v>
      </c>
      <c r="H18" s="436" t="s">
        <v>768</v>
      </c>
      <c r="I18" s="436">
        <v>17</v>
      </c>
      <c r="J18" s="436">
        <v>29471</v>
      </c>
      <c r="K18" s="436">
        <v>11337</v>
      </c>
      <c r="L18" s="436">
        <v>5</v>
      </c>
      <c r="M18" s="436">
        <v>17150</v>
      </c>
      <c r="N18" s="438">
        <v>12810</v>
      </c>
    </row>
    <row r="19" spans="1:14">
      <c r="A19" s="173" t="s">
        <v>69</v>
      </c>
      <c r="B19" s="436">
        <v>22</v>
      </c>
      <c r="C19" s="436">
        <v>5</v>
      </c>
      <c r="D19" s="436">
        <v>5431</v>
      </c>
      <c r="E19" s="436">
        <v>1033</v>
      </c>
      <c r="F19" s="436">
        <v>6</v>
      </c>
      <c r="G19" s="436">
        <v>5750</v>
      </c>
      <c r="H19" s="436">
        <v>1952</v>
      </c>
      <c r="I19" s="436">
        <v>10</v>
      </c>
      <c r="J19" s="436">
        <v>200214</v>
      </c>
      <c r="K19" s="436">
        <v>115496</v>
      </c>
      <c r="L19" s="436">
        <v>1</v>
      </c>
      <c r="M19" s="436">
        <v>800</v>
      </c>
      <c r="N19" s="438">
        <v>734</v>
      </c>
    </row>
    <row r="20" spans="1:14">
      <c r="A20" s="173" t="s">
        <v>70</v>
      </c>
      <c r="B20" s="436">
        <v>138</v>
      </c>
      <c r="C20" s="436">
        <v>62</v>
      </c>
      <c r="D20" s="436">
        <v>709839</v>
      </c>
      <c r="E20" s="436">
        <v>309033</v>
      </c>
      <c r="F20" s="436">
        <v>23</v>
      </c>
      <c r="G20" s="436">
        <v>108276</v>
      </c>
      <c r="H20" s="436">
        <v>47761</v>
      </c>
      <c r="I20" s="436">
        <v>51</v>
      </c>
      <c r="J20" s="436">
        <v>58596</v>
      </c>
      <c r="K20" s="436">
        <v>20396</v>
      </c>
      <c r="L20" s="436">
        <v>2</v>
      </c>
      <c r="M20" s="436">
        <v>1330</v>
      </c>
      <c r="N20" s="438">
        <v>966</v>
      </c>
    </row>
    <row r="21" spans="1:14">
      <c r="A21" s="173" t="s">
        <v>71</v>
      </c>
      <c r="B21" s="436">
        <v>47</v>
      </c>
      <c r="C21" s="436">
        <v>21</v>
      </c>
      <c r="D21" s="436">
        <v>198596</v>
      </c>
      <c r="E21" s="436">
        <v>11929</v>
      </c>
      <c r="F21" s="436">
        <v>3</v>
      </c>
      <c r="G21" s="436">
        <v>22920</v>
      </c>
      <c r="H21" s="436">
        <v>1291</v>
      </c>
      <c r="I21" s="436">
        <v>22</v>
      </c>
      <c r="J21" s="436">
        <v>6301</v>
      </c>
      <c r="K21" s="436">
        <v>1911</v>
      </c>
      <c r="L21" s="436">
        <v>1</v>
      </c>
      <c r="M21" s="436">
        <v>45</v>
      </c>
      <c r="N21" s="438">
        <v>34</v>
      </c>
    </row>
    <row r="22" spans="1:14" ht="14.25" customHeight="1">
      <c r="A22" s="173" t="s">
        <v>72</v>
      </c>
      <c r="B22" s="436">
        <v>17</v>
      </c>
      <c r="C22" s="436">
        <v>1</v>
      </c>
      <c r="D22" s="436">
        <v>135</v>
      </c>
      <c r="E22" s="436">
        <v>8</v>
      </c>
      <c r="F22" s="436">
        <v>1</v>
      </c>
      <c r="G22" s="436">
        <v>408</v>
      </c>
      <c r="H22" s="436">
        <v>157</v>
      </c>
      <c r="I22" s="436">
        <v>12</v>
      </c>
      <c r="J22" s="436">
        <v>9229</v>
      </c>
      <c r="K22" s="436">
        <v>5508</v>
      </c>
      <c r="L22" s="436">
        <v>3</v>
      </c>
      <c r="M22" s="436">
        <v>3369</v>
      </c>
      <c r="N22" s="438">
        <v>3422</v>
      </c>
    </row>
    <row r="23" spans="1:14">
      <c r="A23" s="173" t="s">
        <v>73</v>
      </c>
      <c r="B23" s="436">
        <v>93</v>
      </c>
      <c r="C23" s="436">
        <v>18</v>
      </c>
      <c r="D23" s="436">
        <v>574650</v>
      </c>
      <c r="E23" s="436">
        <v>273192</v>
      </c>
      <c r="F23" s="436">
        <v>7</v>
      </c>
      <c r="G23" s="436">
        <v>6288</v>
      </c>
      <c r="H23" s="436">
        <v>1239</v>
      </c>
      <c r="I23" s="436">
        <v>63</v>
      </c>
      <c r="J23" s="436">
        <v>32736</v>
      </c>
      <c r="K23" s="436">
        <v>20971</v>
      </c>
      <c r="L23" s="436">
        <v>5</v>
      </c>
      <c r="M23" s="436">
        <v>12230</v>
      </c>
      <c r="N23" s="438">
        <v>3786</v>
      </c>
    </row>
    <row r="24" spans="1:14" ht="14.25" customHeight="1">
      <c r="A24" s="173" t="s">
        <v>74</v>
      </c>
      <c r="B24" s="436">
        <v>40</v>
      </c>
      <c r="C24" s="436">
        <v>10</v>
      </c>
      <c r="D24" s="436">
        <v>17538</v>
      </c>
      <c r="E24" s="436">
        <v>8003</v>
      </c>
      <c r="F24" s="436">
        <v>5</v>
      </c>
      <c r="G24" s="436">
        <v>219375</v>
      </c>
      <c r="H24" s="436">
        <v>95457</v>
      </c>
      <c r="I24" s="436">
        <v>23</v>
      </c>
      <c r="J24" s="436">
        <v>25349</v>
      </c>
      <c r="K24" s="436">
        <v>4510</v>
      </c>
      <c r="L24" s="436">
        <v>2</v>
      </c>
      <c r="M24" s="436">
        <v>3630</v>
      </c>
      <c r="N24" s="438">
        <v>3148</v>
      </c>
    </row>
  </sheetData>
  <mergeCells count="14">
    <mergeCell ref="M6:N6"/>
    <mergeCell ref="L5:L6"/>
    <mergeCell ref="J6:K6"/>
    <mergeCell ref="I5:I6"/>
    <mergeCell ref="A4:A6"/>
    <mergeCell ref="I4:K4"/>
    <mergeCell ref="L4:N4"/>
    <mergeCell ref="F5:F6"/>
    <mergeCell ref="D6:E6"/>
    <mergeCell ref="G6:H6"/>
    <mergeCell ref="C4:E4"/>
    <mergeCell ref="F4:H4"/>
    <mergeCell ref="C5:C6"/>
    <mergeCell ref="B4:B6"/>
  </mergeCells>
  <hyperlinks>
    <hyperlink ref="P1" location="'Spis tablic_Contents'!A1" display="&lt; POWRÓT"/>
    <hyperlink ref="P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J23"/>
  <sheetViews>
    <sheetView showGridLines="0" zoomScaleNormal="100" workbookViewId="0">
      <selection activeCell="L18" sqref="L18"/>
    </sheetView>
  </sheetViews>
  <sheetFormatPr defaultRowHeight="12"/>
  <cols>
    <col min="1" max="1" width="17.75" style="13" customWidth="1"/>
    <col min="2" max="2" width="7.625" style="13" customWidth="1"/>
    <col min="3" max="3" width="7.125" style="13" customWidth="1"/>
    <col min="4" max="4" width="9.875" style="13" customWidth="1"/>
    <col min="5" max="5" width="7.125" style="13" customWidth="1"/>
    <col min="6" max="6" width="9.875" style="13" customWidth="1"/>
    <col min="7" max="7" width="7.125" style="13" customWidth="1"/>
    <col min="8" max="8" width="9.875" style="13" customWidth="1"/>
    <col min="9" max="16384" width="9" style="13"/>
  </cols>
  <sheetData>
    <row r="1" spans="1:10">
      <c r="A1" s="32" t="s">
        <v>1399</v>
      </c>
      <c r="J1" s="48" t="s">
        <v>406</v>
      </c>
    </row>
    <row r="2" spans="1:10">
      <c r="A2" s="34" t="s">
        <v>1160</v>
      </c>
      <c r="J2" s="49" t="s">
        <v>407</v>
      </c>
    </row>
    <row r="3" spans="1:10" ht="5.0999999999999996" customHeight="1">
      <c r="A3" s="34"/>
    </row>
    <row r="4" spans="1:10" ht="27" customHeight="1">
      <c r="A4" s="1016" t="s">
        <v>1977</v>
      </c>
      <c r="B4" s="912" t="s">
        <v>1472</v>
      </c>
      <c r="C4" s="912" t="s">
        <v>1968</v>
      </c>
      <c r="D4" s="912"/>
      <c r="E4" s="912" t="s">
        <v>1969</v>
      </c>
      <c r="F4" s="912"/>
      <c r="G4" s="912" t="s">
        <v>1970</v>
      </c>
      <c r="H4" s="915"/>
    </row>
    <row r="5" spans="1:10" ht="99">
      <c r="A5" s="1016"/>
      <c r="B5" s="912"/>
      <c r="C5" s="153" t="s">
        <v>1972</v>
      </c>
      <c r="D5" s="153" t="s">
        <v>1978</v>
      </c>
      <c r="E5" s="153" t="s">
        <v>1972</v>
      </c>
      <c r="F5" s="153" t="s">
        <v>1979</v>
      </c>
      <c r="G5" s="153" t="s">
        <v>1972</v>
      </c>
      <c r="H5" s="372" t="s">
        <v>1978</v>
      </c>
    </row>
    <row r="6" spans="1:10">
      <c r="A6" s="154" t="s">
        <v>1506</v>
      </c>
      <c r="B6" s="595">
        <v>800</v>
      </c>
      <c r="C6" s="595">
        <v>481</v>
      </c>
      <c r="D6" s="595">
        <v>868959</v>
      </c>
      <c r="E6" s="595">
        <v>230</v>
      </c>
      <c r="F6" s="595">
        <v>78562</v>
      </c>
      <c r="G6" s="375">
        <v>89</v>
      </c>
      <c r="H6" s="374">
        <v>66289</v>
      </c>
    </row>
    <row r="7" spans="1:10">
      <c r="A7" s="235" t="s">
        <v>642</v>
      </c>
      <c r="B7" s="17"/>
      <c r="C7" s="17"/>
      <c r="D7" s="17"/>
      <c r="E7" s="17"/>
      <c r="F7" s="17"/>
      <c r="G7" s="17"/>
      <c r="H7" s="396"/>
      <c r="I7" s="54"/>
    </row>
    <row r="8" spans="1:10">
      <c r="A8" s="163" t="s">
        <v>59</v>
      </c>
      <c r="B8" s="436">
        <v>30</v>
      </c>
      <c r="C8" s="436">
        <v>19</v>
      </c>
      <c r="D8" s="436">
        <v>6616</v>
      </c>
      <c r="E8" s="436">
        <v>9</v>
      </c>
      <c r="F8" s="436">
        <v>5053</v>
      </c>
      <c r="G8" s="436">
        <v>2</v>
      </c>
      <c r="H8" s="438">
        <v>1308</v>
      </c>
    </row>
    <row r="9" spans="1:10" ht="14.25" customHeight="1">
      <c r="A9" s="163" t="s">
        <v>60</v>
      </c>
      <c r="B9" s="436">
        <v>39</v>
      </c>
      <c r="C9" s="436">
        <v>22</v>
      </c>
      <c r="D9" s="436">
        <v>85971</v>
      </c>
      <c r="E9" s="436">
        <v>12</v>
      </c>
      <c r="F9" s="436">
        <v>7457</v>
      </c>
      <c r="G9" s="436">
        <v>5</v>
      </c>
      <c r="H9" s="438">
        <v>10129</v>
      </c>
    </row>
    <row r="10" spans="1:10">
      <c r="A10" s="163" t="s">
        <v>61</v>
      </c>
      <c r="B10" s="436">
        <v>123</v>
      </c>
      <c r="C10" s="436">
        <v>90</v>
      </c>
      <c r="D10" s="436">
        <v>4086</v>
      </c>
      <c r="E10" s="436">
        <v>13</v>
      </c>
      <c r="F10" s="436">
        <v>4141</v>
      </c>
      <c r="G10" s="436">
        <v>20</v>
      </c>
      <c r="H10" s="438">
        <v>428</v>
      </c>
    </row>
    <row r="11" spans="1:10">
      <c r="A11" s="163" t="s">
        <v>62</v>
      </c>
      <c r="B11" s="436">
        <v>12</v>
      </c>
      <c r="C11" s="436">
        <v>2</v>
      </c>
      <c r="D11" s="436">
        <v>345</v>
      </c>
      <c r="E11" s="436">
        <v>8</v>
      </c>
      <c r="F11" s="436">
        <v>1432</v>
      </c>
      <c r="G11" s="436">
        <v>2</v>
      </c>
      <c r="H11" s="438">
        <v>297</v>
      </c>
    </row>
    <row r="12" spans="1:10">
      <c r="A12" s="163" t="s">
        <v>63</v>
      </c>
      <c r="B12" s="436">
        <v>49</v>
      </c>
      <c r="C12" s="436">
        <v>23</v>
      </c>
      <c r="D12" s="436">
        <v>3764</v>
      </c>
      <c r="E12" s="436">
        <v>21</v>
      </c>
      <c r="F12" s="436">
        <v>8888</v>
      </c>
      <c r="G12" s="436">
        <v>5</v>
      </c>
      <c r="H12" s="438">
        <v>996</v>
      </c>
    </row>
    <row r="13" spans="1:10">
      <c r="A13" s="163" t="s">
        <v>64</v>
      </c>
      <c r="B13" s="436">
        <v>48</v>
      </c>
      <c r="C13" s="436">
        <v>33</v>
      </c>
      <c r="D13" s="436">
        <v>568053</v>
      </c>
      <c r="E13" s="436">
        <v>11</v>
      </c>
      <c r="F13" s="436">
        <v>5417</v>
      </c>
      <c r="G13" s="436">
        <v>4</v>
      </c>
      <c r="H13" s="438">
        <v>6747</v>
      </c>
    </row>
    <row r="14" spans="1:10">
      <c r="A14" s="163" t="s">
        <v>65</v>
      </c>
      <c r="B14" s="436">
        <v>79</v>
      </c>
      <c r="C14" s="436">
        <v>39</v>
      </c>
      <c r="D14" s="436">
        <v>14697</v>
      </c>
      <c r="E14" s="436">
        <v>27</v>
      </c>
      <c r="F14" s="436">
        <v>12963</v>
      </c>
      <c r="G14" s="436">
        <v>13</v>
      </c>
      <c r="H14" s="438">
        <v>4523</v>
      </c>
    </row>
    <row r="15" spans="1:10">
      <c r="A15" s="163" t="s">
        <v>66</v>
      </c>
      <c r="B15" s="436">
        <v>17</v>
      </c>
      <c r="C15" s="436">
        <v>9</v>
      </c>
      <c r="D15" s="436">
        <v>16146</v>
      </c>
      <c r="E15" s="436">
        <v>8</v>
      </c>
      <c r="F15" s="436">
        <v>5633</v>
      </c>
      <c r="G15" s="436" t="s">
        <v>768</v>
      </c>
      <c r="H15" s="438" t="s">
        <v>768</v>
      </c>
    </row>
    <row r="16" spans="1:10">
      <c r="A16" s="163" t="s">
        <v>67</v>
      </c>
      <c r="B16" s="436">
        <v>78</v>
      </c>
      <c r="C16" s="436">
        <v>53</v>
      </c>
      <c r="D16" s="436">
        <v>7611</v>
      </c>
      <c r="E16" s="436">
        <v>21</v>
      </c>
      <c r="F16" s="436">
        <v>4162</v>
      </c>
      <c r="G16" s="436">
        <v>4</v>
      </c>
      <c r="H16" s="438">
        <v>593</v>
      </c>
    </row>
    <row r="17" spans="1:8">
      <c r="A17" s="163" t="s">
        <v>68</v>
      </c>
      <c r="B17" s="436">
        <v>15</v>
      </c>
      <c r="C17" s="436">
        <v>7</v>
      </c>
      <c r="D17" s="436">
        <v>26109</v>
      </c>
      <c r="E17" s="436">
        <v>6</v>
      </c>
      <c r="F17" s="436">
        <v>2842</v>
      </c>
      <c r="G17" s="436">
        <v>2</v>
      </c>
      <c r="H17" s="438">
        <v>756</v>
      </c>
    </row>
    <row r="18" spans="1:8">
      <c r="A18" s="163" t="s">
        <v>69</v>
      </c>
      <c r="B18" s="436">
        <v>42</v>
      </c>
      <c r="C18" s="436">
        <v>23</v>
      </c>
      <c r="D18" s="436">
        <v>4550</v>
      </c>
      <c r="E18" s="436">
        <v>16</v>
      </c>
      <c r="F18" s="436">
        <v>5256</v>
      </c>
      <c r="G18" s="436">
        <v>3</v>
      </c>
      <c r="H18" s="438">
        <v>1942</v>
      </c>
    </row>
    <row r="19" spans="1:8">
      <c r="A19" s="163" t="s">
        <v>70</v>
      </c>
      <c r="B19" s="436">
        <v>117</v>
      </c>
      <c r="C19" s="436">
        <v>78</v>
      </c>
      <c r="D19" s="436">
        <v>52575</v>
      </c>
      <c r="E19" s="436">
        <v>29</v>
      </c>
      <c r="F19" s="436">
        <v>4643</v>
      </c>
      <c r="G19" s="436">
        <v>10</v>
      </c>
      <c r="H19" s="438">
        <v>5371</v>
      </c>
    </row>
    <row r="20" spans="1:8">
      <c r="A20" s="163" t="s">
        <v>71</v>
      </c>
      <c r="B20" s="436">
        <v>24</v>
      </c>
      <c r="C20" s="436">
        <v>12</v>
      </c>
      <c r="D20" s="436">
        <v>38103</v>
      </c>
      <c r="E20" s="436">
        <v>11</v>
      </c>
      <c r="F20" s="436">
        <v>1136</v>
      </c>
      <c r="G20" s="436">
        <v>1</v>
      </c>
      <c r="H20" s="438">
        <v>31413</v>
      </c>
    </row>
    <row r="21" spans="1:8" ht="14.25" customHeight="1">
      <c r="A21" s="163" t="s">
        <v>72</v>
      </c>
      <c r="B21" s="436">
        <v>44</v>
      </c>
      <c r="C21" s="436">
        <v>33</v>
      </c>
      <c r="D21" s="436">
        <v>6918</v>
      </c>
      <c r="E21" s="436">
        <v>10</v>
      </c>
      <c r="F21" s="436">
        <v>1022</v>
      </c>
      <c r="G21" s="436">
        <v>1</v>
      </c>
      <c r="H21" s="438">
        <v>2</v>
      </c>
    </row>
    <row r="22" spans="1:8">
      <c r="A22" s="163" t="s">
        <v>73</v>
      </c>
      <c r="B22" s="436">
        <v>58</v>
      </c>
      <c r="C22" s="436">
        <v>24</v>
      </c>
      <c r="D22" s="436">
        <v>6011</v>
      </c>
      <c r="E22" s="436">
        <v>18</v>
      </c>
      <c r="F22" s="436">
        <v>4448</v>
      </c>
      <c r="G22" s="436">
        <v>16</v>
      </c>
      <c r="H22" s="438">
        <v>1733</v>
      </c>
    </row>
    <row r="23" spans="1:8" ht="14.25" customHeight="1">
      <c r="A23" s="163" t="s">
        <v>74</v>
      </c>
      <c r="B23" s="436">
        <v>25</v>
      </c>
      <c r="C23" s="436">
        <v>14</v>
      </c>
      <c r="D23" s="436">
        <v>27404</v>
      </c>
      <c r="E23" s="436">
        <v>10</v>
      </c>
      <c r="F23" s="436">
        <v>4069</v>
      </c>
      <c r="G23" s="436">
        <v>1</v>
      </c>
      <c r="H23" s="438">
        <v>51</v>
      </c>
    </row>
  </sheetData>
  <mergeCells count="5">
    <mergeCell ref="C4:D4"/>
    <mergeCell ref="E4:F4"/>
    <mergeCell ref="G4:H4"/>
    <mergeCell ref="B4:B5"/>
    <mergeCell ref="A4:A5"/>
  </mergeCells>
  <hyperlinks>
    <hyperlink ref="J1" location="'Spis tablic_Contents'!A1" display="&lt; POWRÓT"/>
    <hyperlink ref="J2" location="'Spis tablic_Contents'!A1" display="&lt; BACK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K16"/>
  <sheetViews>
    <sheetView showGridLines="0" zoomScaleNormal="100" zoomScalePageLayoutView="80" workbookViewId="0">
      <selection activeCell="M9" sqref="M9:M10"/>
    </sheetView>
  </sheetViews>
  <sheetFormatPr defaultRowHeight="12"/>
  <cols>
    <col min="1" max="1" width="18.375" style="13" customWidth="1"/>
    <col min="2" max="8" width="6.375" style="13" bestFit="1" customWidth="1"/>
    <col min="9" max="9" width="13.125" style="13" customWidth="1"/>
    <col min="10" max="16384" width="9" style="13"/>
  </cols>
  <sheetData>
    <row r="1" spans="1:11">
      <c r="A1" s="46" t="s">
        <v>1291</v>
      </c>
      <c r="K1" s="48" t="s">
        <v>406</v>
      </c>
    </row>
    <row r="2" spans="1:11" ht="12" customHeight="1">
      <c r="A2" s="33" t="s">
        <v>43</v>
      </c>
      <c r="K2" s="49" t="s">
        <v>407</v>
      </c>
    </row>
    <row r="3" spans="1:11">
      <c r="A3" s="34" t="s">
        <v>44</v>
      </c>
    </row>
    <row r="4" spans="1:11" ht="11.25" customHeight="1">
      <c r="A4" s="34" t="s">
        <v>45</v>
      </c>
    </row>
    <row r="5" spans="1:11" ht="5.0999999999999996" customHeight="1">
      <c r="A5" s="34"/>
    </row>
    <row r="6" spans="1:11" ht="15" customHeight="1">
      <c r="A6" s="914" t="s">
        <v>46</v>
      </c>
      <c r="B6" s="152">
        <v>1990</v>
      </c>
      <c r="C6" s="152">
        <v>1995</v>
      </c>
      <c r="D6" s="152">
        <v>2000</v>
      </c>
      <c r="E6" s="152">
        <v>2005</v>
      </c>
      <c r="F6" s="152">
        <v>2010</v>
      </c>
      <c r="G6" s="152">
        <v>2016</v>
      </c>
      <c r="H6" s="152">
        <v>2017</v>
      </c>
      <c r="I6" s="911" t="s">
        <v>47</v>
      </c>
    </row>
    <row r="7" spans="1:11" ht="21.75" customHeight="1">
      <c r="A7" s="914"/>
      <c r="B7" s="912" t="s">
        <v>1469</v>
      </c>
      <c r="C7" s="912"/>
      <c r="D7" s="912"/>
      <c r="E7" s="912"/>
      <c r="F7" s="912"/>
      <c r="G7" s="913"/>
      <c r="H7" s="913"/>
      <c r="I7" s="911"/>
    </row>
    <row r="8" spans="1:11">
      <c r="A8" s="154" t="s">
        <v>1470</v>
      </c>
      <c r="B8" s="155">
        <v>14039.6</v>
      </c>
      <c r="C8" s="155">
        <v>15393.2</v>
      </c>
      <c r="D8" s="155">
        <v>16050.2</v>
      </c>
      <c r="E8" s="155">
        <v>16575.599999999999</v>
      </c>
      <c r="F8" s="155">
        <v>17176.599999999999</v>
      </c>
      <c r="G8" s="156">
        <v>17884.8</v>
      </c>
      <c r="H8" s="157">
        <v>18021</v>
      </c>
      <c r="I8" s="158" t="s">
        <v>435</v>
      </c>
    </row>
    <row r="9" spans="1:11" ht="48">
      <c r="A9" s="159" t="s">
        <v>438</v>
      </c>
      <c r="B9" s="160"/>
      <c r="C9" s="160"/>
      <c r="D9" s="160"/>
      <c r="E9" s="160"/>
      <c r="F9" s="160"/>
      <c r="G9" s="161"/>
      <c r="H9" s="58"/>
      <c r="I9" s="162" t="s">
        <v>439</v>
      </c>
    </row>
    <row r="10" spans="1:11" ht="24">
      <c r="A10" s="163" t="s">
        <v>48</v>
      </c>
      <c r="B10" s="164">
        <v>9125.7000000000007</v>
      </c>
      <c r="C10" s="164">
        <v>9993.6</v>
      </c>
      <c r="D10" s="164">
        <v>10570.4</v>
      </c>
      <c r="E10" s="164">
        <v>10931</v>
      </c>
      <c r="F10" s="164">
        <v>11379.7</v>
      </c>
      <c r="G10" s="16">
        <v>11789.7</v>
      </c>
      <c r="H10" s="58">
        <v>11864</v>
      </c>
      <c r="I10" s="165" t="s">
        <v>49</v>
      </c>
    </row>
    <row r="11" spans="1:11">
      <c r="A11" s="163" t="s">
        <v>50</v>
      </c>
      <c r="B11" s="164">
        <v>1544.4</v>
      </c>
      <c r="C11" s="164">
        <v>1643.1</v>
      </c>
      <c r="D11" s="164">
        <v>1626.6</v>
      </c>
      <c r="E11" s="164">
        <v>1682.3</v>
      </c>
      <c r="F11" s="164">
        <v>1784.9</v>
      </c>
      <c r="G11" s="164">
        <v>1885.8</v>
      </c>
      <c r="H11" s="58">
        <v>1910</v>
      </c>
      <c r="I11" s="165" t="s">
        <v>51</v>
      </c>
    </row>
    <row r="12" spans="1:11" ht="24">
      <c r="A12" s="163" t="s">
        <v>52</v>
      </c>
      <c r="B12" s="164">
        <v>1825.1</v>
      </c>
      <c r="C12" s="164">
        <v>2105.8000000000002</v>
      </c>
      <c r="D12" s="164">
        <v>2179.1</v>
      </c>
      <c r="E12" s="164">
        <v>2260.4</v>
      </c>
      <c r="F12" s="164">
        <v>2342.6999999999998</v>
      </c>
      <c r="G12" s="16">
        <v>2466.3000000000002</v>
      </c>
      <c r="H12" s="58">
        <v>2494</v>
      </c>
      <c r="I12" s="165" t="s">
        <v>53</v>
      </c>
    </row>
    <row r="13" spans="1:11">
      <c r="A13" s="163" t="s">
        <v>54</v>
      </c>
      <c r="B13" s="164">
        <v>1544.4</v>
      </c>
      <c r="C13" s="164">
        <v>1650.7</v>
      </c>
      <c r="D13" s="164">
        <v>1674.1</v>
      </c>
      <c r="E13" s="164">
        <v>1701.9</v>
      </c>
      <c r="F13" s="164">
        <v>1669.2</v>
      </c>
      <c r="G13" s="16">
        <v>1742.9</v>
      </c>
      <c r="H13" s="58">
        <v>1753</v>
      </c>
      <c r="I13" s="165" t="s">
        <v>55</v>
      </c>
    </row>
    <row r="14" spans="1:11" ht="5.0999999999999996" customHeight="1">
      <c r="H14" s="58"/>
    </row>
    <row r="15" spans="1:11">
      <c r="A15" s="906" t="s">
        <v>56</v>
      </c>
      <c r="B15" s="906"/>
      <c r="C15" s="906"/>
      <c r="D15" s="906"/>
      <c r="E15" s="906"/>
      <c r="F15" s="906"/>
      <c r="G15" s="906"/>
      <c r="H15" s="906"/>
      <c r="I15" s="906"/>
    </row>
    <row r="16" spans="1:11">
      <c r="A16" s="878" t="s">
        <v>57</v>
      </c>
      <c r="B16" s="878"/>
      <c r="C16" s="878"/>
      <c r="D16" s="878"/>
      <c r="E16" s="878"/>
      <c r="F16" s="878"/>
      <c r="G16" s="878"/>
      <c r="H16" s="878"/>
      <c r="I16" s="878"/>
    </row>
  </sheetData>
  <mergeCells count="5">
    <mergeCell ref="A15:I15"/>
    <mergeCell ref="A16:I16"/>
    <mergeCell ref="I6:I7"/>
    <mergeCell ref="B7:H7"/>
    <mergeCell ref="A6:A7"/>
  </mergeCells>
  <hyperlinks>
    <hyperlink ref="K1" location="'Spis tablic_Contents'!A1" display="&lt; POWRÓT"/>
    <hyperlink ref="K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J64"/>
  <sheetViews>
    <sheetView showGridLines="0" zoomScaleNormal="100" workbookViewId="0">
      <pane ySplit="5" topLeftCell="A51" activePane="bottomLeft" state="frozen"/>
      <selection activeCell="A86" sqref="A86"/>
      <selection pane="bottomLeft" activeCell="G62" sqref="G62"/>
    </sheetView>
  </sheetViews>
  <sheetFormatPr defaultRowHeight="12"/>
  <cols>
    <col min="1" max="1" width="53.25" style="13" customWidth="1"/>
    <col min="2" max="16384" width="9" style="13"/>
  </cols>
  <sheetData>
    <row r="1" spans="1:10">
      <c r="A1" s="32" t="s">
        <v>1400</v>
      </c>
      <c r="I1" s="48" t="s">
        <v>406</v>
      </c>
    </row>
    <row r="2" spans="1:10">
      <c r="A2" s="34" t="s">
        <v>599</v>
      </c>
      <c r="I2" s="49" t="s">
        <v>407</v>
      </c>
    </row>
    <row r="3" spans="1:10" ht="5.0999999999999996" customHeight="1"/>
    <row r="4" spans="1:10" ht="14.25" customHeight="1">
      <c r="A4" s="914" t="s">
        <v>1879</v>
      </c>
      <c r="B4" s="153">
        <v>2000</v>
      </c>
      <c r="C4" s="153">
        <v>2005</v>
      </c>
      <c r="D4" s="153">
        <v>2010</v>
      </c>
      <c r="E4" s="529">
        <v>2015</v>
      </c>
      <c r="F4" s="529">
        <v>2016</v>
      </c>
      <c r="G4" s="528">
        <v>2017</v>
      </c>
      <c r="H4" s="54"/>
    </row>
    <row r="5" spans="1:10" ht="23.25" customHeight="1">
      <c r="A5" s="914"/>
      <c r="B5" s="1046" t="s">
        <v>1980</v>
      </c>
      <c r="C5" s="1046"/>
      <c r="D5" s="1046"/>
      <c r="E5" s="1046"/>
      <c r="F5" s="991"/>
      <c r="G5" s="738"/>
    </row>
    <row r="6" spans="1:10" ht="26.25" customHeight="1">
      <c r="A6" s="1047" t="s">
        <v>1981</v>
      </c>
      <c r="B6" s="1047"/>
      <c r="C6" s="1047"/>
      <c r="D6" s="1047"/>
      <c r="E6" s="1047"/>
      <c r="F6" s="1047"/>
      <c r="G6" s="738"/>
    </row>
    <row r="7" spans="1:10" ht="15" customHeight="1">
      <c r="A7" s="214" t="s">
        <v>1982</v>
      </c>
      <c r="B7" s="155">
        <v>1063.0999999999999</v>
      </c>
      <c r="C7" s="155">
        <v>1124.4000000000001</v>
      </c>
      <c r="D7" s="155">
        <v>895.1</v>
      </c>
      <c r="E7" s="93">
        <v>951.5</v>
      </c>
      <c r="F7" s="93">
        <v>947.2</v>
      </c>
      <c r="G7" s="93">
        <v>1035.1579999999999</v>
      </c>
      <c r="H7" s="54"/>
    </row>
    <row r="8" spans="1:10" ht="14.25" customHeight="1">
      <c r="A8" s="170" t="s">
        <v>597</v>
      </c>
      <c r="B8" s="155"/>
      <c r="C8" s="155"/>
      <c r="D8" s="155"/>
      <c r="E8" s="93"/>
      <c r="F8" s="93"/>
      <c r="G8" s="93"/>
      <c r="H8" s="54"/>
      <c r="I8" s="54"/>
      <c r="J8" s="739"/>
    </row>
    <row r="9" spans="1:10" ht="22.5" customHeight="1">
      <c r="A9" s="675" t="s">
        <v>1983</v>
      </c>
      <c r="B9" s="164"/>
      <c r="C9" s="164"/>
      <c r="D9" s="164"/>
      <c r="E9" s="290"/>
      <c r="F9" s="290"/>
      <c r="G9" s="290"/>
      <c r="H9" s="54"/>
      <c r="I9" s="54"/>
      <c r="J9" s="54"/>
    </row>
    <row r="10" spans="1:10" ht="33.75" customHeight="1">
      <c r="A10" s="672" t="s">
        <v>2122</v>
      </c>
      <c r="B10" s="164" t="s">
        <v>10</v>
      </c>
      <c r="C10" s="164">
        <v>98.2</v>
      </c>
      <c r="D10" s="164">
        <v>136.9</v>
      </c>
      <c r="E10" s="115">
        <v>126.6</v>
      </c>
      <c r="F10" s="115">
        <v>133.9</v>
      </c>
      <c r="G10" s="115">
        <v>126.089</v>
      </c>
      <c r="H10" s="54"/>
      <c r="I10" s="54"/>
      <c r="J10" s="54"/>
    </row>
    <row r="11" spans="1:10" ht="13.5">
      <c r="A11" s="210" t="s">
        <v>1984</v>
      </c>
      <c r="B11" s="164"/>
      <c r="C11" s="164"/>
      <c r="D11" s="164"/>
      <c r="E11" s="115"/>
      <c r="F11" s="115"/>
      <c r="G11" s="115"/>
      <c r="H11" s="54"/>
      <c r="I11" s="54"/>
      <c r="J11" s="54"/>
    </row>
    <row r="12" spans="1:10" ht="35.25" customHeight="1">
      <c r="A12" s="208" t="s">
        <v>596</v>
      </c>
      <c r="B12" s="164" t="s">
        <v>10</v>
      </c>
      <c r="C12" s="164">
        <v>324.89999999999998</v>
      </c>
      <c r="D12" s="164">
        <v>150.4</v>
      </c>
      <c r="E12" s="115">
        <v>31.3</v>
      </c>
      <c r="F12" s="115">
        <v>31.7</v>
      </c>
      <c r="G12" s="115">
        <v>32.073</v>
      </c>
      <c r="H12" s="54"/>
      <c r="I12" s="54"/>
      <c r="J12" s="54"/>
    </row>
    <row r="13" spans="1:10" ht="30" customHeight="1">
      <c r="A13" s="210" t="s">
        <v>598</v>
      </c>
      <c r="B13" s="164"/>
      <c r="C13" s="164"/>
      <c r="D13" s="164"/>
      <c r="E13" s="115"/>
      <c r="F13" s="115"/>
      <c r="G13" s="115"/>
      <c r="H13" s="54"/>
      <c r="I13" s="54"/>
      <c r="J13" s="54"/>
    </row>
    <row r="14" spans="1:10" ht="38.25" customHeight="1">
      <c r="A14" s="501" t="s">
        <v>594</v>
      </c>
      <c r="B14" s="164"/>
      <c r="C14" s="164"/>
      <c r="D14" s="164"/>
      <c r="E14" s="115"/>
      <c r="F14" s="115"/>
      <c r="G14" s="115"/>
      <c r="H14" s="54"/>
      <c r="I14" s="54"/>
      <c r="J14" s="54"/>
    </row>
    <row r="15" spans="1:10" ht="33.75" customHeight="1">
      <c r="A15" s="208" t="s">
        <v>2123</v>
      </c>
      <c r="B15" s="164">
        <v>28.1</v>
      </c>
      <c r="C15" s="164">
        <v>29.6</v>
      </c>
      <c r="D15" s="164">
        <v>31.3</v>
      </c>
      <c r="E15" s="115">
        <v>48.2</v>
      </c>
      <c r="F15" s="115">
        <v>32.799999999999997</v>
      </c>
      <c r="G15" s="115">
        <v>26.852</v>
      </c>
      <c r="H15" s="54"/>
      <c r="I15" s="54"/>
      <c r="J15" s="54"/>
    </row>
    <row r="16" spans="1:10" ht="27" customHeight="1">
      <c r="A16" s="210" t="s">
        <v>592</v>
      </c>
      <c r="B16" s="164"/>
      <c r="C16" s="164"/>
      <c r="D16" s="164"/>
      <c r="E16" s="115"/>
      <c r="F16" s="115"/>
      <c r="G16" s="115"/>
      <c r="H16" s="54"/>
    </row>
    <row r="17" spans="1:9" ht="14.25" customHeight="1">
      <c r="A17" s="208" t="s">
        <v>591</v>
      </c>
      <c r="B17" s="164">
        <v>34.1</v>
      </c>
      <c r="C17" s="164">
        <v>37.4</v>
      </c>
      <c r="D17" s="164">
        <v>66.400000000000006</v>
      </c>
      <c r="E17" s="115">
        <v>165.4</v>
      </c>
      <c r="F17" s="115">
        <v>194.7</v>
      </c>
      <c r="G17" s="115">
        <v>232.28100000000001</v>
      </c>
      <c r="H17" s="54"/>
    </row>
    <row r="18" spans="1:9" ht="14.25" customHeight="1">
      <c r="A18" s="210" t="s">
        <v>916</v>
      </c>
      <c r="B18" s="164"/>
      <c r="C18" s="164"/>
      <c r="D18" s="164"/>
      <c r="E18" s="115"/>
      <c r="F18" s="115"/>
      <c r="G18" s="115"/>
      <c r="H18" s="54"/>
    </row>
    <row r="19" spans="1:9">
      <c r="A19" s="208" t="s">
        <v>590</v>
      </c>
      <c r="B19" s="164">
        <v>474.5</v>
      </c>
      <c r="C19" s="164">
        <v>399.1</v>
      </c>
      <c r="D19" s="164">
        <v>165.9</v>
      </c>
      <c r="E19" s="115">
        <v>131.5</v>
      </c>
      <c r="F19" s="115">
        <v>97.6</v>
      </c>
      <c r="G19" s="115">
        <v>101.75</v>
      </c>
      <c r="H19" s="54"/>
    </row>
    <row r="20" spans="1:9" ht="21" customHeight="1">
      <c r="A20" s="210" t="s">
        <v>589</v>
      </c>
      <c r="B20" s="164"/>
      <c r="C20" s="164"/>
      <c r="D20" s="164"/>
      <c r="E20" s="115"/>
      <c r="F20" s="115"/>
      <c r="G20" s="115"/>
      <c r="H20" s="54"/>
    </row>
    <row r="21" spans="1:9" ht="26.25" customHeight="1">
      <c r="A21" s="1081" t="s">
        <v>2124</v>
      </c>
      <c r="B21" s="155" t="s">
        <v>10</v>
      </c>
      <c r="C21" s="155">
        <v>9342.7999999999993</v>
      </c>
      <c r="D21" s="155">
        <v>6450.5</v>
      </c>
      <c r="E21" s="93">
        <v>6483.9</v>
      </c>
      <c r="F21" s="93">
        <v>6287</v>
      </c>
      <c r="G21" s="93">
        <v>6316.3990000000003</v>
      </c>
      <c r="H21" s="54"/>
    </row>
    <row r="22" spans="1:9" ht="32.25" customHeight="1">
      <c r="A22" s="219" t="s">
        <v>1985</v>
      </c>
      <c r="B22" s="155"/>
      <c r="C22" s="155"/>
      <c r="D22" s="155"/>
      <c r="E22" s="93"/>
      <c r="F22" s="93"/>
      <c r="G22" s="93"/>
    </row>
    <row r="23" spans="1:9">
      <c r="A23" s="210" t="s">
        <v>587</v>
      </c>
      <c r="B23" s="155"/>
      <c r="C23" s="155"/>
      <c r="D23" s="155"/>
      <c r="E23" s="155"/>
      <c r="F23" s="93"/>
      <c r="G23" s="93"/>
    </row>
    <row r="24" spans="1:9" ht="23.25" customHeight="1">
      <c r="A24" s="1048" t="s">
        <v>1986</v>
      </c>
      <c r="B24" s="1048"/>
      <c r="C24" s="1048"/>
      <c r="D24" s="1048"/>
      <c r="E24" s="1048"/>
      <c r="F24" s="1048"/>
      <c r="G24" s="740"/>
    </row>
    <row r="25" spans="1:9" ht="14.25" customHeight="1">
      <c r="A25" s="594" t="s">
        <v>1982</v>
      </c>
      <c r="B25" s="155">
        <v>703.3</v>
      </c>
      <c r="C25" s="155">
        <v>638.20000000000005</v>
      </c>
      <c r="D25" s="155">
        <v>368.4</v>
      </c>
      <c r="E25" s="93">
        <v>383.5</v>
      </c>
      <c r="F25" s="93">
        <v>378.9</v>
      </c>
      <c r="G25" s="93">
        <v>450.70400000000001</v>
      </c>
      <c r="I25" s="54"/>
    </row>
    <row r="26" spans="1:9" ht="14.25" customHeight="1">
      <c r="A26" s="235" t="s">
        <v>597</v>
      </c>
      <c r="B26" s="155"/>
      <c r="C26" s="155"/>
      <c r="D26" s="155"/>
      <c r="E26" s="93"/>
      <c r="F26" s="93"/>
      <c r="G26" s="93"/>
      <c r="I26" s="739"/>
    </row>
    <row r="27" spans="1:9" ht="23.25" customHeight="1">
      <c r="A27" s="741" t="s">
        <v>1983</v>
      </c>
      <c r="B27" s="164"/>
      <c r="C27" s="164"/>
      <c r="D27" s="164"/>
      <c r="E27" s="290"/>
      <c r="F27" s="290"/>
      <c r="G27" s="290"/>
      <c r="I27" s="54"/>
    </row>
    <row r="28" spans="1:9" ht="41.25" customHeight="1">
      <c r="A28" s="621" t="s">
        <v>2125</v>
      </c>
      <c r="B28" s="164" t="s">
        <v>10</v>
      </c>
      <c r="C28" s="164">
        <v>32.299999999999997</v>
      </c>
      <c r="D28" s="164">
        <v>27.5</v>
      </c>
      <c r="E28" s="115">
        <v>19.100000000000001</v>
      </c>
      <c r="F28" s="115">
        <v>17.899999999999999</v>
      </c>
      <c r="G28" s="115">
        <v>17.568999999999999</v>
      </c>
    </row>
    <row r="29" spans="1:9" ht="17.25" customHeight="1">
      <c r="A29" s="622" t="s">
        <v>1984</v>
      </c>
      <c r="B29" s="164"/>
      <c r="C29" s="164"/>
      <c r="D29" s="164"/>
      <c r="E29" s="115"/>
      <c r="F29" s="115"/>
      <c r="G29" s="115"/>
    </row>
    <row r="30" spans="1:9" ht="63.75" customHeight="1">
      <c r="A30" s="596" t="s">
        <v>596</v>
      </c>
      <c r="B30" s="164" t="s">
        <v>10</v>
      </c>
      <c r="C30" s="164">
        <v>204.4</v>
      </c>
      <c r="D30" s="164">
        <v>96.2</v>
      </c>
      <c r="E30" s="115">
        <v>12.1</v>
      </c>
      <c r="F30" s="115">
        <v>11.6</v>
      </c>
      <c r="G30" s="115">
        <v>12.378</v>
      </c>
    </row>
    <row r="31" spans="1:9" ht="21.75" customHeight="1">
      <c r="A31" s="742" t="s">
        <v>595</v>
      </c>
      <c r="B31" s="164"/>
      <c r="C31" s="164"/>
      <c r="D31" s="164"/>
      <c r="E31" s="115"/>
      <c r="F31" s="115"/>
      <c r="G31" s="115"/>
    </row>
    <row r="32" spans="1:9" ht="16.5" customHeight="1">
      <c r="A32" s="694" t="s">
        <v>594</v>
      </c>
      <c r="B32" s="164"/>
      <c r="C32" s="164"/>
      <c r="D32" s="164"/>
      <c r="E32" s="115"/>
      <c r="F32" s="115"/>
      <c r="G32" s="115"/>
    </row>
    <row r="33" spans="1:9" ht="28.5" customHeight="1">
      <c r="A33" s="596" t="s">
        <v>593</v>
      </c>
      <c r="B33" s="164">
        <v>2.5</v>
      </c>
      <c r="C33" s="164">
        <v>2.2000000000000002</v>
      </c>
      <c r="D33" s="164">
        <v>0.4</v>
      </c>
      <c r="E33" s="115">
        <v>1.1000000000000001</v>
      </c>
      <c r="F33" s="115">
        <v>1</v>
      </c>
      <c r="G33" s="115">
        <v>0.96299999999999997</v>
      </c>
    </row>
    <row r="34" spans="1:9" ht="14.25" customHeight="1">
      <c r="A34" s="622" t="s">
        <v>592</v>
      </c>
      <c r="B34" s="164"/>
      <c r="C34" s="164"/>
      <c r="D34" s="164"/>
      <c r="E34" s="115"/>
      <c r="F34" s="115"/>
      <c r="G34" s="115"/>
    </row>
    <row r="35" spans="1:9" ht="18.75" customHeight="1">
      <c r="A35" s="596" t="s">
        <v>591</v>
      </c>
      <c r="B35" s="164">
        <v>28.2</v>
      </c>
      <c r="C35" s="164">
        <v>31.1</v>
      </c>
      <c r="D35" s="164">
        <v>46.6</v>
      </c>
      <c r="E35" s="115">
        <v>86.1</v>
      </c>
      <c r="F35" s="115">
        <v>93.5</v>
      </c>
      <c r="G35" s="115">
        <v>126.123</v>
      </c>
    </row>
    <row r="36" spans="1:9" ht="22.5" customHeight="1">
      <c r="A36" s="622" t="s">
        <v>916</v>
      </c>
      <c r="B36" s="164"/>
      <c r="C36" s="164"/>
      <c r="D36" s="164"/>
      <c r="E36" s="115"/>
      <c r="F36" s="115"/>
      <c r="G36" s="115"/>
    </row>
    <row r="37" spans="1:9">
      <c r="A37" s="596" t="s">
        <v>590</v>
      </c>
      <c r="B37" s="164">
        <v>322.89999999999998</v>
      </c>
      <c r="C37" s="164">
        <v>248.4</v>
      </c>
      <c r="D37" s="164">
        <v>107</v>
      </c>
      <c r="E37" s="115">
        <v>91</v>
      </c>
      <c r="F37" s="115">
        <v>76.900000000000006</v>
      </c>
      <c r="G37" s="115">
        <v>86.5</v>
      </c>
    </row>
    <row r="38" spans="1:9" ht="21" customHeight="1">
      <c r="A38" s="622" t="s">
        <v>589</v>
      </c>
      <c r="B38" s="164"/>
      <c r="C38" s="164"/>
      <c r="D38" s="164"/>
      <c r="E38" s="115"/>
      <c r="F38" s="115"/>
      <c r="G38" s="115"/>
    </row>
    <row r="39" spans="1:9" ht="57" customHeight="1">
      <c r="A39" s="1082" t="s">
        <v>1987</v>
      </c>
      <c r="B39" s="155" t="s">
        <v>10</v>
      </c>
      <c r="C39" s="155">
        <v>8560.1</v>
      </c>
      <c r="D39" s="155">
        <v>6118.1</v>
      </c>
      <c r="E39" s="93">
        <v>6237</v>
      </c>
      <c r="F39" s="93">
        <v>6065.8</v>
      </c>
      <c r="G39" s="93">
        <v>6097.1189999999997</v>
      </c>
    </row>
    <row r="40" spans="1:9" ht="32.25" customHeight="1">
      <c r="A40" s="743" t="s">
        <v>1988</v>
      </c>
      <c r="B40" s="155"/>
      <c r="C40" s="155"/>
      <c r="D40" s="155"/>
      <c r="E40" s="93"/>
      <c r="F40" s="93"/>
      <c r="G40" s="93"/>
    </row>
    <row r="41" spans="1:9">
      <c r="A41" s="744" t="s">
        <v>587</v>
      </c>
      <c r="B41" s="155"/>
      <c r="C41" s="155"/>
      <c r="D41" s="155"/>
      <c r="E41" s="155"/>
      <c r="F41" s="93"/>
      <c r="G41" s="93"/>
    </row>
    <row r="42" spans="1:9" ht="27" customHeight="1">
      <c r="A42" s="1048" t="s">
        <v>1989</v>
      </c>
      <c r="B42" s="1048"/>
      <c r="C42" s="1048"/>
      <c r="D42" s="1048"/>
      <c r="E42" s="1048"/>
      <c r="F42" s="1048"/>
      <c r="G42" s="740"/>
    </row>
    <row r="43" spans="1:9" ht="14.25" customHeight="1">
      <c r="A43" s="594" t="s">
        <v>1982</v>
      </c>
      <c r="B43" s="171">
        <v>359.8</v>
      </c>
      <c r="C43" s="171">
        <v>486.1</v>
      </c>
      <c r="D43" s="171">
        <v>526.70000000000005</v>
      </c>
      <c r="E43" s="414">
        <v>568</v>
      </c>
      <c r="F43" s="414">
        <v>568.29999999999995</v>
      </c>
      <c r="G43" s="414">
        <v>584.45399999999995</v>
      </c>
    </row>
    <row r="44" spans="1:9" ht="14.25" customHeight="1">
      <c r="A44" s="235" t="s">
        <v>597</v>
      </c>
      <c r="B44" s="171"/>
      <c r="C44" s="171"/>
      <c r="D44" s="171"/>
      <c r="E44" s="414"/>
      <c r="F44" s="414"/>
      <c r="G44" s="414"/>
      <c r="I44" s="739"/>
    </row>
    <row r="45" spans="1:9">
      <c r="A45" s="741" t="s">
        <v>509</v>
      </c>
      <c r="B45" s="745"/>
      <c r="C45" s="745"/>
      <c r="D45" s="745"/>
      <c r="E45" s="746"/>
      <c r="F45" s="746"/>
      <c r="G45" s="746"/>
    </row>
    <row r="46" spans="1:9">
      <c r="A46" s="694" t="s">
        <v>508</v>
      </c>
      <c r="B46" s="745"/>
      <c r="C46" s="745"/>
      <c r="D46" s="745"/>
      <c r="E46" s="746"/>
      <c r="F46" s="746"/>
      <c r="G46" s="746"/>
    </row>
    <row r="47" spans="1:9" ht="24.75" customHeight="1">
      <c r="A47" s="621" t="s">
        <v>2126</v>
      </c>
      <c r="B47" s="164" t="s">
        <v>10</v>
      </c>
      <c r="C47" s="164">
        <v>66</v>
      </c>
      <c r="D47" s="164">
        <v>109.3</v>
      </c>
      <c r="E47" s="850">
        <v>107.5</v>
      </c>
      <c r="F47" s="850">
        <v>116</v>
      </c>
      <c r="G47" s="850">
        <v>108.52</v>
      </c>
    </row>
    <row r="48" spans="1:9" ht="14.25" customHeight="1">
      <c r="A48" s="622" t="s">
        <v>1984</v>
      </c>
      <c r="B48" s="745"/>
      <c r="C48" s="745"/>
      <c r="D48" s="745"/>
      <c r="E48" s="746"/>
      <c r="F48" s="746"/>
      <c r="G48" s="746"/>
    </row>
    <row r="49" spans="1:7" ht="29.25" customHeight="1">
      <c r="A49" s="596" t="s">
        <v>596</v>
      </c>
      <c r="B49" s="164" t="s">
        <v>10</v>
      </c>
      <c r="C49" s="164">
        <v>120.6</v>
      </c>
      <c r="D49" s="164">
        <v>54.3</v>
      </c>
      <c r="E49" s="850">
        <v>19.2</v>
      </c>
      <c r="F49" s="850">
        <v>20.100000000000001</v>
      </c>
      <c r="G49" s="850">
        <v>19.695</v>
      </c>
    </row>
    <row r="50" spans="1:7" ht="33.75" customHeight="1">
      <c r="A50" s="742" t="s">
        <v>595</v>
      </c>
      <c r="B50" s="745"/>
      <c r="C50" s="745"/>
      <c r="D50" s="745"/>
      <c r="E50" s="746"/>
      <c r="F50" s="746"/>
      <c r="G50" s="746"/>
    </row>
    <row r="51" spans="1:7" ht="24" customHeight="1">
      <c r="A51" s="694" t="s">
        <v>594</v>
      </c>
      <c r="B51" s="745"/>
      <c r="C51" s="745"/>
      <c r="D51" s="745"/>
      <c r="E51" s="746"/>
      <c r="F51" s="746"/>
      <c r="G51" s="746"/>
    </row>
    <row r="52" spans="1:7" ht="28.5" customHeight="1">
      <c r="A52" s="596" t="s">
        <v>593</v>
      </c>
      <c r="B52" s="164">
        <v>25.5</v>
      </c>
      <c r="C52" s="164">
        <v>27.4</v>
      </c>
      <c r="D52" s="164">
        <v>30.9</v>
      </c>
      <c r="E52" s="850">
        <v>47.1</v>
      </c>
      <c r="F52" s="850">
        <v>31.8</v>
      </c>
      <c r="G52" s="850">
        <v>25.888999999999999</v>
      </c>
    </row>
    <row r="53" spans="1:7" ht="14.25" customHeight="1">
      <c r="A53" s="622" t="s">
        <v>592</v>
      </c>
      <c r="B53" s="745"/>
      <c r="C53" s="745"/>
      <c r="D53" s="745"/>
      <c r="E53" s="746"/>
      <c r="F53" s="746"/>
      <c r="G53" s="746"/>
    </row>
    <row r="54" spans="1:7" ht="20.25" customHeight="1">
      <c r="A54" s="596" t="s">
        <v>591</v>
      </c>
      <c r="B54" s="164">
        <v>5.9</v>
      </c>
      <c r="C54" s="164">
        <v>6.2</v>
      </c>
      <c r="D54" s="164">
        <v>19.8</v>
      </c>
      <c r="E54" s="850">
        <v>79.3</v>
      </c>
      <c r="F54" s="850">
        <v>101.1</v>
      </c>
      <c r="G54" s="850">
        <v>106.158</v>
      </c>
    </row>
    <row r="55" spans="1:7" ht="20.25" customHeight="1">
      <c r="A55" s="622" t="s">
        <v>916</v>
      </c>
      <c r="B55" s="745"/>
      <c r="C55" s="745"/>
      <c r="D55" s="745"/>
      <c r="E55" s="746"/>
      <c r="F55" s="746"/>
      <c r="G55" s="746"/>
    </row>
    <row r="56" spans="1:7" ht="19.5" customHeight="1">
      <c r="A56" s="596" t="s">
        <v>590</v>
      </c>
      <c r="B56" s="164">
        <v>151.6</v>
      </c>
      <c r="C56" s="164">
        <v>150.69999999999999</v>
      </c>
      <c r="D56" s="164">
        <v>58.9</v>
      </c>
      <c r="E56" s="850">
        <v>40.5</v>
      </c>
      <c r="F56" s="850">
        <v>20.7</v>
      </c>
      <c r="G56" s="850">
        <v>15.25</v>
      </c>
    </row>
    <row r="57" spans="1:7" ht="25.5" customHeight="1">
      <c r="A57" s="622" t="s">
        <v>589</v>
      </c>
      <c r="B57" s="745"/>
      <c r="C57" s="745"/>
      <c r="D57" s="745"/>
      <c r="E57" s="746"/>
      <c r="F57" s="746"/>
      <c r="G57" s="746"/>
    </row>
    <row r="58" spans="1:7" ht="24" customHeight="1">
      <c r="A58" s="1082" t="s">
        <v>588</v>
      </c>
      <c r="B58" s="155">
        <v>675</v>
      </c>
      <c r="C58" s="155">
        <v>782.7</v>
      </c>
      <c r="D58" s="155">
        <v>332.4</v>
      </c>
      <c r="E58" s="93">
        <v>246.9</v>
      </c>
      <c r="F58" s="93">
        <v>221.2</v>
      </c>
      <c r="G58" s="93">
        <v>219.28</v>
      </c>
    </row>
    <row r="59" spans="1:7" ht="34.5" customHeight="1">
      <c r="A59" s="743" t="s">
        <v>1988</v>
      </c>
      <c r="B59" s="171"/>
      <c r="C59" s="171"/>
      <c r="D59" s="171"/>
      <c r="E59" s="414"/>
      <c r="F59" s="414"/>
      <c r="G59" s="414"/>
    </row>
    <row r="60" spans="1:7">
      <c r="A60" s="743" t="s">
        <v>587</v>
      </c>
      <c r="B60" s="171"/>
      <c r="C60" s="171"/>
      <c r="D60" s="171"/>
      <c r="E60" s="171"/>
      <c r="F60" s="414"/>
      <c r="G60" s="414"/>
    </row>
    <row r="61" spans="1:7" ht="5.0999999999999996" customHeight="1"/>
    <row r="62" spans="1:7" ht="24.75" customHeight="1">
      <c r="A62" s="1049" t="s">
        <v>1990</v>
      </c>
      <c r="B62" s="1049"/>
      <c r="C62" s="1049"/>
      <c r="D62" s="1049"/>
      <c r="E62" s="1049"/>
      <c r="F62" s="1049"/>
      <c r="G62" s="747"/>
    </row>
    <row r="63" spans="1:7">
      <c r="A63" s="928" t="s">
        <v>680</v>
      </c>
      <c r="B63" s="928"/>
      <c r="C63" s="928"/>
      <c r="D63" s="928"/>
      <c r="E63" s="928"/>
      <c r="F63" s="928"/>
      <c r="G63" s="45"/>
    </row>
    <row r="64" spans="1:7">
      <c r="A64" s="748"/>
    </row>
  </sheetData>
  <mergeCells count="7">
    <mergeCell ref="A63:F63"/>
    <mergeCell ref="B5:F5"/>
    <mergeCell ref="A4:A5"/>
    <mergeCell ref="A6:F6"/>
    <mergeCell ref="A42:F42"/>
    <mergeCell ref="A24:F24"/>
    <mergeCell ref="A62:F62"/>
  </mergeCells>
  <hyperlinks>
    <hyperlink ref="I1" location="'Spis tablic_Contents'!A1" display="&lt; POWRÓT"/>
    <hyperlink ref="I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N69"/>
  <sheetViews>
    <sheetView showGridLines="0" zoomScaleNormal="100" zoomScaleSheetLayoutView="100" workbookViewId="0">
      <pane ySplit="8" topLeftCell="A51" activePane="bottomLeft" state="frozen"/>
      <selection activeCell="A86" sqref="A86"/>
      <selection pane="bottomLeft" activeCell="N19" sqref="N19"/>
    </sheetView>
  </sheetViews>
  <sheetFormatPr defaultRowHeight="12"/>
  <cols>
    <col min="1" max="1" width="16.75" style="13" customWidth="1"/>
    <col min="2" max="2" width="7" style="13" customWidth="1"/>
    <col min="3" max="3" width="7.75" style="13" customWidth="1"/>
    <col min="4" max="4" width="5.625" style="13" customWidth="1"/>
    <col min="5" max="5" width="7.125" style="13" customWidth="1"/>
    <col min="6" max="6" width="5" style="13" customWidth="1"/>
    <col min="7" max="7" width="5.625" style="13" customWidth="1"/>
    <col min="8" max="8" width="5.875" style="13" customWidth="1"/>
    <col min="9" max="9" width="5.125" style="13" customWidth="1"/>
    <col min="10" max="10" width="6.375" style="13" customWidth="1"/>
    <col min="11" max="11" width="9" style="13"/>
    <col min="12" max="12" width="11" style="13" customWidth="1"/>
    <col min="13" max="16384" width="9" style="13"/>
  </cols>
  <sheetData>
    <row r="1" spans="1:14">
      <c r="A1" s="555" t="s">
        <v>1401</v>
      </c>
      <c r="N1" s="48" t="s">
        <v>406</v>
      </c>
    </row>
    <row r="2" spans="1:14">
      <c r="A2" s="34" t="s">
        <v>1161</v>
      </c>
      <c r="N2" s="49" t="s">
        <v>407</v>
      </c>
    </row>
    <row r="3" spans="1:14" ht="5.0999999999999996" customHeight="1"/>
    <row r="4" spans="1:14" ht="24.75" customHeight="1">
      <c r="A4" s="914" t="s">
        <v>1991</v>
      </c>
      <c r="B4" s="912" t="s">
        <v>1992</v>
      </c>
      <c r="C4" s="912"/>
      <c r="D4" s="912"/>
      <c r="E4" s="912"/>
      <c r="F4" s="912"/>
      <c r="G4" s="912"/>
      <c r="H4" s="912"/>
      <c r="I4" s="912"/>
      <c r="J4" s="912"/>
      <c r="K4" s="912" t="s">
        <v>1993</v>
      </c>
      <c r="L4" s="915" t="s">
        <v>1994</v>
      </c>
    </row>
    <row r="5" spans="1:14" ht="14.25" customHeight="1">
      <c r="A5" s="914"/>
      <c r="B5" s="912" t="s">
        <v>1578</v>
      </c>
      <c r="C5" s="915" t="s">
        <v>1995</v>
      </c>
      <c r="D5" s="926"/>
      <c r="E5" s="926"/>
      <c r="F5" s="926"/>
      <c r="G5" s="926"/>
      <c r="H5" s="926"/>
      <c r="I5" s="926"/>
      <c r="J5" s="914"/>
      <c r="K5" s="912"/>
      <c r="L5" s="915"/>
    </row>
    <row r="6" spans="1:14" ht="27" customHeight="1">
      <c r="A6" s="914"/>
      <c r="B6" s="912"/>
      <c r="C6" s="912" t="s">
        <v>1996</v>
      </c>
      <c r="D6" s="912"/>
      <c r="E6" s="912"/>
      <c r="F6" s="912" t="s">
        <v>1997</v>
      </c>
      <c r="G6" s="912" t="s">
        <v>1998</v>
      </c>
      <c r="H6" s="912"/>
      <c r="I6" s="912" t="s">
        <v>1999</v>
      </c>
      <c r="J6" s="913" t="s">
        <v>2000</v>
      </c>
      <c r="K6" s="912"/>
      <c r="L6" s="915"/>
    </row>
    <row r="7" spans="1:14" ht="138" customHeight="1">
      <c r="A7" s="914"/>
      <c r="B7" s="912"/>
      <c r="C7" s="153" t="s">
        <v>2001</v>
      </c>
      <c r="D7" s="153" t="s">
        <v>2002</v>
      </c>
      <c r="E7" s="153" t="s">
        <v>2003</v>
      </c>
      <c r="F7" s="912"/>
      <c r="G7" s="153" t="s">
        <v>1498</v>
      </c>
      <c r="H7" s="153" t="s">
        <v>2004</v>
      </c>
      <c r="I7" s="912"/>
      <c r="J7" s="934"/>
      <c r="K7" s="912"/>
      <c r="L7" s="915"/>
    </row>
    <row r="8" spans="1:14" ht="24.75" customHeight="1">
      <c r="A8" s="914"/>
      <c r="B8" s="912" t="s">
        <v>2005</v>
      </c>
      <c r="C8" s="912"/>
      <c r="D8" s="912"/>
      <c r="E8" s="912"/>
      <c r="F8" s="912"/>
      <c r="G8" s="912"/>
      <c r="H8" s="912"/>
      <c r="I8" s="912"/>
      <c r="J8" s="912"/>
      <c r="K8" s="912"/>
      <c r="L8" s="915"/>
    </row>
    <row r="9" spans="1:14" ht="27" customHeight="1">
      <c r="A9" s="1053" t="s">
        <v>643</v>
      </c>
      <c r="B9" s="1053"/>
      <c r="C9" s="1053"/>
      <c r="D9" s="1053"/>
      <c r="E9" s="1053"/>
      <c r="F9" s="1053"/>
      <c r="G9" s="1053"/>
      <c r="H9" s="1053"/>
      <c r="I9" s="1053"/>
      <c r="J9" s="1053"/>
      <c r="K9" s="1053"/>
      <c r="L9" s="1053"/>
    </row>
    <row r="10" spans="1:14">
      <c r="A10" s="749" t="s">
        <v>1506</v>
      </c>
      <c r="B10" s="868">
        <v>1035.1579999999999</v>
      </c>
      <c r="C10" s="868">
        <v>32.073</v>
      </c>
      <c r="D10" s="868">
        <v>126.089</v>
      </c>
      <c r="E10" s="868">
        <v>26.852</v>
      </c>
      <c r="F10" s="868">
        <v>232.28100000000001</v>
      </c>
      <c r="G10" s="868">
        <v>101.75</v>
      </c>
      <c r="H10" s="868">
        <v>34.857999999999997</v>
      </c>
      <c r="I10" s="868">
        <v>63.963999999999999</v>
      </c>
      <c r="J10" s="868">
        <v>452.149</v>
      </c>
      <c r="K10" s="868">
        <v>6316.3990000000003</v>
      </c>
      <c r="L10" s="869">
        <v>6.0170000000000003</v>
      </c>
      <c r="M10" s="58"/>
    </row>
    <row r="11" spans="1:14">
      <c r="A11" s="750" t="s">
        <v>58</v>
      </c>
      <c r="B11" s="220"/>
      <c r="C11" s="220"/>
      <c r="D11" s="220"/>
      <c r="E11" s="220"/>
      <c r="F11" s="220"/>
      <c r="G11" s="220"/>
      <c r="H11" s="220"/>
      <c r="I11" s="220"/>
      <c r="J11" s="220"/>
      <c r="K11" s="220"/>
      <c r="L11" s="328"/>
      <c r="M11" s="58"/>
    </row>
    <row r="12" spans="1:14">
      <c r="A12" s="753" t="s">
        <v>59</v>
      </c>
      <c r="B12" s="164">
        <v>105.727</v>
      </c>
      <c r="C12" s="164">
        <v>2.33</v>
      </c>
      <c r="D12" s="164">
        <v>8.5419999999999998</v>
      </c>
      <c r="E12" s="164">
        <v>3.3039999999999998</v>
      </c>
      <c r="F12" s="164">
        <v>7.2190000000000003</v>
      </c>
      <c r="G12" s="164">
        <v>58.35</v>
      </c>
      <c r="H12" s="164">
        <v>1.5409999999999999</v>
      </c>
      <c r="I12" s="164">
        <v>1.5649999999999999</v>
      </c>
      <c r="J12" s="164">
        <v>24.417000000000002</v>
      </c>
      <c r="K12" s="164">
        <v>56.308999999999997</v>
      </c>
      <c r="L12" s="175">
        <v>2.5000000000000001E-2</v>
      </c>
      <c r="M12" s="58"/>
    </row>
    <row r="13" spans="1:14" ht="14.25" customHeight="1">
      <c r="A13" s="753" t="s">
        <v>60</v>
      </c>
      <c r="B13" s="164">
        <v>84.256</v>
      </c>
      <c r="C13" s="164">
        <v>0.27100000000000002</v>
      </c>
      <c r="D13" s="164">
        <v>10.906000000000001</v>
      </c>
      <c r="E13" s="164">
        <v>0.04</v>
      </c>
      <c r="F13" s="164">
        <v>53.694000000000003</v>
      </c>
      <c r="G13" s="164">
        <v>2.633</v>
      </c>
      <c r="H13" s="164">
        <v>2.1059999999999999</v>
      </c>
      <c r="I13" s="164">
        <v>6.6269999999999998</v>
      </c>
      <c r="J13" s="164">
        <v>10.085000000000001</v>
      </c>
      <c r="K13" s="164">
        <v>889.79100000000005</v>
      </c>
      <c r="L13" s="175">
        <v>0.08</v>
      </c>
      <c r="M13" s="58"/>
    </row>
    <row r="14" spans="1:14">
      <c r="A14" s="753" t="s">
        <v>61</v>
      </c>
      <c r="B14" s="164">
        <v>37.951000000000001</v>
      </c>
      <c r="C14" s="164">
        <v>8.66</v>
      </c>
      <c r="D14" s="164">
        <v>8.6639999999999997</v>
      </c>
      <c r="E14" s="164">
        <v>0.23799999999999999</v>
      </c>
      <c r="F14" s="164">
        <v>1.452</v>
      </c>
      <c r="G14" s="164">
        <v>3.9729999999999999</v>
      </c>
      <c r="H14" s="164">
        <v>2.8639999999999999</v>
      </c>
      <c r="I14" s="164">
        <v>4.41</v>
      </c>
      <c r="J14" s="164">
        <v>10.554</v>
      </c>
      <c r="K14" s="164">
        <v>177.53800000000001</v>
      </c>
      <c r="L14" s="175">
        <v>6.0000000000000001E-3</v>
      </c>
      <c r="M14" s="58"/>
    </row>
    <row r="15" spans="1:14">
      <c r="A15" s="753" t="s">
        <v>62</v>
      </c>
      <c r="B15" s="164">
        <v>22.867000000000001</v>
      </c>
      <c r="C15" s="164">
        <v>2.5019999999999998</v>
      </c>
      <c r="D15" s="164">
        <v>4.7460000000000004</v>
      </c>
      <c r="E15" s="164">
        <v>0.84399999999999997</v>
      </c>
      <c r="F15" s="164">
        <v>1.752</v>
      </c>
      <c r="G15" s="164">
        <v>7.9000000000000001E-2</v>
      </c>
      <c r="H15" s="164">
        <v>7.6999999999999999E-2</v>
      </c>
      <c r="I15" s="164">
        <v>2.2040000000000002</v>
      </c>
      <c r="J15" s="164">
        <v>10.74</v>
      </c>
      <c r="K15" s="164">
        <v>21.51</v>
      </c>
      <c r="L15" s="175">
        <v>1E-3</v>
      </c>
      <c r="M15" s="58"/>
    </row>
    <row r="16" spans="1:14">
      <c r="A16" s="753" t="s">
        <v>63</v>
      </c>
      <c r="B16" s="164">
        <v>53.457000000000001</v>
      </c>
      <c r="C16" s="164">
        <v>3.2389999999999999</v>
      </c>
      <c r="D16" s="164">
        <v>7.016</v>
      </c>
      <c r="E16" s="164">
        <v>0.89700000000000002</v>
      </c>
      <c r="F16" s="164">
        <v>11.311999999999999</v>
      </c>
      <c r="G16" s="164">
        <v>1.726</v>
      </c>
      <c r="H16" s="164" t="s">
        <v>768</v>
      </c>
      <c r="I16" s="164">
        <v>6.157</v>
      </c>
      <c r="J16" s="164">
        <v>23.11</v>
      </c>
      <c r="K16" s="164">
        <v>198.37299999999999</v>
      </c>
      <c r="L16" s="175" t="s">
        <v>768</v>
      </c>
      <c r="M16" s="58"/>
    </row>
    <row r="17" spans="1:13">
      <c r="A17" s="753" t="s">
        <v>64</v>
      </c>
      <c r="B17" s="164">
        <v>84.763000000000005</v>
      </c>
      <c r="C17" s="164">
        <v>3.524</v>
      </c>
      <c r="D17" s="164">
        <v>2.08</v>
      </c>
      <c r="E17" s="164">
        <v>4.2649999999999997</v>
      </c>
      <c r="F17" s="164">
        <v>11.946999999999999</v>
      </c>
      <c r="G17" s="164">
        <v>23.988</v>
      </c>
      <c r="H17" s="164">
        <v>21.89</v>
      </c>
      <c r="I17" s="164">
        <v>1.6890000000000001</v>
      </c>
      <c r="J17" s="164">
        <v>37.270000000000003</v>
      </c>
      <c r="K17" s="164">
        <v>4222.2430000000004</v>
      </c>
      <c r="L17" s="175">
        <v>3.169</v>
      </c>
      <c r="M17" s="58"/>
    </row>
    <row r="18" spans="1:13">
      <c r="A18" s="753" t="s">
        <v>65</v>
      </c>
      <c r="B18" s="164">
        <v>154.45400000000001</v>
      </c>
      <c r="C18" s="164">
        <v>3.177</v>
      </c>
      <c r="D18" s="164">
        <v>11.221</v>
      </c>
      <c r="E18" s="164">
        <v>2.581</v>
      </c>
      <c r="F18" s="164">
        <v>79.010000000000005</v>
      </c>
      <c r="G18" s="164">
        <v>5.0149999999999997</v>
      </c>
      <c r="H18" s="164">
        <v>4.3010000000000002</v>
      </c>
      <c r="I18" s="164">
        <v>10.257</v>
      </c>
      <c r="J18" s="164">
        <v>43.192999999999998</v>
      </c>
      <c r="K18" s="164">
        <v>37.29</v>
      </c>
      <c r="L18" s="175" t="s">
        <v>768</v>
      </c>
      <c r="M18" s="58"/>
    </row>
    <row r="19" spans="1:13">
      <c r="A19" s="753" t="s">
        <v>66</v>
      </c>
      <c r="B19" s="164">
        <v>23.625</v>
      </c>
      <c r="C19" s="164">
        <v>0.47899999999999998</v>
      </c>
      <c r="D19" s="164">
        <v>9.5719999999999992</v>
      </c>
      <c r="E19" s="164">
        <v>1.514</v>
      </c>
      <c r="F19" s="164">
        <v>9.1999999999999998E-2</v>
      </c>
      <c r="G19" s="164">
        <v>2.5000000000000001E-2</v>
      </c>
      <c r="H19" s="164" t="s">
        <v>768</v>
      </c>
      <c r="I19" s="164">
        <v>2.1800000000000002</v>
      </c>
      <c r="J19" s="164">
        <v>9.7629999999999999</v>
      </c>
      <c r="K19" s="164">
        <v>17.792999999999999</v>
      </c>
      <c r="L19" s="175" t="s">
        <v>768</v>
      </c>
      <c r="M19" s="58"/>
    </row>
    <row r="20" spans="1:13">
      <c r="A20" s="753" t="s">
        <v>67</v>
      </c>
      <c r="B20" s="164">
        <v>28.710999999999999</v>
      </c>
      <c r="C20" s="164">
        <v>1.3340000000000001</v>
      </c>
      <c r="D20" s="164">
        <v>5.883</v>
      </c>
      <c r="E20" s="164">
        <v>1.448</v>
      </c>
      <c r="F20" s="164">
        <v>0.23100000000000001</v>
      </c>
      <c r="G20" s="164">
        <v>0</v>
      </c>
      <c r="H20" s="164" t="s">
        <v>768</v>
      </c>
      <c r="I20" s="164">
        <v>2.09</v>
      </c>
      <c r="J20" s="164">
        <v>17.690999999999999</v>
      </c>
      <c r="K20" s="164">
        <v>2.4390000000000001</v>
      </c>
      <c r="L20" s="175">
        <v>0</v>
      </c>
      <c r="M20" s="58"/>
    </row>
    <row r="21" spans="1:13">
      <c r="A21" s="753" t="s">
        <v>68</v>
      </c>
      <c r="B21" s="164">
        <v>19.623000000000001</v>
      </c>
      <c r="C21" s="164">
        <v>0.80100000000000005</v>
      </c>
      <c r="D21" s="164">
        <v>5.0460000000000003</v>
      </c>
      <c r="E21" s="164">
        <v>0.19500000000000001</v>
      </c>
      <c r="F21" s="164">
        <v>0.92600000000000005</v>
      </c>
      <c r="G21" s="164">
        <v>0</v>
      </c>
      <c r="H21" s="164" t="s">
        <v>768</v>
      </c>
      <c r="I21" s="164">
        <v>6.3879999999999999</v>
      </c>
      <c r="J21" s="164">
        <v>6.2549999999999999</v>
      </c>
      <c r="K21" s="164">
        <v>17.651</v>
      </c>
      <c r="L21" s="175">
        <v>2.3079999999999998</v>
      </c>
      <c r="M21" s="58"/>
    </row>
    <row r="22" spans="1:13">
      <c r="A22" s="753" t="s">
        <v>69</v>
      </c>
      <c r="B22" s="164">
        <v>68.376000000000005</v>
      </c>
      <c r="C22" s="164">
        <v>0.71</v>
      </c>
      <c r="D22" s="164">
        <v>9.8000000000000007</v>
      </c>
      <c r="E22" s="164">
        <v>0.72299999999999998</v>
      </c>
      <c r="F22" s="164">
        <v>37.225000000000001</v>
      </c>
      <c r="G22" s="164">
        <v>0.84199999999999997</v>
      </c>
      <c r="H22" s="164">
        <v>0.34699999999999998</v>
      </c>
      <c r="I22" s="164">
        <v>5.0359999999999996</v>
      </c>
      <c r="J22" s="164">
        <v>14.04</v>
      </c>
      <c r="K22" s="164">
        <v>5.8</v>
      </c>
      <c r="L22" s="175" t="s">
        <v>768</v>
      </c>
      <c r="M22" s="58"/>
    </row>
    <row r="23" spans="1:13">
      <c r="A23" s="753" t="s">
        <v>70</v>
      </c>
      <c r="B23" s="164">
        <v>91.352999999999994</v>
      </c>
      <c r="C23" s="164">
        <v>2.5270000000000001</v>
      </c>
      <c r="D23" s="164">
        <v>2.89</v>
      </c>
      <c r="E23" s="164">
        <v>5.3220000000000001</v>
      </c>
      <c r="F23" s="164">
        <v>5.6180000000000003</v>
      </c>
      <c r="G23" s="312">
        <v>1.8440000000000001</v>
      </c>
      <c r="H23" s="312">
        <v>0.82599999999999996</v>
      </c>
      <c r="I23" s="312">
        <v>4.9109999999999996</v>
      </c>
      <c r="J23" s="312">
        <v>68.241</v>
      </c>
      <c r="K23" s="312">
        <v>229.44300000000001</v>
      </c>
      <c r="L23" s="175" t="s">
        <v>768</v>
      </c>
      <c r="M23" s="58"/>
    </row>
    <row r="24" spans="1:13">
      <c r="A24" s="753" t="s">
        <v>71</v>
      </c>
      <c r="B24" s="164">
        <v>20.861000000000001</v>
      </c>
      <c r="C24" s="164">
        <v>8.8999999999999996E-2</v>
      </c>
      <c r="D24" s="164">
        <v>5.375</v>
      </c>
      <c r="E24" s="312">
        <v>0.80300000000000005</v>
      </c>
      <c r="F24" s="312">
        <v>8.5470000000000006</v>
      </c>
      <c r="G24" s="312">
        <v>2.3E-2</v>
      </c>
      <c r="H24" s="312">
        <v>2.3E-2</v>
      </c>
      <c r="I24" s="312">
        <v>1.3029999999999999</v>
      </c>
      <c r="J24" s="312">
        <v>4.7210000000000001</v>
      </c>
      <c r="K24" s="312">
        <v>0.36499999999999999</v>
      </c>
      <c r="L24" s="175" t="s">
        <v>768</v>
      </c>
      <c r="M24" s="58"/>
    </row>
    <row r="25" spans="1:13" ht="14.25" customHeight="1">
      <c r="A25" s="753" t="s">
        <v>72</v>
      </c>
      <c r="B25" s="164">
        <v>21.675999999999998</v>
      </c>
      <c r="C25" s="164">
        <v>5.8000000000000003E-2</v>
      </c>
      <c r="D25" s="164">
        <v>6.4870000000000001</v>
      </c>
      <c r="E25" s="312">
        <v>0.20799999999999999</v>
      </c>
      <c r="F25" s="312">
        <v>2.4540000000000002</v>
      </c>
      <c r="G25" s="312">
        <v>1.0529999999999999</v>
      </c>
      <c r="H25" s="312">
        <v>0.88300000000000001</v>
      </c>
      <c r="I25" s="312">
        <v>2.5510000000000002</v>
      </c>
      <c r="J25" s="312">
        <v>8.8650000000000002</v>
      </c>
      <c r="K25" s="312">
        <v>3.2559999999999998</v>
      </c>
      <c r="L25" s="313">
        <v>0.41099999999999998</v>
      </c>
      <c r="M25" s="58"/>
    </row>
    <row r="26" spans="1:13">
      <c r="A26" s="753" t="s">
        <v>73</v>
      </c>
      <c r="B26" s="164">
        <v>86.837000000000003</v>
      </c>
      <c r="C26" s="164">
        <v>0.90800000000000003</v>
      </c>
      <c r="D26" s="164">
        <v>19.478000000000002</v>
      </c>
      <c r="E26" s="312">
        <v>1.696</v>
      </c>
      <c r="F26" s="312">
        <v>0.879</v>
      </c>
      <c r="G26" s="312">
        <v>2.1480000000000001</v>
      </c>
      <c r="H26" s="312" t="s">
        <v>768</v>
      </c>
      <c r="I26" s="312">
        <v>4.99</v>
      </c>
      <c r="J26" s="312">
        <v>56.738</v>
      </c>
      <c r="K26" s="312" t="s">
        <v>768</v>
      </c>
      <c r="L26" s="313" t="s">
        <v>768</v>
      </c>
      <c r="M26" s="58"/>
    </row>
    <row r="27" spans="1:13" ht="14.25" customHeight="1">
      <c r="A27" s="753" t="s">
        <v>600</v>
      </c>
      <c r="B27" s="164">
        <v>130.62100000000001</v>
      </c>
      <c r="C27" s="164">
        <v>1.464</v>
      </c>
      <c r="D27" s="164">
        <v>8.3829999999999991</v>
      </c>
      <c r="E27" s="312">
        <v>2.774</v>
      </c>
      <c r="F27" s="312">
        <v>9.923</v>
      </c>
      <c r="G27" s="312">
        <v>5.0000000000000001E-3</v>
      </c>
      <c r="H27" s="312" t="s">
        <v>768</v>
      </c>
      <c r="I27" s="312">
        <v>1.6060000000000001</v>
      </c>
      <c r="J27" s="312">
        <v>106.46599999999999</v>
      </c>
      <c r="K27" s="312">
        <v>436.55700000000002</v>
      </c>
      <c r="L27" s="313" t="s">
        <v>768</v>
      </c>
      <c r="M27" s="58"/>
    </row>
    <row r="28" spans="1:13" ht="26.25" customHeight="1">
      <c r="A28" s="1050" t="s">
        <v>2006</v>
      </c>
      <c r="B28" s="1050"/>
      <c r="C28" s="1050"/>
      <c r="D28" s="1050"/>
      <c r="E28" s="1050"/>
      <c r="F28" s="1050"/>
      <c r="G28" s="1050"/>
      <c r="H28" s="1050"/>
      <c r="I28" s="1050"/>
      <c r="J28" s="1050"/>
      <c r="K28" s="1050"/>
      <c r="L28" s="1054"/>
    </row>
    <row r="29" spans="1:13">
      <c r="A29" s="754" t="s">
        <v>1506</v>
      </c>
      <c r="B29" s="155">
        <v>450.70400000000001</v>
      </c>
      <c r="C29" s="155">
        <v>12.378</v>
      </c>
      <c r="D29" s="155">
        <v>17.568999999999999</v>
      </c>
      <c r="E29" s="473">
        <v>0.96299999999999997</v>
      </c>
      <c r="F29" s="473">
        <v>126.123</v>
      </c>
      <c r="G29" s="473">
        <v>86.5</v>
      </c>
      <c r="H29" s="473">
        <v>33.975000000000001</v>
      </c>
      <c r="I29" s="473">
        <v>12.638999999999999</v>
      </c>
      <c r="J29" s="473">
        <v>194.53200000000001</v>
      </c>
      <c r="K29" s="473">
        <v>6097.1189999999997</v>
      </c>
      <c r="L29" s="482">
        <v>3.298</v>
      </c>
    </row>
    <row r="30" spans="1:13">
      <c r="A30" s="755" t="s">
        <v>58</v>
      </c>
      <c r="B30" s="394"/>
      <c r="C30" s="394"/>
      <c r="D30" s="394"/>
      <c r="E30" s="394"/>
      <c r="F30" s="394"/>
      <c r="G30" s="394"/>
      <c r="H30" s="394"/>
      <c r="I30" s="394"/>
      <c r="J30" s="394"/>
      <c r="K30" s="394"/>
      <c r="L30" s="290"/>
      <c r="M30" s="54"/>
    </row>
    <row r="31" spans="1:13">
      <c r="A31" s="753" t="s">
        <v>59</v>
      </c>
      <c r="B31" s="164">
        <v>55.203000000000003</v>
      </c>
      <c r="C31" s="164">
        <v>0</v>
      </c>
      <c r="D31" s="164">
        <v>1.7</v>
      </c>
      <c r="E31" s="312" t="s">
        <v>768</v>
      </c>
      <c r="F31" s="312">
        <v>0.61099999999999999</v>
      </c>
      <c r="G31" s="312">
        <v>50.426000000000002</v>
      </c>
      <c r="H31" s="312">
        <v>1.5409999999999999</v>
      </c>
      <c r="I31" s="312">
        <v>0.22900000000000001</v>
      </c>
      <c r="J31" s="312">
        <v>2.2669999999999999</v>
      </c>
      <c r="K31" s="312">
        <v>56.308999999999997</v>
      </c>
      <c r="L31" s="313">
        <v>2.5000000000000001E-2</v>
      </c>
    </row>
    <row r="32" spans="1:13" ht="14.25" customHeight="1">
      <c r="A32" s="753" t="s">
        <v>60</v>
      </c>
      <c r="B32" s="164">
        <v>58.177</v>
      </c>
      <c r="C32" s="164">
        <v>0</v>
      </c>
      <c r="D32" s="164">
        <v>1.048</v>
      </c>
      <c r="E32" s="164" t="s">
        <v>768</v>
      </c>
      <c r="F32" s="312">
        <v>49.567</v>
      </c>
      <c r="G32" s="312">
        <v>2.141</v>
      </c>
      <c r="H32" s="312">
        <v>2.1059999999999999</v>
      </c>
      <c r="I32" s="312">
        <v>1.915</v>
      </c>
      <c r="J32" s="312">
        <v>3.4849999999999999</v>
      </c>
      <c r="K32" s="312">
        <v>889.79100000000005</v>
      </c>
      <c r="L32" s="313">
        <v>0.08</v>
      </c>
    </row>
    <row r="33" spans="1:12">
      <c r="A33" s="753" t="s">
        <v>61</v>
      </c>
      <c r="B33" s="164">
        <v>16.609000000000002</v>
      </c>
      <c r="C33" s="164">
        <v>7.5419999999999998</v>
      </c>
      <c r="D33" s="164">
        <v>1.4219999999999999</v>
      </c>
      <c r="E33" s="312">
        <v>0.14099999999999999</v>
      </c>
      <c r="F33" s="312">
        <v>1.452</v>
      </c>
      <c r="G33" s="312">
        <v>2.9140000000000001</v>
      </c>
      <c r="H33" s="312">
        <v>2.8639999999999999</v>
      </c>
      <c r="I33" s="312">
        <v>1.8680000000000001</v>
      </c>
      <c r="J33" s="312">
        <v>1.27</v>
      </c>
      <c r="K33" s="312">
        <v>177.53800000000001</v>
      </c>
      <c r="L33" s="313">
        <v>6.0000000000000001E-3</v>
      </c>
    </row>
    <row r="34" spans="1:12">
      <c r="A34" s="753" t="s">
        <v>62</v>
      </c>
      <c r="B34" s="164">
        <v>4.1349999999999998</v>
      </c>
      <c r="C34" s="164">
        <v>2.1819999999999999</v>
      </c>
      <c r="D34" s="164">
        <v>0.13700000000000001</v>
      </c>
      <c r="E34" s="312" t="s">
        <v>768</v>
      </c>
      <c r="F34" s="312">
        <v>1.089</v>
      </c>
      <c r="G34" s="312">
        <v>7.9000000000000001E-2</v>
      </c>
      <c r="H34" s="312">
        <v>7.6999999999999999E-2</v>
      </c>
      <c r="I34" s="312">
        <v>0.115</v>
      </c>
      <c r="J34" s="312">
        <v>0.53300000000000003</v>
      </c>
      <c r="K34" s="312">
        <v>21.51</v>
      </c>
      <c r="L34" s="313">
        <v>1E-3</v>
      </c>
    </row>
    <row r="35" spans="1:12">
      <c r="A35" s="753" t="s">
        <v>63</v>
      </c>
      <c r="B35" s="164">
        <v>10.856999999999999</v>
      </c>
      <c r="C35" s="164">
        <v>1.006</v>
      </c>
      <c r="D35" s="164">
        <v>0.47599999999999998</v>
      </c>
      <c r="E35" s="312" t="s">
        <v>768</v>
      </c>
      <c r="F35" s="312">
        <v>0.222</v>
      </c>
      <c r="G35" s="312">
        <v>0.873</v>
      </c>
      <c r="H35" s="312" t="s">
        <v>768</v>
      </c>
      <c r="I35" s="312">
        <v>2.169</v>
      </c>
      <c r="J35" s="312">
        <v>6.1109999999999998</v>
      </c>
      <c r="K35" s="312" t="s">
        <v>768</v>
      </c>
      <c r="L35" s="313" t="s">
        <v>768</v>
      </c>
    </row>
    <row r="36" spans="1:12">
      <c r="A36" s="753" t="s">
        <v>64</v>
      </c>
      <c r="B36" s="164">
        <v>34.006</v>
      </c>
      <c r="C36" s="164">
        <v>0.06</v>
      </c>
      <c r="D36" s="164">
        <v>0.221</v>
      </c>
      <c r="E36" s="312">
        <v>0.124</v>
      </c>
      <c r="F36" s="312" t="s">
        <v>768</v>
      </c>
      <c r="G36" s="312">
        <v>22.76</v>
      </c>
      <c r="H36" s="312">
        <v>21.89</v>
      </c>
      <c r="I36" s="312">
        <v>0.159</v>
      </c>
      <c r="J36" s="312">
        <v>10.682</v>
      </c>
      <c r="K36" s="312">
        <v>4222.2430000000004</v>
      </c>
      <c r="L36" s="313">
        <v>3.169</v>
      </c>
    </row>
    <row r="37" spans="1:12">
      <c r="A37" s="753" t="s">
        <v>65</v>
      </c>
      <c r="B37" s="164">
        <v>63.927999999999997</v>
      </c>
      <c r="C37" s="164">
        <v>1.294</v>
      </c>
      <c r="D37" s="164">
        <v>2.145</v>
      </c>
      <c r="E37" s="312">
        <v>0.60399999999999998</v>
      </c>
      <c r="F37" s="312">
        <v>37.905000000000001</v>
      </c>
      <c r="G37" s="312">
        <v>4.3010000000000002</v>
      </c>
      <c r="H37" s="312">
        <v>4.3010000000000002</v>
      </c>
      <c r="I37" s="312">
        <v>0.42599999999999999</v>
      </c>
      <c r="J37" s="312">
        <v>17.253</v>
      </c>
      <c r="K37" s="312">
        <v>37.29</v>
      </c>
      <c r="L37" s="313" t="s">
        <v>768</v>
      </c>
    </row>
    <row r="38" spans="1:12">
      <c r="A38" s="753" t="s">
        <v>66</v>
      </c>
      <c r="B38" s="164">
        <v>8.2430000000000003</v>
      </c>
      <c r="C38" s="164">
        <v>0</v>
      </c>
      <c r="D38" s="164">
        <v>0.7</v>
      </c>
      <c r="E38" s="312" t="s">
        <v>768</v>
      </c>
      <c r="F38" s="312" t="s">
        <v>768</v>
      </c>
      <c r="G38" s="312" t="s">
        <v>768</v>
      </c>
      <c r="H38" s="312" t="s">
        <v>768</v>
      </c>
      <c r="I38" s="312">
        <v>8.0000000000000002E-3</v>
      </c>
      <c r="J38" s="312">
        <v>7.5190000000000001</v>
      </c>
      <c r="K38" s="312">
        <v>17.792999999999999</v>
      </c>
      <c r="L38" s="313" t="s">
        <v>768</v>
      </c>
    </row>
    <row r="39" spans="1:12">
      <c r="A39" s="753" t="s">
        <v>67</v>
      </c>
      <c r="B39" s="164">
        <v>2.786</v>
      </c>
      <c r="C39" s="164">
        <v>0</v>
      </c>
      <c r="D39" s="164">
        <v>0.1</v>
      </c>
      <c r="E39" s="312" t="s">
        <v>768</v>
      </c>
      <c r="F39" s="312">
        <v>0.23100000000000001</v>
      </c>
      <c r="G39" s="312">
        <v>2E-3</v>
      </c>
      <c r="H39" s="312" t="s">
        <v>768</v>
      </c>
      <c r="I39" s="312">
        <v>0.32900000000000001</v>
      </c>
      <c r="J39" s="312">
        <v>2.0790000000000002</v>
      </c>
      <c r="K39" s="312">
        <v>2.4390000000000001</v>
      </c>
      <c r="L39" s="313">
        <v>1.7000000000000001E-2</v>
      </c>
    </row>
    <row r="40" spans="1:12">
      <c r="A40" s="753" t="s">
        <v>68</v>
      </c>
      <c r="B40" s="164">
        <v>5.0709999999999997</v>
      </c>
      <c r="C40" s="164" t="s">
        <v>768</v>
      </c>
      <c r="D40" s="164">
        <v>2.6</v>
      </c>
      <c r="E40" s="312" t="s">
        <v>768</v>
      </c>
      <c r="F40" s="312">
        <v>0.17</v>
      </c>
      <c r="G40" s="312">
        <v>1.2E-2</v>
      </c>
      <c r="H40" s="312" t="s">
        <v>768</v>
      </c>
      <c r="I40" s="312">
        <v>7.5999999999999998E-2</v>
      </c>
      <c r="J40" s="312">
        <v>2.2240000000000002</v>
      </c>
      <c r="K40" s="312" t="s">
        <v>768</v>
      </c>
      <c r="L40" s="313" t="s">
        <v>768</v>
      </c>
    </row>
    <row r="41" spans="1:12">
      <c r="A41" s="753" t="s">
        <v>69</v>
      </c>
      <c r="B41" s="164">
        <v>30.658000000000001</v>
      </c>
      <c r="C41" s="164">
        <v>9.7000000000000003E-2</v>
      </c>
      <c r="D41" s="164">
        <v>0.64900000000000002</v>
      </c>
      <c r="E41" s="312" t="s">
        <v>768</v>
      </c>
      <c r="F41" s="312">
        <v>22.198</v>
      </c>
      <c r="G41" s="312">
        <v>0.35299999999999998</v>
      </c>
      <c r="H41" s="312">
        <v>0.34699999999999998</v>
      </c>
      <c r="I41" s="312">
        <v>1.571</v>
      </c>
      <c r="J41" s="312">
        <v>5.79</v>
      </c>
      <c r="K41" s="312">
        <v>5.8410000000000002</v>
      </c>
      <c r="L41" s="313" t="s">
        <v>768</v>
      </c>
    </row>
    <row r="42" spans="1:12">
      <c r="A42" s="753" t="s">
        <v>70</v>
      </c>
      <c r="B42" s="164">
        <v>27.314</v>
      </c>
      <c r="C42" s="164">
        <v>0</v>
      </c>
      <c r="D42" s="164">
        <v>0.377</v>
      </c>
      <c r="E42" s="312" t="s">
        <v>768</v>
      </c>
      <c r="F42" s="312">
        <v>0.19</v>
      </c>
      <c r="G42" s="312">
        <v>1.78</v>
      </c>
      <c r="H42" s="312">
        <v>0.82599999999999996</v>
      </c>
      <c r="I42" s="312">
        <v>2.3650000000000002</v>
      </c>
      <c r="J42" s="312">
        <v>22.556999999999999</v>
      </c>
      <c r="K42" s="312">
        <v>229.44300000000001</v>
      </c>
      <c r="L42" s="313" t="s">
        <v>768</v>
      </c>
    </row>
    <row r="43" spans="1:12">
      <c r="A43" s="753" t="s">
        <v>71</v>
      </c>
      <c r="B43" s="164">
        <v>6.4969999999999999</v>
      </c>
      <c r="C43" s="164" t="s">
        <v>768</v>
      </c>
      <c r="D43" s="164">
        <v>0.65200000000000002</v>
      </c>
      <c r="E43" s="312" t="s">
        <v>768</v>
      </c>
      <c r="F43" s="312">
        <v>4.7359999999999998</v>
      </c>
      <c r="G43" s="312">
        <v>2.3E-2</v>
      </c>
      <c r="H43" s="312">
        <v>2.3E-2</v>
      </c>
      <c r="I43" s="312">
        <v>0.24</v>
      </c>
      <c r="J43" s="312">
        <v>0.84599999999999997</v>
      </c>
      <c r="K43" s="312">
        <v>0.36499999999999999</v>
      </c>
      <c r="L43" s="313" t="s">
        <v>768</v>
      </c>
    </row>
    <row r="44" spans="1:12" ht="14.25" customHeight="1">
      <c r="A44" s="753" t="s">
        <v>72</v>
      </c>
      <c r="B44" s="164">
        <v>3.7069999999999999</v>
      </c>
      <c r="C44" s="164" t="s">
        <v>768</v>
      </c>
      <c r="D44" s="164">
        <v>0.88300000000000001</v>
      </c>
      <c r="E44" s="312" t="s">
        <v>768</v>
      </c>
      <c r="F44" s="312">
        <v>1.63</v>
      </c>
      <c r="G44" s="312">
        <v>1.7000000000000001E-2</v>
      </c>
      <c r="H44" s="312" t="s">
        <v>768</v>
      </c>
      <c r="I44" s="312">
        <v>0.42699999999999999</v>
      </c>
      <c r="J44" s="312">
        <v>0.75</v>
      </c>
      <c r="K44" s="312" t="s">
        <v>768</v>
      </c>
      <c r="L44" s="313" t="s">
        <v>768</v>
      </c>
    </row>
    <row r="45" spans="1:12">
      <c r="A45" s="753" t="s">
        <v>73</v>
      </c>
      <c r="B45" s="164">
        <v>18.224</v>
      </c>
      <c r="C45" s="164">
        <v>0.127</v>
      </c>
      <c r="D45" s="164">
        <v>4.2270000000000003</v>
      </c>
      <c r="E45" s="312">
        <v>9.4E-2</v>
      </c>
      <c r="F45" s="312">
        <v>0.879</v>
      </c>
      <c r="G45" s="312">
        <v>0.81399999999999995</v>
      </c>
      <c r="H45" s="312" t="s">
        <v>768</v>
      </c>
      <c r="I45" s="312">
        <v>0.69299999999999995</v>
      </c>
      <c r="J45" s="312">
        <v>11.39</v>
      </c>
      <c r="K45" s="312" t="s">
        <v>768</v>
      </c>
      <c r="L45" s="313" t="s">
        <v>768</v>
      </c>
    </row>
    <row r="46" spans="1:12" ht="14.25" customHeight="1">
      <c r="A46" s="753" t="s">
        <v>600</v>
      </c>
      <c r="B46" s="164">
        <v>105.289</v>
      </c>
      <c r="C46" s="164" t="s">
        <v>768</v>
      </c>
      <c r="D46" s="164">
        <v>0.216</v>
      </c>
      <c r="E46" s="312" t="s">
        <v>768</v>
      </c>
      <c r="F46" s="312">
        <v>5.2430000000000003</v>
      </c>
      <c r="G46" s="312">
        <v>5.0000000000000001E-3</v>
      </c>
      <c r="H46" s="312" t="s">
        <v>768</v>
      </c>
      <c r="I46" s="312">
        <v>4.9000000000000002E-2</v>
      </c>
      <c r="J46" s="312">
        <v>99.775999999999996</v>
      </c>
      <c r="K46" s="312">
        <v>436.55700000000002</v>
      </c>
      <c r="L46" s="313" t="s">
        <v>768</v>
      </c>
    </row>
    <row r="47" spans="1:12" ht="24.75" customHeight="1">
      <c r="A47" s="1050" t="s">
        <v>2007</v>
      </c>
      <c r="B47" s="1051"/>
      <c r="C47" s="1051"/>
      <c r="D47" s="1051"/>
      <c r="E47" s="1051"/>
      <c r="F47" s="1051"/>
      <c r="G47" s="1051"/>
      <c r="H47" s="1051"/>
      <c r="I47" s="1051"/>
      <c r="J47" s="1051"/>
      <c r="K47" s="1051"/>
      <c r="L47" s="1052"/>
    </row>
    <row r="48" spans="1:12">
      <c r="A48" s="754" t="s">
        <v>2008</v>
      </c>
      <c r="B48" s="203">
        <v>584.45399999999995</v>
      </c>
      <c r="C48" s="203">
        <v>19.695</v>
      </c>
      <c r="D48" s="203">
        <v>108.52</v>
      </c>
      <c r="E48" s="473">
        <v>25.888999999999999</v>
      </c>
      <c r="F48" s="473">
        <v>106.158</v>
      </c>
      <c r="G48" s="473">
        <v>15.25</v>
      </c>
      <c r="H48" s="473">
        <v>0.88300000000000001</v>
      </c>
      <c r="I48" s="473">
        <v>51.325000000000003</v>
      </c>
      <c r="J48" s="473">
        <v>257.61700000000002</v>
      </c>
      <c r="K48" s="473">
        <v>219.28</v>
      </c>
      <c r="L48" s="482">
        <v>2.7189999999999999</v>
      </c>
    </row>
    <row r="49" spans="1:13">
      <c r="A49" s="755" t="s">
        <v>58</v>
      </c>
      <c r="B49" s="394"/>
      <c r="C49" s="394"/>
      <c r="D49" s="394"/>
      <c r="E49" s="394"/>
      <c r="F49" s="394"/>
      <c r="G49" s="394"/>
      <c r="H49" s="394"/>
      <c r="I49" s="394"/>
      <c r="J49" s="394"/>
      <c r="K49" s="394"/>
      <c r="L49" s="290"/>
      <c r="M49" s="54"/>
    </row>
    <row r="50" spans="1:13">
      <c r="A50" s="753" t="s">
        <v>59</v>
      </c>
      <c r="B50" s="164">
        <v>50.524000000000001</v>
      </c>
      <c r="C50" s="164">
        <v>2.3290000000000002</v>
      </c>
      <c r="D50" s="164">
        <v>6.8730000000000002</v>
      </c>
      <c r="E50" s="312">
        <v>3.3039999999999998</v>
      </c>
      <c r="F50" s="312">
        <v>6.6079999999999997</v>
      </c>
      <c r="G50" s="312">
        <v>7.9240000000000004</v>
      </c>
      <c r="H50" s="312" t="s">
        <v>768</v>
      </c>
      <c r="I50" s="312">
        <v>1.3360000000000001</v>
      </c>
      <c r="J50" s="312">
        <v>22.15</v>
      </c>
      <c r="K50" s="312" t="s">
        <v>768</v>
      </c>
      <c r="L50" s="313" t="s">
        <v>768</v>
      </c>
    </row>
    <row r="51" spans="1:13" ht="14.25" customHeight="1">
      <c r="A51" s="753" t="s">
        <v>60</v>
      </c>
      <c r="B51" s="164">
        <v>26.079000000000001</v>
      </c>
      <c r="C51" s="164">
        <v>0.25</v>
      </c>
      <c r="D51" s="164">
        <v>9.8580000000000005</v>
      </c>
      <c r="E51" s="312">
        <v>0.04</v>
      </c>
      <c r="F51" s="312">
        <v>4.1269999999999998</v>
      </c>
      <c r="G51" s="312">
        <v>0.49199999999999999</v>
      </c>
      <c r="H51" s="312" t="s">
        <v>768</v>
      </c>
      <c r="I51" s="312">
        <v>4.7119999999999997</v>
      </c>
      <c r="J51" s="312">
        <v>6.6</v>
      </c>
      <c r="K51" s="312" t="s">
        <v>768</v>
      </c>
      <c r="L51" s="313" t="s">
        <v>768</v>
      </c>
    </row>
    <row r="52" spans="1:13">
      <c r="A52" s="753" t="s">
        <v>61</v>
      </c>
      <c r="B52" s="164">
        <v>21.341999999999999</v>
      </c>
      <c r="C52" s="164">
        <v>1.1180000000000001</v>
      </c>
      <c r="D52" s="164">
        <v>7.242</v>
      </c>
      <c r="E52" s="312">
        <v>9.7000000000000003E-2</v>
      </c>
      <c r="F52" s="312" t="s">
        <v>768</v>
      </c>
      <c r="G52" s="312">
        <v>1.0589999999999999</v>
      </c>
      <c r="H52" s="312" t="s">
        <v>768</v>
      </c>
      <c r="I52" s="312">
        <v>2.5419999999999998</v>
      </c>
      <c r="J52" s="312">
        <v>9.2840000000000007</v>
      </c>
      <c r="K52" s="312" t="s">
        <v>768</v>
      </c>
      <c r="L52" s="313" t="s">
        <v>768</v>
      </c>
    </row>
    <row r="53" spans="1:13">
      <c r="A53" s="753" t="s">
        <v>62</v>
      </c>
      <c r="B53" s="164">
        <v>18.731999999999999</v>
      </c>
      <c r="C53" s="164">
        <v>0.32</v>
      </c>
      <c r="D53" s="164">
        <v>4.609</v>
      </c>
      <c r="E53" s="312">
        <v>0.84399999999999997</v>
      </c>
      <c r="F53" s="312">
        <v>0.66300000000000003</v>
      </c>
      <c r="G53" s="312" t="s">
        <v>768</v>
      </c>
      <c r="H53" s="312" t="s">
        <v>768</v>
      </c>
      <c r="I53" s="312">
        <v>2.089</v>
      </c>
      <c r="J53" s="312">
        <v>10.207000000000001</v>
      </c>
      <c r="K53" s="312" t="s">
        <v>768</v>
      </c>
      <c r="L53" s="313" t="s">
        <v>768</v>
      </c>
    </row>
    <row r="54" spans="1:13">
      <c r="A54" s="753" t="s">
        <v>63</v>
      </c>
      <c r="B54" s="164">
        <v>42.6</v>
      </c>
      <c r="C54" s="164">
        <v>2.2330000000000001</v>
      </c>
      <c r="D54" s="164">
        <v>6.54</v>
      </c>
      <c r="E54" s="312">
        <v>0.89700000000000002</v>
      </c>
      <c r="F54" s="312">
        <v>11.09</v>
      </c>
      <c r="G54" s="312">
        <v>0.85299999999999998</v>
      </c>
      <c r="H54" s="312" t="s">
        <v>768</v>
      </c>
      <c r="I54" s="312">
        <v>3.988</v>
      </c>
      <c r="J54" s="312">
        <v>16.998999999999999</v>
      </c>
      <c r="K54" s="312">
        <v>198.37299999999999</v>
      </c>
      <c r="L54" s="313" t="s">
        <v>768</v>
      </c>
    </row>
    <row r="55" spans="1:13">
      <c r="A55" s="753" t="s">
        <v>64</v>
      </c>
      <c r="B55" s="164">
        <v>50.756999999999998</v>
      </c>
      <c r="C55" s="164">
        <v>3.464</v>
      </c>
      <c r="D55" s="164">
        <v>1.859</v>
      </c>
      <c r="E55" s="312">
        <v>4.141</v>
      </c>
      <c r="F55" s="312">
        <v>11.946999999999999</v>
      </c>
      <c r="G55" s="312">
        <v>1.228</v>
      </c>
      <c r="H55" s="312" t="s">
        <v>768</v>
      </c>
      <c r="I55" s="312">
        <v>1.53</v>
      </c>
      <c r="J55" s="312">
        <v>26.588000000000001</v>
      </c>
      <c r="K55" s="312" t="s">
        <v>768</v>
      </c>
      <c r="L55" s="313" t="s">
        <v>768</v>
      </c>
    </row>
    <row r="56" spans="1:13">
      <c r="A56" s="753" t="s">
        <v>65</v>
      </c>
      <c r="B56" s="164">
        <v>90.525999999999996</v>
      </c>
      <c r="C56" s="164">
        <v>1.883</v>
      </c>
      <c r="D56" s="164">
        <v>9.0760000000000005</v>
      </c>
      <c r="E56" s="312">
        <v>1.9770000000000001</v>
      </c>
      <c r="F56" s="312">
        <v>41.104999999999997</v>
      </c>
      <c r="G56" s="312">
        <v>0.71399999999999997</v>
      </c>
      <c r="H56" s="312" t="s">
        <v>768</v>
      </c>
      <c r="I56" s="312">
        <v>9.8309999999999995</v>
      </c>
      <c r="J56" s="312">
        <v>25.94</v>
      </c>
      <c r="K56" s="312" t="s">
        <v>768</v>
      </c>
      <c r="L56" s="313" t="s">
        <v>768</v>
      </c>
    </row>
    <row r="57" spans="1:13">
      <c r="A57" s="753" t="s">
        <v>66</v>
      </c>
      <c r="B57" s="164">
        <v>15.382</v>
      </c>
      <c r="C57" s="164">
        <v>0.47699999999999998</v>
      </c>
      <c r="D57" s="164">
        <v>8.8580000000000005</v>
      </c>
      <c r="E57" s="312">
        <v>1.514</v>
      </c>
      <c r="F57" s="312">
        <v>9.1999999999999998E-2</v>
      </c>
      <c r="G57" s="312">
        <v>2.5000000000000001E-2</v>
      </c>
      <c r="H57" s="312" t="s">
        <v>768</v>
      </c>
      <c r="I57" s="312">
        <v>2.1720000000000002</v>
      </c>
      <c r="J57" s="312">
        <v>2.2440000000000002</v>
      </c>
      <c r="K57" s="312" t="s">
        <v>768</v>
      </c>
      <c r="L57" s="313" t="s">
        <v>768</v>
      </c>
    </row>
    <row r="58" spans="1:13">
      <c r="A58" s="753" t="s">
        <v>67</v>
      </c>
      <c r="B58" s="164">
        <v>25.925000000000001</v>
      </c>
      <c r="C58" s="164">
        <v>1.333</v>
      </c>
      <c r="D58" s="164">
        <v>5.7389999999999999</v>
      </c>
      <c r="E58" s="312">
        <v>1.448</v>
      </c>
      <c r="F58" s="312" t="s">
        <v>768</v>
      </c>
      <c r="G58" s="312">
        <v>3.2000000000000001E-2</v>
      </c>
      <c r="H58" s="312" t="s">
        <v>768</v>
      </c>
      <c r="I58" s="312">
        <v>1.7609999999999999</v>
      </c>
      <c r="J58" s="312">
        <v>15.612</v>
      </c>
      <c r="K58" s="312" t="s">
        <v>768</v>
      </c>
      <c r="L58" s="313" t="s">
        <v>768</v>
      </c>
    </row>
    <row r="59" spans="1:13">
      <c r="A59" s="753" t="s">
        <v>68</v>
      </c>
      <c r="B59" s="164">
        <v>14.552</v>
      </c>
      <c r="C59" s="164">
        <v>0.80100000000000005</v>
      </c>
      <c r="D59" s="164">
        <v>2.4569999999999999</v>
      </c>
      <c r="E59" s="312">
        <v>0.19500000000000001</v>
      </c>
      <c r="F59" s="312">
        <v>0.75600000000000001</v>
      </c>
      <c r="G59" s="312" t="s">
        <v>768</v>
      </c>
      <c r="H59" s="312" t="s">
        <v>768</v>
      </c>
      <c r="I59" s="312">
        <v>6.3120000000000003</v>
      </c>
      <c r="J59" s="312">
        <v>4.0309999999999997</v>
      </c>
      <c r="K59" s="312">
        <v>17.651</v>
      </c>
      <c r="L59" s="313">
        <v>2.3079999999999998</v>
      </c>
    </row>
    <row r="60" spans="1:13">
      <c r="A60" s="753" t="s">
        <v>69</v>
      </c>
      <c r="B60" s="164">
        <v>37.718000000000004</v>
      </c>
      <c r="C60" s="164">
        <v>0.61299999999999999</v>
      </c>
      <c r="D60" s="164">
        <v>9.1509999999999998</v>
      </c>
      <c r="E60" s="312">
        <v>0.72299999999999998</v>
      </c>
      <c r="F60" s="312">
        <v>15.026999999999999</v>
      </c>
      <c r="G60" s="312">
        <v>0.48899999999999999</v>
      </c>
      <c r="H60" s="312" t="s">
        <v>768</v>
      </c>
      <c r="I60" s="312">
        <v>3.4649999999999999</v>
      </c>
      <c r="J60" s="312">
        <v>8.25</v>
      </c>
      <c r="K60" s="312" t="s">
        <v>768</v>
      </c>
      <c r="L60" s="313" t="s">
        <v>768</v>
      </c>
    </row>
    <row r="61" spans="1:13">
      <c r="A61" s="753" t="s">
        <v>70</v>
      </c>
      <c r="B61" s="164">
        <v>64.039000000000001</v>
      </c>
      <c r="C61" s="164">
        <v>2.4820000000000002</v>
      </c>
      <c r="D61" s="164">
        <v>2.5129999999999999</v>
      </c>
      <c r="E61" s="312">
        <v>5.3220000000000001</v>
      </c>
      <c r="F61" s="312">
        <v>5.4279999999999999</v>
      </c>
      <c r="G61" s="312">
        <v>6.4000000000000001E-2</v>
      </c>
      <c r="H61" s="312" t="s">
        <v>768</v>
      </c>
      <c r="I61" s="312">
        <v>2.5459999999999998</v>
      </c>
      <c r="J61" s="312">
        <v>45.683999999999997</v>
      </c>
      <c r="K61" s="312" t="s">
        <v>768</v>
      </c>
      <c r="L61" s="313" t="s">
        <v>768</v>
      </c>
    </row>
    <row r="62" spans="1:13">
      <c r="A62" s="753" t="s">
        <v>71</v>
      </c>
      <c r="B62" s="164">
        <v>14.364000000000001</v>
      </c>
      <c r="C62" s="164">
        <v>8.8999999999999996E-2</v>
      </c>
      <c r="D62" s="164">
        <v>4.7229999999999999</v>
      </c>
      <c r="E62" s="312">
        <v>0.80300000000000005</v>
      </c>
      <c r="F62" s="312">
        <v>3.8109999999999999</v>
      </c>
      <c r="G62" s="312" t="s">
        <v>768</v>
      </c>
      <c r="H62" s="312" t="s">
        <v>768</v>
      </c>
      <c r="I62" s="312">
        <v>1.0629999999999999</v>
      </c>
      <c r="J62" s="312">
        <v>3.875</v>
      </c>
      <c r="K62" s="312" t="s">
        <v>768</v>
      </c>
      <c r="L62" s="313" t="s">
        <v>768</v>
      </c>
    </row>
    <row r="63" spans="1:13" ht="14.25" customHeight="1">
      <c r="A63" s="753" t="s">
        <v>72</v>
      </c>
      <c r="B63" s="164">
        <v>17.969000000000001</v>
      </c>
      <c r="C63" s="164">
        <v>5.8000000000000003E-2</v>
      </c>
      <c r="D63" s="164">
        <v>5.6040000000000001</v>
      </c>
      <c r="E63" s="164">
        <v>0.20799999999999999</v>
      </c>
      <c r="F63" s="164">
        <v>0.82399999999999995</v>
      </c>
      <c r="G63" s="312">
        <v>1.036</v>
      </c>
      <c r="H63" s="312">
        <v>0.88300000000000001</v>
      </c>
      <c r="I63" s="312">
        <v>2.1240000000000001</v>
      </c>
      <c r="J63" s="312">
        <v>8.1150000000000002</v>
      </c>
      <c r="K63" s="312">
        <v>3.2559999999999998</v>
      </c>
      <c r="L63" s="313">
        <v>0.41099999999999998</v>
      </c>
    </row>
    <row r="64" spans="1:13">
      <c r="A64" s="753" t="s">
        <v>73</v>
      </c>
      <c r="B64" s="164">
        <v>68.613</v>
      </c>
      <c r="C64" s="164">
        <v>0.78100000000000003</v>
      </c>
      <c r="D64" s="164">
        <v>15.250999999999999</v>
      </c>
      <c r="E64" s="312">
        <v>1.6020000000000001</v>
      </c>
      <c r="F64" s="312" t="s">
        <v>768</v>
      </c>
      <c r="G64" s="312">
        <v>1.3340000000000001</v>
      </c>
      <c r="H64" s="312" t="s">
        <v>768</v>
      </c>
      <c r="I64" s="312">
        <v>4.2969999999999997</v>
      </c>
      <c r="J64" s="312">
        <v>45.347999999999999</v>
      </c>
      <c r="K64" s="312" t="s">
        <v>768</v>
      </c>
      <c r="L64" s="313" t="s">
        <v>768</v>
      </c>
    </row>
    <row r="65" spans="1:12" ht="14.25" customHeight="1">
      <c r="A65" s="753" t="s">
        <v>600</v>
      </c>
      <c r="B65" s="164">
        <v>25.332000000000001</v>
      </c>
      <c r="C65" s="164">
        <v>1.464</v>
      </c>
      <c r="D65" s="164">
        <v>8.1669999999999998</v>
      </c>
      <c r="E65" s="312">
        <v>2.774</v>
      </c>
      <c r="F65" s="312">
        <v>4.68</v>
      </c>
      <c r="G65" s="312" t="s">
        <v>768</v>
      </c>
      <c r="H65" s="312" t="s">
        <v>768</v>
      </c>
      <c r="I65" s="312">
        <v>1.5569999999999999</v>
      </c>
      <c r="J65" s="312">
        <v>6.69</v>
      </c>
      <c r="K65" s="312" t="s">
        <v>768</v>
      </c>
      <c r="L65" s="313" t="s">
        <v>768</v>
      </c>
    </row>
    <row r="66" spans="1:12" ht="10.5" hidden="1" customHeight="1">
      <c r="A66" s="733"/>
      <c r="B66" s="209"/>
      <c r="C66" s="209"/>
      <c r="D66" s="209"/>
      <c r="E66" s="164">
        <v>0.1</v>
      </c>
      <c r="F66" s="209"/>
      <c r="G66" s="209"/>
      <c r="H66" s="209"/>
      <c r="I66" s="209"/>
      <c r="J66" s="209"/>
      <c r="K66" s="209"/>
      <c r="L66" s="756"/>
    </row>
    <row r="67" spans="1:12" ht="10.5" customHeight="1">
      <c r="A67" s="1049" t="s">
        <v>2009</v>
      </c>
      <c r="B67" s="1049"/>
      <c r="C67" s="1049"/>
      <c r="D67" s="1049"/>
      <c r="E67" s="1049"/>
      <c r="F67" s="1049"/>
      <c r="G67" s="1049"/>
      <c r="H67" s="1049"/>
      <c r="I67" s="1049"/>
      <c r="J67" s="1049"/>
      <c r="K67" s="1049"/>
      <c r="L67" s="1049"/>
    </row>
    <row r="68" spans="1:12" ht="24.75" customHeight="1">
      <c r="A68" s="1049" t="s">
        <v>681</v>
      </c>
      <c r="B68" s="1049"/>
      <c r="C68" s="1049"/>
      <c r="D68" s="1049"/>
      <c r="E68" s="1049"/>
      <c r="F68" s="1049"/>
      <c r="G68" s="1049"/>
      <c r="H68" s="1049"/>
      <c r="I68" s="1049"/>
      <c r="J68" s="1049"/>
      <c r="K68" s="1049"/>
      <c r="L68" s="1049"/>
    </row>
    <row r="69" spans="1:12">
      <c r="A69" s="748"/>
    </row>
  </sheetData>
  <mergeCells count="17">
    <mergeCell ref="I6:I7"/>
    <mergeCell ref="A67:L67"/>
    <mergeCell ref="A68:L68"/>
    <mergeCell ref="A47:L47"/>
    <mergeCell ref="A4:A8"/>
    <mergeCell ref="A9:L9"/>
    <mergeCell ref="A28:L28"/>
    <mergeCell ref="C5:J5"/>
    <mergeCell ref="J6:J7"/>
    <mergeCell ref="B8:L8"/>
    <mergeCell ref="B4:J4"/>
    <mergeCell ref="K4:K7"/>
    <mergeCell ref="L4:L7"/>
    <mergeCell ref="B5:B7"/>
    <mergeCell ref="C6:E6"/>
    <mergeCell ref="F6:F7"/>
    <mergeCell ref="G6:H6"/>
  </mergeCells>
  <hyperlinks>
    <hyperlink ref="N1" location="'Spis tablic_Contents'!A1" display="&lt; POWRÓT"/>
    <hyperlink ref="N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O17"/>
  <sheetViews>
    <sheetView showGridLines="0" zoomScaleNormal="100" workbookViewId="0">
      <selection activeCell="I15" sqref="I15:M15"/>
    </sheetView>
  </sheetViews>
  <sheetFormatPr defaultRowHeight="12"/>
  <cols>
    <col min="1" max="1" width="13" style="47" customWidth="1"/>
    <col min="2" max="2" width="7.375" style="47" customWidth="1"/>
    <col min="3" max="3" width="6.25" style="47" customWidth="1"/>
    <col min="4" max="4" width="8.375" style="47" customWidth="1"/>
    <col min="5" max="5" width="9" style="47"/>
    <col min="6" max="6" width="5.875" style="47" customWidth="1"/>
    <col min="7" max="7" width="8.125" style="47" customWidth="1"/>
    <col min="8" max="8" width="9" style="47"/>
    <col min="9" max="9" width="7.625" style="47" customWidth="1"/>
    <col min="10" max="10" width="8.5" style="47" customWidth="1"/>
    <col min="11" max="11" width="5.75" style="47" customWidth="1"/>
    <col min="12" max="12" width="6.75" style="47" customWidth="1"/>
    <col min="13" max="13" width="8.875" style="47" customWidth="1"/>
    <col min="14" max="256" width="9" style="47"/>
    <col min="257" max="257" width="13" style="47" customWidth="1"/>
    <col min="258" max="258" width="7.375" style="47" customWidth="1"/>
    <col min="259" max="259" width="6.25" style="47" customWidth="1"/>
    <col min="260" max="260" width="6.625" style="47" customWidth="1"/>
    <col min="261" max="261" width="9" style="47"/>
    <col min="262" max="262" width="5.875" style="47" customWidth="1"/>
    <col min="263" max="263" width="6.75" style="47" customWidth="1"/>
    <col min="264" max="264" width="9" style="47"/>
    <col min="265" max="265" width="6.125" style="47" customWidth="1"/>
    <col min="266" max="266" width="6.375" style="47" customWidth="1"/>
    <col min="267" max="267" width="5.75" style="47" customWidth="1"/>
    <col min="268" max="269" width="6.75" style="47" customWidth="1"/>
    <col min="270" max="512" width="9" style="47"/>
    <col min="513" max="513" width="13" style="47" customWidth="1"/>
    <col min="514" max="514" width="7.375" style="47" customWidth="1"/>
    <col min="515" max="515" width="6.25" style="47" customWidth="1"/>
    <col min="516" max="516" width="6.625" style="47" customWidth="1"/>
    <col min="517" max="517" width="9" style="47"/>
    <col min="518" max="518" width="5.875" style="47" customWidth="1"/>
    <col min="519" max="519" width="6.75" style="47" customWidth="1"/>
    <col min="520" max="520" width="9" style="47"/>
    <col min="521" max="521" width="6.125" style="47" customWidth="1"/>
    <col min="522" max="522" width="6.375" style="47" customWidth="1"/>
    <col min="523" max="523" width="5.75" style="47" customWidth="1"/>
    <col min="524" max="525" width="6.75" style="47" customWidth="1"/>
    <col min="526" max="768" width="9" style="47"/>
    <col min="769" max="769" width="13" style="47" customWidth="1"/>
    <col min="770" max="770" width="7.375" style="47" customWidth="1"/>
    <col min="771" max="771" width="6.25" style="47" customWidth="1"/>
    <col min="772" max="772" width="6.625" style="47" customWidth="1"/>
    <col min="773" max="773" width="9" style="47"/>
    <col min="774" max="774" width="5.875" style="47" customWidth="1"/>
    <col min="775" max="775" width="6.75" style="47" customWidth="1"/>
    <col min="776" max="776" width="9" style="47"/>
    <col min="777" max="777" width="6.125" style="47" customWidth="1"/>
    <col min="778" max="778" width="6.375" style="47" customWidth="1"/>
    <col min="779" max="779" width="5.75" style="47" customWidth="1"/>
    <col min="780" max="781" width="6.75" style="47" customWidth="1"/>
    <col min="782" max="1024" width="9" style="47"/>
    <col min="1025" max="1025" width="13" style="47" customWidth="1"/>
    <col min="1026" max="1026" width="7.375" style="47" customWidth="1"/>
    <col min="1027" max="1027" width="6.25" style="47" customWidth="1"/>
    <col min="1028" max="1028" width="6.625" style="47" customWidth="1"/>
    <col min="1029" max="1029" width="9" style="47"/>
    <col min="1030" max="1030" width="5.875" style="47" customWidth="1"/>
    <col min="1031" max="1031" width="6.75" style="47" customWidth="1"/>
    <col min="1032" max="1032" width="9" style="47"/>
    <col min="1033" max="1033" width="6.125" style="47" customWidth="1"/>
    <col min="1034" max="1034" width="6.375" style="47" customWidth="1"/>
    <col min="1035" max="1035" width="5.75" style="47" customWidth="1"/>
    <col min="1036" max="1037" width="6.75" style="47" customWidth="1"/>
    <col min="1038" max="1280" width="9" style="47"/>
    <col min="1281" max="1281" width="13" style="47" customWidth="1"/>
    <col min="1282" max="1282" width="7.375" style="47" customWidth="1"/>
    <col min="1283" max="1283" width="6.25" style="47" customWidth="1"/>
    <col min="1284" max="1284" width="6.625" style="47" customWidth="1"/>
    <col min="1285" max="1285" width="9" style="47"/>
    <col min="1286" max="1286" width="5.875" style="47" customWidth="1"/>
    <col min="1287" max="1287" width="6.75" style="47" customWidth="1"/>
    <col min="1288" max="1288" width="9" style="47"/>
    <col min="1289" max="1289" width="6.125" style="47" customWidth="1"/>
    <col min="1290" max="1290" width="6.375" style="47" customWidth="1"/>
    <col min="1291" max="1291" width="5.75" style="47" customWidth="1"/>
    <col min="1292" max="1293" width="6.75" style="47" customWidth="1"/>
    <col min="1294" max="1536" width="9" style="47"/>
    <col min="1537" max="1537" width="13" style="47" customWidth="1"/>
    <col min="1538" max="1538" width="7.375" style="47" customWidth="1"/>
    <col min="1539" max="1539" width="6.25" style="47" customWidth="1"/>
    <col min="1540" max="1540" width="6.625" style="47" customWidth="1"/>
    <col min="1541" max="1541" width="9" style="47"/>
    <col min="1542" max="1542" width="5.875" style="47" customWidth="1"/>
    <col min="1543" max="1543" width="6.75" style="47" customWidth="1"/>
    <col min="1544" max="1544" width="9" style="47"/>
    <col min="1545" max="1545" width="6.125" style="47" customWidth="1"/>
    <col min="1546" max="1546" width="6.375" style="47" customWidth="1"/>
    <col min="1547" max="1547" width="5.75" style="47" customWidth="1"/>
    <col min="1548" max="1549" width="6.75" style="47" customWidth="1"/>
    <col min="1550" max="1792" width="9" style="47"/>
    <col min="1793" max="1793" width="13" style="47" customWidth="1"/>
    <col min="1794" max="1794" width="7.375" style="47" customWidth="1"/>
    <col min="1795" max="1795" width="6.25" style="47" customWidth="1"/>
    <col min="1796" max="1796" width="6.625" style="47" customWidth="1"/>
    <col min="1797" max="1797" width="9" style="47"/>
    <col min="1798" max="1798" width="5.875" style="47" customWidth="1"/>
    <col min="1799" max="1799" width="6.75" style="47" customWidth="1"/>
    <col min="1800" max="1800" width="9" style="47"/>
    <col min="1801" max="1801" width="6.125" style="47" customWidth="1"/>
    <col min="1802" max="1802" width="6.375" style="47" customWidth="1"/>
    <col min="1803" max="1803" width="5.75" style="47" customWidth="1"/>
    <col min="1804" max="1805" width="6.75" style="47" customWidth="1"/>
    <col min="1806" max="2048" width="9" style="47"/>
    <col min="2049" max="2049" width="13" style="47" customWidth="1"/>
    <col min="2050" max="2050" width="7.375" style="47" customWidth="1"/>
    <col min="2051" max="2051" width="6.25" style="47" customWidth="1"/>
    <col min="2052" max="2052" width="6.625" style="47" customWidth="1"/>
    <col min="2053" max="2053" width="9" style="47"/>
    <col min="2054" max="2054" width="5.875" style="47" customWidth="1"/>
    <col min="2055" max="2055" width="6.75" style="47" customWidth="1"/>
    <col min="2056" max="2056" width="9" style="47"/>
    <col min="2057" max="2057" width="6.125" style="47" customWidth="1"/>
    <col min="2058" max="2058" width="6.375" style="47" customWidth="1"/>
    <col min="2059" max="2059" width="5.75" style="47" customWidth="1"/>
    <col min="2060" max="2061" width="6.75" style="47" customWidth="1"/>
    <col min="2062" max="2304" width="9" style="47"/>
    <col min="2305" max="2305" width="13" style="47" customWidth="1"/>
    <col min="2306" max="2306" width="7.375" style="47" customWidth="1"/>
    <col min="2307" max="2307" width="6.25" style="47" customWidth="1"/>
    <col min="2308" max="2308" width="6.625" style="47" customWidth="1"/>
    <col min="2309" max="2309" width="9" style="47"/>
    <col min="2310" max="2310" width="5.875" style="47" customWidth="1"/>
    <col min="2311" max="2311" width="6.75" style="47" customWidth="1"/>
    <col min="2312" max="2312" width="9" style="47"/>
    <col min="2313" max="2313" width="6.125" style="47" customWidth="1"/>
    <col min="2314" max="2314" width="6.375" style="47" customWidth="1"/>
    <col min="2315" max="2315" width="5.75" style="47" customWidth="1"/>
    <col min="2316" max="2317" width="6.75" style="47" customWidth="1"/>
    <col min="2318" max="2560" width="9" style="47"/>
    <col min="2561" max="2561" width="13" style="47" customWidth="1"/>
    <col min="2562" max="2562" width="7.375" style="47" customWidth="1"/>
    <col min="2563" max="2563" width="6.25" style="47" customWidth="1"/>
    <col min="2564" max="2564" width="6.625" style="47" customWidth="1"/>
    <col min="2565" max="2565" width="9" style="47"/>
    <col min="2566" max="2566" width="5.875" style="47" customWidth="1"/>
    <col min="2567" max="2567" width="6.75" style="47" customWidth="1"/>
    <col min="2568" max="2568" width="9" style="47"/>
    <col min="2569" max="2569" width="6.125" style="47" customWidth="1"/>
    <col min="2570" max="2570" width="6.375" style="47" customWidth="1"/>
    <col min="2571" max="2571" width="5.75" style="47" customWidth="1"/>
    <col min="2572" max="2573" width="6.75" style="47" customWidth="1"/>
    <col min="2574" max="2816" width="9" style="47"/>
    <col min="2817" max="2817" width="13" style="47" customWidth="1"/>
    <col min="2818" max="2818" width="7.375" style="47" customWidth="1"/>
    <col min="2819" max="2819" width="6.25" style="47" customWidth="1"/>
    <col min="2820" max="2820" width="6.625" style="47" customWidth="1"/>
    <col min="2821" max="2821" width="9" style="47"/>
    <col min="2822" max="2822" width="5.875" style="47" customWidth="1"/>
    <col min="2823" max="2823" width="6.75" style="47" customWidth="1"/>
    <col min="2824" max="2824" width="9" style="47"/>
    <col min="2825" max="2825" width="6.125" style="47" customWidth="1"/>
    <col min="2826" max="2826" width="6.375" style="47" customWidth="1"/>
    <col min="2827" max="2827" width="5.75" style="47" customWidth="1"/>
    <col min="2828" max="2829" width="6.75" style="47" customWidth="1"/>
    <col min="2830" max="3072" width="9" style="47"/>
    <col min="3073" max="3073" width="13" style="47" customWidth="1"/>
    <col min="3074" max="3074" width="7.375" style="47" customWidth="1"/>
    <col min="3075" max="3075" width="6.25" style="47" customWidth="1"/>
    <col min="3076" max="3076" width="6.625" style="47" customWidth="1"/>
    <col min="3077" max="3077" width="9" style="47"/>
    <col min="3078" max="3078" width="5.875" style="47" customWidth="1"/>
    <col min="3079" max="3079" width="6.75" style="47" customWidth="1"/>
    <col min="3080" max="3080" width="9" style="47"/>
    <col min="3081" max="3081" width="6.125" style="47" customWidth="1"/>
    <col min="3082" max="3082" width="6.375" style="47" customWidth="1"/>
    <col min="3083" max="3083" width="5.75" style="47" customWidth="1"/>
    <col min="3084" max="3085" width="6.75" style="47" customWidth="1"/>
    <col min="3086" max="3328" width="9" style="47"/>
    <col min="3329" max="3329" width="13" style="47" customWidth="1"/>
    <col min="3330" max="3330" width="7.375" style="47" customWidth="1"/>
    <col min="3331" max="3331" width="6.25" style="47" customWidth="1"/>
    <col min="3332" max="3332" width="6.625" style="47" customWidth="1"/>
    <col min="3333" max="3333" width="9" style="47"/>
    <col min="3334" max="3334" width="5.875" style="47" customWidth="1"/>
    <col min="3335" max="3335" width="6.75" style="47" customWidth="1"/>
    <col min="3336" max="3336" width="9" style="47"/>
    <col min="3337" max="3337" width="6.125" style="47" customWidth="1"/>
    <col min="3338" max="3338" width="6.375" style="47" customWidth="1"/>
    <col min="3339" max="3339" width="5.75" style="47" customWidth="1"/>
    <col min="3340" max="3341" width="6.75" style="47" customWidth="1"/>
    <col min="3342" max="3584" width="9" style="47"/>
    <col min="3585" max="3585" width="13" style="47" customWidth="1"/>
    <col min="3586" max="3586" width="7.375" style="47" customWidth="1"/>
    <col min="3587" max="3587" width="6.25" style="47" customWidth="1"/>
    <col min="3588" max="3588" width="6.625" style="47" customWidth="1"/>
    <col min="3589" max="3589" width="9" style="47"/>
    <col min="3590" max="3590" width="5.875" style="47" customWidth="1"/>
    <col min="3591" max="3591" width="6.75" style="47" customWidth="1"/>
    <col min="3592" max="3592" width="9" style="47"/>
    <col min="3593" max="3593" width="6.125" style="47" customWidth="1"/>
    <col min="3594" max="3594" width="6.375" style="47" customWidth="1"/>
    <col min="3595" max="3595" width="5.75" style="47" customWidth="1"/>
    <col min="3596" max="3597" width="6.75" style="47" customWidth="1"/>
    <col min="3598" max="3840" width="9" style="47"/>
    <col min="3841" max="3841" width="13" style="47" customWidth="1"/>
    <col min="3842" max="3842" width="7.375" style="47" customWidth="1"/>
    <col min="3843" max="3843" width="6.25" style="47" customWidth="1"/>
    <col min="3844" max="3844" width="6.625" style="47" customWidth="1"/>
    <col min="3845" max="3845" width="9" style="47"/>
    <col min="3846" max="3846" width="5.875" style="47" customWidth="1"/>
    <col min="3847" max="3847" width="6.75" style="47" customWidth="1"/>
    <col min="3848" max="3848" width="9" style="47"/>
    <col min="3849" max="3849" width="6.125" style="47" customWidth="1"/>
    <col min="3850" max="3850" width="6.375" style="47" customWidth="1"/>
    <col min="3851" max="3851" width="5.75" style="47" customWidth="1"/>
    <col min="3852" max="3853" width="6.75" style="47" customWidth="1"/>
    <col min="3854" max="4096" width="9" style="47"/>
    <col min="4097" max="4097" width="13" style="47" customWidth="1"/>
    <col min="4098" max="4098" width="7.375" style="47" customWidth="1"/>
    <col min="4099" max="4099" width="6.25" style="47" customWidth="1"/>
    <col min="4100" max="4100" width="6.625" style="47" customWidth="1"/>
    <col min="4101" max="4101" width="9" style="47"/>
    <col min="4102" max="4102" width="5.875" style="47" customWidth="1"/>
    <col min="4103" max="4103" width="6.75" style="47" customWidth="1"/>
    <col min="4104" max="4104" width="9" style="47"/>
    <col min="4105" max="4105" width="6.125" style="47" customWidth="1"/>
    <col min="4106" max="4106" width="6.375" style="47" customWidth="1"/>
    <col min="4107" max="4107" width="5.75" style="47" customWidth="1"/>
    <col min="4108" max="4109" width="6.75" style="47" customWidth="1"/>
    <col min="4110" max="4352" width="9" style="47"/>
    <col min="4353" max="4353" width="13" style="47" customWidth="1"/>
    <col min="4354" max="4354" width="7.375" style="47" customWidth="1"/>
    <col min="4355" max="4355" width="6.25" style="47" customWidth="1"/>
    <col min="4356" max="4356" width="6.625" style="47" customWidth="1"/>
    <col min="4357" max="4357" width="9" style="47"/>
    <col min="4358" max="4358" width="5.875" style="47" customWidth="1"/>
    <col min="4359" max="4359" width="6.75" style="47" customWidth="1"/>
    <col min="4360" max="4360" width="9" style="47"/>
    <col min="4361" max="4361" width="6.125" style="47" customWidth="1"/>
    <col min="4362" max="4362" width="6.375" style="47" customWidth="1"/>
    <col min="4363" max="4363" width="5.75" style="47" customWidth="1"/>
    <col min="4364" max="4365" width="6.75" style="47" customWidth="1"/>
    <col min="4366" max="4608" width="9" style="47"/>
    <col min="4609" max="4609" width="13" style="47" customWidth="1"/>
    <col min="4610" max="4610" width="7.375" style="47" customWidth="1"/>
    <col min="4611" max="4611" width="6.25" style="47" customWidth="1"/>
    <col min="4612" max="4612" width="6.625" style="47" customWidth="1"/>
    <col min="4613" max="4613" width="9" style="47"/>
    <col min="4614" max="4614" width="5.875" style="47" customWidth="1"/>
    <col min="4615" max="4615" width="6.75" style="47" customWidth="1"/>
    <col min="4616" max="4616" width="9" style="47"/>
    <col min="4617" max="4617" width="6.125" style="47" customWidth="1"/>
    <col min="4618" max="4618" width="6.375" style="47" customWidth="1"/>
    <col min="4619" max="4619" width="5.75" style="47" customWidth="1"/>
    <col min="4620" max="4621" width="6.75" style="47" customWidth="1"/>
    <col min="4622" max="4864" width="9" style="47"/>
    <col min="4865" max="4865" width="13" style="47" customWidth="1"/>
    <col min="4866" max="4866" width="7.375" style="47" customWidth="1"/>
    <col min="4867" max="4867" width="6.25" style="47" customWidth="1"/>
    <col min="4868" max="4868" width="6.625" style="47" customWidth="1"/>
    <col min="4869" max="4869" width="9" style="47"/>
    <col min="4870" max="4870" width="5.875" style="47" customWidth="1"/>
    <col min="4871" max="4871" width="6.75" style="47" customWidth="1"/>
    <col min="4872" max="4872" width="9" style="47"/>
    <col min="4873" max="4873" width="6.125" style="47" customWidth="1"/>
    <col min="4874" max="4874" width="6.375" style="47" customWidth="1"/>
    <col min="4875" max="4875" width="5.75" style="47" customWidth="1"/>
    <col min="4876" max="4877" width="6.75" style="47" customWidth="1"/>
    <col min="4878" max="5120" width="9" style="47"/>
    <col min="5121" max="5121" width="13" style="47" customWidth="1"/>
    <col min="5122" max="5122" width="7.375" style="47" customWidth="1"/>
    <col min="5123" max="5123" width="6.25" style="47" customWidth="1"/>
    <col min="5124" max="5124" width="6.625" style="47" customWidth="1"/>
    <col min="5125" max="5125" width="9" style="47"/>
    <col min="5126" max="5126" width="5.875" style="47" customWidth="1"/>
    <col min="5127" max="5127" width="6.75" style="47" customWidth="1"/>
    <col min="5128" max="5128" width="9" style="47"/>
    <col min="5129" max="5129" width="6.125" style="47" customWidth="1"/>
    <col min="5130" max="5130" width="6.375" style="47" customWidth="1"/>
    <col min="5131" max="5131" width="5.75" style="47" customWidth="1"/>
    <col min="5132" max="5133" width="6.75" style="47" customWidth="1"/>
    <col min="5134" max="5376" width="9" style="47"/>
    <col min="5377" max="5377" width="13" style="47" customWidth="1"/>
    <col min="5378" max="5378" width="7.375" style="47" customWidth="1"/>
    <col min="5379" max="5379" width="6.25" style="47" customWidth="1"/>
    <col min="5380" max="5380" width="6.625" style="47" customWidth="1"/>
    <col min="5381" max="5381" width="9" style="47"/>
    <col min="5382" max="5382" width="5.875" style="47" customWidth="1"/>
    <col min="5383" max="5383" width="6.75" style="47" customWidth="1"/>
    <col min="5384" max="5384" width="9" style="47"/>
    <col min="5385" max="5385" width="6.125" style="47" customWidth="1"/>
    <col min="5386" max="5386" width="6.375" style="47" customWidth="1"/>
    <col min="5387" max="5387" width="5.75" style="47" customWidth="1"/>
    <col min="5388" max="5389" width="6.75" style="47" customWidth="1"/>
    <col min="5390" max="5632" width="9" style="47"/>
    <col min="5633" max="5633" width="13" style="47" customWidth="1"/>
    <col min="5634" max="5634" width="7.375" style="47" customWidth="1"/>
    <col min="5635" max="5635" width="6.25" style="47" customWidth="1"/>
    <col min="5636" max="5636" width="6.625" style="47" customWidth="1"/>
    <col min="5637" max="5637" width="9" style="47"/>
    <col min="5638" max="5638" width="5.875" style="47" customWidth="1"/>
    <col min="5639" max="5639" width="6.75" style="47" customWidth="1"/>
    <col min="5640" max="5640" width="9" style="47"/>
    <col min="5641" max="5641" width="6.125" style="47" customWidth="1"/>
    <col min="5642" max="5642" width="6.375" style="47" customWidth="1"/>
    <col min="5643" max="5643" width="5.75" style="47" customWidth="1"/>
    <col min="5644" max="5645" width="6.75" style="47" customWidth="1"/>
    <col min="5646" max="5888" width="9" style="47"/>
    <col min="5889" max="5889" width="13" style="47" customWidth="1"/>
    <col min="5890" max="5890" width="7.375" style="47" customWidth="1"/>
    <col min="5891" max="5891" width="6.25" style="47" customWidth="1"/>
    <col min="5892" max="5892" width="6.625" style="47" customWidth="1"/>
    <col min="5893" max="5893" width="9" style="47"/>
    <col min="5894" max="5894" width="5.875" style="47" customWidth="1"/>
    <col min="5895" max="5895" width="6.75" style="47" customWidth="1"/>
    <col min="5896" max="5896" width="9" style="47"/>
    <col min="5897" max="5897" width="6.125" style="47" customWidth="1"/>
    <col min="5898" max="5898" width="6.375" style="47" customWidth="1"/>
    <col min="5899" max="5899" width="5.75" style="47" customWidth="1"/>
    <col min="5900" max="5901" width="6.75" style="47" customWidth="1"/>
    <col min="5902" max="6144" width="9" style="47"/>
    <col min="6145" max="6145" width="13" style="47" customWidth="1"/>
    <col min="6146" max="6146" width="7.375" style="47" customWidth="1"/>
    <col min="6147" max="6147" width="6.25" style="47" customWidth="1"/>
    <col min="6148" max="6148" width="6.625" style="47" customWidth="1"/>
    <col min="6149" max="6149" width="9" style="47"/>
    <col min="6150" max="6150" width="5.875" style="47" customWidth="1"/>
    <col min="6151" max="6151" width="6.75" style="47" customWidth="1"/>
    <col min="6152" max="6152" width="9" style="47"/>
    <col min="6153" max="6153" width="6.125" style="47" customWidth="1"/>
    <col min="6154" max="6154" width="6.375" style="47" customWidth="1"/>
    <col min="6155" max="6155" width="5.75" style="47" customWidth="1"/>
    <col min="6156" max="6157" width="6.75" style="47" customWidth="1"/>
    <col min="6158" max="6400" width="9" style="47"/>
    <col min="6401" max="6401" width="13" style="47" customWidth="1"/>
    <col min="6402" max="6402" width="7.375" style="47" customWidth="1"/>
    <col min="6403" max="6403" width="6.25" style="47" customWidth="1"/>
    <col min="6404" max="6404" width="6.625" style="47" customWidth="1"/>
    <col min="6405" max="6405" width="9" style="47"/>
    <col min="6406" max="6406" width="5.875" style="47" customWidth="1"/>
    <col min="6407" max="6407" width="6.75" style="47" customWidth="1"/>
    <col min="6408" max="6408" width="9" style="47"/>
    <col min="6409" max="6409" width="6.125" style="47" customWidth="1"/>
    <col min="6410" max="6410" width="6.375" style="47" customWidth="1"/>
    <col min="6411" max="6411" width="5.75" style="47" customWidth="1"/>
    <col min="6412" max="6413" width="6.75" style="47" customWidth="1"/>
    <col min="6414" max="6656" width="9" style="47"/>
    <col min="6657" max="6657" width="13" style="47" customWidth="1"/>
    <col min="6658" max="6658" width="7.375" style="47" customWidth="1"/>
    <col min="6659" max="6659" width="6.25" style="47" customWidth="1"/>
    <col min="6660" max="6660" width="6.625" style="47" customWidth="1"/>
    <col min="6661" max="6661" width="9" style="47"/>
    <col min="6662" max="6662" width="5.875" style="47" customWidth="1"/>
    <col min="6663" max="6663" width="6.75" style="47" customWidth="1"/>
    <col min="6664" max="6664" width="9" style="47"/>
    <col min="6665" max="6665" width="6.125" style="47" customWidth="1"/>
    <col min="6666" max="6666" width="6.375" style="47" customWidth="1"/>
    <col min="6667" max="6667" width="5.75" style="47" customWidth="1"/>
    <col min="6668" max="6669" width="6.75" style="47" customWidth="1"/>
    <col min="6670" max="6912" width="9" style="47"/>
    <col min="6913" max="6913" width="13" style="47" customWidth="1"/>
    <col min="6914" max="6914" width="7.375" style="47" customWidth="1"/>
    <col min="6915" max="6915" width="6.25" style="47" customWidth="1"/>
    <col min="6916" max="6916" width="6.625" style="47" customWidth="1"/>
    <col min="6917" max="6917" width="9" style="47"/>
    <col min="6918" max="6918" width="5.875" style="47" customWidth="1"/>
    <col min="6919" max="6919" width="6.75" style="47" customWidth="1"/>
    <col min="6920" max="6920" width="9" style="47"/>
    <col min="6921" max="6921" width="6.125" style="47" customWidth="1"/>
    <col min="6922" max="6922" width="6.375" style="47" customWidth="1"/>
    <col min="6923" max="6923" width="5.75" style="47" customWidth="1"/>
    <col min="6924" max="6925" width="6.75" style="47" customWidth="1"/>
    <col min="6926" max="7168" width="9" style="47"/>
    <col min="7169" max="7169" width="13" style="47" customWidth="1"/>
    <col min="7170" max="7170" width="7.375" style="47" customWidth="1"/>
    <col min="7171" max="7171" width="6.25" style="47" customWidth="1"/>
    <col min="7172" max="7172" width="6.625" style="47" customWidth="1"/>
    <col min="7173" max="7173" width="9" style="47"/>
    <col min="7174" max="7174" width="5.875" style="47" customWidth="1"/>
    <col min="7175" max="7175" width="6.75" style="47" customWidth="1"/>
    <col min="7176" max="7176" width="9" style="47"/>
    <col min="7177" max="7177" width="6.125" style="47" customWidth="1"/>
    <col min="7178" max="7178" width="6.375" style="47" customWidth="1"/>
    <col min="7179" max="7179" width="5.75" style="47" customWidth="1"/>
    <col min="7180" max="7181" width="6.75" style="47" customWidth="1"/>
    <col min="7182" max="7424" width="9" style="47"/>
    <col min="7425" max="7425" width="13" style="47" customWidth="1"/>
    <col min="7426" max="7426" width="7.375" style="47" customWidth="1"/>
    <col min="7427" max="7427" width="6.25" style="47" customWidth="1"/>
    <col min="7428" max="7428" width="6.625" style="47" customWidth="1"/>
    <col min="7429" max="7429" width="9" style="47"/>
    <col min="7430" max="7430" width="5.875" style="47" customWidth="1"/>
    <col min="7431" max="7431" width="6.75" style="47" customWidth="1"/>
    <col min="7432" max="7432" width="9" style="47"/>
    <col min="7433" max="7433" width="6.125" style="47" customWidth="1"/>
    <col min="7434" max="7434" width="6.375" style="47" customWidth="1"/>
    <col min="7435" max="7435" width="5.75" style="47" customWidth="1"/>
    <col min="7436" max="7437" width="6.75" style="47" customWidth="1"/>
    <col min="7438" max="7680" width="9" style="47"/>
    <col min="7681" max="7681" width="13" style="47" customWidth="1"/>
    <col min="7682" max="7682" width="7.375" style="47" customWidth="1"/>
    <col min="7683" max="7683" width="6.25" style="47" customWidth="1"/>
    <col min="7684" max="7684" width="6.625" style="47" customWidth="1"/>
    <col min="7685" max="7685" width="9" style="47"/>
    <col min="7686" max="7686" width="5.875" style="47" customWidth="1"/>
    <col min="7687" max="7687" width="6.75" style="47" customWidth="1"/>
    <col min="7688" max="7688" width="9" style="47"/>
    <col min="7689" max="7689" width="6.125" style="47" customWidth="1"/>
    <col min="7690" max="7690" width="6.375" style="47" customWidth="1"/>
    <col min="7691" max="7691" width="5.75" style="47" customWidth="1"/>
    <col min="7692" max="7693" width="6.75" style="47" customWidth="1"/>
    <col min="7694" max="7936" width="9" style="47"/>
    <col min="7937" max="7937" width="13" style="47" customWidth="1"/>
    <col min="7938" max="7938" width="7.375" style="47" customWidth="1"/>
    <col min="7939" max="7939" width="6.25" style="47" customWidth="1"/>
    <col min="7940" max="7940" width="6.625" style="47" customWidth="1"/>
    <col min="7941" max="7941" width="9" style="47"/>
    <col min="7942" max="7942" width="5.875" style="47" customWidth="1"/>
    <col min="7943" max="7943" width="6.75" style="47" customWidth="1"/>
    <col min="7944" max="7944" width="9" style="47"/>
    <col min="7945" max="7945" width="6.125" style="47" customWidth="1"/>
    <col min="7946" max="7946" width="6.375" style="47" customWidth="1"/>
    <col min="7947" max="7947" width="5.75" style="47" customWidth="1"/>
    <col min="7948" max="7949" width="6.75" style="47" customWidth="1"/>
    <col min="7950" max="8192" width="9" style="47"/>
    <col min="8193" max="8193" width="13" style="47" customWidth="1"/>
    <col min="8194" max="8194" width="7.375" style="47" customWidth="1"/>
    <col min="8195" max="8195" width="6.25" style="47" customWidth="1"/>
    <col min="8196" max="8196" width="6.625" style="47" customWidth="1"/>
    <col min="8197" max="8197" width="9" style="47"/>
    <col min="8198" max="8198" width="5.875" style="47" customWidth="1"/>
    <col min="8199" max="8199" width="6.75" style="47" customWidth="1"/>
    <col min="8200" max="8200" width="9" style="47"/>
    <col min="8201" max="8201" width="6.125" style="47" customWidth="1"/>
    <col min="8202" max="8202" width="6.375" style="47" customWidth="1"/>
    <col min="8203" max="8203" width="5.75" style="47" customWidth="1"/>
    <col min="8204" max="8205" width="6.75" style="47" customWidth="1"/>
    <col min="8206" max="8448" width="9" style="47"/>
    <col min="8449" max="8449" width="13" style="47" customWidth="1"/>
    <col min="8450" max="8450" width="7.375" style="47" customWidth="1"/>
    <col min="8451" max="8451" width="6.25" style="47" customWidth="1"/>
    <col min="8452" max="8452" width="6.625" style="47" customWidth="1"/>
    <col min="8453" max="8453" width="9" style="47"/>
    <col min="8454" max="8454" width="5.875" style="47" customWidth="1"/>
    <col min="8455" max="8455" width="6.75" style="47" customWidth="1"/>
    <col min="8456" max="8456" width="9" style="47"/>
    <col min="8457" max="8457" width="6.125" style="47" customWidth="1"/>
    <col min="8458" max="8458" width="6.375" style="47" customWidth="1"/>
    <col min="8459" max="8459" width="5.75" style="47" customWidth="1"/>
    <col min="8460" max="8461" width="6.75" style="47" customWidth="1"/>
    <col min="8462" max="8704" width="9" style="47"/>
    <col min="8705" max="8705" width="13" style="47" customWidth="1"/>
    <col min="8706" max="8706" width="7.375" style="47" customWidth="1"/>
    <col min="8707" max="8707" width="6.25" style="47" customWidth="1"/>
    <col min="8708" max="8708" width="6.625" style="47" customWidth="1"/>
    <col min="8709" max="8709" width="9" style="47"/>
    <col min="8710" max="8710" width="5.875" style="47" customWidth="1"/>
    <col min="8711" max="8711" width="6.75" style="47" customWidth="1"/>
    <col min="8712" max="8712" width="9" style="47"/>
    <col min="8713" max="8713" width="6.125" style="47" customWidth="1"/>
    <col min="8714" max="8714" width="6.375" style="47" customWidth="1"/>
    <col min="8715" max="8715" width="5.75" style="47" customWidth="1"/>
    <col min="8716" max="8717" width="6.75" style="47" customWidth="1"/>
    <col min="8718" max="8960" width="9" style="47"/>
    <col min="8961" max="8961" width="13" style="47" customWidth="1"/>
    <col min="8962" max="8962" width="7.375" style="47" customWidth="1"/>
    <col min="8963" max="8963" width="6.25" style="47" customWidth="1"/>
    <col min="8964" max="8964" width="6.625" style="47" customWidth="1"/>
    <col min="8965" max="8965" width="9" style="47"/>
    <col min="8966" max="8966" width="5.875" style="47" customWidth="1"/>
    <col min="8967" max="8967" width="6.75" style="47" customWidth="1"/>
    <col min="8968" max="8968" width="9" style="47"/>
    <col min="8969" max="8969" width="6.125" style="47" customWidth="1"/>
    <col min="8970" max="8970" width="6.375" style="47" customWidth="1"/>
    <col min="8971" max="8971" width="5.75" style="47" customWidth="1"/>
    <col min="8972" max="8973" width="6.75" style="47" customWidth="1"/>
    <col min="8974" max="9216" width="9" style="47"/>
    <col min="9217" max="9217" width="13" style="47" customWidth="1"/>
    <col min="9218" max="9218" width="7.375" style="47" customWidth="1"/>
    <col min="9219" max="9219" width="6.25" style="47" customWidth="1"/>
    <col min="9220" max="9220" width="6.625" style="47" customWidth="1"/>
    <col min="9221" max="9221" width="9" style="47"/>
    <col min="9222" max="9222" width="5.875" style="47" customWidth="1"/>
    <col min="9223" max="9223" width="6.75" style="47" customWidth="1"/>
    <col min="9224" max="9224" width="9" style="47"/>
    <col min="9225" max="9225" width="6.125" style="47" customWidth="1"/>
    <col min="9226" max="9226" width="6.375" style="47" customWidth="1"/>
    <col min="9227" max="9227" width="5.75" style="47" customWidth="1"/>
    <col min="9228" max="9229" width="6.75" style="47" customWidth="1"/>
    <col min="9230" max="9472" width="9" style="47"/>
    <col min="9473" max="9473" width="13" style="47" customWidth="1"/>
    <col min="9474" max="9474" width="7.375" style="47" customWidth="1"/>
    <col min="9475" max="9475" width="6.25" style="47" customWidth="1"/>
    <col min="9476" max="9476" width="6.625" style="47" customWidth="1"/>
    <col min="9477" max="9477" width="9" style="47"/>
    <col min="9478" max="9478" width="5.875" style="47" customWidth="1"/>
    <col min="9479" max="9479" width="6.75" style="47" customWidth="1"/>
    <col min="9480" max="9480" width="9" style="47"/>
    <col min="9481" max="9481" width="6.125" style="47" customWidth="1"/>
    <col min="9482" max="9482" width="6.375" style="47" customWidth="1"/>
    <col min="9483" max="9483" width="5.75" style="47" customWidth="1"/>
    <col min="9484" max="9485" width="6.75" style="47" customWidth="1"/>
    <col min="9486" max="9728" width="9" style="47"/>
    <col min="9729" max="9729" width="13" style="47" customWidth="1"/>
    <col min="9730" max="9730" width="7.375" style="47" customWidth="1"/>
    <col min="9731" max="9731" width="6.25" style="47" customWidth="1"/>
    <col min="9732" max="9732" width="6.625" style="47" customWidth="1"/>
    <col min="9733" max="9733" width="9" style="47"/>
    <col min="9734" max="9734" width="5.875" style="47" customWidth="1"/>
    <col min="9735" max="9735" width="6.75" style="47" customWidth="1"/>
    <col min="9736" max="9736" width="9" style="47"/>
    <col min="9737" max="9737" width="6.125" style="47" customWidth="1"/>
    <col min="9738" max="9738" width="6.375" style="47" customWidth="1"/>
    <col min="9739" max="9739" width="5.75" style="47" customWidth="1"/>
    <col min="9740" max="9741" width="6.75" style="47" customWidth="1"/>
    <col min="9742" max="9984" width="9" style="47"/>
    <col min="9985" max="9985" width="13" style="47" customWidth="1"/>
    <col min="9986" max="9986" width="7.375" style="47" customWidth="1"/>
    <col min="9987" max="9987" width="6.25" style="47" customWidth="1"/>
    <col min="9988" max="9988" width="6.625" style="47" customWidth="1"/>
    <col min="9989" max="9989" width="9" style="47"/>
    <col min="9990" max="9990" width="5.875" style="47" customWidth="1"/>
    <col min="9991" max="9991" width="6.75" style="47" customWidth="1"/>
    <col min="9992" max="9992" width="9" style="47"/>
    <col min="9993" max="9993" width="6.125" style="47" customWidth="1"/>
    <col min="9994" max="9994" width="6.375" style="47" customWidth="1"/>
    <col min="9995" max="9995" width="5.75" style="47" customWidth="1"/>
    <col min="9996" max="9997" width="6.75" style="47" customWidth="1"/>
    <col min="9998" max="10240" width="9" style="47"/>
    <col min="10241" max="10241" width="13" style="47" customWidth="1"/>
    <col min="10242" max="10242" width="7.375" style="47" customWidth="1"/>
    <col min="10243" max="10243" width="6.25" style="47" customWidth="1"/>
    <col min="10244" max="10244" width="6.625" style="47" customWidth="1"/>
    <col min="10245" max="10245" width="9" style="47"/>
    <col min="10246" max="10246" width="5.875" style="47" customWidth="1"/>
    <col min="10247" max="10247" width="6.75" style="47" customWidth="1"/>
    <col min="10248" max="10248" width="9" style="47"/>
    <col min="10249" max="10249" width="6.125" style="47" customWidth="1"/>
    <col min="10250" max="10250" width="6.375" style="47" customWidth="1"/>
    <col min="10251" max="10251" width="5.75" style="47" customWidth="1"/>
    <col min="10252" max="10253" width="6.75" style="47" customWidth="1"/>
    <col min="10254" max="10496" width="9" style="47"/>
    <col min="10497" max="10497" width="13" style="47" customWidth="1"/>
    <col min="10498" max="10498" width="7.375" style="47" customWidth="1"/>
    <col min="10499" max="10499" width="6.25" style="47" customWidth="1"/>
    <col min="10500" max="10500" width="6.625" style="47" customWidth="1"/>
    <col min="10501" max="10501" width="9" style="47"/>
    <col min="10502" max="10502" width="5.875" style="47" customWidth="1"/>
    <col min="10503" max="10503" width="6.75" style="47" customWidth="1"/>
    <col min="10504" max="10504" width="9" style="47"/>
    <col min="10505" max="10505" width="6.125" style="47" customWidth="1"/>
    <col min="10506" max="10506" width="6.375" style="47" customWidth="1"/>
    <col min="10507" max="10507" width="5.75" style="47" customWidth="1"/>
    <col min="10508" max="10509" width="6.75" style="47" customWidth="1"/>
    <col min="10510" max="10752" width="9" style="47"/>
    <col min="10753" max="10753" width="13" style="47" customWidth="1"/>
    <col min="10754" max="10754" width="7.375" style="47" customWidth="1"/>
    <col min="10755" max="10755" width="6.25" style="47" customWidth="1"/>
    <col min="10756" max="10756" width="6.625" style="47" customWidth="1"/>
    <col min="10757" max="10757" width="9" style="47"/>
    <col min="10758" max="10758" width="5.875" style="47" customWidth="1"/>
    <col min="10759" max="10759" width="6.75" style="47" customWidth="1"/>
    <col min="10760" max="10760" width="9" style="47"/>
    <col min="10761" max="10761" width="6.125" style="47" customWidth="1"/>
    <col min="10762" max="10762" width="6.375" style="47" customWidth="1"/>
    <col min="10763" max="10763" width="5.75" style="47" customWidth="1"/>
    <col min="10764" max="10765" width="6.75" style="47" customWidth="1"/>
    <col min="10766" max="11008" width="9" style="47"/>
    <col min="11009" max="11009" width="13" style="47" customWidth="1"/>
    <col min="11010" max="11010" width="7.375" style="47" customWidth="1"/>
    <col min="11011" max="11011" width="6.25" style="47" customWidth="1"/>
    <col min="11012" max="11012" width="6.625" style="47" customWidth="1"/>
    <col min="11013" max="11013" width="9" style="47"/>
    <col min="11014" max="11014" width="5.875" style="47" customWidth="1"/>
    <col min="11015" max="11015" width="6.75" style="47" customWidth="1"/>
    <col min="11016" max="11016" width="9" style="47"/>
    <col min="11017" max="11017" width="6.125" style="47" customWidth="1"/>
    <col min="11018" max="11018" width="6.375" style="47" customWidth="1"/>
    <col min="11019" max="11019" width="5.75" style="47" customWidth="1"/>
    <col min="11020" max="11021" width="6.75" style="47" customWidth="1"/>
    <col min="11022" max="11264" width="9" style="47"/>
    <col min="11265" max="11265" width="13" style="47" customWidth="1"/>
    <col min="11266" max="11266" width="7.375" style="47" customWidth="1"/>
    <col min="11267" max="11267" width="6.25" style="47" customWidth="1"/>
    <col min="11268" max="11268" width="6.625" style="47" customWidth="1"/>
    <col min="11269" max="11269" width="9" style="47"/>
    <col min="11270" max="11270" width="5.875" style="47" customWidth="1"/>
    <col min="11271" max="11271" width="6.75" style="47" customWidth="1"/>
    <col min="11272" max="11272" width="9" style="47"/>
    <col min="11273" max="11273" width="6.125" style="47" customWidth="1"/>
    <col min="11274" max="11274" width="6.375" style="47" customWidth="1"/>
    <col min="11275" max="11275" width="5.75" style="47" customWidth="1"/>
    <col min="11276" max="11277" width="6.75" style="47" customWidth="1"/>
    <col min="11278" max="11520" width="9" style="47"/>
    <col min="11521" max="11521" width="13" style="47" customWidth="1"/>
    <col min="11522" max="11522" width="7.375" style="47" customWidth="1"/>
    <col min="11523" max="11523" width="6.25" style="47" customWidth="1"/>
    <col min="11524" max="11524" width="6.625" style="47" customWidth="1"/>
    <col min="11525" max="11525" width="9" style="47"/>
    <col min="11526" max="11526" width="5.875" style="47" customWidth="1"/>
    <col min="11527" max="11527" width="6.75" style="47" customWidth="1"/>
    <col min="11528" max="11528" width="9" style="47"/>
    <col min="11529" max="11529" width="6.125" style="47" customWidth="1"/>
    <col min="11530" max="11530" width="6.375" style="47" customWidth="1"/>
    <col min="11531" max="11531" width="5.75" style="47" customWidth="1"/>
    <col min="11532" max="11533" width="6.75" style="47" customWidth="1"/>
    <col min="11534" max="11776" width="9" style="47"/>
    <col min="11777" max="11777" width="13" style="47" customWidth="1"/>
    <col min="11778" max="11778" width="7.375" style="47" customWidth="1"/>
    <col min="11779" max="11779" width="6.25" style="47" customWidth="1"/>
    <col min="11780" max="11780" width="6.625" style="47" customWidth="1"/>
    <col min="11781" max="11781" width="9" style="47"/>
    <col min="11782" max="11782" width="5.875" style="47" customWidth="1"/>
    <col min="11783" max="11783" width="6.75" style="47" customWidth="1"/>
    <col min="11784" max="11784" width="9" style="47"/>
    <col min="11785" max="11785" width="6.125" style="47" customWidth="1"/>
    <col min="11786" max="11786" width="6.375" style="47" customWidth="1"/>
    <col min="11787" max="11787" width="5.75" style="47" customWidth="1"/>
    <col min="11788" max="11789" width="6.75" style="47" customWidth="1"/>
    <col min="11790" max="12032" width="9" style="47"/>
    <col min="12033" max="12033" width="13" style="47" customWidth="1"/>
    <col min="12034" max="12034" width="7.375" style="47" customWidth="1"/>
    <col min="12035" max="12035" width="6.25" style="47" customWidth="1"/>
    <col min="12036" max="12036" width="6.625" style="47" customWidth="1"/>
    <col min="12037" max="12037" width="9" style="47"/>
    <col min="12038" max="12038" width="5.875" style="47" customWidth="1"/>
    <col min="12039" max="12039" width="6.75" style="47" customWidth="1"/>
    <col min="12040" max="12040" width="9" style="47"/>
    <col min="12041" max="12041" width="6.125" style="47" customWidth="1"/>
    <col min="12042" max="12042" width="6.375" style="47" customWidth="1"/>
    <col min="12043" max="12043" width="5.75" style="47" customWidth="1"/>
    <col min="12044" max="12045" width="6.75" style="47" customWidth="1"/>
    <col min="12046" max="12288" width="9" style="47"/>
    <col min="12289" max="12289" width="13" style="47" customWidth="1"/>
    <col min="12290" max="12290" width="7.375" style="47" customWidth="1"/>
    <col min="12291" max="12291" width="6.25" style="47" customWidth="1"/>
    <col min="12292" max="12292" width="6.625" style="47" customWidth="1"/>
    <col min="12293" max="12293" width="9" style="47"/>
    <col min="12294" max="12294" width="5.875" style="47" customWidth="1"/>
    <col min="12295" max="12295" width="6.75" style="47" customWidth="1"/>
    <col min="12296" max="12296" width="9" style="47"/>
    <col min="12297" max="12297" width="6.125" style="47" customWidth="1"/>
    <col min="12298" max="12298" width="6.375" style="47" customWidth="1"/>
    <col min="12299" max="12299" width="5.75" style="47" customWidth="1"/>
    <col min="12300" max="12301" width="6.75" style="47" customWidth="1"/>
    <col min="12302" max="12544" width="9" style="47"/>
    <col min="12545" max="12545" width="13" style="47" customWidth="1"/>
    <col min="12546" max="12546" width="7.375" style="47" customWidth="1"/>
    <col min="12547" max="12547" width="6.25" style="47" customWidth="1"/>
    <col min="12548" max="12548" width="6.625" style="47" customWidth="1"/>
    <col min="12549" max="12549" width="9" style="47"/>
    <col min="12550" max="12550" width="5.875" style="47" customWidth="1"/>
    <col min="12551" max="12551" width="6.75" style="47" customWidth="1"/>
    <col min="12552" max="12552" width="9" style="47"/>
    <col min="12553" max="12553" width="6.125" style="47" customWidth="1"/>
    <col min="12554" max="12554" width="6.375" style="47" customWidth="1"/>
    <col min="12555" max="12555" width="5.75" style="47" customWidth="1"/>
    <col min="12556" max="12557" width="6.75" style="47" customWidth="1"/>
    <col min="12558" max="12800" width="9" style="47"/>
    <col min="12801" max="12801" width="13" style="47" customWidth="1"/>
    <col min="12802" max="12802" width="7.375" style="47" customWidth="1"/>
    <col min="12803" max="12803" width="6.25" style="47" customWidth="1"/>
    <col min="12804" max="12804" width="6.625" style="47" customWidth="1"/>
    <col min="12805" max="12805" width="9" style="47"/>
    <col min="12806" max="12806" width="5.875" style="47" customWidth="1"/>
    <col min="12807" max="12807" width="6.75" style="47" customWidth="1"/>
    <col min="12808" max="12808" width="9" style="47"/>
    <col min="12809" max="12809" width="6.125" style="47" customWidth="1"/>
    <col min="12810" max="12810" width="6.375" style="47" customWidth="1"/>
    <col min="12811" max="12811" width="5.75" style="47" customWidth="1"/>
    <col min="12812" max="12813" width="6.75" style="47" customWidth="1"/>
    <col min="12814" max="13056" width="9" style="47"/>
    <col min="13057" max="13057" width="13" style="47" customWidth="1"/>
    <col min="13058" max="13058" width="7.375" style="47" customWidth="1"/>
    <col min="13059" max="13059" width="6.25" style="47" customWidth="1"/>
    <col min="13060" max="13060" width="6.625" style="47" customWidth="1"/>
    <col min="13061" max="13061" width="9" style="47"/>
    <col min="13062" max="13062" width="5.875" style="47" customWidth="1"/>
    <col min="13063" max="13063" width="6.75" style="47" customWidth="1"/>
    <col min="13064" max="13064" width="9" style="47"/>
    <col min="13065" max="13065" width="6.125" style="47" customWidth="1"/>
    <col min="13066" max="13066" width="6.375" style="47" customWidth="1"/>
    <col min="13067" max="13067" width="5.75" style="47" customWidth="1"/>
    <col min="13068" max="13069" width="6.75" style="47" customWidth="1"/>
    <col min="13070" max="13312" width="9" style="47"/>
    <col min="13313" max="13313" width="13" style="47" customWidth="1"/>
    <col min="13314" max="13314" width="7.375" style="47" customWidth="1"/>
    <col min="13315" max="13315" width="6.25" style="47" customWidth="1"/>
    <col min="13316" max="13316" width="6.625" style="47" customWidth="1"/>
    <col min="13317" max="13317" width="9" style="47"/>
    <col min="13318" max="13318" width="5.875" style="47" customWidth="1"/>
    <col min="13319" max="13319" width="6.75" style="47" customWidth="1"/>
    <col min="13320" max="13320" width="9" style="47"/>
    <col min="13321" max="13321" width="6.125" style="47" customWidth="1"/>
    <col min="13322" max="13322" width="6.375" style="47" customWidth="1"/>
    <col min="13323" max="13323" width="5.75" style="47" customWidth="1"/>
    <col min="13324" max="13325" width="6.75" style="47" customWidth="1"/>
    <col min="13326" max="13568" width="9" style="47"/>
    <col min="13569" max="13569" width="13" style="47" customWidth="1"/>
    <col min="13570" max="13570" width="7.375" style="47" customWidth="1"/>
    <col min="13571" max="13571" width="6.25" style="47" customWidth="1"/>
    <col min="13572" max="13572" width="6.625" style="47" customWidth="1"/>
    <col min="13573" max="13573" width="9" style="47"/>
    <col min="13574" max="13574" width="5.875" style="47" customWidth="1"/>
    <col min="13575" max="13575" width="6.75" style="47" customWidth="1"/>
    <col min="13576" max="13576" width="9" style="47"/>
    <col min="13577" max="13577" width="6.125" style="47" customWidth="1"/>
    <col min="13578" max="13578" width="6.375" style="47" customWidth="1"/>
    <col min="13579" max="13579" width="5.75" style="47" customWidth="1"/>
    <col min="13580" max="13581" width="6.75" style="47" customWidth="1"/>
    <col min="13582" max="13824" width="9" style="47"/>
    <col min="13825" max="13825" width="13" style="47" customWidth="1"/>
    <col min="13826" max="13826" width="7.375" style="47" customWidth="1"/>
    <col min="13827" max="13827" width="6.25" style="47" customWidth="1"/>
    <col min="13828" max="13828" width="6.625" style="47" customWidth="1"/>
    <col min="13829" max="13829" width="9" style="47"/>
    <col min="13830" max="13830" width="5.875" style="47" customWidth="1"/>
    <col min="13831" max="13831" width="6.75" style="47" customWidth="1"/>
    <col min="13832" max="13832" width="9" style="47"/>
    <col min="13833" max="13833" width="6.125" style="47" customWidth="1"/>
    <col min="13834" max="13834" width="6.375" style="47" customWidth="1"/>
    <col min="13835" max="13835" width="5.75" style="47" customWidth="1"/>
    <col min="13836" max="13837" width="6.75" style="47" customWidth="1"/>
    <col min="13838" max="14080" width="9" style="47"/>
    <col min="14081" max="14081" width="13" style="47" customWidth="1"/>
    <col min="14082" max="14082" width="7.375" style="47" customWidth="1"/>
    <col min="14083" max="14083" width="6.25" style="47" customWidth="1"/>
    <col min="14084" max="14084" width="6.625" style="47" customWidth="1"/>
    <col min="14085" max="14085" width="9" style="47"/>
    <col min="14086" max="14086" width="5.875" style="47" customWidth="1"/>
    <col min="14087" max="14087" width="6.75" style="47" customWidth="1"/>
    <col min="14088" max="14088" width="9" style="47"/>
    <col min="14089" max="14089" width="6.125" style="47" customWidth="1"/>
    <col min="14090" max="14090" width="6.375" style="47" customWidth="1"/>
    <col min="14091" max="14091" width="5.75" style="47" customWidth="1"/>
    <col min="14092" max="14093" width="6.75" style="47" customWidth="1"/>
    <col min="14094" max="14336" width="9" style="47"/>
    <col min="14337" max="14337" width="13" style="47" customWidth="1"/>
    <col min="14338" max="14338" width="7.375" style="47" customWidth="1"/>
    <col min="14339" max="14339" width="6.25" style="47" customWidth="1"/>
    <col min="14340" max="14340" width="6.625" style="47" customWidth="1"/>
    <col min="14341" max="14341" width="9" style="47"/>
    <col min="14342" max="14342" width="5.875" style="47" customWidth="1"/>
    <col min="14343" max="14343" width="6.75" style="47" customWidth="1"/>
    <col min="14344" max="14344" width="9" style="47"/>
    <col min="14345" max="14345" width="6.125" style="47" customWidth="1"/>
    <col min="14346" max="14346" width="6.375" style="47" customWidth="1"/>
    <col min="14347" max="14347" width="5.75" style="47" customWidth="1"/>
    <col min="14348" max="14349" width="6.75" style="47" customWidth="1"/>
    <col min="14350" max="14592" width="9" style="47"/>
    <col min="14593" max="14593" width="13" style="47" customWidth="1"/>
    <col min="14594" max="14594" width="7.375" style="47" customWidth="1"/>
    <col min="14595" max="14595" width="6.25" style="47" customWidth="1"/>
    <col min="14596" max="14596" width="6.625" style="47" customWidth="1"/>
    <col min="14597" max="14597" width="9" style="47"/>
    <col min="14598" max="14598" width="5.875" style="47" customWidth="1"/>
    <col min="14599" max="14599" width="6.75" style="47" customWidth="1"/>
    <col min="14600" max="14600" width="9" style="47"/>
    <col min="14601" max="14601" width="6.125" style="47" customWidth="1"/>
    <col min="14602" max="14602" width="6.375" style="47" customWidth="1"/>
    <col min="14603" max="14603" width="5.75" style="47" customWidth="1"/>
    <col min="14604" max="14605" width="6.75" style="47" customWidth="1"/>
    <col min="14606" max="14848" width="9" style="47"/>
    <col min="14849" max="14849" width="13" style="47" customWidth="1"/>
    <col min="14850" max="14850" width="7.375" style="47" customWidth="1"/>
    <col min="14851" max="14851" width="6.25" style="47" customWidth="1"/>
    <col min="14852" max="14852" width="6.625" style="47" customWidth="1"/>
    <col min="14853" max="14853" width="9" style="47"/>
    <col min="14854" max="14854" width="5.875" style="47" customWidth="1"/>
    <col min="14855" max="14855" width="6.75" style="47" customWidth="1"/>
    <col min="14856" max="14856" width="9" style="47"/>
    <col min="14857" max="14857" width="6.125" style="47" customWidth="1"/>
    <col min="14858" max="14858" width="6.375" style="47" customWidth="1"/>
    <col min="14859" max="14859" width="5.75" style="47" customWidth="1"/>
    <col min="14860" max="14861" width="6.75" style="47" customWidth="1"/>
    <col min="14862" max="15104" width="9" style="47"/>
    <col min="15105" max="15105" width="13" style="47" customWidth="1"/>
    <col min="15106" max="15106" width="7.375" style="47" customWidth="1"/>
    <col min="15107" max="15107" width="6.25" style="47" customWidth="1"/>
    <col min="15108" max="15108" width="6.625" style="47" customWidth="1"/>
    <col min="15109" max="15109" width="9" style="47"/>
    <col min="15110" max="15110" width="5.875" style="47" customWidth="1"/>
    <col min="15111" max="15111" width="6.75" style="47" customWidth="1"/>
    <col min="15112" max="15112" width="9" style="47"/>
    <col min="15113" max="15113" width="6.125" style="47" customWidth="1"/>
    <col min="15114" max="15114" width="6.375" style="47" customWidth="1"/>
    <col min="15115" max="15115" width="5.75" style="47" customWidth="1"/>
    <col min="15116" max="15117" width="6.75" style="47" customWidth="1"/>
    <col min="15118" max="15360" width="9" style="47"/>
    <col min="15361" max="15361" width="13" style="47" customWidth="1"/>
    <col min="15362" max="15362" width="7.375" style="47" customWidth="1"/>
    <col min="15363" max="15363" width="6.25" style="47" customWidth="1"/>
    <col min="15364" max="15364" width="6.625" style="47" customWidth="1"/>
    <col min="15365" max="15365" width="9" style="47"/>
    <col min="15366" max="15366" width="5.875" style="47" customWidth="1"/>
    <col min="15367" max="15367" width="6.75" style="47" customWidth="1"/>
    <col min="15368" max="15368" width="9" style="47"/>
    <col min="15369" max="15369" width="6.125" style="47" customWidth="1"/>
    <col min="15370" max="15370" width="6.375" style="47" customWidth="1"/>
    <col min="15371" max="15371" width="5.75" style="47" customWidth="1"/>
    <col min="15372" max="15373" width="6.75" style="47" customWidth="1"/>
    <col min="15374" max="15616" width="9" style="47"/>
    <col min="15617" max="15617" width="13" style="47" customWidth="1"/>
    <col min="15618" max="15618" width="7.375" style="47" customWidth="1"/>
    <col min="15619" max="15619" width="6.25" style="47" customWidth="1"/>
    <col min="15620" max="15620" width="6.625" style="47" customWidth="1"/>
    <col min="15621" max="15621" width="9" style="47"/>
    <col min="15622" max="15622" width="5.875" style="47" customWidth="1"/>
    <col min="15623" max="15623" width="6.75" style="47" customWidth="1"/>
    <col min="15624" max="15624" width="9" style="47"/>
    <col min="15625" max="15625" width="6.125" style="47" customWidth="1"/>
    <col min="15626" max="15626" width="6.375" style="47" customWidth="1"/>
    <col min="15627" max="15627" width="5.75" style="47" customWidth="1"/>
    <col min="15628" max="15629" width="6.75" style="47" customWidth="1"/>
    <col min="15630" max="15872" width="9" style="47"/>
    <col min="15873" max="15873" width="13" style="47" customWidth="1"/>
    <col min="15874" max="15874" width="7.375" style="47" customWidth="1"/>
    <col min="15875" max="15875" width="6.25" style="47" customWidth="1"/>
    <col min="15876" max="15876" width="6.625" style="47" customWidth="1"/>
    <col min="15877" max="15877" width="9" style="47"/>
    <col min="15878" max="15878" width="5.875" style="47" customWidth="1"/>
    <col min="15879" max="15879" width="6.75" style="47" customWidth="1"/>
    <col min="15880" max="15880" width="9" style="47"/>
    <col min="15881" max="15881" width="6.125" style="47" customWidth="1"/>
    <col min="15882" max="15882" width="6.375" style="47" customWidth="1"/>
    <col min="15883" max="15883" width="5.75" style="47" customWidth="1"/>
    <col min="15884" max="15885" width="6.75" style="47" customWidth="1"/>
    <col min="15886" max="16128" width="9" style="47"/>
    <col min="16129" max="16129" width="13" style="47" customWidth="1"/>
    <col min="16130" max="16130" width="7.375" style="47" customWidth="1"/>
    <col min="16131" max="16131" width="6.25" style="47" customWidth="1"/>
    <col min="16132" max="16132" width="6.625" style="47" customWidth="1"/>
    <col min="16133" max="16133" width="9" style="47"/>
    <col min="16134" max="16134" width="5.875" style="47" customWidth="1"/>
    <col min="16135" max="16135" width="6.75" style="47" customWidth="1"/>
    <col min="16136" max="16136" width="9" style="47"/>
    <col min="16137" max="16137" width="6.125" style="47" customWidth="1"/>
    <col min="16138" max="16138" width="6.375" style="47" customWidth="1"/>
    <col min="16139" max="16139" width="5.75" style="47" customWidth="1"/>
    <col min="16140" max="16141" width="6.75" style="47" customWidth="1"/>
    <col min="16142" max="16384" width="9" style="47"/>
  </cols>
  <sheetData>
    <row r="1" spans="1:15">
      <c r="A1" s="416" t="s">
        <v>1402</v>
      </c>
      <c r="B1" s="417"/>
      <c r="C1" s="417"/>
      <c r="D1" s="417"/>
      <c r="E1" s="417"/>
      <c r="F1" s="417"/>
      <c r="G1" s="417"/>
      <c r="H1" s="417"/>
      <c r="I1" s="417"/>
      <c r="J1" s="417"/>
      <c r="K1" s="417"/>
      <c r="L1" s="417"/>
      <c r="O1" s="48" t="s">
        <v>406</v>
      </c>
    </row>
    <row r="2" spans="1:15">
      <c r="A2" s="418" t="s">
        <v>631</v>
      </c>
      <c r="B2" s="417"/>
      <c r="C2" s="417"/>
      <c r="D2" s="417"/>
      <c r="E2" s="417"/>
      <c r="F2" s="417"/>
      <c r="G2" s="417"/>
      <c r="H2" s="417"/>
      <c r="I2" s="417"/>
      <c r="J2" s="417"/>
      <c r="K2" s="417"/>
      <c r="L2" s="417"/>
      <c r="O2" s="49" t="s">
        <v>407</v>
      </c>
    </row>
    <row r="3" spans="1:15" ht="5.0999999999999996" customHeight="1"/>
    <row r="4" spans="1:15" ht="33" customHeight="1">
      <c r="A4" s="883" t="s">
        <v>2010</v>
      </c>
      <c r="B4" s="877" t="s">
        <v>2011</v>
      </c>
      <c r="C4" s="877" t="s">
        <v>2012</v>
      </c>
      <c r="D4" s="877"/>
      <c r="E4" s="877"/>
      <c r="F4" s="877"/>
      <c r="G4" s="877"/>
      <c r="H4" s="877"/>
      <c r="I4" s="877"/>
      <c r="J4" s="877"/>
      <c r="K4" s="877"/>
      <c r="L4" s="877"/>
      <c r="M4" s="879"/>
    </row>
    <row r="5" spans="1:15" ht="24.75" customHeight="1">
      <c r="A5" s="883"/>
      <c r="B5" s="877"/>
      <c r="C5" s="877" t="s">
        <v>2013</v>
      </c>
      <c r="D5" s="877"/>
      <c r="E5" s="877"/>
      <c r="F5" s="877" t="s">
        <v>2014</v>
      </c>
      <c r="G5" s="877"/>
      <c r="H5" s="877"/>
      <c r="I5" s="877" t="s">
        <v>2015</v>
      </c>
      <c r="J5" s="877"/>
      <c r="K5" s="877"/>
      <c r="L5" s="877"/>
      <c r="M5" s="879"/>
    </row>
    <row r="6" spans="1:15" ht="47.25" customHeight="1">
      <c r="A6" s="883"/>
      <c r="B6" s="877"/>
      <c r="C6" s="877" t="s">
        <v>1519</v>
      </c>
      <c r="D6" s="877" t="s">
        <v>2016</v>
      </c>
      <c r="E6" s="877"/>
      <c r="F6" s="877" t="s">
        <v>1519</v>
      </c>
      <c r="G6" s="877" t="s">
        <v>2017</v>
      </c>
      <c r="H6" s="877"/>
      <c r="I6" s="877" t="s">
        <v>1519</v>
      </c>
      <c r="J6" s="877" t="s">
        <v>2018</v>
      </c>
      <c r="K6" s="877"/>
      <c r="L6" s="877"/>
      <c r="M6" s="879"/>
    </row>
    <row r="7" spans="1:15" ht="22.5" customHeight="1">
      <c r="A7" s="883"/>
      <c r="B7" s="877"/>
      <c r="C7" s="877"/>
      <c r="D7" s="877"/>
      <c r="E7" s="877"/>
      <c r="F7" s="877"/>
      <c r="G7" s="877"/>
      <c r="H7" s="877"/>
      <c r="I7" s="877"/>
      <c r="J7" s="877" t="s">
        <v>2019</v>
      </c>
      <c r="K7" s="877" t="s">
        <v>1519</v>
      </c>
      <c r="L7" s="877" t="s">
        <v>2020</v>
      </c>
      <c r="M7" s="879"/>
    </row>
    <row r="8" spans="1:15" ht="136.5" customHeight="1">
      <c r="A8" s="883"/>
      <c r="B8" s="877"/>
      <c r="C8" s="877"/>
      <c r="D8" s="877" t="s">
        <v>2019</v>
      </c>
      <c r="E8" s="877" t="s">
        <v>2021</v>
      </c>
      <c r="F8" s="877"/>
      <c r="G8" s="877" t="s">
        <v>2019</v>
      </c>
      <c r="H8" s="877" t="s">
        <v>2021</v>
      </c>
      <c r="I8" s="877"/>
      <c r="J8" s="877"/>
      <c r="K8" s="877"/>
      <c r="L8" s="52" t="s">
        <v>2022</v>
      </c>
      <c r="M8" s="70" t="s">
        <v>2023</v>
      </c>
    </row>
    <row r="9" spans="1:15" ht="54.75" customHeight="1">
      <c r="A9" s="883"/>
      <c r="B9" s="877"/>
      <c r="C9" s="877"/>
      <c r="D9" s="877"/>
      <c r="E9" s="877"/>
      <c r="F9" s="877"/>
      <c r="G9" s="877"/>
      <c r="H9" s="877"/>
      <c r="I9" s="877"/>
      <c r="J9" s="877"/>
      <c r="K9" s="877" t="s">
        <v>2024</v>
      </c>
      <c r="L9" s="877"/>
      <c r="M9" s="879"/>
    </row>
    <row r="10" spans="1:15" ht="13.5">
      <c r="A10" s="757" t="s">
        <v>102</v>
      </c>
      <c r="B10" s="76">
        <v>880</v>
      </c>
      <c r="C10" s="76">
        <v>877</v>
      </c>
      <c r="D10" s="76">
        <v>21889</v>
      </c>
      <c r="E10" s="56">
        <v>91.7</v>
      </c>
      <c r="F10" s="76">
        <v>845</v>
      </c>
      <c r="G10" s="79">
        <v>19828</v>
      </c>
      <c r="H10" s="116">
        <v>83</v>
      </c>
      <c r="I10" s="79">
        <v>801</v>
      </c>
      <c r="J10" s="79">
        <v>18928</v>
      </c>
      <c r="K10" s="116" t="s">
        <v>2025</v>
      </c>
      <c r="L10" s="116" t="s">
        <v>2026</v>
      </c>
      <c r="M10" s="115" t="s">
        <v>2027</v>
      </c>
    </row>
    <row r="11" spans="1:15">
      <c r="A11" s="639" t="s">
        <v>103</v>
      </c>
      <c r="B11" s="79">
        <v>887</v>
      </c>
      <c r="C11" s="79">
        <v>886</v>
      </c>
      <c r="D11" s="79">
        <v>22219</v>
      </c>
      <c r="E11" s="116">
        <v>94.9</v>
      </c>
      <c r="F11" s="79">
        <v>881</v>
      </c>
      <c r="G11" s="79">
        <v>19792</v>
      </c>
      <c r="H11" s="116">
        <v>84.5</v>
      </c>
      <c r="I11" s="79">
        <v>857</v>
      </c>
      <c r="J11" s="79">
        <v>19955</v>
      </c>
      <c r="K11" s="116">
        <v>85.2</v>
      </c>
      <c r="L11" s="116">
        <v>26.1</v>
      </c>
      <c r="M11" s="115">
        <v>55.9</v>
      </c>
    </row>
    <row r="12" spans="1:15">
      <c r="A12" s="758" t="s">
        <v>108</v>
      </c>
      <c r="B12" s="759">
        <v>903</v>
      </c>
      <c r="C12" s="759">
        <v>901</v>
      </c>
      <c r="D12" s="759">
        <v>22325</v>
      </c>
      <c r="E12" s="195">
        <v>95.3</v>
      </c>
      <c r="F12" s="759">
        <v>898</v>
      </c>
      <c r="G12" s="759">
        <v>20166</v>
      </c>
      <c r="H12" s="195">
        <v>86.1</v>
      </c>
      <c r="I12" s="759">
        <v>873</v>
      </c>
      <c r="J12" s="759">
        <v>20614</v>
      </c>
      <c r="K12" s="195">
        <v>88.6</v>
      </c>
      <c r="L12" s="195">
        <v>14.3</v>
      </c>
      <c r="M12" s="760">
        <v>74.3</v>
      </c>
    </row>
    <row r="13" spans="1:15">
      <c r="A13" s="639" t="s">
        <v>759</v>
      </c>
      <c r="B13" s="79">
        <v>915</v>
      </c>
      <c r="C13" s="761">
        <v>915</v>
      </c>
      <c r="D13" s="761">
        <v>22353</v>
      </c>
      <c r="E13" s="761">
        <v>96.5</v>
      </c>
      <c r="F13" s="761">
        <v>913</v>
      </c>
      <c r="G13" s="761">
        <v>20795</v>
      </c>
      <c r="H13" s="761">
        <v>89.8</v>
      </c>
      <c r="I13" s="761">
        <v>915</v>
      </c>
      <c r="J13" s="79">
        <v>21906</v>
      </c>
      <c r="K13" s="79">
        <v>94.6</v>
      </c>
      <c r="L13" s="79">
        <v>9.5</v>
      </c>
      <c r="M13" s="190">
        <v>85</v>
      </c>
    </row>
    <row r="14" spans="1:15">
      <c r="A14" s="870" t="s">
        <v>900</v>
      </c>
      <c r="B14" s="16">
        <v>919</v>
      </c>
      <c r="C14" s="16">
        <v>919</v>
      </c>
      <c r="D14" s="16">
        <v>22329</v>
      </c>
      <c r="E14" s="16">
        <v>96.5</v>
      </c>
      <c r="F14" s="16">
        <v>917</v>
      </c>
      <c r="G14" s="16">
        <v>20827</v>
      </c>
      <c r="H14" s="164">
        <v>90</v>
      </c>
      <c r="I14" s="16">
        <v>917</v>
      </c>
      <c r="J14" s="16">
        <v>21933</v>
      </c>
      <c r="K14" s="16">
        <v>94.8</v>
      </c>
      <c r="L14" s="16">
        <v>9.1999999999999993</v>
      </c>
      <c r="M14" s="612">
        <v>85.6</v>
      </c>
      <c r="N14" s="364"/>
    </row>
    <row r="15" spans="1:15" ht="15" customHeight="1">
      <c r="A15" s="651" t="s">
        <v>919</v>
      </c>
      <c r="B15" s="203">
        <v>923</v>
      </c>
      <c r="C15" s="203">
        <v>923</v>
      </c>
      <c r="D15" s="203">
        <v>22330</v>
      </c>
      <c r="E15" s="203">
        <v>96.6</v>
      </c>
      <c r="F15" s="203">
        <v>921</v>
      </c>
      <c r="G15" s="203">
        <v>20852</v>
      </c>
      <c r="H15" s="155">
        <v>90.2</v>
      </c>
      <c r="I15" s="424">
        <v>921</v>
      </c>
      <c r="J15" s="424">
        <v>21835.761999999999</v>
      </c>
      <c r="K15" s="89">
        <v>94.4893</v>
      </c>
      <c r="L15" s="89">
        <v>9.2179000000000002</v>
      </c>
      <c r="M15" s="90">
        <v>85.233000000000004</v>
      </c>
      <c r="N15" s="364"/>
      <c r="O15" s="364"/>
    </row>
    <row r="16" spans="1:15" ht="24" customHeight="1">
      <c r="A16" s="882" t="s">
        <v>2028</v>
      </c>
      <c r="B16" s="882"/>
      <c r="C16" s="882"/>
      <c r="D16" s="882"/>
      <c r="E16" s="882"/>
      <c r="F16" s="882"/>
      <c r="G16" s="882"/>
      <c r="H16" s="882"/>
      <c r="I16" s="882"/>
      <c r="J16" s="882"/>
      <c r="K16" s="882"/>
      <c r="L16" s="882"/>
      <c r="M16" s="882"/>
    </row>
    <row r="17" spans="1:13" ht="22.5" customHeight="1">
      <c r="A17" s="882" t="s">
        <v>2029</v>
      </c>
      <c r="B17" s="882"/>
      <c r="C17" s="882"/>
      <c r="D17" s="882"/>
      <c r="E17" s="882"/>
      <c r="F17" s="882"/>
      <c r="G17" s="882"/>
      <c r="H17" s="882"/>
      <c r="I17" s="882"/>
      <c r="J17" s="882"/>
      <c r="K17" s="882"/>
      <c r="L17" s="882"/>
      <c r="M17" s="882"/>
    </row>
  </sheetData>
  <mergeCells count="22">
    <mergeCell ref="F5:H5"/>
    <mergeCell ref="I5:M5"/>
    <mergeCell ref="C6:C9"/>
    <mergeCell ref="D6:E7"/>
    <mergeCell ref="F6:F9"/>
    <mergeCell ref="G6:H7"/>
    <mergeCell ref="A16:M16"/>
    <mergeCell ref="A17:M17"/>
    <mergeCell ref="I6:I9"/>
    <mergeCell ref="J6:M6"/>
    <mergeCell ref="J7:J9"/>
    <mergeCell ref="K7:K8"/>
    <mergeCell ref="L7:M7"/>
    <mergeCell ref="D8:D9"/>
    <mergeCell ref="E8:E9"/>
    <mergeCell ref="G8:G9"/>
    <mergeCell ref="H8:H9"/>
    <mergeCell ref="K9:M9"/>
    <mergeCell ref="A4:A9"/>
    <mergeCell ref="B4:B9"/>
    <mergeCell ref="C4:M4"/>
    <mergeCell ref="C5:E5"/>
  </mergeCells>
  <hyperlinks>
    <hyperlink ref="O1" location="'Spis tablic_Contents'!A1" display="&lt; POWRÓT"/>
    <hyperlink ref="O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15"/>
  <sheetViews>
    <sheetView showGridLines="0" zoomScale="85" zoomScaleNormal="85" workbookViewId="0">
      <selection activeCell="M14" sqref="M14"/>
    </sheetView>
  </sheetViews>
  <sheetFormatPr defaultRowHeight="12"/>
  <cols>
    <col min="1" max="1" width="13.125" style="13" customWidth="1"/>
    <col min="2" max="2" width="8.25" style="13" customWidth="1"/>
    <col min="3" max="3" width="8.75" style="13" customWidth="1"/>
    <col min="4" max="4" width="6.375" style="13" customWidth="1"/>
    <col min="5" max="5" width="9" style="13"/>
    <col min="6" max="6" width="6.375" style="13" customWidth="1"/>
    <col min="7" max="7" width="6.875" style="13" customWidth="1"/>
    <col min="8" max="8" width="6" style="13" customWidth="1"/>
    <col min="9" max="9" width="6.25" style="13" customWidth="1"/>
    <col min="10" max="10" width="9" style="13" customWidth="1"/>
    <col min="11" max="11" width="9.625" style="13" customWidth="1"/>
    <col min="12" max="256" width="9" style="13"/>
    <col min="257" max="257" width="13.125" style="13" customWidth="1"/>
    <col min="258" max="258" width="8.25" style="13" customWidth="1"/>
    <col min="259" max="259" width="8.75" style="13" customWidth="1"/>
    <col min="260" max="260" width="6.375" style="13" customWidth="1"/>
    <col min="261" max="261" width="9" style="13"/>
    <col min="262" max="262" width="6.375" style="13" customWidth="1"/>
    <col min="263" max="263" width="6.875" style="13" customWidth="1"/>
    <col min="264" max="264" width="6" style="13" customWidth="1"/>
    <col min="265" max="265" width="6.25" style="13" customWidth="1"/>
    <col min="266" max="267" width="7" style="13" customWidth="1"/>
    <col min="268" max="512" width="9" style="13"/>
    <col min="513" max="513" width="13.125" style="13" customWidth="1"/>
    <col min="514" max="514" width="8.25" style="13" customWidth="1"/>
    <col min="515" max="515" width="8.75" style="13" customWidth="1"/>
    <col min="516" max="516" width="6.375" style="13" customWidth="1"/>
    <col min="517" max="517" width="9" style="13"/>
    <col min="518" max="518" width="6.375" style="13" customWidth="1"/>
    <col min="519" max="519" width="6.875" style="13" customWidth="1"/>
    <col min="520" max="520" width="6" style="13" customWidth="1"/>
    <col min="521" max="521" width="6.25" style="13" customWidth="1"/>
    <col min="522" max="523" width="7" style="13" customWidth="1"/>
    <col min="524" max="768" width="9" style="13"/>
    <col min="769" max="769" width="13.125" style="13" customWidth="1"/>
    <col min="770" max="770" width="8.25" style="13" customWidth="1"/>
    <col min="771" max="771" width="8.75" style="13" customWidth="1"/>
    <col min="772" max="772" width="6.375" style="13" customWidth="1"/>
    <col min="773" max="773" width="9" style="13"/>
    <col min="774" max="774" width="6.375" style="13" customWidth="1"/>
    <col min="775" max="775" width="6.875" style="13" customWidth="1"/>
    <col min="776" max="776" width="6" style="13" customWidth="1"/>
    <col min="777" max="777" width="6.25" style="13" customWidth="1"/>
    <col min="778" max="779" width="7" style="13" customWidth="1"/>
    <col min="780" max="1024" width="9" style="13"/>
    <col min="1025" max="1025" width="13.125" style="13" customWidth="1"/>
    <col min="1026" max="1026" width="8.25" style="13" customWidth="1"/>
    <col min="1027" max="1027" width="8.75" style="13" customWidth="1"/>
    <col min="1028" max="1028" width="6.375" style="13" customWidth="1"/>
    <col min="1029" max="1029" width="9" style="13"/>
    <col min="1030" max="1030" width="6.375" style="13" customWidth="1"/>
    <col min="1031" max="1031" width="6.875" style="13" customWidth="1"/>
    <col min="1032" max="1032" width="6" style="13" customWidth="1"/>
    <col min="1033" max="1033" width="6.25" style="13" customWidth="1"/>
    <col min="1034" max="1035" width="7" style="13" customWidth="1"/>
    <col min="1036" max="1280" width="9" style="13"/>
    <col min="1281" max="1281" width="13.125" style="13" customWidth="1"/>
    <col min="1282" max="1282" width="8.25" style="13" customWidth="1"/>
    <col min="1283" max="1283" width="8.75" style="13" customWidth="1"/>
    <col min="1284" max="1284" width="6.375" style="13" customWidth="1"/>
    <col min="1285" max="1285" width="9" style="13"/>
    <col min="1286" max="1286" width="6.375" style="13" customWidth="1"/>
    <col min="1287" max="1287" width="6.875" style="13" customWidth="1"/>
    <col min="1288" max="1288" width="6" style="13" customWidth="1"/>
    <col min="1289" max="1289" width="6.25" style="13" customWidth="1"/>
    <col min="1290" max="1291" width="7" style="13" customWidth="1"/>
    <col min="1292" max="1536" width="9" style="13"/>
    <col min="1537" max="1537" width="13.125" style="13" customWidth="1"/>
    <col min="1538" max="1538" width="8.25" style="13" customWidth="1"/>
    <col min="1539" max="1539" width="8.75" style="13" customWidth="1"/>
    <col min="1540" max="1540" width="6.375" style="13" customWidth="1"/>
    <col min="1541" max="1541" width="9" style="13"/>
    <col min="1542" max="1542" width="6.375" style="13" customWidth="1"/>
    <col min="1543" max="1543" width="6.875" style="13" customWidth="1"/>
    <col min="1544" max="1544" width="6" style="13" customWidth="1"/>
    <col min="1545" max="1545" width="6.25" style="13" customWidth="1"/>
    <col min="1546" max="1547" width="7" style="13" customWidth="1"/>
    <col min="1548" max="1792" width="9" style="13"/>
    <col min="1793" max="1793" width="13.125" style="13" customWidth="1"/>
    <col min="1794" max="1794" width="8.25" style="13" customWidth="1"/>
    <col min="1795" max="1795" width="8.75" style="13" customWidth="1"/>
    <col min="1796" max="1796" width="6.375" style="13" customWidth="1"/>
    <col min="1797" max="1797" width="9" style="13"/>
    <col min="1798" max="1798" width="6.375" style="13" customWidth="1"/>
    <col min="1799" max="1799" width="6.875" style="13" customWidth="1"/>
    <col min="1800" max="1800" width="6" style="13" customWidth="1"/>
    <col min="1801" max="1801" width="6.25" style="13" customWidth="1"/>
    <col min="1802" max="1803" width="7" style="13" customWidth="1"/>
    <col min="1804" max="2048" width="9" style="13"/>
    <col min="2049" max="2049" width="13.125" style="13" customWidth="1"/>
    <col min="2050" max="2050" width="8.25" style="13" customWidth="1"/>
    <col min="2051" max="2051" width="8.75" style="13" customWidth="1"/>
    <col min="2052" max="2052" width="6.375" style="13" customWidth="1"/>
    <col min="2053" max="2053" width="9" style="13"/>
    <col min="2054" max="2054" width="6.375" style="13" customWidth="1"/>
    <col min="2055" max="2055" width="6.875" style="13" customWidth="1"/>
    <col min="2056" max="2056" width="6" style="13" customWidth="1"/>
    <col min="2057" max="2057" width="6.25" style="13" customWidth="1"/>
    <col min="2058" max="2059" width="7" style="13" customWidth="1"/>
    <col min="2060" max="2304" width="9" style="13"/>
    <col min="2305" max="2305" width="13.125" style="13" customWidth="1"/>
    <col min="2306" max="2306" width="8.25" style="13" customWidth="1"/>
    <col min="2307" max="2307" width="8.75" style="13" customWidth="1"/>
    <col min="2308" max="2308" width="6.375" style="13" customWidth="1"/>
    <col min="2309" max="2309" width="9" style="13"/>
    <col min="2310" max="2310" width="6.375" style="13" customWidth="1"/>
    <col min="2311" max="2311" width="6.875" style="13" customWidth="1"/>
    <col min="2312" max="2312" width="6" style="13" customWidth="1"/>
    <col min="2313" max="2313" width="6.25" style="13" customWidth="1"/>
    <col min="2314" max="2315" width="7" style="13" customWidth="1"/>
    <col min="2316" max="2560" width="9" style="13"/>
    <col min="2561" max="2561" width="13.125" style="13" customWidth="1"/>
    <col min="2562" max="2562" width="8.25" style="13" customWidth="1"/>
    <col min="2563" max="2563" width="8.75" style="13" customWidth="1"/>
    <col min="2564" max="2564" width="6.375" style="13" customWidth="1"/>
    <col min="2565" max="2565" width="9" style="13"/>
    <col min="2566" max="2566" width="6.375" style="13" customWidth="1"/>
    <col min="2567" max="2567" width="6.875" style="13" customWidth="1"/>
    <col min="2568" max="2568" width="6" style="13" customWidth="1"/>
    <col min="2569" max="2569" width="6.25" style="13" customWidth="1"/>
    <col min="2570" max="2571" width="7" style="13" customWidth="1"/>
    <col min="2572" max="2816" width="9" style="13"/>
    <col min="2817" max="2817" width="13.125" style="13" customWidth="1"/>
    <col min="2818" max="2818" width="8.25" style="13" customWidth="1"/>
    <col min="2819" max="2819" width="8.75" style="13" customWidth="1"/>
    <col min="2820" max="2820" width="6.375" style="13" customWidth="1"/>
    <col min="2821" max="2821" width="9" style="13"/>
    <col min="2822" max="2822" width="6.375" style="13" customWidth="1"/>
    <col min="2823" max="2823" width="6.875" style="13" customWidth="1"/>
    <col min="2824" max="2824" width="6" style="13" customWidth="1"/>
    <col min="2825" max="2825" width="6.25" style="13" customWidth="1"/>
    <col min="2826" max="2827" width="7" style="13" customWidth="1"/>
    <col min="2828" max="3072" width="9" style="13"/>
    <col min="3073" max="3073" width="13.125" style="13" customWidth="1"/>
    <col min="3074" max="3074" width="8.25" style="13" customWidth="1"/>
    <col min="3075" max="3075" width="8.75" style="13" customWidth="1"/>
    <col min="3076" max="3076" width="6.375" style="13" customWidth="1"/>
    <col min="3077" max="3077" width="9" style="13"/>
    <col min="3078" max="3078" width="6.375" style="13" customWidth="1"/>
    <col min="3079" max="3079" width="6.875" style="13" customWidth="1"/>
    <col min="3080" max="3080" width="6" style="13" customWidth="1"/>
    <col min="3081" max="3081" width="6.25" style="13" customWidth="1"/>
    <col min="3082" max="3083" width="7" style="13" customWidth="1"/>
    <col min="3084" max="3328" width="9" style="13"/>
    <col min="3329" max="3329" width="13.125" style="13" customWidth="1"/>
    <col min="3330" max="3330" width="8.25" style="13" customWidth="1"/>
    <col min="3331" max="3331" width="8.75" style="13" customWidth="1"/>
    <col min="3332" max="3332" width="6.375" style="13" customWidth="1"/>
    <col min="3333" max="3333" width="9" style="13"/>
    <col min="3334" max="3334" width="6.375" style="13" customWidth="1"/>
    <col min="3335" max="3335" width="6.875" style="13" customWidth="1"/>
    <col min="3336" max="3336" width="6" style="13" customWidth="1"/>
    <col min="3337" max="3337" width="6.25" style="13" customWidth="1"/>
    <col min="3338" max="3339" width="7" style="13" customWidth="1"/>
    <col min="3340" max="3584" width="9" style="13"/>
    <col min="3585" max="3585" width="13.125" style="13" customWidth="1"/>
    <col min="3586" max="3586" width="8.25" style="13" customWidth="1"/>
    <col min="3587" max="3587" width="8.75" style="13" customWidth="1"/>
    <col min="3588" max="3588" width="6.375" style="13" customWidth="1"/>
    <col min="3589" max="3589" width="9" style="13"/>
    <col min="3590" max="3590" width="6.375" style="13" customWidth="1"/>
    <col min="3591" max="3591" width="6.875" style="13" customWidth="1"/>
    <col min="3592" max="3592" width="6" style="13" customWidth="1"/>
    <col min="3593" max="3593" width="6.25" style="13" customWidth="1"/>
    <col min="3594" max="3595" width="7" style="13" customWidth="1"/>
    <col min="3596" max="3840" width="9" style="13"/>
    <col min="3841" max="3841" width="13.125" style="13" customWidth="1"/>
    <col min="3842" max="3842" width="8.25" style="13" customWidth="1"/>
    <col min="3843" max="3843" width="8.75" style="13" customWidth="1"/>
    <col min="3844" max="3844" width="6.375" style="13" customWidth="1"/>
    <col min="3845" max="3845" width="9" style="13"/>
    <col min="3846" max="3846" width="6.375" style="13" customWidth="1"/>
    <col min="3847" max="3847" width="6.875" style="13" customWidth="1"/>
    <col min="3848" max="3848" width="6" style="13" customWidth="1"/>
    <col min="3849" max="3849" width="6.25" style="13" customWidth="1"/>
    <col min="3850" max="3851" width="7" style="13" customWidth="1"/>
    <col min="3852" max="4096" width="9" style="13"/>
    <col min="4097" max="4097" width="13.125" style="13" customWidth="1"/>
    <col min="4098" max="4098" width="8.25" style="13" customWidth="1"/>
    <col min="4099" max="4099" width="8.75" style="13" customWidth="1"/>
    <col min="4100" max="4100" width="6.375" style="13" customWidth="1"/>
    <col min="4101" max="4101" width="9" style="13"/>
    <col min="4102" max="4102" width="6.375" style="13" customWidth="1"/>
    <col min="4103" max="4103" width="6.875" style="13" customWidth="1"/>
    <col min="4104" max="4104" width="6" style="13" customWidth="1"/>
    <col min="4105" max="4105" width="6.25" style="13" customWidth="1"/>
    <col min="4106" max="4107" width="7" style="13" customWidth="1"/>
    <col min="4108" max="4352" width="9" style="13"/>
    <col min="4353" max="4353" width="13.125" style="13" customWidth="1"/>
    <col min="4354" max="4354" width="8.25" style="13" customWidth="1"/>
    <col min="4355" max="4355" width="8.75" style="13" customWidth="1"/>
    <col min="4356" max="4356" width="6.375" style="13" customWidth="1"/>
    <col min="4357" max="4357" width="9" style="13"/>
    <col min="4358" max="4358" width="6.375" style="13" customWidth="1"/>
    <col min="4359" max="4359" width="6.875" style="13" customWidth="1"/>
    <col min="4360" max="4360" width="6" style="13" customWidth="1"/>
    <col min="4361" max="4361" width="6.25" style="13" customWidth="1"/>
    <col min="4362" max="4363" width="7" style="13" customWidth="1"/>
    <col min="4364" max="4608" width="9" style="13"/>
    <col min="4609" max="4609" width="13.125" style="13" customWidth="1"/>
    <col min="4610" max="4610" width="8.25" style="13" customWidth="1"/>
    <col min="4611" max="4611" width="8.75" style="13" customWidth="1"/>
    <col min="4612" max="4612" width="6.375" style="13" customWidth="1"/>
    <col min="4613" max="4613" width="9" style="13"/>
    <col min="4614" max="4614" width="6.375" style="13" customWidth="1"/>
    <col min="4615" max="4615" width="6.875" style="13" customWidth="1"/>
    <col min="4616" max="4616" width="6" style="13" customWidth="1"/>
    <col min="4617" max="4617" width="6.25" style="13" customWidth="1"/>
    <col min="4618" max="4619" width="7" style="13" customWidth="1"/>
    <col min="4620" max="4864" width="9" style="13"/>
    <col min="4865" max="4865" width="13.125" style="13" customWidth="1"/>
    <col min="4866" max="4866" width="8.25" style="13" customWidth="1"/>
    <col min="4867" max="4867" width="8.75" style="13" customWidth="1"/>
    <col min="4868" max="4868" width="6.375" style="13" customWidth="1"/>
    <col min="4869" max="4869" width="9" style="13"/>
    <col min="4870" max="4870" width="6.375" style="13" customWidth="1"/>
    <col min="4871" max="4871" width="6.875" style="13" customWidth="1"/>
    <col min="4872" max="4872" width="6" style="13" customWidth="1"/>
    <col min="4873" max="4873" width="6.25" style="13" customWidth="1"/>
    <col min="4874" max="4875" width="7" style="13" customWidth="1"/>
    <col min="4876" max="5120" width="9" style="13"/>
    <col min="5121" max="5121" width="13.125" style="13" customWidth="1"/>
    <col min="5122" max="5122" width="8.25" style="13" customWidth="1"/>
    <col min="5123" max="5123" width="8.75" style="13" customWidth="1"/>
    <col min="5124" max="5124" width="6.375" style="13" customWidth="1"/>
    <col min="5125" max="5125" width="9" style="13"/>
    <col min="5126" max="5126" width="6.375" style="13" customWidth="1"/>
    <col min="5127" max="5127" width="6.875" style="13" customWidth="1"/>
    <col min="5128" max="5128" width="6" style="13" customWidth="1"/>
    <col min="5129" max="5129" width="6.25" style="13" customWidth="1"/>
    <col min="5130" max="5131" width="7" style="13" customWidth="1"/>
    <col min="5132" max="5376" width="9" style="13"/>
    <col min="5377" max="5377" width="13.125" style="13" customWidth="1"/>
    <col min="5378" max="5378" width="8.25" style="13" customWidth="1"/>
    <col min="5379" max="5379" width="8.75" style="13" customWidth="1"/>
    <col min="5380" max="5380" width="6.375" style="13" customWidth="1"/>
    <col min="5381" max="5381" width="9" style="13"/>
    <col min="5382" max="5382" width="6.375" style="13" customWidth="1"/>
    <col min="5383" max="5383" width="6.875" style="13" customWidth="1"/>
    <col min="5384" max="5384" width="6" style="13" customWidth="1"/>
    <col min="5385" max="5385" width="6.25" style="13" customWidth="1"/>
    <col min="5386" max="5387" width="7" style="13" customWidth="1"/>
    <col min="5388" max="5632" width="9" style="13"/>
    <col min="5633" max="5633" width="13.125" style="13" customWidth="1"/>
    <col min="5634" max="5634" width="8.25" style="13" customWidth="1"/>
    <col min="5635" max="5635" width="8.75" style="13" customWidth="1"/>
    <col min="5636" max="5636" width="6.375" style="13" customWidth="1"/>
    <col min="5637" max="5637" width="9" style="13"/>
    <col min="5638" max="5638" width="6.375" style="13" customWidth="1"/>
    <col min="5639" max="5639" width="6.875" style="13" customWidth="1"/>
    <col min="5640" max="5640" width="6" style="13" customWidth="1"/>
    <col min="5641" max="5641" width="6.25" style="13" customWidth="1"/>
    <col min="5642" max="5643" width="7" style="13" customWidth="1"/>
    <col min="5644" max="5888" width="9" style="13"/>
    <col min="5889" max="5889" width="13.125" style="13" customWidth="1"/>
    <col min="5890" max="5890" width="8.25" style="13" customWidth="1"/>
    <col min="5891" max="5891" width="8.75" style="13" customWidth="1"/>
    <col min="5892" max="5892" width="6.375" style="13" customWidth="1"/>
    <col min="5893" max="5893" width="9" style="13"/>
    <col min="5894" max="5894" width="6.375" style="13" customWidth="1"/>
    <col min="5895" max="5895" width="6.875" style="13" customWidth="1"/>
    <col min="5896" max="5896" width="6" style="13" customWidth="1"/>
    <col min="5897" max="5897" width="6.25" style="13" customWidth="1"/>
    <col min="5898" max="5899" width="7" style="13" customWidth="1"/>
    <col min="5900" max="6144" width="9" style="13"/>
    <col min="6145" max="6145" width="13.125" style="13" customWidth="1"/>
    <col min="6146" max="6146" width="8.25" style="13" customWidth="1"/>
    <col min="6147" max="6147" width="8.75" style="13" customWidth="1"/>
    <col min="6148" max="6148" width="6.375" style="13" customWidth="1"/>
    <col min="6149" max="6149" width="9" style="13"/>
    <col min="6150" max="6150" width="6.375" style="13" customWidth="1"/>
    <col min="6151" max="6151" width="6.875" style="13" customWidth="1"/>
    <col min="6152" max="6152" width="6" style="13" customWidth="1"/>
    <col min="6153" max="6153" width="6.25" style="13" customWidth="1"/>
    <col min="6154" max="6155" width="7" style="13" customWidth="1"/>
    <col min="6156" max="6400" width="9" style="13"/>
    <col min="6401" max="6401" width="13.125" style="13" customWidth="1"/>
    <col min="6402" max="6402" width="8.25" style="13" customWidth="1"/>
    <col min="6403" max="6403" width="8.75" style="13" customWidth="1"/>
    <col min="6404" max="6404" width="6.375" style="13" customWidth="1"/>
    <col min="6405" max="6405" width="9" style="13"/>
    <col min="6406" max="6406" width="6.375" style="13" customWidth="1"/>
    <col min="6407" max="6407" width="6.875" style="13" customWidth="1"/>
    <col min="6408" max="6408" width="6" style="13" customWidth="1"/>
    <col min="6409" max="6409" width="6.25" style="13" customWidth="1"/>
    <col min="6410" max="6411" width="7" style="13" customWidth="1"/>
    <col min="6412" max="6656" width="9" style="13"/>
    <col min="6657" max="6657" width="13.125" style="13" customWidth="1"/>
    <col min="6658" max="6658" width="8.25" style="13" customWidth="1"/>
    <col min="6659" max="6659" width="8.75" style="13" customWidth="1"/>
    <col min="6660" max="6660" width="6.375" style="13" customWidth="1"/>
    <col min="6661" max="6661" width="9" style="13"/>
    <col min="6662" max="6662" width="6.375" style="13" customWidth="1"/>
    <col min="6663" max="6663" width="6.875" style="13" customWidth="1"/>
    <col min="6664" max="6664" width="6" style="13" customWidth="1"/>
    <col min="6665" max="6665" width="6.25" style="13" customWidth="1"/>
    <col min="6666" max="6667" width="7" style="13" customWidth="1"/>
    <col min="6668" max="6912" width="9" style="13"/>
    <col min="6913" max="6913" width="13.125" style="13" customWidth="1"/>
    <col min="6914" max="6914" width="8.25" style="13" customWidth="1"/>
    <col min="6915" max="6915" width="8.75" style="13" customWidth="1"/>
    <col min="6916" max="6916" width="6.375" style="13" customWidth="1"/>
    <col min="6917" max="6917" width="9" style="13"/>
    <col min="6918" max="6918" width="6.375" style="13" customWidth="1"/>
    <col min="6919" max="6919" width="6.875" style="13" customWidth="1"/>
    <col min="6920" max="6920" width="6" style="13" customWidth="1"/>
    <col min="6921" max="6921" width="6.25" style="13" customWidth="1"/>
    <col min="6922" max="6923" width="7" style="13" customWidth="1"/>
    <col min="6924" max="7168" width="9" style="13"/>
    <col min="7169" max="7169" width="13.125" style="13" customWidth="1"/>
    <col min="7170" max="7170" width="8.25" style="13" customWidth="1"/>
    <col min="7171" max="7171" width="8.75" style="13" customWidth="1"/>
    <col min="7172" max="7172" width="6.375" style="13" customWidth="1"/>
    <col min="7173" max="7173" width="9" style="13"/>
    <col min="7174" max="7174" width="6.375" style="13" customWidth="1"/>
    <col min="7175" max="7175" width="6.875" style="13" customWidth="1"/>
    <col min="7176" max="7176" width="6" style="13" customWidth="1"/>
    <col min="7177" max="7177" width="6.25" style="13" customWidth="1"/>
    <col min="7178" max="7179" width="7" style="13" customWidth="1"/>
    <col min="7180" max="7424" width="9" style="13"/>
    <col min="7425" max="7425" width="13.125" style="13" customWidth="1"/>
    <col min="7426" max="7426" width="8.25" style="13" customWidth="1"/>
    <col min="7427" max="7427" width="8.75" style="13" customWidth="1"/>
    <col min="7428" max="7428" width="6.375" style="13" customWidth="1"/>
    <col min="7429" max="7429" width="9" style="13"/>
    <col min="7430" max="7430" width="6.375" style="13" customWidth="1"/>
    <col min="7431" max="7431" width="6.875" style="13" customWidth="1"/>
    <col min="7432" max="7432" width="6" style="13" customWidth="1"/>
    <col min="7433" max="7433" width="6.25" style="13" customWidth="1"/>
    <col min="7434" max="7435" width="7" style="13" customWidth="1"/>
    <col min="7436" max="7680" width="9" style="13"/>
    <col min="7681" max="7681" width="13.125" style="13" customWidth="1"/>
    <col min="7682" max="7682" width="8.25" style="13" customWidth="1"/>
    <col min="7683" max="7683" width="8.75" style="13" customWidth="1"/>
    <col min="7684" max="7684" width="6.375" style="13" customWidth="1"/>
    <col min="7685" max="7685" width="9" style="13"/>
    <col min="7686" max="7686" width="6.375" style="13" customWidth="1"/>
    <col min="7687" max="7687" width="6.875" style="13" customWidth="1"/>
    <col min="7688" max="7688" width="6" style="13" customWidth="1"/>
    <col min="7689" max="7689" width="6.25" style="13" customWidth="1"/>
    <col min="7690" max="7691" width="7" style="13" customWidth="1"/>
    <col min="7692" max="7936" width="9" style="13"/>
    <col min="7937" max="7937" width="13.125" style="13" customWidth="1"/>
    <col min="7938" max="7938" width="8.25" style="13" customWidth="1"/>
    <col min="7939" max="7939" width="8.75" style="13" customWidth="1"/>
    <col min="7940" max="7940" width="6.375" style="13" customWidth="1"/>
    <col min="7941" max="7941" width="9" style="13"/>
    <col min="7942" max="7942" width="6.375" style="13" customWidth="1"/>
    <col min="7943" max="7943" width="6.875" style="13" customWidth="1"/>
    <col min="7944" max="7944" width="6" style="13" customWidth="1"/>
    <col min="7945" max="7945" width="6.25" style="13" customWidth="1"/>
    <col min="7946" max="7947" width="7" style="13" customWidth="1"/>
    <col min="7948" max="8192" width="9" style="13"/>
    <col min="8193" max="8193" width="13.125" style="13" customWidth="1"/>
    <col min="8194" max="8194" width="8.25" style="13" customWidth="1"/>
    <col min="8195" max="8195" width="8.75" style="13" customWidth="1"/>
    <col min="8196" max="8196" width="6.375" style="13" customWidth="1"/>
    <col min="8197" max="8197" width="9" style="13"/>
    <col min="8198" max="8198" width="6.375" style="13" customWidth="1"/>
    <col min="8199" max="8199" width="6.875" style="13" customWidth="1"/>
    <col min="8200" max="8200" width="6" style="13" customWidth="1"/>
    <col min="8201" max="8201" width="6.25" style="13" customWidth="1"/>
    <col min="8202" max="8203" width="7" style="13" customWidth="1"/>
    <col min="8204" max="8448" width="9" style="13"/>
    <col min="8449" max="8449" width="13.125" style="13" customWidth="1"/>
    <col min="8450" max="8450" width="8.25" style="13" customWidth="1"/>
    <col min="8451" max="8451" width="8.75" style="13" customWidth="1"/>
    <col min="8452" max="8452" width="6.375" style="13" customWidth="1"/>
    <col min="8453" max="8453" width="9" style="13"/>
    <col min="8454" max="8454" width="6.375" style="13" customWidth="1"/>
    <col min="8455" max="8455" width="6.875" style="13" customWidth="1"/>
    <col min="8456" max="8456" width="6" style="13" customWidth="1"/>
    <col min="8457" max="8457" width="6.25" style="13" customWidth="1"/>
    <col min="8458" max="8459" width="7" style="13" customWidth="1"/>
    <col min="8460" max="8704" width="9" style="13"/>
    <col min="8705" max="8705" width="13.125" style="13" customWidth="1"/>
    <col min="8706" max="8706" width="8.25" style="13" customWidth="1"/>
    <col min="8707" max="8707" width="8.75" style="13" customWidth="1"/>
    <col min="8708" max="8708" width="6.375" style="13" customWidth="1"/>
    <col min="8709" max="8709" width="9" style="13"/>
    <col min="8710" max="8710" width="6.375" style="13" customWidth="1"/>
    <col min="8711" max="8711" width="6.875" style="13" customWidth="1"/>
    <col min="8712" max="8712" width="6" style="13" customWidth="1"/>
    <col min="8713" max="8713" width="6.25" style="13" customWidth="1"/>
    <col min="8714" max="8715" width="7" style="13" customWidth="1"/>
    <col min="8716" max="8960" width="9" style="13"/>
    <col min="8961" max="8961" width="13.125" style="13" customWidth="1"/>
    <col min="8962" max="8962" width="8.25" style="13" customWidth="1"/>
    <col min="8963" max="8963" width="8.75" style="13" customWidth="1"/>
    <col min="8964" max="8964" width="6.375" style="13" customWidth="1"/>
    <col min="8965" max="8965" width="9" style="13"/>
    <col min="8966" max="8966" width="6.375" style="13" customWidth="1"/>
    <col min="8967" max="8967" width="6.875" style="13" customWidth="1"/>
    <col min="8968" max="8968" width="6" style="13" customWidth="1"/>
    <col min="8969" max="8969" width="6.25" style="13" customWidth="1"/>
    <col min="8970" max="8971" width="7" style="13" customWidth="1"/>
    <col min="8972" max="9216" width="9" style="13"/>
    <col min="9217" max="9217" width="13.125" style="13" customWidth="1"/>
    <col min="9218" max="9218" width="8.25" style="13" customWidth="1"/>
    <col min="9219" max="9219" width="8.75" style="13" customWidth="1"/>
    <col min="9220" max="9220" width="6.375" style="13" customWidth="1"/>
    <col min="9221" max="9221" width="9" style="13"/>
    <col min="9222" max="9222" width="6.375" style="13" customWidth="1"/>
    <col min="9223" max="9223" width="6.875" style="13" customWidth="1"/>
    <col min="9224" max="9224" width="6" style="13" customWidth="1"/>
    <col min="9225" max="9225" width="6.25" style="13" customWidth="1"/>
    <col min="9226" max="9227" width="7" style="13" customWidth="1"/>
    <col min="9228" max="9472" width="9" style="13"/>
    <col min="9473" max="9473" width="13.125" style="13" customWidth="1"/>
    <col min="9474" max="9474" width="8.25" style="13" customWidth="1"/>
    <col min="9475" max="9475" width="8.75" style="13" customWidth="1"/>
    <col min="9476" max="9476" width="6.375" style="13" customWidth="1"/>
    <col min="9477" max="9477" width="9" style="13"/>
    <col min="9478" max="9478" width="6.375" style="13" customWidth="1"/>
    <col min="9479" max="9479" width="6.875" style="13" customWidth="1"/>
    <col min="9480" max="9480" width="6" style="13" customWidth="1"/>
    <col min="9481" max="9481" width="6.25" style="13" customWidth="1"/>
    <col min="9482" max="9483" width="7" style="13" customWidth="1"/>
    <col min="9484" max="9728" width="9" style="13"/>
    <col min="9729" max="9729" width="13.125" style="13" customWidth="1"/>
    <col min="9730" max="9730" width="8.25" style="13" customWidth="1"/>
    <col min="9731" max="9731" width="8.75" style="13" customWidth="1"/>
    <col min="9732" max="9732" width="6.375" style="13" customWidth="1"/>
    <col min="9733" max="9733" width="9" style="13"/>
    <col min="9734" max="9734" width="6.375" style="13" customWidth="1"/>
    <col min="9735" max="9735" width="6.875" style="13" customWidth="1"/>
    <col min="9736" max="9736" width="6" style="13" customWidth="1"/>
    <col min="9737" max="9737" width="6.25" style="13" customWidth="1"/>
    <col min="9738" max="9739" width="7" style="13" customWidth="1"/>
    <col min="9740" max="9984" width="9" style="13"/>
    <col min="9985" max="9985" width="13.125" style="13" customWidth="1"/>
    <col min="9986" max="9986" width="8.25" style="13" customWidth="1"/>
    <col min="9987" max="9987" width="8.75" style="13" customWidth="1"/>
    <col min="9988" max="9988" width="6.375" style="13" customWidth="1"/>
    <col min="9989" max="9989" width="9" style="13"/>
    <col min="9990" max="9990" width="6.375" style="13" customWidth="1"/>
    <col min="9991" max="9991" width="6.875" style="13" customWidth="1"/>
    <col min="9992" max="9992" width="6" style="13" customWidth="1"/>
    <col min="9993" max="9993" width="6.25" style="13" customWidth="1"/>
    <col min="9994" max="9995" width="7" style="13" customWidth="1"/>
    <col min="9996" max="10240" width="9" style="13"/>
    <col min="10241" max="10241" width="13.125" style="13" customWidth="1"/>
    <col min="10242" max="10242" width="8.25" style="13" customWidth="1"/>
    <col min="10243" max="10243" width="8.75" style="13" customWidth="1"/>
    <col min="10244" max="10244" width="6.375" style="13" customWidth="1"/>
    <col min="10245" max="10245" width="9" style="13"/>
    <col min="10246" max="10246" width="6.375" style="13" customWidth="1"/>
    <col min="10247" max="10247" width="6.875" style="13" customWidth="1"/>
    <col min="10248" max="10248" width="6" style="13" customWidth="1"/>
    <col min="10249" max="10249" width="6.25" style="13" customWidth="1"/>
    <col min="10250" max="10251" width="7" style="13" customWidth="1"/>
    <col min="10252" max="10496" width="9" style="13"/>
    <col min="10497" max="10497" width="13.125" style="13" customWidth="1"/>
    <col min="10498" max="10498" width="8.25" style="13" customWidth="1"/>
    <col min="10499" max="10499" width="8.75" style="13" customWidth="1"/>
    <col min="10500" max="10500" width="6.375" style="13" customWidth="1"/>
    <col min="10501" max="10501" width="9" style="13"/>
    <col min="10502" max="10502" width="6.375" style="13" customWidth="1"/>
    <col min="10503" max="10503" width="6.875" style="13" customWidth="1"/>
    <col min="10504" max="10504" width="6" style="13" customWidth="1"/>
    <col min="10505" max="10505" width="6.25" style="13" customWidth="1"/>
    <col min="10506" max="10507" width="7" style="13" customWidth="1"/>
    <col min="10508" max="10752" width="9" style="13"/>
    <col min="10753" max="10753" width="13.125" style="13" customWidth="1"/>
    <col min="10754" max="10754" width="8.25" style="13" customWidth="1"/>
    <col min="10755" max="10755" width="8.75" style="13" customWidth="1"/>
    <col min="10756" max="10756" width="6.375" style="13" customWidth="1"/>
    <col min="10757" max="10757" width="9" style="13"/>
    <col min="10758" max="10758" width="6.375" style="13" customWidth="1"/>
    <col min="10759" max="10759" width="6.875" style="13" customWidth="1"/>
    <col min="10760" max="10760" width="6" style="13" customWidth="1"/>
    <col min="10761" max="10761" width="6.25" style="13" customWidth="1"/>
    <col min="10762" max="10763" width="7" style="13" customWidth="1"/>
    <col min="10764" max="11008" width="9" style="13"/>
    <col min="11009" max="11009" width="13.125" style="13" customWidth="1"/>
    <col min="11010" max="11010" width="8.25" style="13" customWidth="1"/>
    <col min="11011" max="11011" width="8.75" style="13" customWidth="1"/>
    <col min="11012" max="11012" width="6.375" style="13" customWidth="1"/>
    <col min="11013" max="11013" width="9" style="13"/>
    <col min="11014" max="11014" width="6.375" style="13" customWidth="1"/>
    <col min="11015" max="11015" width="6.875" style="13" customWidth="1"/>
    <col min="11016" max="11016" width="6" style="13" customWidth="1"/>
    <col min="11017" max="11017" width="6.25" style="13" customWidth="1"/>
    <col min="11018" max="11019" width="7" style="13" customWidth="1"/>
    <col min="11020" max="11264" width="9" style="13"/>
    <col min="11265" max="11265" width="13.125" style="13" customWidth="1"/>
    <col min="11266" max="11266" width="8.25" style="13" customWidth="1"/>
    <col min="11267" max="11267" width="8.75" style="13" customWidth="1"/>
    <col min="11268" max="11268" width="6.375" style="13" customWidth="1"/>
    <col min="11269" max="11269" width="9" style="13"/>
    <col min="11270" max="11270" width="6.375" style="13" customWidth="1"/>
    <col min="11271" max="11271" width="6.875" style="13" customWidth="1"/>
    <col min="11272" max="11272" width="6" style="13" customWidth="1"/>
    <col min="11273" max="11273" width="6.25" style="13" customWidth="1"/>
    <col min="11274" max="11275" width="7" style="13" customWidth="1"/>
    <col min="11276" max="11520" width="9" style="13"/>
    <col min="11521" max="11521" width="13.125" style="13" customWidth="1"/>
    <col min="11522" max="11522" width="8.25" style="13" customWidth="1"/>
    <col min="11523" max="11523" width="8.75" style="13" customWidth="1"/>
    <col min="11524" max="11524" width="6.375" style="13" customWidth="1"/>
    <col min="11525" max="11525" width="9" style="13"/>
    <col min="11526" max="11526" width="6.375" style="13" customWidth="1"/>
    <col min="11527" max="11527" width="6.875" style="13" customWidth="1"/>
    <col min="11528" max="11528" width="6" style="13" customWidth="1"/>
    <col min="11529" max="11529" width="6.25" style="13" customWidth="1"/>
    <col min="11530" max="11531" width="7" style="13" customWidth="1"/>
    <col min="11532" max="11776" width="9" style="13"/>
    <col min="11777" max="11777" width="13.125" style="13" customWidth="1"/>
    <col min="11778" max="11778" width="8.25" style="13" customWidth="1"/>
    <col min="11779" max="11779" width="8.75" style="13" customWidth="1"/>
    <col min="11780" max="11780" width="6.375" style="13" customWidth="1"/>
    <col min="11781" max="11781" width="9" style="13"/>
    <col min="11782" max="11782" width="6.375" style="13" customWidth="1"/>
    <col min="11783" max="11783" width="6.875" style="13" customWidth="1"/>
    <col min="11784" max="11784" width="6" style="13" customWidth="1"/>
    <col min="11785" max="11785" width="6.25" style="13" customWidth="1"/>
    <col min="11786" max="11787" width="7" style="13" customWidth="1"/>
    <col min="11788" max="12032" width="9" style="13"/>
    <col min="12033" max="12033" width="13.125" style="13" customWidth="1"/>
    <col min="12034" max="12034" width="8.25" style="13" customWidth="1"/>
    <col min="12035" max="12035" width="8.75" style="13" customWidth="1"/>
    <col min="12036" max="12036" width="6.375" style="13" customWidth="1"/>
    <col min="12037" max="12037" width="9" style="13"/>
    <col min="12038" max="12038" width="6.375" style="13" customWidth="1"/>
    <col min="12039" max="12039" width="6.875" style="13" customWidth="1"/>
    <col min="12040" max="12040" width="6" style="13" customWidth="1"/>
    <col min="12041" max="12041" width="6.25" style="13" customWidth="1"/>
    <col min="12042" max="12043" width="7" style="13" customWidth="1"/>
    <col min="12044" max="12288" width="9" style="13"/>
    <col min="12289" max="12289" width="13.125" style="13" customWidth="1"/>
    <col min="12290" max="12290" width="8.25" style="13" customWidth="1"/>
    <col min="12291" max="12291" width="8.75" style="13" customWidth="1"/>
    <col min="12292" max="12292" width="6.375" style="13" customWidth="1"/>
    <col min="12293" max="12293" width="9" style="13"/>
    <col min="12294" max="12294" width="6.375" style="13" customWidth="1"/>
    <col min="12295" max="12295" width="6.875" style="13" customWidth="1"/>
    <col min="12296" max="12296" width="6" style="13" customWidth="1"/>
    <col min="12297" max="12297" width="6.25" style="13" customWidth="1"/>
    <col min="12298" max="12299" width="7" style="13" customWidth="1"/>
    <col min="12300" max="12544" width="9" style="13"/>
    <col min="12545" max="12545" width="13.125" style="13" customWidth="1"/>
    <col min="12546" max="12546" width="8.25" style="13" customWidth="1"/>
    <col min="12547" max="12547" width="8.75" style="13" customWidth="1"/>
    <col min="12548" max="12548" width="6.375" style="13" customWidth="1"/>
    <col min="12549" max="12549" width="9" style="13"/>
    <col min="12550" max="12550" width="6.375" style="13" customWidth="1"/>
    <col min="12551" max="12551" width="6.875" style="13" customWidth="1"/>
    <col min="12552" max="12552" width="6" style="13" customWidth="1"/>
    <col min="12553" max="12553" width="6.25" style="13" customWidth="1"/>
    <col min="12554" max="12555" width="7" style="13" customWidth="1"/>
    <col min="12556" max="12800" width="9" style="13"/>
    <col min="12801" max="12801" width="13.125" style="13" customWidth="1"/>
    <col min="12802" max="12802" width="8.25" style="13" customWidth="1"/>
    <col min="12803" max="12803" width="8.75" style="13" customWidth="1"/>
    <col min="12804" max="12804" width="6.375" style="13" customWidth="1"/>
    <col min="12805" max="12805" width="9" style="13"/>
    <col min="12806" max="12806" width="6.375" style="13" customWidth="1"/>
    <col min="12807" max="12807" width="6.875" style="13" customWidth="1"/>
    <col min="12808" max="12808" width="6" style="13" customWidth="1"/>
    <col min="12809" max="12809" width="6.25" style="13" customWidth="1"/>
    <col min="12810" max="12811" width="7" style="13" customWidth="1"/>
    <col min="12812" max="13056" width="9" style="13"/>
    <col min="13057" max="13057" width="13.125" style="13" customWidth="1"/>
    <col min="13058" max="13058" width="8.25" style="13" customWidth="1"/>
    <col min="13059" max="13059" width="8.75" style="13" customWidth="1"/>
    <col min="13060" max="13060" width="6.375" style="13" customWidth="1"/>
    <col min="13061" max="13061" width="9" style="13"/>
    <col min="13062" max="13062" width="6.375" style="13" customWidth="1"/>
    <col min="13063" max="13063" width="6.875" style="13" customWidth="1"/>
    <col min="13064" max="13064" width="6" style="13" customWidth="1"/>
    <col min="13065" max="13065" width="6.25" style="13" customWidth="1"/>
    <col min="13066" max="13067" width="7" style="13" customWidth="1"/>
    <col min="13068" max="13312" width="9" style="13"/>
    <col min="13313" max="13313" width="13.125" style="13" customWidth="1"/>
    <col min="13314" max="13314" width="8.25" style="13" customWidth="1"/>
    <col min="13315" max="13315" width="8.75" style="13" customWidth="1"/>
    <col min="13316" max="13316" width="6.375" style="13" customWidth="1"/>
    <col min="13317" max="13317" width="9" style="13"/>
    <col min="13318" max="13318" width="6.375" style="13" customWidth="1"/>
    <col min="13319" max="13319" width="6.875" style="13" customWidth="1"/>
    <col min="13320" max="13320" width="6" style="13" customWidth="1"/>
    <col min="13321" max="13321" width="6.25" style="13" customWidth="1"/>
    <col min="13322" max="13323" width="7" style="13" customWidth="1"/>
    <col min="13324" max="13568" width="9" style="13"/>
    <col min="13569" max="13569" width="13.125" style="13" customWidth="1"/>
    <col min="13570" max="13570" width="8.25" style="13" customWidth="1"/>
    <col min="13571" max="13571" width="8.75" style="13" customWidth="1"/>
    <col min="13572" max="13572" width="6.375" style="13" customWidth="1"/>
    <col min="13573" max="13573" width="9" style="13"/>
    <col min="13574" max="13574" width="6.375" style="13" customWidth="1"/>
    <col min="13575" max="13575" width="6.875" style="13" customWidth="1"/>
    <col min="13576" max="13576" width="6" style="13" customWidth="1"/>
    <col min="13577" max="13577" width="6.25" style="13" customWidth="1"/>
    <col min="13578" max="13579" width="7" style="13" customWidth="1"/>
    <col min="13580" max="13824" width="9" style="13"/>
    <col min="13825" max="13825" width="13.125" style="13" customWidth="1"/>
    <col min="13826" max="13826" width="8.25" style="13" customWidth="1"/>
    <col min="13827" max="13827" width="8.75" style="13" customWidth="1"/>
    <col min="13828" max="13828" width="6.375" style="13" customWidth="1"/>
    <col min="13829" max="13829" width="9" style="13"/>
    <col min="13830" max="13830" width="6.375" style="13" customWidth="1"/>
    <col min="13831" max="13831" width="6.875" style="13" customWidth="1"/>
    <col min="13832" max="13832" width="6" style="13" customWidth="1"/>
    <col min="13833" max="13833" width="6.25" style="13" customWidth="1"/>
    <col min="13834" max="13835" width="7" style="13" customWidth="1"/>
    <col min="13836" max="14080" width="9" style="13"/>
    <col min="14081" max="14081" width="13.125" style="13" customWidth="1"/>
    <col min="14082" max="14082" width="8.25" style="13" customWidth="1"/>
    <col min="14083" max="14083" width="8.75" style="13" customWidth="1"/>
    <col min="14084" max="14084" width="6.375" style="13" customWidth="1"/>
    <col min="14085" max="14085" width="9" style="13"/>
    <col min="14086" max="14086" width="6.375" style="13" customWidth="1"/>
    <col min="14087" max="14087" width="6.875" style="13" customWidth="1"/>
    <col min="14088" max="14088" width="6" style="13" customWidth="1"/>
    <col min="14089" max="14089" width="6.25" style="13" customWidth="1"/>
    <col min="14090" max="14091" width="7" style="13" customWidth="1"/>
    <col min="14092" max="14336" width="9" style="13"/>
    <col min="14337" max="14337" width="13.125" style="13" customWidth="1"/>
    <col min="14338" max="14338" width="8.25" style="13" customWidth="1"/>
    <col min="14339" max="14339" width="8.75" style="13" customWidth="1"/>
    <col min="14340" max="14340" width="6.375" style="13" customWidth="1"/>
    <col min="14341" max="14341" width="9" style="13"/>
    <col min="14342" max="14342" width="6.375" style="13" customWidth="1"/>
    <col min="14343" max="14343" width="6.875" style="13" customWidth="1"/>
    <col min="14344" max="14344" width="6" style="13" customWidth="1"/>
    <col min="14345" max="14345" width="6.25" style="13" customWidth="1"/>
    <col min="14346" max="14347" width="7" style="13" customWidth="1"/>
    <col min="14348" max="14592" width="9" style="13"/>
    <col min="14593" max="14593" width="13.125" style="13" customWidth="1"/>
    <col min="14594" max="14594" width="8.25" style="13" customWidth="1"/>
    <col min="14595" max="14595" width="8.75" style="13" customWidth="1"/>
    <col min="14596" max="14596" width="6.375" style="13" customWidth="1"/>
    <col min="14597" max="14597" width="9" style="13"/>
    <col min="14598" max="14598" width="6.375" style="13" customWidth="1"/>
    <col min="14599" max="14599" width="6.875" style="13" customWidth="1"/>
    <col min="14600" max="14600" width="6" style="13" customWidth="1"/>
    <col min="14601" max="14601" width="6.25" style="13" customWidth="1"/>
    <col min="14602" max="14603" width="7" style="13" customWidth="1"/>
    <col min="14604" max="14848" width="9" style="13"/>
    <col min="14849" max="14849" width="13.125" style="13" customWidth="1"/>
    <col min="14850" max="14850" width="8.25" style="13" customWidth="1"/>
    <col min="14851" max="14851" width="8.75" style="13" customWidth="1"/>
    <col min="14852" max="14852" width="6.375" style="13" customWidth="1"/>
    <col min="14853" max="14853" width="9" style="13"/>
    <col min="14854" max="14854" width="6.375" style="13" customWidth="1"/>
    <col min="14855" max="14855" width="6.875" style="13" customWidth="1"/>
    <col min="14856" max="14856" width="6" style="13" customWidth="1"/>
    <col min="14857" max="14857" width="6.25" style="13" customWidth="1"/>
    <col min="14858" max="14859" width="7" style="13" customWidth="1"/>
    <col min="14860" max="15104" width="9" style="13"/>
    <col min="15105" max="15105" width="13.125" style="13" customWidth="1"/>
    <col min="15106" max="15106" width="8.25" style="13" customWidth="1"/>
    <col min="15107" max="15107" width="8.75" style="13" customWidth="1"/>
    <col min="15108" max="15108" width="6.375" style="13" customWidth="1"/>
    <col min="15109" max="15109" width="9" style="13"/>
    <col min="15110" max="15110" width="6.375" style="13" customWidth="1"/>
    <col min="15111" max="15111" width="6.875" style="13" customWidth="1"/>
    <col min="15112" max="15112" width="6" style="13" customWidth="1"/>
    <col min="15113" max="15113" width="6.25" style="13" customWidth="1"/>
    <col min="15114" max="15115" width="7" style="13" customWidth="1"/>
    <col min="15116" max="15360" width="9" style="13"/>
    <col min="15361" max="15361" width="13.125" style="13" customWidth="1"/>
    <col min="15362" max="15362" width="8.25" style="13" customWidth="1"/>
    <col min="15363" max="15363" width="8.75" style="13" customWidth="1"/>
    <col min="15364" max="15364" width="6.375" style="13" customWidth="1"/>
    <col min="15365" max="15365" width="9" style="13"/>
    <col min="15366" max="15366" width="6.375" style="13" customWidth="1"/>
    <col min="15367" max="15367" width="6.875" style="13" customWidth="1"/>
    <col min="15368" max="15368" width="6" style="13" customWidth="1"/>
    <col min="15369" max="15369" width="6.25" style="13" customWidth="1"/>
    <col min="15370" max="15371" width="7" style="13" customWidth="1"/>
    <col min="15372" max="15616" width="9" style="13"/>
    <col min="15617" max="15617" width="13.125" style="13" customWidth="1"/>
    <col min="15618" max="15618" width="8.25" style="13" customWidth="1"/>
    <col min="15619" max="15619" width="8.75" style="13" customWidth="1"/>
    <col min="15620" max="15620" width="6.375" style="13" customWidth="1"/>
    <col min="15621" max="15621" width="9" style="13"/>
    <col min="15622" max="15622" width="6.375" style="13" customWidth="1"/>
    <col min="15623" max="15623" width="6.875" style="13" customWidth="1"/>
    <col min="15624" max="15624" width="6" style="13" customWidth="1"/>
    <col min="15625" max="15625" width="6.25" style="13" customWidth="1"/>
    <col min="15626" max="15627" width="7" style="13" customWidth="1"/>
    <col min="15628" max="15872" width="9" style="13"/>
    <col min="15873" max="15873" width="13.125" style="13" customWidth="1"/>
    <col min="15874" max="15874" width="8.25" style="13" customWidth="1"/>
    <col min="15875" max="15875" width="8.75" style="13" customWidth="1"/>
    <col min="15876" max="15876" width="6.375" style="13" customWidth="1"/>
    <col min="15877" max="15877" width="9" style="13"/>
    <col min="15878" max="15878" width="6.375" style="13" customWidth="1"/>
    <col min="15879" max="15879" width="6.875" style="13" customWidth="1"/>
    <col min="15880" max="15880" width="6" style="13" customWidth="1"/>
    <col min="15881" max="15881" width="6.25" style="13" customWidth="1"/>
    <col min="15882" max="15883" width="7" style="13" customWidth="1"/>
    <col min="15884" max="16128" width="9" style="13"/>
    <col min="16129" max="16129" width="13.125" style="13" customWidth="1"/>
    <col min="16130" max="16130" width="8.25" style="13" customWidth="1"/>
    <col min="16131" max="16131" width="8.75" style="13" customWidth="1"/>
    <col min="16132" max="16132" width="6.375" style="13" customWidth="1"/>
    <col min="16133" max="16133" width="9" style="13"/>
    <col min="16134" max="16134" width="6.375" style="13" customWidth="1"/>
    <col min="16135" max="16135" width="6.875" style="13" customWidth="1"/>
    <col min="16136" max="16136" width="6" style="13" customWidth="1"/>
    <col min="16137" max="16137" width="6.25" style="13" customWidth="1"/>
    <col min="16138" max="16139" width="7" style="13" customWidth="1"/>
    <col min="16140" max="16384" width="9" style="13"/>
  </cols>
  <sheetData>
    <row r="1" spans="1:13">
      <c r="A1" s="416" t="s">
        <v>1403</v>
      </c>
      <c r="B1" s="293"/>
      <c r="C1" s="293"/>
      <c r="D1" s="293"/>
      <c r="E1" s="293"/>
      <c r="F1" s="293"/>
      <c r="G1" s="293"/>
      <c r="H1" s="293"/>
      <c r="M1" s="48" t="s">
        <v>406</v>
      </c>
    </row>
    <row r="2" spans="1:13">
      <c r="A2" s="591" t="s">
        <v>601</v>
      </c>
      <c r="B2" s="293"/>
      <c r="C2" s="293"/>
      <c r="D2" s="293"/>
      <c r="E2" s="293"/>
      <c r="F2" s="293"/>
      <c r="G2" s="293"/>
      <c r="H2" s="293"/>
      <c r="M2" s="49" t="s">
        <v>407</v>
      </c>
    </row>
    <row r="3" spans="1:13" ht="5.0999999999999996" customHeight="1"/>
    <row r="4" spans="1:13" ht="28.5" customHeight="1">
      <c r="A4" s="914" t="s">
        <v>1831</v>
      </c>
      <c r="B4" s="912" t="s">
        <v>2030</v>
      </c>
      <c r="C4" s="912" t="s">
        <v>2031</v>
      </c>
      <c r="D4" s="912" t="s">
        <v>2032</v>
      </c>
      <c r="E4" s="912"/>
      <c r="F4" s="912" t="s">
        <v>2033</v>
      </c>
      <c r="G4" s="912"/>
      <c r="H4" s="912"/>
      <c r="I4" s="912"/>
      <c r="J4" s="912"/>
      <c r="K4" s="915"/>
    </row>
    <row r="5" spans="1:13" ht="27" customHeight="1">
      <c r="A5" s="914"/>
      <c r="B5" s="912"/>
      <c r="C5" s="912"/>
      <c r="D5" s="912"/>
      <c r="E5" s="912"/>
      <c r="F5" s="912" t="s">
        <v>2034</v>
      </c>
      <c r="G5" s="912" t="s">
        <v>2035</v>
      </c>
      <c r="H5" s="912"/>
      <c r="I5" s="912"/>
      <c r="J5" s="912"/>
      <c r="K5" s="915"/>
    </row>
    <row r="6" spans="1:13" ht="27" customHeight="1">
      <c r="A6" s="914"/>
      <c r="B6" s="912"/>
      <c r="C6" s="912"/>
      <c r="D6" s="912"/>
      <c r="E6" s="912"/>
      <c r="F6" s="912"/>
      <c r="G6" s="912" t="s">
        <v>2036</v>
      </c>
      <c r="H6" s="912" t="s">
        <v>2037</v>
      </c>
      <c r="I6" s="912"/>
      <c r="J6" s="912"/>
      <c r="K6" s="915"/>
    </row>
    <row r="7" spans="1:13" ht="141" customHeight="1">
      <c r="A7" s="914"/>
      <c r="B7" s="912"/>
      <c r="C7" s="912"/>
      <c r="D7" s="153" t="s">
        <v>1498</v>
      </c>
      <c r="E7" s="153" t="s">
        <v>2038</v>
      </c>
      <c r="F7" s="912"/>
      <c r="G7" s="912"/>
      <c r="H7" s="153" t="s">
        <v>1498</v>
      </c>
      <c r="I7" s="153" t="s">
        <v>2039</v>
      </c>
      <c r="J7" s="153" t="s">
        <v>2040</v>
      </c>
      <c r="K7" s="372" t="s">
        <v>1899</v>
      </c>
    </row>
    <row r="8" spans="1:13" ht="13.5">
      <c r="A8" s="625" t="s">
        <v>102</v>
      </c>
      <c r="B8" s="762">
        <v>16222</v>
      </c>
      <c r="C8" s="626">
        <v>259.39999999999998</v>
      </c>
      <c r="D8" s="762">
        <v>1452</v>
      </c>
      <c r="E8" s="762">
        <v>1353</v>
      </c>
      <c r="F8" s="762" t="s">
        <v>2041</v>
      </c>
      <c r="G8" s="626">
        <v>11.5</v>
      </c>
      <c r="H8" s="626" t="s">
        <v>2042</v>
      </c>
      <c r="I8" s="626" t="s">
        <v>2043</v>
      </c>
      <c r="J8" s="626" t="s">
        <v>2044</v>
      </c>
      <c r="K8" s="627" t="s">
        <v>2045</v>
      </c>
    </row>
    <row r="9" spans="1:13">
      <c r="A9" s="628" t="s">
        <v>103</v>
      </c>
      <c r="B9" s="16">
        <v>36821</v>
      </c>
      <c r="C9" s="164">
        <v>598</v>
      </c>
      <c r="D9" s="16">
        <v>2044</v>
      </c>
      <c r="E9" s="16">
        <v>1973</v>
      </c>
      <c r="F9" s="16">
        <v>14733</v>
      </c>
      <c r="G9" s="164">
        <v>19</v>
      </c>
      <c r="H9" s="164">
        <v>20.399999999999999</v>
      </c>
      <c r="I9" s="164">
        <v>0.4</v>
      </c>
      <c r="J9" s="164">
        <v>12.3</v>
      </c>
      <c r="K9" s="175">
        <v>7.7</v>
      </c>
    </row>
    <row r="10" spans="1:13">
      <c r="A10" s="629" t="s">
        <v>108</v>
      </c>
      <c r="B10" s="16">
        <v>55566</v>
      </c>
      <c r="C10" s="164">
        <v>906.3</v>
      </c>
      <c r="D10" s="16">
        <v>2341</v>
      </c>
      <c r="E10" s="16">
        <v>2288</v>
      </c>
      <c r="F10" s="16">
        <v>15101</v>
      </c>
      <c r="G10" s="164">
        <v>24.8</v>
      </c>
      <c r="H10" s="164">
        <v>28.8</v>
      </c>
      <c r="I10" s="164">
        <v>0.2</v>
      </c>
      <c r="J10" s="164">
        <v>16.2</v>
      </c>
      <c r="K10" s="175">
        <v>12.4</v>
      </c>
    </row>
    <row r="11" spans="1:13">
      <c r="A11" s="628" t="s">
        <v>759</v>
      </c>
      <c r="B11" s="613">
        <v>87631</v>
      </c>
      <c r="C11" s="763">
        <v>1380.9</v>
      </c>
      <c r="D11" s="613">
        <v>2567</v>
      </c>
      <c r="E11" s="613">
        <v>2545</v>
      </c>
      <c r="F11" s="613">
        <v>15271</v>
      </c>
      <c r="G11" s="293">
        <v>39.6</v>
      </c>
      <c r="H11" s="763">
        <v>39.6</v>
      </c>
      <c r="I11" s="763">
        <v>0.1</v>
      </c>
      <c r="J11" s="763">
        <v>20.2</v>
      </c>
      <c r="K11" s="175">
        <v>19.399999999999999</v>
      </c>
    </row>
    <row r="12" spans="1:13">
      <c r="A12" s="628" t="s">
        <v>900</v>
      </c>
      <c r="B12" s="16">
        <v>90447</v>
      </c>
      <c r="C12" s="164">
        <v>1462</v>
      </c>
      <c r="D12" s="16">
        <v>2556</v>
      </c>
      <c r="E12" s="16">
        <v>2535</v>
      </c>
      <c r="F12" s="16">
        <v>15304</v>
      </c>
      <c r="G12" s="16">
        <v>41.3</v>
      </c>
      <c r="H12" s="16">
        <v>41.3</v>
      </c>
      <c r="I12" s="16">
        <v>0.1</v>
      </c>
      <c r="J12" s="16">
        <v>20.6</v>
      </c>
      <c r="K12" s="612">
        <v>20.6</v>
      </c>
    </row>
    <row r="13" spans="1:13" ht="11.25" customHeight="1">
      <c r="A13" s="630" t="s">
        <v>919</v>
      </c>
      <c r="B13" s="203">
        <v>92018</v>
      </c>
      <c r="C13" s="203">
        <v>1497.7</v>
      </c>
      <c r="D13" s="203">
        <v>2565</v>
      </c>
      <c r="E13" s="203">
        <v>2552</v>
      </c>
      <c r="F13" s="203">
        <v>15324</v>
      </c>
      <c r="G13" s="155">
        <v>41.998800000000003</v>
      </c>
      <c r="H13" s="203">
        <v>42</v>
      </c>
      <c r="I13" s="155">
        <v>3.2099999999999997E-2</v>
      </c>
      <c r="J13" s="155">
        <v>21.194400000000002</v>
      </c>
      <c r="K13" s="871">
        <v>20.8</v>
      </c>
    </row>
    <row r="14" spans="1:13" ht="57" customHeight="1">
      <c r="A14" s="1055" t="s">
        <v>2046</v>
      </c>
      <c r="B14" s="1055"/>
      <c r="C14" s="1055"/>
      <c r="D14" s="1055"/>
      <c r="E14" s="1055"/>
      <c r="F14" s="1055"/>
      <c r="G14" s="1055"/>
      <c r="H14" s="1055"/>
      <c r="I14" s="1055"/>
      <c r="J14" s="1055"/>
      <c r="K14" s="1055"/>
    </row>
    <row r="15" spans="1:13" ht="51" customHeight="1">
      <c r="A15" s="882" t="s">
        <v>2047</v>
      </c>
      <c r="B15" s="882"/>
      <c r="C15" s="882"/>
      <c r="D15" s="882"/>
      <c r="E15" s="882"/>
      <c r="F15" s="882"/>
      <c r="G15" s="882"/>
      <c r="H15" s="882"/>
      <c r="I15" s="882"/>
      <c r="J15" s="882"/>
      <c r="K15" s="882"/>
    </row>
  </sheetData>
  <mergeCells count="11">
    <mergeCell ref="A14:K14"/>
    <mergeCell ref="A15:K15"/>
    <mergeCell ref="A4:A7"/>
    <mergeCell ref="B4:B7"/>
    <mergeCell ref="C4:C7"/>
    <mergeCell ref="D4:E6"/>
    <mergeCell ref="F4:K4"/>
    <mergeCell ref="F5:F7"/>
    <mergeCell ref="G5:K5"/>
    <mergeCell ref="G6:G7"/>
    <mergeCell ref="H6:K6"/>
  </mergeCells>
  <hyperlinks>
    <hyperlink ref="M1" location="'Spis tablic_Contents'!A1" display="&lt; POWRÓT"/>
    <hyperlink ref="M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N57"/>
  <sheetViews>
    <sheetView showGridLines="0" zoomScaleNormal="100" workbookViewId="0">
      <pane ySplit="6" topLeftCell="A7" activePane="bottomLeft" state="frozen"/>
      <selection activeCell="A86" sqref="A86"/>
      <selection pane="bottomLeft" activeCell="L38" sqref="B38:L38"/>
    </sheetView>
  </sheetViews>
  <sheetFormatPr defaultRowHeight="12"/>
  <cols>
    <col min="1" max="1" width="22.75" style="13" customWidth="1"/>
    <col min="2" max="2" width="7.875" style="13" customWidth="1"/>
    <col min="3" max="8" width="5.625" style="13" customWidth="1"/>
    <col min="9" max="9" width="7.75" style="13" customWidth="1"/>
    <col min="10" max="10" width="6.5" style="13" customWidth="1"/>
    <col min="11" max="12" width="5.625" style="13" customWidth="1"/>
    <col min="13" max="256" width="9" style="13"/>
    <col min="257" max="257" width="22.75" style="13" customWidth="1"/>
    <col min="258" max="258" width="5.875" style="13" customWidth="1"/>
    <col min="259" max="268" width="5.625" style="13" customWidth="1"/>
    <col min="269" max="512" width="9" style="13"/>
    <col min="513" max="513" width="22.75" style="13" customWidth="1"/>
    <col min="514" max="514" width="5.875" style="13" customWidth="1"/>
    <col min="515" max="524" width="5.625" style="13" customWidth="1"/>
    <col min="525" max="768" width="9" style="13"/>
    <col min="769" max="769" width="22.75" style="13" customWidth="1"/>
    <col min="770" max="770" width="5.875" style="13" customWidth="1"/>
    <col min="771" max="780" width="5.625" style="13" customWidth="1"/>
    <col min="781" max="1024" width="9" style="13"/>
    <col min="1025" max="1025" width="22.75" style="13" customWidth="1"/>
    <col min="1026" max="1026" width="5.875" style="13" customWidth="1"/>
    <col min="1027" max="1036" width="5.625" style="13" customWidth="1"/>
    <col min="1037" max="1280" width="9" style="13"/>
    <col min="1281" max="1281" width="22.75" style="13" customWidth="1"/>
    <col min="1282" max="1282" width="5.875" style="13" customWidth="1"/>
    <col min="1283" max="1292" width="5.625" style="13" customWidth="1"/>
    <col min="1293" max="1536" width="9" style="13"/>
    <col min="1537" max="1537" width="22.75" style="13" customWidth="1"/>
    <col min="1538" max="1538" width="5.875" style="13" customWidth="1"/>
    <col min="1539" max="1548" width="5.625" style="13" customWidth="1"/>
    <col min="1549" max="1792" width="9" style="13"/>
    <col min="1793" max="1793" width="22.75" style="13" customWidth="1"/>
    <col min="1794" max="1794" width="5.875" style="13" customWidth="1"/>
    <col min="1795" max="1804" width="5.625" style="13" customWidth="1"/>
    <col min="1805" max="2048" width="9" style="13"/>
    <col min="2049" max="2049" width="22.75" style="13" customWidth="1"/>
    <col min="2050" max="2050" width="5.875" style="13" customWidth="1"/>
    <col min="2051" max="2060" width="5.625" style="13" customWidth="1"/>
    <col min="2061" max="2304" width="9" style="13"/>
    <col min="2305" max="2305" width="22.75" style="13" customWidth="1"/>
    <col min="2306" max="2306" width="5.875" style="13" customWidth="1"/>
    <col min="2307" max="2316" width="5.625" style="13" customWidth="1"/>
    <col min="2317" max="2560" width="9" style="13"/>
    <col min="2561" max="2561" width="22.75" style="13" customWidth="1"/>
    <col min="2562" max="2562" width="5.875" style="13" customWidth="1"/>
    <col min="2563" max="2572" width="5.625" style="13" customWidth="1"/>
    <col min="2573" max="2816" width="9" style="13"/>
    <col min="2817" max="2817" width="22.75" style="13" customWidth="1"/>
    <col min="2818" max="2818" width="5.875" style="13" customWidth="1"/>
    <col min="2819" max="2828" width="5.625" style="13" customWidth="1"/>
    <col min="2829" max="3072" width="9" style="13"/>
    <col min="3073" max="3073" width="22.75" style="13" customWidth="1"/>
    <col min="3074" max="3074" width="5.875" style="13" customWidth="1"/>
    <col min="3075" max="3084" width="5.625" style="13" customWidth="1"/>
    <col min="3085" max="3328" width="9" style="13"/>
    <col min="3329" max="3329" width="22.75" style="13" customWidth="1"/>
    <col min="3330" max="3330" width="5.875" style="13" customWidth="1"/>
    <col min="3331" max="3340" width="5.625" style="13" customWidth="1"/>
    <col min="3341" max="3584" width="9" style="13"/>
    <col min="3585" max="3585" width="22.75" style="13" customWidth="1"/>
    <col min="3586" max="3586" width="5.875" style="13" customWidth="1"/>
    <col min="3587" max="3596" width="5.625" style="13" customWidth="1"/>
    <col min="3597" max="3840" width="9" style="13"/>
    <col min="3841" max="3841" width="22.75" style="13" customWidth="1"/>
    <col min="3842" max="3842" width="5.875" style="13" customWidth="1"/>
    <col min="3843" max="3852" width="5.625" style="13" customWidth="1"/>
    <col min="3853" max="4096" width="9" style="13"/>
    <col min="4097" max="4097" width="22.75" style="13" customWidth="1"/>
    <col min="4098" max="4098" width="5.875" style="13" customWidth="1"/>
    <col min="4099" max="4108" width="5.625" style="13" customWidth="1"/>
    <col min="4109" max="4352" width="9" style="13"/>
    <col min="4353" max="4353" width="22.75" style="13" customWidth="1"/>
    <col min="4354" max="4354" width="5.875" style="13" customWidth="1"/>
    <col min="4355" max="4364" width="5.625" style="13" customWidth="1"/>
    <col min="4365" max="4608" width="9" style="13"/>
    <col min="4609" max="4609" width="22.75" style="13" customWidth="1"/>
    <col min="4610" max="4610" width="5.875" style="13" customWidth="1"/>
    <col min="4611" max="4620" width="5.625" style="13" customWidth="1"/>
    <col min="4621" max="4864" width="9" style="13"/>
    <col min="4865" max="4865" width="22.75" style="13" customWidth="1"/>
    <col min="4866" max="4866" width="5.875" style="13" customWidth="1"/>
    <col min="4867" max="4876" width="5.625" style="13" customWidth="1"/>
    <col min="4877" max="5120" width="9" style="13"/>
    <col min="5121" max="5121" width="22.75" style="13" customWidth="1"/>
    <col min="5122" max="5122" width="5.875" style="13" customWidth="1"/>
    <col min="5123" max="5132" width="5.625" style="13" customWidth="1"/>
    <col min="5133" max="5376" width="9" style="13"/>
    <col min="5377" max="5377" width="22.75" style="13" customWidth="1"/>
    <col min="5378" max="5378" width="5.875" style="13" customWidth="1"/>
    <col min="5379" max="5388" width="5.625" style="13" customWidth="1"/>
    <col min="5389" max="5632" width="9" style="13"/>
    <col min="5633" max="5633" width="22.75" style="13" customWidth="1"/>
    <col min="5634" max="5634" width="5.875" style="13" customWidth="1"/>
    <col min="5635" max="5644" width="5.625" style="13" customWidth="1"/>
    <col min="5645" max="5888" width="9" style="13"/>
    <col min="5889" max="5889" width="22.75" style="13" customWidth="1"/>
    <col min="5890" max="5890" width="5.875" style="13" customWidth="1"/>
    <col min="5891" max="5900" width="5.625" style="13" customWidth="1"/>
    <col min="5901" max="6144" width="9" style="13"/>
    <col min="6145" max="6145" width="22.75" style="13" customWidth="1"/>
    <col min="6146" max="6146" width="5.875" style="13" customWidth="1"/>
    <col min="6147" max="6156" width="5.625" style="13" customWidth="1"/>
    <col min="6157" max="6400" width="9" style="13"/>
    <col min="6401" max="6401" width="22.75" style="13" customWidth="1"/>
    <col min="6402" max="6402" width="5.875" style="13" customWidth="1"/>
    <col min="6403" max="6412" width="5.625" style="13" customWidth="1"/>
    <col min="6413" max="6656" width="9" style="13"/>
    <col min="6657" max="6657" width="22.75" style="13" customWidth="1"/>
    <col min="6658" max="6658" width="5.875" style="13" customWidth="1"/>
    <col min="6659" max="6668" width="5.625" style="13" customWidth="1"/>
    <col min="6669" max="6912" width="9" style="13"/>
    <col min="6913" max="6913" width="22.75" style="13" customWidth="1"/>
    <col min="6914" max="6914" width="5.875" style="13" customWidth="1"/>
    <col min="6915" max="6924" width="5.625" style="13" customWidth="1"/>
    <col min="6925" max="7168" width="9" style="13"/>
    <col min="7169" max="7169" width="22.75" style="13" customWidth="1"/>
    <col min="7170" max="7170" width="5.875" style="13" customWidth="1"/>
    <col min="7171" max="7180" width="5.625" style="13" customWidth="1"/>
    <col min="7181" max="7424" width="9" style="13"/>
    <col min="7425" max="7425" width="22.75" style="13" customWidth="1"/>
    <col min="7426" max="7426" width="5.875" style="13" customWidth="1"/>
    <col min="7427" max="7436" width="5.625" style="13" customWidth="1"/>
    <col min="7437" max="7680" width="9" style="13"/>
    <col min="7681" max="7681" width="22.75" style="13" customWidth="1"/>
    <col min="7682" max="7682" width="5.875" style="13" customWidth="1"/>
    <col min="7683" max="7692" width="5.625" style="13" customWidth="1"/>
    <col min="7693" max="7936" width="9" style="13"/>
    <col min="7937" max="7937" width="22.75" style="13" customWidth="1"/>
    <col min="7938" max="7938" width="5.875" style="13" customWidth="1"/>
    <col min="7939" max="7948" width="5.625" style="13" customWidth="1"/>
    <col min="7949" max="8192" width="9" style="13"/>
    <col min="8193" max="8193" width="22.75" style="13" customWidth="1"/>
    <col min="8194" max="8194" width="5.875" style="13" customWidth="1"/>
    <col min="8195" max="8204" width="5.625" style="13" customWidth="1"/>
    <col min="8205" max="8448" width="9" style="13"/>
    <col min="8449" max="8449" width="22.75" style="13" customWidth="1"/>
    <col min="8450" max="8450" width="5.875" style="13" customWidth="1"/>
    <col min="8451" max="8460" width="5.625" style="13" customWidth="1"/>
    <col min="8461" max="8704" width="9" style="13"/>
    <col min="8705" max="8705" width="22.75" style="13" customWidth="1"/>
    <col min="8706" max="8706" width="5.875" style="13" customWidth="1"/>
    <col min="8707" max="8716" width="5.625" style="13" customWidth="1"/>
    <col min="8717" max="8960" width="9" style="13"/>
    <col min="8961" max="8961" width="22.75" style="13" customWidth="1"/>
    <col min="8962" max="8962" width="5.875" style="13" customWidth="1"/>
    <col min="8963" max="8972" width="5.625" style="13" customWidth="1"/>
    <col min="8973" max="9216" width="9" style="13"/>
    <col min="9217" max="9217" width="22.75" style="13" customWidth="1"/>
    <col min="9218" max="9218" width="5.875" style="13" customWidth="1"/>
    <col min="9219" max="9228" width="5.625" style="13" customWidth="1"/>
    <col min="9229" max="9472" width="9" style="13"/>
    <col min="9473" max="9473" width="22.75" style="13" customWidth="1"/>
    <col min="9474" max="9474" width="5.875" style="13" customWidth="1"/>
    <col min="9475" max="9484" width="5.625" style="13" customWidth="1"/>
    <col min="9485" max="9728" width="9" style="13"/>
    <col min="9729" max="9729" width="22.75" style="13" customWidth="1"/>
    <col min="9730" max="9730" width="5.875" style="13" customWidth="1"/>
    <col min="9731" max="9740" width="5.625" style="13" customWidth="1"/>
    <col min="9741" max="9984" width="9" style="13"/>
    <col min="9985" max="9985" width="22.75" style="13" customWidth="1"/>
    <col min="9986" max="9986" width="5.875" style="13" customWidth="1"/>
    <col min="9987" max="9996" width="5.625" style="13" customWidth="1"/>
    <col min="9997" max="10240" width="9" style="13"/>
    <col min="10241" max="10241" width="22.75" style="13" customWidth="1"/>
    <col min="10242" max="10242" width="5.875" style="13" customWidth="1"/>
    <col min="10243" max="10252" width="5.625" style="13" customWidth="1"/>
    <col min="10253" max="10496" width="9" style="13"/>
    <col min="10497" max="10497" width="22.75" style="13" customWidth="1"/>
    <col min="10498" max="10498" width="5.875" style="13" customWidth="1"/>
    <col min="10499" max="10508" width="5.625" style="13" customWidth="1"/>
    <col min="10509" max="10752" width="9" style="13"/>
    <col min="10753" max="10753" width="22.75" style="13" customWidth="1"/>
    <col min="10754" max="10754" width="5.875" style="13" customWidth="1"/>
    <col min="10755" max="10764" width="5.625" style="13" customWidth="1"/>
    <col min="10765" max="11008" width="9" style="13"/>
    <col min="11009" max="11009" width="22.75" style="13" customWidth="1"/>
    <col min="11010" max="11010" width="5.875" style="13" customWidth="1"/>
    <col min="11011" max="11020" width="5.625" style="13" customWidth="1"/>
    <col min="11021" max="11264" width="9" style="13"/>
    <col min="11265" max="11265" width="22.75" style="13" customWidth="1"/>
    <col min="11266" max="11266" width="5.875" style="13" customWidth="1"/>
    <col min="11267" max="11276" width="5.625" style="13" customWidth="1"/>
    <col min="11277" max="11520" width="9" style="13"/>
    <col min="11521" max="11521" width="22.75" style="13" customWidth="1"/>
    <col min="11522" max="11522" width="5.875" style="13" customWidth="1"/>
    <col min="11523" max="11532" width="5.625" style="13" customWidth="1"/>
    <col min="11533" max="11776" width="9" style="13"/>
    <col min="11777" max="11777" width="22.75" style="13" customWidth="1"/>
    <col min="11778" max="11778" width="5.875" style="13" customWidth="1"/>
    <col min="11779" max="11788" width="5.625" style="13" customWidth="1"/>
    <col min="11789" max="12032" width="9" style="13"/>
    <col min="12033" max="12033" width="22.75" style="13" customWidth="1"/>
    <col min="12034" max="12034" width="5.875" style="13" customWidth="1"/>
    <col min="12035" max="12044" width="5.625" style="13" customWidth="1"/>
    <col min="12045" max="12288" width="9" style="13"/>
    <col min="12289" max="12289" width="22.75" style="13" customWidth="1"/>
    <col min="12290" max="12290" width="5.875" style="13" customWidth="1"/>
    <col min="12291" max="12300" width="5.625" style="13" customWidth="1"/>
    <col min="12301" max="12544" width="9" style="13"/>
    <col min="12545" max="12545" width="22.75" style="13" customWidth="1"/>
    <col min="12546" max="12546" width="5.875" style="13" customWidth="1"/>
    <col min="12547" max="12556" width="5.625" style="13" customWidth="1"/>
    <col min="12557" max="12800" width="9" style="13"/>
    <col min="12801" max="12801" width="22.75" style="13" customWidth="1"/>
    <col min="12802" max="12802" width="5.875" style="13" customWidth="1"/>
    <col min="12803" max="12812" width="5.625" style="13" customWidth="1"/>
    <col min="12813" max="13056" width="9" style="13"/>
    <col min="13057" max="13057" width="22.75" style="13" customWidth="1"/>
    <col min="13058" max="13058" width="5.875" style="13" customWidth="1"/>
    <col min="13059" max="13068" width="5.625" style="13" customWidth="1"/>
    <col min="13069" max="13312" width="9" style="13"/>
    <col min="13313" max="13313" width="22.75" style="13" customWidth="1"/>
    <col min="13314" max="13314" width="5.875" style="13" customWidth="1"/>
    <col min="13315" max="13324" width="5.625" style="13" customWidth="1"/>
    <col min="13325" max="13568" width="9" style="13"/>
    <col min="13569" max="13569" width="22.75" style="13" customWidth="1"/>
    <col min="13570" max="13570" width="5.875" style="13" customWidth="1"/>
    <col min="13571" max="13580" width="5.625" style="13" customWidth="1"/>
    <col min="13581" max="13824" width="9" style="13"/>
    <col min="13825" max="13825" width="22.75" style="13" customWidth="1"/>
    <col min="13826" max="13826" width="5.875" style="13" customWidth="1"/>
    <col min="13827" max="13836" width="5.625" style="13" customWidth="1"/>
    <col min="13837" max="14080" width="9" style="13"/>
    <col min="14081" max="14081" width="22.75" style="13" customWidth="1"/>
    <col min="14082" max="14082" width="5.875" style="13" customWidth="1"/>
    <col min="14083" max="14092" width="5.625" style="13" customWidth="1"/>
    <col min="14093" max="14336" width="9" style="13"/>
    <col min="14337" max="14337" width="22.75" style="13" customWidth="1"/>
    <col min="14338" max="14338" width="5.875" style="13" customWidth="1"/>
    <col min="14339" max="14348" width="5.625" style="13" customWidth="1"/>
    <col min="14349" max="14592" width="9" style="13"/>
    <col min="14593" max="14593" width="22.75" style="13" customWidth="1"/>
    <col min="14594" max="14594" width="5.875" style="13" customWidth="1"/>
    <col min="14595" max="14604" width="5.625" style="13" customWidth="1"/>
    <col min="14605" max="14848" width="9" style="13"/>
    <col min="14849" max="14849" width="22.75" style="13" customWidth="1"/>
    <col min="14850" max="14850" width="5.875" style="13" customWidth="1"/>
    <col min="14851" max="14860" width="5.625" style="13" customWidth="1"/>
    <col min="14861" max="15104" width="9" style="13"/>
    <col min="15105" max="15105" width="22.75" style="13" customWidth="1"/>
    <col min="15106" max="15106" width="5.875" style="13" customWidth="1"/>
    <col min="15107" max="15116" width="5.625" style="13" customWidth="1"/>
    <col min="15117" max="15360" width="9" style="13"/>
    <col min="15361" max="15361" width="22.75" style="13" customWidth="1"/>
    <col min="15362" max="15362" width="5.875" style="13" customWidth="1"/>
    <col min="15363" max="15372" width="5.625" style="13" customWidth="1"/>
    <col min="15373" max="15616" width="9" style="13"/>
    <col min="15617" max="15617" width="22.75" style="13" customWidth="1"/>
    <col min="15618" max="15618" width="5.875" style="13" customWidth="1"/>
    <col min="15619" max="15628" width="5.625" style="13" customWidth="1"/>
    <col min="15629" max="15872" width="9" style="13"/>
    <col min="15873" max="15873" width="22.75" style="13" customWidth="1"/>
    <col min="15874" max="15874" width="5.875" style="13" customWidth="1"/>
    <col min="15875" max="15884" width="5.625" style="13" customWidth="1"/>
    <col min="15885" max="16128" width="9" style="13"/>
    <col min="16129" max="16129" width="22.75" style="13" customWidth="1"/>
    <col min="16130" max="16130" width="5.875" style="13" customWidth="1"/>
    <col min="16131" max="16140" width="5.625" style="13" customWidth="1"/>
    <col min="16141" max="16384" width="9" style="13"/>
  </cols>
  <sheetData>
    <row r="1" spans="1:14">
      <c r="A1" s="631" t="s">
        <v>1404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N1" s="48" t="s">
        <v>406</v>
      </c>
    </row>
    <row r="2" spans="1:14" ht="13.5">
      <c r="A2" s="632" t="s">
        <v>2048</v>
      </c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  <c r="N2" s="49" t="s">
        <v>407</v>
      </c>
    </row>
    <row r="3" spans="1:14" ht="13.5">
      <c r="A3" s="418" t="s">
        <v>2049</v>
      </c>
      <c r="B3" s="293"/>
      <c r="C3" s="293"/>
      <c r="D3" s="293"/>
      <c r="E3" s="293"/>
      <c r="F3" s="293"/>
      <c r="G3" s="293"/>
      <c r="H3" s="293"/>
      <c r="I3" s="293"/>
      <c r="J3" s="293"/>
      <c r="K3" s="293"/>
      <c r="L3" s="293"/>
    </row>
    <row r="4" spans="1:14" ht="5.0999999999999996" customHeight="1"/>
    <row r="5" spans="1:14" ht="24.75" customHeight="1">
      <c r="A5" s="914" t="s">
        <v>2050</v>
      </c>
      <c r="B5" s="912" t="s">
        <v>1472</v>
      </c>
      <c r="C5" s="912" t="s">
        <v>2051</v>
      </c>
      <c r="D5" s="912"/>
      <c r="E5" s="912"/>
      <c r="F5" s="912"/>
      <c r="G5" s="912"/>
      <c r="H5" s="912"/>
      <c r="I5" s="912"/>
      <c r="J5" s="912"/>
      <c r="K5" s="912"/>
      <c r="L5" s="915"/>
    </row>
    <row r="6" spans="1:14" ht="23.25" customHeight="1">
      <c r="A6" s="914"/>
      <c r="B6" s="912"/>
      <c r="C6" s="153" t="s">
        <v>639</v>
      </c>
      <c r="D6" s="153" t="s">
        <v>637</v>
      </c>
      <c r="E6" s="153" t="s">
        <v>682</v>
      </c>
      <c r="F6" s="153" t="s">
        <v>683</v>
      </c>
      <c r="G6" s="153" t="s">
        <v>684</v>
      </c>
      <c r="H6" s="153" t="s">
        <v>685</v>
      </c>
      <c r="I6" s="153" t="s">
        <v>635</v>
      </c>
      <c r="J6" s="153" t="s">
        <v>636</v>
      </c>
      <c r="K6" s="153" t="s">
        <v>638</v>
      </c>
      <c r="L6" s="372" t="s">
        <v>686</v>
      </c>
    </row>
    <row r="7" spans="1:14" ht="27.75" customHeight="1">
      <c r="A7" s="967" t="s">
        <v>2052</v>
      </c>
      <c r="B7" s="967"/>
      <c r="C7" s="967"/>
      <c r="D7" s="967"/>
      <c r="E7" s="967"/>
      <c r="F7" s="967"/>
      <c r="G7" s="967"/>
      <c r="H7" s="967"/>
      <c r="I7" s="967"/>
      <c r="J7" s="967"/>
      <c r="K7" s="967"/>
      <c r="L7" s="967"/>
    </row>
    <row r="8" spans="1:14" ht="11.25" customHeight="1">
      <c r="A8" s="764" t="s">
        <v>687</v>
      </c>
      <c r="B8" s="765">
        <v>1</v>
      </c>
      <c r="C8" s="312" t="s">
        <v>768</v>
      </c>
      <c r="D8" s="765">
        <v>1</v>
      </c>
      <c r="E8" s="312" t="s">
        <v>768</v>
      </c>
      <c r="F8" s="312" t="s">
        <v>768</v>
      </c>
      <c r="G8" s="312" t="s">
        <v>768</v>
      </c>
      <c r="H8" s="312" t="s">
        <v>768</v>
      </c>
      <c r="I8" s="312" t="s">
        <v>768</v>
      </c>
      <c r="J8" s="312" t="s">
        <v>768</v>
      </c>
      <c r="K8" s="313" t="s">
        <v>768</v>
      </c>
      <c r="L8" s="313" t="s">
        <v>768</v>
      </c>
      <c r="M8" s="717"/>
    </row>
    <row r="9" spans="1:14" ht="11.25" customHeight="1">
      <c r="A9" s="767" t="s">
        <v>660</v>
      </c>
      <c r="B9" s="768"/>
      <c r="C9" s="768"/>
      <c r="D9" s="768"/>
      <c r="E9" s="768"/>
      <c r="F9" s="768"/>
      <c r="G9" s="768"/>
      <c r="H9" s="707"/>
      <c r="I9" s="768"/>
      <c r="J9" s="768"/>
      <c r="K9" s="708"/>
      <c r="L9" s="708"/>
      <c r="M9" s="717"/>
    </row>
    <row r="10" spans="1:14" ht="11.25" customHeight="1">
      <c r="A10" s="764" t="s">
        <v>688</v>
      </c>
      <c r="B10" s="765">
        <v>34</v>
      </c>
      <c r="C10" s="765">
        <v>22</v>
      </c>
      <c r="D10" s="765">
        <v>10</v>
      </c>
      <c r="E10" s="312" t="s">
        <v>768</v>
      </c>
      <c r="F10" s="768">
        <v>1</v>
      </c>
      <c r="G10" s="312" t="s">
        <v>768</v>
      </c>
      <c r="H10" s="312" t="s">
        <v>768</v>
      </c>
      <c r="I10" s="765">
        <v>1</v>
      </c>
      <c r="J10" s="312" t="s">
        <v>768</v>
      </c>
      <c r="K10" s="313" t="s">
        <v>768</v>
      </c>
      <c r="L10" s="313" t="s">
        <v>768</v>
      </c>
      <c r="M10" s="717"/>
    </row>
    <row r="11" spans="1:14" ht="11.25" customHeight="1">
      <c r="A11" s="767" t="s">
        <v>661</v>
      </c>
      <c r="B11" s="768"/>
      <c r="C11" s="768"/>
      <c r="D11" s="768"/>
      <c r="E11" s="768"/>
      <c r="F11" s="768"/>
      <c r="G11" s="768"/>
      <c r="H11" s="707"/>
      <c r="I11" s="768"/>
      <c r="J11" s="768"/>
      <c r="K11" s="708"/>
      <c r="L11" s="708"/>
      <c r="M11" s="717"/>
    </row>
    <row r="12" spans="1:14" ht="11.25" customHeight="1">
      <c r="A12" s="764" t="s">
        <v>689</v>
      </c>
      <c r="B12" s="769">
        <v>326</v>
      </c>
      <c r="C12" s="769">
        <v>195</v>
      </c>
      <c r="D12" s="769">
        <v>105</v>
      </c>
      <c r="E12" s="769">
        <v>1</v>
      </c>
      <c r="F12" s="769">
        <v>2</v>
      </c>
      <c r="G12" s="312" t="s">
        <v>768</v>
      </c>
      <c r="H12" s="312" t="s">
        <v>768</v>
      </c>
      <c r="I12" s="769">
        <v>8</v>
      </c>
      <c r="J12" s="769">
        <v>14</v>
      </c>
      <c r="K12" s="772">
        <v>1</v>
      </c>
      <c r="L12" s="313" t="s">
        <v>768</v>
      </c>
      <c r="M12" s="717"/>
    </row>
    <row r="13" spans="1:14" ht="11.25" customHeight="1">
      <c r="A13" s="767" t="s">
        <v>662</v>
      </c>
      <c r="B13" s="768"/>
      <c r="C13" s="768"/>
      <c r="D13" s="768"/>
      <c r="E13" s="768"/>
      <c r="F13" s="768"/>
      <c r="G13" s="768"/>
      <c r="H13" s="707"/>
      <c r="I13" s="768"/>
      <c r="J13" s="768"/>
      <c r="K13" s="707"/>
      <c r="L13" s="708"/>
      <c r="M13" s="717"/>
    </row>
    <row r="14" spans="1:14" ht="11.25" customHeight="1">
      <c r="A14" s="764" t="s">
        <v>690</v>
      </c>
      <c r="B14" s="765">
        <v>119</v>
      </c>
      <c r="C14" s="765">
        <v>80</v>
      </c>
      <c r="D14" s="765">
        <v>34</v>
      </c>
      <c r="E14" s="313" t="s">
        <v>768</v>
      </c>
      <c r="F14" s="313" t="s">
        <v>768</v>
      </c>
      <c r="G14" s="313" t="s">
        <v>768</v>
      </c>
      <c r="H14" s="765">
        <v>1</v>
      </c>
      <c r="I14" s="765">
        <v>2</v>
      </c>
      <c r="J14" s="765">
        <v>2</v>
      </c>
      <c r="K14" s="313" t="s">
        <v>768</v>
      </c>
      <c r="L14" s="313" t="s">
        <v>768</v>
      </c>
      <c r="M14" s="717"/>
    </row>
    <row r="15" spans="1:14" ht="11.25" customHeight="1">
      <c r="A15" s="767" t="s">
        <v>663</v>
      </c>
      <c r="B15" s="707"/>
      <c r="C15" s="707"/>
      <c r="D15" s="707"/>
      <c r="E15" s="707"/>
      <c r="F15" s="707"/>
      <c r="G15" s="768"/>
      <c r="H15" s="707"/>
      <c r="I15" s="707"/>
      <c r="J15" s="707"/>
      <c r="K15" s="707"/>
      <c r="L15" s="708"/>
      <c r="M15" s="717"/>
    </row>
    <row r="16" spans="1:14" ht="11.25" customHeight="1">
      <c r="A16" s="764" t="s">
        <v>691</v>
      </c>
      <c r="B16" s="765">
        <v>28</v>
      </c>
      <c r="C16" s="765">
        <v>21</v>
      </c>
      <c r="D16" s="765">
        <v>5</v>
      </c>
      <c r="E16" s="313" t="s">
        <v>768</v>
      </c>
      <c r="F16" s="313" t="s">
        <v>768</v>
      </c>
      <c r="G16" s="313" t="s">
        <v>768</v>
      </c>
      <c r="H16" s="313" t="s">
        <v>768</v>
      </c>
      <c r="I16" s="765">
        <v>1</v>
      </c>
      <c r="J16" s="765">
        <v>1</v>
      </c>
      <c r="K16" s="313" t="s">
        <v>768</v>
      </c>
      <c r="L16" s="313" t="s">
        <v>768</v>
      </c>
      <c r="M16" s="717"/>
    </row>
    <row r="17" spans="1:13" ht="11.25" customHeight="1">
      <c r="A17" s="767" t="s">
        <v>664</v>
      </c>
      <c r="B17" s="768"/>
      <c r="C17" s="768"/>
      <c r="D17" s="768"/>
      <c r="E17" s="768"/>
      <c r="F17" s="768"/>
      <c r="G17" s="768"/>
      <c r="H17" s="707"/>
      <c r="I17" s="768"/>
      <c r="J17" s="768"/>
      <c r="K17" s="707"/>
      <c r="L17" s="708"/>
      <c r="M17" s="717"/>
    </row>
    <row r="18" spans="1:13" ht="11.25" customHeight="1">
      <c r="A18" s="771" t="s">
        <v>649</v>
      </c>
      <c r="B18" s="768"/>
      <c r="C18" s="768"/>
      <c r="D18" s="768"/>
      <c r="E18" s="768"/>
      <c r="F18" s="768"/>
      <c r="G18" s="768"/>
      <c r="H18" s="768"/>
      <c r="I18" s="768"/>
      <c r="J18" s="768"/>
      <c r="K18" s="768"/>
      <c r="L18" s="772"/>
      <c r="M18" s="717"/>
    </row>
    <row r="19" spans="1:13" ht="11.25" customHeight="1">
      <c r="A19" s="773" t="s">
        <v>657</v>
      </c>
      <c r="B19" s="774">
        <v>508</v>
      </c>
      <c r="C19" s="774">
        <v>318</v>
      </c>
      <c r="D19" s="774">
        <v>155</v>
      </c>
      <c r="E19" s="774">
        <v>1</v>
      </c>
      <c r="F19" s="774">
        <v>3</v>
      </c>
      <c r="G19" s="313" t="s">
        <v>768</v>
      </c>
      <c r="H19" s="775">
        <v>1</v>
      </c>
      <c r="I19" s="774">
        <v>12</v>
      </c>
      <c r="J19" s="774">
        <v>17</v>
      </c>
      <c r="K19" s="768">
        <v>1</v>
      </c>
      <c r="L19" s="313" t="s">
        <v>768</v>
      </c>
      <c r="M19" s="717"/>
    </row>
    <row r="20" spans="1:13" ht="11.25" customHeight="1">
      <c r="A20" s="771" t="s">
        <v>665</v>
      </c>
      <c r="B20" s="722"/>
      <c r="C20" s="722"/>
      <c r="D20" s="722"/>
      <c r="E20" s="722"/>
      <c r="F20" s="722"/>
      <c r="G20" s="722"/>
      <c r="H20" s="722"/>
      <c r="I20" s="722"/>
      <c r="J20" s="722"/>
      <c r="K20" s="722"/>
      <c r="L20" s="723"/>
      <c r="M20" s="717"/>
    </row>
    <row r="21" spans="1:13" ht="11.25" customHeight="1">
      <c r="A21" s="776" t="s">
        <v>650</v>
      </c>
      <c r="B21" s="768"/>
      <c r="C21" s="768"/>
      <c r="D21" s="768"/>
      <c r="E21" s="768"/>
      <c r="F21" s="768"/>
      <c r="G21" s="768"/>
      <c r="H21" s="768"/>
      <c r="I21" s="768"/>
      <c r="J21" s="768"/>
      <c r="K21" s="768"/>
      <c r="L21" s="772"/>
      <c r="M21" s="717"/>
    </row>
    <row r="22" spans="1:13" ht="28.5" customHeight="1">
      <c r="A22" s="1059" t="s">
        <v>2053</v>
      </c>
      <c r="B22" s="1059"/>
      <c r="C22" s="1059"/>
      <c r="D22" s="1059"/>
      <c r="E22" s="1059"/>
      <c r="F22" s="1059"/>
      <c r="G22" s="1059"/>
      <c r="H22" s="1059"/>
      <c r="I22" s="1059"/>
      <c r="J22" s="1059"/>
      <c r="K22" s="1059"/>
      <c r="L22" s="1060"/>
      <c r="M22" s="717"/>
    </row>
    <row r="23" spans="1:13" ht="12.75" customHeight="1">
      <c r="A23" s="764" t="s">
        <v>692</v>
      </c>
      <c r="B23" s="769">
        <v>33</v>
      </c>
      <c r="C23" s="769">
        <v>19</v>
      </c>
      <c r="D23" s="769">
        <v>14</v>
      </c>
      <c r="E23" s="313" t="s">
        <v>768</v>
      </c>
      <c r="F23" s="313" t="s">
        <v>768</v>
      </c>
      <c r="G23" s="313" t="s">
        <v>768</v>
      </c>
      <c r="H23" s="313" t="s">
        <v>768</v>
      </c>
      <c r="I23" s="313" t="s">
        <v>768</v>
      </c>
      <c r="J23" s="313" t="s">
        <v>768</v>
      </c>
      <c r="K23" s="313" t="s">
        <v>768</v>
      </c>
      <c r="L23" s="313" t="s">
        <v>768</v>
      </c>
      <c r="M23" s="717"/>
    </row>
    <row r="24" spans="1:13" ht="12.75" customHeight="1">
      <c r="A24" s="767" t="s">
        <v>693</v>
      </c>
      <c r="B24" s="768"/>
      <c r="C24" s="768"/>
      <c r="D24" s="768"/>
      <c r="E24" s="768"/>
      <c r="F24" s="768"/>
      <c r="G24" s="766"/>
      <c r="H24" s="707"/>
      <c r="I24" s="707"/>
      <c r="J24" s="707"/>
      <c r="K24" s="707"/>
      <c r="L24" s="708"/>
      <c r="M24" s="717"/>
    </row>
    <row r="25" spans="1:13" ht="12.75" customHeight="1">
      <c r="A25" s="764" t="s">
        <v>689</v>
      </c>
      <c r="B25" s="769">
        <v>171</v>
      </c>
      <c r="C25" s="769">
        <v>79</v>
      </c>
      <c r="D25" s="769">
        <v>92</v>
      </c>
      <c r="E25" s="313" t="s">
        <v>768</v>
      </c>
      <c r="F25" s="313" t="s">
        <v>768</v>
      </c>
      <c r="G25" s="313" t="s">
        <v>768</v>
      </c>
      <c r="H25" s="313" t="s">
        <v>768</v>
      </c>
      <c r="I25" s="313" t="s">
        <v>768</v>
      </c>
      <c r="J25" s="313" t="s">
        <v>768</v>
      </c>
      <c r="K25" s="313" t="s">
        <v>768</v>
      </c>
      <c r="L25" s="313" t="s">
        <v>768</v>
      </c>
      <c r="M25" s="717"/>
    </row>
    <row r="26" spans="1:13" ht="12.75" customHeight="1">
      <c r="A26" s="767" t="s">
        <v>662</v>
      </c>
      <c r="B26" s="777"/>
      <c r="C26" s="777"/>
      <c r="D26" s="777"/>
      <c r="E26" s="777"/>
      <c r="F26" s="777"/>
      <c r="G26" s="766"/>
      <c r="H26" s="771"/>
      <c r="I26" s="771"/>
      <c r="J26" s="771"/>
      <c r="K26" s="771"/>
      <c r="L26" s="778"/>
      <c r="M26" s="717"/>
    </row>
    <row r="27" spans="1:13" ht="12.75" customHeight="1">
      <c r="A27" s="764" t="s">
        <v>690</v>
      </c>
      <c r="B27" s="770">
        <v>82</v>
      </c>
      <c r="C27" s="770">
        <v>39</v>
      </c>
      <c r="D27" s="770">
        <v>43</v>
      </c>
      <c r="E27" s="313" t="s">
        <v>768</v>
      </c>
      <c r="F27" s="313" t="s">
        <v>768</v>
      </c>
      <c r="G27" s="313" t="s">
        <v>768</v>
      </c>
      <c r="H27" s="313" t="s">
        <v>768</v>
      </c>
      <c r="I27" s="313" t="s">
        <v>768</v>
      </c>
      <c r="J27" s="313" t="s">
        <v>768</v>
      </c>
      <c r="K27" s="313" t="s">
        <v>768</v>
      </c>
      <c r="L27" s="313" t="s">
        <v>768</v>
      </c>
      <c r="M27" s="717"/>
    </row>
    <row r="28" spans="1:13" ht="12.75" customHeight="1">
      <c r="A28" s="767" t="s">
        <v>663</v>
      </c>
      <c r="B28" s="771"/>
      <c r="C28" s="771"/>
      <c r="D28" s="771"/>
      <c r="E28" s="777"/>
      <c r="F28" s="777"/>
      <c r="G28" s="766"/>
      <c r="H28" s="771"/>
      <c r="I28" s="771"/>
      <c r="J28" s="771"/>
      <c r="K28" s="771"/>
      <c r="L28" s="778"/>
      <c r="M28" s="717"/>
    </row>
    <row r="29" spans="1:13" ht="12.75" customHeight="1">
      <c r="A29" s="764" t="s">
        <v>691</v>
      </c>
      <c r="B29" s="769">
        <v>45</v>
      </c>
      <c r="C29" s="769">
        <v>20</v>
      </c>
      <c r="D29" s="769">
        <v>25</v>
      </c>
      <c r="E29" s="313" t="s">
        <v>768</v>
      </c>
      <c r="F29" s="313" t="s">
        <v>768</v>
      </c>
      <c r="G29" s="313" t="s">
        <v>768</v>
      </c>
      <c r="H29" s="313" t="s">
        <v>768</v>
      </c>
      <c r="I29" s="313" t="s">
        <v>768</v>
      </c>
      <c r="J29" s="313" t="s">
        <v>768</v>
      </c>
      <c r="K29" s="313" t="s">
        <v>768</v>
      </c>
      <c r="L29" s="313" t="s">
        <v>768</v>
      </c>
      <c r="M29" s="717"/>
    </row>
    <row r="30" spans="1:13" ht="12.75" customHeight="1">
      <c r="A30" s="767" t="s">
        <v>664</v>
      </c>
      <c r="B30" s="771"/>
      <c r="C30" s="771"/>
      <c r="D30" s="771"/>
      <c r="E30" s="771"/>
      <c r="F30" s="771"/>
      <c r="G30" s="766"/>
      <c r="H30" s="771"/>
      <c r="I30" s="771"/>
      <c r="J30" s="771"/>
      <c r="K30" s="771"/>
      <c r="L30" s="778"/>
      <c r="M30" s="717"/>
    </row>
    <row r="31" spans="1:13" ht="12.75" customHeight="1">
      <c r="A31" s="771" t="s">
        <v>695</v>
      </c>
      <c r="B31" s="771"/>
      <c r="C31" s="771"/>
      <c r="D31" s="771"/>
      <c r="E31" s="771"/>
      <c r="F31" s="771"/>
      <c r="G31" s="766"/>
      <c r="H31" s="771"/>
      <c r="I31" s="771"/>
      <c r="J31" s="771"/>
      <c r="K31" s="771"/>
      <c r="L31" s="778"/>
      <c r="M31" s="717"/>
    </row>
    <row r="32" spans="1:13" ht="12.75" customHeight="1">
      <c r="A32" s="773" t="s">
        <v>657</v>
      </c>
      <c r="B32" s="779">
        <v>331</v>
      </c>
      <c r="C32" s="779">
        <v>157</v>
      </c>
      <c r="D32" s="779">
        <v>174</v>
      </c>
      <c r="E32" s="313" t="s">
        <v>768</v>
      </c>
      <c r="F32" s="313" t="s">
        <v>768</v>
      </c>
      <c r="G32" s="313" t="s">
        <v>768</v>
      </c>
      <c r="H32" s="313" t="s">
        <v>768</v>
      </c>
      <c r="I32" s="313" t="s">
        <v>768</v>
      </c>
      <c r="J32" s="313" t="s">
        <v>768</v>
      </c>
      <c r="K32" s="313" t="s">
        <v>768</v>
      </c>
      <c r="L32" s="313" t="s">
        <v>768</v>
      </c>
      <c r="M32" s="717"/>
    </row>
    <row r="33" spans="1:13" ht="12.75" customHeight="1">
      <c r="A33" s="780" t="s">
        <v>696</v>
      </c>
      <c r="B33" s="722"/>
      <c r="C33" s="722"/>
      <c r="D33" s="722"/>
      <c r="E33" s="722"/>
      <c r="F33" s="722"/>
      <c r="G33" s="722"/>
      <c r="H33" s="722"/>
      <c r="I33" s="722"/>
      <c r="J33" s="722"/>
      <c r="K33" s="722"/>
      <c r="L33" s="723"/>
      <c r="M33" s="717"/>
    </row>
    <row r="34" spans="1:13" ht="12.75" customHeight="1">
      <c r="A34" s="776" t="s">
        <v>697</v>
      </c>
      <c r="B34" s="777"/>
      <c r="C34" s="777"/>
      <c r="D34" s="777"/>
      <c r="E34" s="777"/>
      <c r="F34" s="777"/>
      <c r="G34" s="777"/>
      <c r="H34" s="777"/>
      <c r="I34" s="777"/>
      <c r="J34" s="777"/>
      <c r="K34" s="777"/>
      <c r="L34" s="781"/>
      <c r="M34" s="717"/>
    </row>
    <row r="35" spans="1:13" ht="28.5" customHeight="1">
      <c r="A35" s="1056" t="s">
        <v>2054</v>
      </c>
      <c r="B35" s="1056"/>
      <c r="C35" s="1056"/>
      <c r="D35" s="1056"/>
      <c r="E35" s="1056"/>
      <c r="F35" s="1056"/>
      <c r="G35" s="1056"/>
      <c r="H35" s="1056"/>
      <c r="I35" s="1056"/>
      <c r="J35" s="1056"/>
      <c r="K35" s="1056"/>
      <c r="L35" s="1057"/>
    </row>
    <row r="36" spans="1:13" ht="12.75" customHeight="1">
      <c r="A36" s="782" t="s">
        <v>688</v>
      </c>
      <c r="B36" s="783">
        <v>94</v>
      </c>
      <c r="C36" s="783">
        <v>72</v>
      </c>
      <c r="D36" s="783">
        <v>22</v>
      </c>
      <c r="E36" s="313" t="s">
        <v>768</v>
      </c>
      <c r="F36" s="313" t="s">
        <v>768</v>
      </c>
      <c r="G36" s="313" t="s">
        <v>768</v>
      </c>
      <c r="H36" s="313" t="s">
        <v>768</v>
      </c>
      <c r="I36" s="313" t="s">
        <v>768</v>
      </c>
      <c r="J36" s="313" t="s">
        <v>768</v>
      </c>
      <c r="K36" s="313" t="s">
        <v>768</v>
      </c>
      <c r="L36" s="313" t="s">
        <v>768</v>
      </c>
    </row>
    <row r="37" spans="1:13" ht="12.75" customHeight="1">
      <c r="A37" s="784" t="s">
        <v>661</v>
      </c>
      <c r="B37" s="785"/>
      <c r="C37" s="785"/>
      <c r="D37" s="785"/>
      <c r="E37" s="785"/>
      <c r="F37" s="785"/>
      <c r="G37" s="785"/>
      <c r="H37" s="613"/>
      <c r="I37" s="613"/>
      <c r="J37" s="613"/>
      <c r="K37" s="613"/>
      <c r="L37" s="786"/>
    </row>
    <row r="38" spans="1:13" ht="12.75" customHeight="1">
      <c r="A38" s="782" t="s">
        <v>694</v>
      </c>
      <c r="B38" s="783">
        <v>802</v>
      </c>
      <c r="C38" s="783">
        <v>391</v>
      </c>
      <c r="D38" s="783">
        <v>379</v>
      </c>
      <c r="E38" s="783">
        <v>1</v>
      </c>
      <c r="F38" s="783">
        <v>2</v>
      </c>
      <c r="G38" s="783">
        <v>2</v>
      </c>
      <c r="H38" s="787">
        <v>2</v>
      </c>
      <c r="I38" s="787">
        <v>12</v>
      </c>
      <c r="J38" s="787">
        <v>12</v>
      </c>
      <c r="K38" s="787">
        <v>1</v>
      </c>
      <c r="L38" s="313" t="s">
        <v>768</v>
      </c>
    </row>
    <row r="39" spans="1:13" ht="12.75" customHeight="1">
      <c r="A39" s="784" t="s">
        <v>667</v>
      </c>
      <c r="B39" s="785"/>
      <c r="C39" s="785"/>
      <c r="D39" s="785"/>
      <c r="E39" s="785"/>
      <c r="F39" s="785"/>
      <c r="G39" s="785"/>
      <c r="H39" s="613"/>
      <c r="I39" s="613"/>
      <c r="J39" s="613"/>
      <c r="K39" s="613"/>
      <c r="L39" s="786"/>
    </row>
    <row r="40" spans="1:13" ht="12.75" customHeight="1">
      <c r="A40" s="788" t="s">
        <v>699</v>
      </c>
      <c r="B40" s="785"/>
      <c r="C40" s="785"/>
      <c r="D40" s="785"/>
      <c r="E40" s="785"/>
      <c r="F40" s="785"/>
      <c r="G40" s="785"/>
      <c r="H40" s="613"/>
      <c r="I40" s="613"/>
      <c r="J40" s="613"/>
      <c r="K40" s="613"/>
      <c r="L40" s="786"/>
    </row>
    <row r="41" spans="1:13" ht="12.75" customHeight="1">
      <c r="A41" s="782" t="s">
        <v>698</v>
      </c>
      <c r="B41" s="783">
        <v>896</v>
      </c>
      <c r="C41" s="783">
        <v>463</v>
      </c>
      <c r="D41" s="783">
        <v>401</v>
      </c>
      <c r="E41" s="783">
        <v>1</v>
      </c>
      <c r="F41" s="783">
        <v>2</v>
      </c>
      <c r="G41" s="783">
        <v>2</v>
      </c>
      <c r="H41" s="787">
        <v>2</v>
      </c>
      <c r="I41" s="787">
        <v>12</v>
      </c>
      <c r="J41" s="787">
        <v>12</v>
      </c>
      <c r="K41" s="787">
        <v>1</v>
      </c>
      <c r="L41" s="313" t="s">
        <v>768</v>
      </c>
    </row>
    <row r="42" spans="1:13" ht="12.75" customHeight="1">
      <c r="A42" s="789" t="s">
        <v>701</v>
      </c>
      <c r="B42" s="790"/>
      <c r="C42" s="790"/>
      <c r="D42" s="790"/>
      <c r="E42" s="790"/>
      <c r="F42" s="790"/>
      <c r="G42" s="790"/>
      <c r="H42" s="790"/>
      <c r="I42" s="790"/>
      <c r="J42" s="790"/>
      <c r="K42" s="790"/>
      <c r="L42" s="791"/>
    </row>
    <row r="43" spans="1:13" ht="12.75" customHeight="1">
      <c r="A43" s="792" t="s">
        <v>700</v>
      </c>
      <c r="B43" s="785"/>
      <c r="C43" s="785"/>
      <c r="D43" s="785"/>
      <c r="E43" s="785"/>
      <c r="F43" s="785"/>
      <c r="G43" s="785"/>
      <c r="H43" s="785"/>
      <c r="I43" s="785"/>
      <c r="J43" s="785"/>
      <c r="K43" s="785"/>
      <c r="L43" s="793"/>
    </row>
    <row r="44" spans="1:13" ht="25.5" customHeight="1">
      <c r="A44" s="1056" t="s">
        <v>2055</v>
      </c>
      <c r="B44" s="1056"/>
      <c r="C44" s="1056"/>
      <c r="D44" s="1056"/>
      <c r="E44" s="1056"/>
      <c r="F44" s="1056"/>
      <c r="G44" s="1056"/>
      <c r="H44" s="1056"/>
      <c r="I44" s="1056"/>
      <c r="J44" s="1056"/>
      <c r="K44" s="1056"/>
      <c r="L44" s="1057"/>
    </row>
    <row r="45" spans="1:13" ht="13.5" customHeight="1">
      <c r="A45" s="782" t="s">
        <v>688</v>
      </c>
      <c r="B45" s="783">
        <v>4</v>
      </c>
      <c r="C45" s="783">
        <v>3</v>
      </c>
      <c r="D45" s="783">
        <v>1</v>
      </c>
      <c r="E45" s="313" t="s">
        <v>768</v>
      </c>
      <c r="F45" s="313" t="s">
        <v>768</v>
      </c>
      <c r="G45" s="313" t="s">
        <v>768</v>
      </c>
      <c r="H45" s="313" t="s">
        <v>768</v>
      </c>
      <c r="I45" s="313" t="s">
        <v>768</v>
      </c>
      <c r="J45" s="313" t="s">
        <v>768</v>
      </c>
      <c r="K45" s="313" t="s">
        <v>768</v>
      </c>
      <c r="L45" s="313" t="s">
        <v>768</v>
      </c>
    </row>
    <row r="46" spans="1:13" ht="13.5" customHeight="1">
      <c r="A46" s="784" t="s">
        <v>661</v>
      </c>
      <c r="B46" s="794"/>
      <c r="C46" s="794"/>
      <c r="D46" s="794"/>
      <c r="E46" s="794"/>
      <c r="F46" s="794"/>
      <c r="G46" s="794"/>
      <c r="H46" s="788"/>
      <c r="I46" s="788"/>
      <c r="J46" s="788"/>
      <c r="K46" s="788"/>
      <c r="L46" s="795"/>
    </row>
    <row r="47" spans="1:13" ht="13.5" customHeight="1">
      <c r="A47" s="782" t="s">
        <v>691</v>
      </c>
      <c r="B47" s="783">
        <v>1155</v>
      </c>
      <c r="C47" s="783">
        <v>601</v>
      </c>
      <c r="D47" s="783">
        <v>511</v>
      </c>
      <c r="E47" s="783">
        <v>1</v>
      </c>
      <c r="F47" s="783">
        <v>3</v>
      </c>
      <c r="G47" s="783">
        <v>2</v>
      </c>
      <c r="H47" s="787">
        <v>2</v>
      </c>
      <c r="I47" s="787">
        <v>14</v>
      </c>
      <c r="J47" s="787">
        <v>20</v>
      </c>
      <c r="K47" s="787">
        <v>1</v>
      </c>
      <c r="L47" s="313" t="s">
        <v>768</v>
      </c>
    </row>
    <row r="48" spans="1:13" ht="13.5" customHeight="1">
      <c r="A48" s="784" t="s">
        <v>664</v>
      </c>
      <c r="B48" s="794"/>
      <c r="C48" s="794"/>
      <c r="D48" s="794"/>
      <c r="E48" s="794"/>
      <c r="F48" s="794"/>
      <c r="G48" s="794"/>
      <c r="H48" s="788"/>
      <c r="I48" s="788"/>
      <c r="J48" s="788"/>
      <c r="K48" s="788"/>
      <c r="L48" s="795"/>
    </row>
    <row r="49" spans="1:12" ht="13.5" customHeight="1">
      <c r="A49" s="788" t="s">
        <v>703</v>
      </c>
      <c r="B49" s="783"/>
      <c r="C49" s="783"/>
      <c r="D49" s="783"/>
      <c r="E49" s="783"/>
      <c r="F49" s="783"/>
      <c r="G49" s="783"/>
      <c r="H49" s="787"/>
      <c r="I49" s="787"/>
      <c r="J49" s="787"/>
      <c r="K49" s="787"/>
      <c r="L49" s="796"/>
    </row>
    <row r="50" spans="1:12" ht="13.5" customHeight="1">
      <c r="A50" s="782" t="s">
        <v>702</v>
      </c>
      <c r="B50" s="783">
        <v>1159</v>
      </c>
      <c r="C50" s="783">
        <v>604</v>
      </c>
      <c r="D50" s="783">
        <v>512</v>
      </c>
      <c r="E50" s="783">
        <v>1</v>
      </c>
      <c r="F50" s="783">
        <v>3</v>
      </c>
      <c r="G50" s="783">
        <v>2</v>
      </c>
      <c r="H50" s="787">
        <v>2</v>
      </c>
      <c r="I50" s="787">
        <v>14</v>
      </c>
      <c r="J50" s="787">
        <v>20</v>
      </c>
      <c r="K50" s="787">
        <v>1</v>
      </c>
      <c r="L50" s="313" t="s">
        <v>768</v>
      </c>
    </row>
    <row r="51" spans="1:12" ht="13.5" customHeight="1">
      <c r="A51" s="797" t="s">
        <v>701</v>
      </c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396"/>
    </row>
    <row r="52" spans="1:12" ht="13.5" customHeight="1">
      <c r="A52" s="797" t="s">
        <v>700</v>
      </c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396"/>
    </row>
    <row r="53" spans="1:12" ht="5.0999999999999996" customHeight="1"/>
    <row r="54" spans="1:12" ht="11.25" customHeight="1">
      <c r="A54" s="1049"/>
      <c r="B54" s="1049"/>
      <c r="C54" s="1049"/>
      <c r="D54" s="1049"/>
      <c r="E54" s="1049"/>
      <c r="F54" s="1049"/>
      <c r="G54" s="1049"/>
      <c r="H54" s="1049"/>
      <c r="I54" s="1049"/>
      <c r="J54" s="1049"/>
      <c r="K54" s="1049"/>
      <c r="L54" s="1049"/>
    </row>
    <row r="55" spans="1:12" ht="11.25" customHeight="1">
      <c r="A55" s="1058" t="s">
        <v>903</v>
      </c>
      <c r="B55" s="1058"/>
      <c r="C55" s="1058"/>
      <c r="D55" s="1058"/>
      <c r="E55" s="1058"/>
      <c r="F55" s="1058"/>
      <c r="G55" s="1058"/>
      <c r="H55" s="1058"/>
      <c r="I55" s="1058"/>
      <c r="J55" s="1058"/>
      <c r="K55" s="1058"/>
      <c r="L55" s="1058"/>
    </row>
    <row r="56" spans="1:12" ht="11.25" customHeight="1">
      <c r="A56" s="928" t="s">
        <v>904</v>
      </c>
      <c r="B56" s="928"/>
      <c r="C56" s="928"/>
      <c r="D56" s="928"/>
      <c r="E56" s="928"/>
      <c r="F56" s="928"/>
      <c r="G56" s="928"/>
      <c r="H56" s="928"/>
      <c r="I56" s="928"/>
      <c r="J56" s="928"/>
      <c r="K56" s="928"/>
      <c r="L56" s="928"/>
    </row>
    <row r="57" spans="1:12" ht="11.25" customHeight="1"/>
  </sheetData>
  <mergeCells count="10">
    <mergeCell ref="A5:A6"/>
    <mergeCell ref="B5:B6"/>
    <mergeCell ref="C5:L5"/>
    <mergeCell ref="A7:L7"/>
    <mergeCell ref="A22:L22"/>
    <mergeCell ref="A44:L44"/>
    <mergeCell ref="A54:L54"/>
    <mergeCell ref="A55:L55"/>
    <mergeCell ref="A56:L56"/>
    <mergeCell ref="A35:L35"/>
  </mergeCells>
  <hyperlinks>
    <hyperlink ref="N1" location="'Spis tablic_Contents'!A1" display="&lt; POWRÓT"/>
    <hyperlink ref="N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K169"/>
  <sheetViews>
    <sheetView showGridLines="0" zoomScaleNormal="100" workbookViewId="0">
      <selection activeCell="G16" sqref="G16"/>
    </sheetView>
  </sheetViews>
  <sheetFormatPr defaultRowHeight="12"/>
  <cols>
    <col min="1" max="1" width="23.25" style="13" customWidth="1"/>
    <col min="2" max="7" width="6.25" style="13" customWidth="1"/>
    <col min="8" max="8" width="15.25" style="13" customWidth="1"/>
    <col min="9" max="256" width="9" style="13"/>
    <col min="257" max="257" width="18.875" style="13" customWidth="1"/>
    <col min="258" max="263" width="6.25" style="13" customWidth="1"/>
    <col min="264" max="264" width="15.25" style="13" customWidth="1"/>
    <col min="265" max="512" width="9" style="13"/>
    <col min="513" max="513" width="18.875" style="13" customWidth="1"/>
    <col min="514" max="519" width="6.25" style="13" customWidth="1"/>
    <col min="520" max="520" width="15.25" style="13" customWidth="1"/>
    <col min="521" max="768" width="9" style="13"/>
    <col min="769" max="769" width="18.875" style="13" customWidth="1"/>
    <col min="770" max="775" width="6.25" style="13" customWidth="1"/>
    <col min="776" max="776" width="15.25" style="13" customWidth="1"/>
    <col min="777" max="1024" width="9" style="13"/>
    <col min="1025" max="1025" width="18.875" style="13" customWidth="1"/>
    <col min="1026" max="1031" width="6.25" style="13" customWidth="1"/>
    <col min="1032" max="1032" width="15.25" style="13" customWidth="1"/>
    <col min="1033" max="1280" width="9" style="13"/>
    <col min="1281" max="1281" width="18.875" style="13" customWidth="1"/>
    <col min="1282" max="1287" width="6.25" style="13" customWidth="1"/>
    <col min="1288" max="1288" width="15.25" style="13" customWidth="1"/>
    <col min="1289" max="1536" width="9" style="13"/>
    <col min="1537" max="1537" width="18.875" style="13" customWidth="1"/>
    <col min="1538" max="1543" width="6.25" style="13" customWidth="1"/>
    <col min="1544" max="1544" width="15.25" style="13" customWidth="1"/>
    <col min="1545" max="1792" width="9" style="13"/>
    <col min="1793" max="1793" width="18.875" style="13" customWidth="1"/>
    <col min="1794" max="1799" width="6.25" style="13" customWidth="1"/>
    <col min="1800" max="1800" width="15.25" style="13" customWidth="1"/>
    <col min="1801" max="2048" width="9" style="13"/>
    <col min="2049" max="2049" width="18.875" style="13" customWidth="1"/>
    <col min="2050" max="2055" width="6.25" style="13" customWidth="1"/>
    <col min="2056" max="2056" width="15.25" style="13" customWidth="1"/>
    <col min="2057" max="2304" width="9" style="13"/>
    <col min="2305" max="2305" width="18.875" style="13" customWidth="1"/>
    <col min="2306" max="2311" width="6.25" style="13" customWidth="1"/>
    <col min="2312" max="2312" width="15.25" style="13" customWidth="1"/>
    <col min="2313" max="2560" width="9" style="13"/>
    <col min="2561" max="2561" width="18.875" style="13" customWidth="1"/>
    <col min="2562" max="2567" width="6.25" style="13" customWidth="1"/>
    <col min="2568" max="2568" width="15.25" style="13" customWidth="1"/>
    <col min="2569" max="2816" width="9" style="13"/>
    <col min="2817" max="2817" width="18.875" style="13" customWidth="1"/>
    <col min="2818" max="2823" width="6.25" style="13" customWidth="1"/>
    <col min="2824" max="2824" width="15.25" style="13" customWidth="1"/>
    <col min="2825" max="3072" width="9" style="13"/>
    <col min="3073" max="3073" width="18.875" style="13" customWidth="1"/>
    <col min="3074" max="3079" width="6.25" style="13" customWidth="1"/>
    <col min="3080" max="3080" width="15.25" style="13" customWidth="1"/>
    <col min="3081" max="3328" width="9" style="13"/>
    <col min="3329" max="3329" width="18.875" style="13" customWidth="1"/>
    <col min="3330" max="3335" width="6.25" style="13" customWidth="1"/>
    <col min="3336" max="3336" width="15.25" style="13" customWidth="1"/>
    <col min="3337" max="3584" width="9" style="13"/>
    <col min="3585" max="3585" width="18.875" style="13" customWidth="1"/>
    <col min="3586" max="3591" width="6.25" style="13" customWidth="1"/>
    <col min="3592" max="3592" width="15.25" style="13" customWidth="1"/>
    <col min="3593" max="3840" width="9" style="13"/>
    <col min="3841" max="3841" width="18.875" style="13" customWidth="1"/>
    <col min="3842" max="3847" width="6.25" style="13" customWidth="1"/>
    <col min="3848" max="3848" width="15.25" style="13" customWidth="1"/>
    <col min="3849" max="4096" width="9" style="13"/>
    <col min="4097" max="4097" width="18.875" style="13" customWidth="1"/>
    <col min="4098" max="4103" width="6.25" style="13" customWidth="1"/>
    <col min="4104" max="4104" width="15.25" style="13" customWidth="1"/>
    <col min="4105" max="4352" width="9" style="13"/>
    <col min="4353" max="4353" width="18.875" style="13" customWidth="1"/>
    <col min="4354" max="4359" width="6.25" style="13" customWidth="1"/>
    <col min="4360" max="4360" width="15.25" style="13" customWidth="1"/>
    <col min="4361" max="4608" width="9" style="13"/>
    <col min="4609" max="4609" width="18.875" style="13" customWidth="1"/>
    <col min="4610" max="4615" width="6.25" style="13" customWidth="1"/>
    <col min="4616" max="4616" width="15.25" style="13" customWidth="1"/>
    <col min="4617" max="4864" width="9" style="13"/>
    <col min="4865" max="4865" width="18.875" style="13" customWidth="1"/>
    <col min="4866" max="4871" width="6.25" style="13" customWidth="1"/>
    <col min="4872" max="4872" width="15.25" style="13" customWidth="1"/>
    <col min="4873" max="5120" width="9" style="13"/>
    <col min="5121" max="5121" width="18.875" style="13" customWidth="1"/>
    <col min="5122" max="5127" width="6.25" style="13" customWidth="1"/>
    <col min="5128" max="5128" width="15.25" style="13" customWidth="1"/>
    <col min="5129" max="5376" width="9" style="13"/>
    <col min="5377" max="5377" width="18.875" style="13" customWidth="1"/>
    <col min="5378" max="5383" width="6.25" style="13" customWidth="1"/>
    <col min="5384" max="5384" width="15.25" style="13" customWidth="1"/>
    <col min="5385" max="5632" width="9" style="13"/>
    <col min="5633" max="5633" width="18.875" style="13" customWidth="1"/>
    <col min="5634" max="5639" width="6.25" style="13" customWidth="1"/>
    <col min="5640" max="5640" width="15.25" style="13" customWidth="1"/>
    <col min="5641" max="5888" width="9" style="13"/>
    <col min="5889" max="5889" width="18.875" style="13" customWidth="1"/>
    <col min="5890" max="5895" width="6.25" style="13" customWidth="1"/>
    <col min="5896" max="5896" width="15.25" style="13" customWidth="1"/>
    <col min="5897" max="6144" width="9" style="13"/>
    <col min="6145" max="6145" width="18.875" style="13" customWidth="1"/>
    <col min="6146" max="6151" width="6.25" style="13" customWidth="1"/>
    <col min="6152" max="6152" width="15.25" style="13" customWidth="1"/>
    <col min="6153" max="6400" width="9" style="13"/>
    <col min="6401" max="6401" width="18.875" style="13" customWidth="1"/>
    <col min="6402" max="6407" width="6.25" style="13" customWidth="1"/>
    <col min="6408" max="6408" width="15.25" style="13" customWidth="1"/>
    <col min="6409" max="6656" width="9" style="13"/>
    <col min="6657" max="6657" width="18.875" style="13" customWidth="1"/>
    <col min="6658" max="6663" width="6.25" style="13" customWidth="1"/>
    <col min="6664" max="6664" width="15.25" style="13" customWidth="1"/>
    <col min="6665" max="6912" width="9" style="13"/>
    <col min="6913" max="6913" width="18.875" style="13" customWidth="1"/>
    <col min="6914" max="6919" width="6.25" style="13" customWidth="1"/>
    <col min="6920" max="6920" width="15.25" style="13" customWidth="1"/>
    <col min="6921" max="7168" width="9" style="13"/>
    <col min="7169" max="7169" width="18.875" style="13" customWidth="1"/>
    <col min="7170" max="7175" width="6.25" style="13" customWidth="1"/>
    <col min="7176" max="7176" width="15.25" style="13" customWidth="1"/>
    <col min="7177" max="7424" width="9" style="13"/>
    <col min="7425" max="7425" width="18.875" style="13" customWidth="1"/>
    <col min="7426" max="7431" width="6.25" style="13" customWidth="1"/>
    <col min="7432" max="7432" width="15.25" style="13" customWidth="1"/>
    <col min="7433" max="7680" width="9" style="13"/>
    <col min="7681" max="7681" width="18.875" style="13" customWidth="1"/>
    <col min="7682" max="7687" width="6.25" style="13" customWidth="1"/>
    <col min="7688" max="7688" width="15.25" style="13" customWidth="1"/>
    <col min="7689" max="7936" width="9" style="13"/>
    <col min="7937" max="7937" width="18.875" style="13" customWidth="1"/>
    <col min="7938" max="7943" width="6.25" style="13" customWidth="1"/>
    <col min="7944" max="7944" width="15.25" style="13" customWidth="1"/>
    <col min="7945" max="8192" width="9" style="13"/>
    <col min="8193" max="8193" width="18.875" style="13" customWidth="1"/>
    <col min="8194" max="8199" width="6.25" style="13" customWidth="1"/>
    <col min="8200" max="8200" width="15.25" style="13" customWidth="1"/>
    <col min="8201" max="8448" width="9" style="13"/>
    <col min="8449" max="8449" width="18.875" style="13" customWidth="1"/>
    <col min="8450" max="8455" width="6.25" style="13" customWidth="1"/>
    <col min="8456" max="8456" width="15.25" style="13" customWidth="1"/>
    <col min="8457" max="8704" width="9" style="13"/>
    <col min="8705" max="8705" width="18.875" style="13" customWidth="1"/>
    <col min="8706" max="8711" width="6.25" style="13" customWidth="1"/>
    <col min="8712" max="8712" width="15.25" style="13" customWidth="1"/>
    <col min="8713" max="8960" width="9" style="13"/>
    <col min="8961" max="8961" width="18.875" style="13" customWidth="1"/>
    <col min="8962" max="8967" width="6.25" style="13" customWidth="1"/>
    <col min="8968" max="8968" width="15.25" style="13" customWidth="1"/>
    <col min="8969" max="9216" width="9" style="13"/>
    <col min="9217" max="9217" width="18.875" style="13" customWidth="1"/>
    <col min="9218" max="9223" width="6.25" style="13" customWidth="1"/>
    <col min="9224" max="9224" width="15.25" style="13" customWidth="1"/>
    <col min="9225" max="9472" width="9" style="13"/>
    <col min="9473" max="9473" width="18.875" style="13" customWidth="1"/>
    <col min="9474" max="9479" width="6.25" style="13" customWidth="1"/>
    <col min="9480" max="9480" width="15.25" style="13" customWidth="1"/>
    <col min="9481" max="9728" width="9" style="13"/>
    <col min="9729" max="9729" width="18.875" style="13" customWidth="1"/>
    <col min="9730" max="9735" width="6.25" style="13" customWidth="1"/>
    <col min="9736" max="9736" width="15.25" style="13" customWidth="1"/>
    <col min="9737" max="9984" width="9" style="13"/>
    <col min="9985" max="9985" width="18.875" style="13" customWidth="1"/>
    <col min="9986" max="9991" width="6.25" style="13" customWidth="1"/>
    <col min="9992" max="9992" width="15.25" style="13" customWidth="1"/>
    <col min="9993" max="10240" width="9" style="13"/>
    <col min="10241" max="10241" width="18.875" style="13" customWidth="1"/>
    <col min="10242" max="10247" width="6.25" style="13" customWidth="1"/>
    <col min="10248" max="10248" width="15.25" style="13" customWidth="1"/>
    <col min="10249" max="10496" width="9" style="13"/>
    <col min="10497" max="10497" width="18.875" style="13" customWidth="1"/>
    <col min="10498" max="10503" width="6.25" style="13" customWidth="1"/>
    <col min="10504" max="10504" width="15.25" style="13" customWidth="1"/>
    <col min="10505" max="10752" width="9" style="13"/>
    <col min="10753" max="10753" width="18.875" style="13" customWidth="1"/>
    <col min="10754" max="10759" width="6.25" style="13" customWidth="1"/>
    <col min="10760" max="10760" width="15.25" style="13" customWidth="1"/>
    <col min="10761" max="11008" width="9" style="13"/>
    <col min="11009" max="11009" width="18.875" style="13" customWidth="1"/>
    <col min="11010" max="11015" width="6.25" style="13" customWidth="1"/>
    <col min="11016" max="11016" width="15.25" style="13" customWidth="1"/>
    <col min="11017" max="11264" width="9" style="13"/>
    <col min="11265" max="11265" width="18.875" style="13" customWidth="1"/>
    <col min="11266" max="11271" width="6.25" style="13" customWidth="1"/>
    <col min="11272" max="11272" width="15.25" style="13" customWidth="1"/>
    <col min="11273" max="11520" width="9" style="13"/>
    <col min="11521" max="11521" width="18.875" style="13" customWidth="1"/>
    <col min="11522" max="11527" width="6.25" style="13" customWidth="1"/>
    <col min="11528" max="11528" width="15.25" style="13" customWidth="1"/>
    <col min="11529" max="11776" width="9" style="13"/>
    <col min="11777" max="11777" width="18.875" style="13" customWidth="1"/>
    <col min="11778" max="11783" width="6.25" style="13" customWidth="1"/>
    <col min="11784" max="11784" width="15.25" style="13" customWidth="1"/>
    <col min="11785" max="12032" width="9" style="13"/>
    <col min="12033" max="12033" width="18.875" style="13" customWidth="1"/>
    <col min="12034" max="12039" width="6.25" style="13" customWidth="1"/>
    <col min="12040" max="12040" width="15.25" style="13" customWidth="1"/>
    <col min="12041" max="12288" width="9" style="13"/>
    <col min="12289" max="12289" width="18.875" style="13" customWidth="1"/>
    <col min="12290" max="12295" width="6.25" style="13" customWidth="1"/>
    <col min="12296" max="12296" width="15.25" style="13" customWidth="1"/>
    <col min="12297" max="12544" width="9" style="13"/>
    <col min="12545" max="12545" width="18.875" style="13" customWidth="1"/>
    <col min="12546" max="12551" width="6.25" style="13" customWidth="1"/>
    <col min="12552" max="12552" width="15.25" style="13" customWidth="1"/>
    <col min="12553" max="12800" width="9" style="13"/>
    <col min="12801" max="12801" width="18.875" style="13" customWidth="1"/>
    <col min="12802" max="12807" width="6.25" style="13" customWidth="1"/>
    <col min="12808" max="12808" width="15.25" style="13" customWidth="1"/>
    <col min="12809" max="13056" width="9" style="13"/>
    <col min="13057" max="13057" width="18.875" style="13" customWidth="1"/>
    <col min="13058" max="13063" width="6.25" style="13" customWidth="1"/>
    <col min="13064" max="13064" width="15.25" style="13" customWidth="1"/>
    <col min="13065" max="13312" width="9" style="13"/>
    <col min="13313" max="13313" width="18.875" style="13" customWidth="1"/>
    <col min="13314" max="13319" width="6.25" style="13" customWidth="1"/>
    <col min="13320" max="13320" width="15.25" style="13" customWidth="1"/>
    <col min="13321" max="13568" width="9" style="13"/>
    <col min="13569" max="13569" width="18.875" style="13" customWidth="1"/>
    <col min="13570" max="13575" width="6.25" style="13" customWidth="1"/>
    <col min="13576" max="13576" width="15.25" style="13" customWidth="1"/>
    <col min="13577" max="13824" width="9" style="13"/>
    <col min="13825" max="13825" width="18.875" style="13" customWidth="1"/>
    <col min="13826" max="13831" width="6.25" style="13" customWidth="1"/>
    <col min="13832" max="13832" width="15.25" style="13" customWidth="1"/>
    <col min="13833" max="14080" width="9" style="13"/>
    <col min="14081" max="14081" width="18.875" style="13" customWidth="1"/>
    <col min="14082" max="14087" width="6.25" style="13" customWidth="1"/>
    <col min="14088" max="14088" width="15.25" style="13" customWidth="1"/>
    <col min="14089" max="14336" width="9" style="13"/>
    <col min="14337" max="14337" width="18.875" style="13" customWidth="1"/>
    <col min="14338" max="14343" width="6.25" style="13" customWidth="1"/>
    <col min="14344" max="14344" width="15.25" style="13" customWidth="1"/>
    <col min="14345" max="14592" width="9" style="13"/>
    <col min="14593" max="14593" width="18.875" style="13" customWidth="1"/>
    <col min="14594" max="14599" width="6.25" style="13" customWidth="1"/>
    <col min="14600" max="14600" width="15.25" style="13" customWidth="1"/>
    <col min="14601" max="14848" width="9" style="13"/>
    <col min="14849" max="14849" width="18.875" style="13" customWidth="1"/>
    <col min="14850" max="14855" width="6.25" style="13" customWidth="1"/>
    <col min="14856" max="14856" width="15.25" style="13" customWidth="1"/>
    <col min="14857" max="15104" width="9" style="13"/>
    <col min="15105" max="15105" width="18.875" style="13" customWidth="1"/>
    <col min="15106" max="15111" width="6.25" style="13" customWidth="1"/>
    <col min="15112" max="15112" width="15.25" style="13" customWidth="1"/>
    <col min="15113" max="15360" width="9" style="13"/>
    <col min="15361" max="15361" width="18.875" style="13" customWidth="1"/>
    <col min="15362" max="15367" width="6.25" style="13" customWidth="1"/>
    <col min="15368" max="15368" width="15.25" style="13" customWidth="1"/>
    <col min="15369" max="15616" width="9" style="13"/>
    <col min="15617" max="15617" width="18.875" style="13" customWidth="1"/>
    <col min="15618" max="15623" width="6.25" style="13" customWidth="1"/>
    <col min="15624" max="15624" width="15.25" style="13" customWidth="1"/>
    <col min="15625" max="15872" width="9" style="13"/>
    <col min="15873" max="15873" width="18.875" style="13" customWidth="1"/>
    <col min="15874" max="15879" width="6.25" style="13" customWidth="1"/>
    <col min="15880" max="15880" width="15.25" style="13" customWidth="1"/>
    <col min="15881" max="16128" width="9" style="13"/>
    <col min="16129" max="16129" width="18.875" style="13" customWidth="1"/>
    <col min="16130" max="16135" width="6.25" style="13" customWidth="1"/>
    <col min="16136" max="16136" width="15.25" style="13" customWidth="1"/>
    <col min="16137" max="16384" width="9" style="13"/>
  </cols>
  <sheetData>
    <row r="1" spans="1:11" ht="12.75" customHeight="1">
      <c r="A1" s="319" t="s">
        <v>1405</v>
      </c>
      <c r="B1" s="293"/>
      <c r="C1" s="293"/>
      <c r="D1" s="293"/>
      <c r="E1" s="293"/>
      <c r="F1" s="293"/>
      <c r="G1" s="293"/>
      <c r="H1" s="293"/>
      <c r="J1" s="48" t="s">
        <v>406</v>
      </c>
    </row>
    <row r="2" spans="1:11">
      <c r="A2" s="719" t="s">
        <v>2056</v>
      </c>
      <c r="B2" s="293"/>
      <c r="C2" s="293"/>
      <c r="D2" s="293"/>
      <c r="E2" s="293"/>
      <c r="F2" s="293"/>
      <c r="G2" s="293"/>
      <c r="H2" s="293"/>
      <c r="J2" s="49" t="s">
        <v>407</v>
      </c>
    </row>
    <row r="3" spans="1:11" ht="12.75" customHeight="1">
      <c r="A3" s="591" t="s">
        <v>2057</v>
      </c>
      <c r="B3" s="293"/>
      <c r="C3" s="293"/>
      <c r="D3" s="293"/>
      <c r="E3" s="293"/>
      <c r="F3" s="293"/>
      <c r="G3" s="293"/>
      <c r="H3" s="293"/>
      <c r="J3" s="66"/>
      <c r="K3" s="54"/>
    </row>
    <row r="4" spans="1:11" ht="5.0999999999999996" customHeight="1">
      <c r="A4" s="294"/>
      <c r="B4" s="54"/>
      <c r="C4" s="54"/>
      <c r="J4" s="54"/>
      <c r="K4" s="54"/>
    </row>
    <row r="5" spans="1:11" ht="22.5" customHeight="1">
      <c r="A5" s="1061" t="s">
        <v>640</v>
      </c>
      <c r="B5" s="912" t="s">
        <v>2051</v>
      </c>
      <c r="C5" s="912"/>
      <c r="D5" s="912"/>
      <c r="E5" s="912"/>
      <c r="F5" s="912"/>
      <c r="G5" s="912"/>
      <c r="H5" s="1063" t="s">
        <v>641</v>
      </c>
    </row>
    <row r="6" spans="1:11" ht="29.25" customHeight="1">
      <c r="A6" s="1062"/>
      <c r="B6" s="153" t="s">
        <v>1472</v>
      </c>
      <c r="C6" s="153" t="s">
        <v>639</v>
      </c>
      <c r="D6" s="153" t="s">
        <v>637</v>
      </c>
      <c r="E6" s="153" t="s">
        <v>635</v>
      </c>
      <c r="F6" s="153" t="s">
        <v>636</v>
      </c>
      <c r="G6" s="153" t="s">
        <v>638</v>
      </c>
      <c r="H6" s="1064"/>
    </row>
    <row r="7" spans="1:11" ht="27" customHeight="1">
      <c r="A7" s="1065" t="s">
        <v>2058</v>
      </c>
      <c r="B7" s="1065"/>
      <c r="C7" s="1065"/>
      <c r="D7" s="1065"/>
      <c r="E7" s="1065"/>
      <c r="F7" s="1065"/>
      <c r="G7" s="1065"/>
      <c r="H7" s="1065"/>
      <c r="I7" s="54"/>
    </row>
    <row r="8" spans="1:11" ht="11.25" customHeight="1">
      <c r="A8" s="798" t="s">
        <v>644</v>
      </c>
      <c r="B8" s="14">
        <v>101</v>
      </c>
      <c r="C8" s="14">
        <v>50</v>
      </c>
      <c r="D8" s="14">
        <v>28</v>
      </c>
      <c r="E8" s="14">
        <v>9</v>
      </c>
      <c r="F8" s="14">
        <v>14</v>
      </c>
      <c r="G8" s="312" t="s">
        <v>768</v>
      </c>
      <c r="H8" s="799" t="s">
        <v>660</v>
      </c>
      <c r="I8" s="54"/>
    </row>
    <row r="9" spans="1:11" ht="11.25" customHeight="1">
      <c r="A9" s="798" t="s">
        <v>645</v>
      </c>
      <c r="B9" s="14">
        <v>211</v>
      </c>
      <c r="C9" s="14">
        <v>109</v>
      </c>
      <c r="D9" s="14">
        <v>70</v>
      </c>
      <c r="E9" s="14">
        <v>14</v>
      </c>
      <c r="F9" s="14">
        <v>18</v>
      </c>
      <c r="G9" s="312" t="s">
        <v>768</v>
      </c>
      <c r="H9" s="799" t="s">
        <v>661</v>
      </c>
      <c r="I9" s="54"/>
    </row>
    <row r="10" spans="1:11" ht="11.25" customHeight="1">
      <c r="A10" s="798" t="s">
        <v>646</v>
      </c>
      <c r="B10" s="14">
        <v>307</v>
      </c>
      <c r="C10" s="14">
        <v>165</v>
      </c>
      <c r="D10" s="14">
        <v>103</v>
      </c>
      <c r="E10" s="14">
        <v>9</v>
      </c>
      <c r="F10" s="14">
        <v>29</v>
      </c>
      <c r="G10" s="14">
        <v>1</v>
      </c>
      <c r="H10" s="799" t="s">
        <v>662</v>
      </c>
      <c r="I10" s="54"/>
    </row>
    <row r="11" spans="1:11" ht="11.25" customHeight="1">
      <c r="A11" s="798" t="s">
        <v>647</v>
      </c>
      <c r="B11" s="16">
        <v>85</v>
      </c>
      <c r="C11" s="16">
        <v>39</v>
      </c>
      <c r="D11" s="16">
        <v>36</v>
      </c>
      <c r="E11" s="16">
        <v>0</v>
      </c>
      <c r="F11" s="16">
        <v>10</v>
      </c>
      <c r="G11" s="312" t="s">
        <v>768</v>
      </c>
      <c r="H11" s="799" t="s">
        <v>663</v>
      </c>
      <c r="I11" s="54"/>
    </row>
    <row r="12" spans="1:11" ht="11.25" customHeight="1">
      <c r="A12" s="798" t="s">
        <v>648</v>
      </c>
      <c r="B12" s="14">
        <v>209</v>
      </c>
      <c r="C12" s="14">
        <v>99</v>
      </c>
      <c r="D12" s="14">
        <v>79</v>
      </c>
      <c r="E12" s="18">
        <v>3</v>
      </c>
      <c r="F12" s="14">
        <v>28</v>
      </c>
      <c r="G12" s="312" t="s">
        <v>768</v>
      </c>
      <c r="H12" s="799" t="s">
        <v>664</v>
      </c>
      <c r="I12" s="54"/>
    </row>
    <row r="13" spans="1:11" ht="11.25" customHeight="1">
      <c r="A13" s="800" t="s">
        <v>649</v>
      </c>
      <c r="B13" s="17"/>
      <c r="C13" s="17"/>
      <c r="D13" s="17"/>
      <c r="E13" s="17"/>
      <c r="F13" s="17"/>
      <c r="G13" s="17"/>
      <c r="H13" s="799" t="s">
        <v>665</v>
      </c>
      <c r="I13" s="54"/>
    </row>
    <row r="14" spans="1:11" ht="12" customHeight="1">
      <c r="A14" s="801" t="s">
        <v>657</v>
      </c>
      <c r="B14" s="17">
        <v>913</v>
      </c>
      <c r="C14" s="17">
        <v>462</v>
      </c>
      <c r="D14" s="17">
        <v>316</v>
      </c>
      <c r="E14" s="17">
        <v>35</v>
      </c>
      <c r="F14" s="17">
        <v>99</v>
      </c>
      <c r="G14" s="17">
        <v>1</v>
      </c>
      <c r="H14" s="802" t="s">
        <v>650</v>
      </c>
      <c r="I14" s="803"/>
      <c r="J14" s="803"/>
    </row>
    <row r="15" spans="1:11" ht="26.25" customHeight="1">
      <c r="A15" s="1056" t="s">
        <v>2059</v>
      </c>
      <c r="B15" s="1056"/>
      <c r="C15" s="1056"/>
      <c r="D15" s="1056"/>
      <c r="E15" s="1056"/>
      <c r="F15" s="1056"/>
      <c r="G15" s="1056"/>
      <c r="H15" s="1057"/>
      <c r="I15" s="54"/>
    </row>
    <row r="16" spans="1:11" ht="11.25" customHeight="1">
      <c r="A16" s="798" t="s">
        <v>651</v>
      </c>
      <c r="B16" s="14">
        <v>6</v>
      </c>
      <c r="C16" s="14">
        <v>0</v>
      </c>
      <c r="D16" s="14">
        <v>6</v>
      </c>
      <c r="E16" s="312" t="s">
        <v>768</v>
      </c>
      <c r="F16" s="312" t="s">
        <v>768</v>
      </c>
      <c r="G16" s="312" t="s">
        <v>768</v>
      </c>
      <c r="H16" s="799" t="s">
        <v>666</v>
      </c>
      <c r="I16" s="54"/>
    </row>
    <row r="17" spans="1:9" ht="11.25" customHeight="1">
      <c r="A17" s="798" t="s">
        <v>645</v>
      </c>
      <c r="B17" s="14">
        <v>20</v>
      </c>
      <c r="C17" s="14">
        <v>4</v>
      </c>
      <c r="D17" s="14">
        <v>15</v>
      </c>
      <c r="E17" s="312" t="s">
        <v>768</v>
      </c>
      <c r="F17" s="14">
        <v>1</v>
      </c>
      <c r="G17" s="312" t="s">
        <v>768</v>
      </c>
      <c r="H17" s="799" t="s">
        <v>661</v>
      </c>
      <c r="I17" s="54"/>
    </row>
    <row r="18" spans="1:9" ht="11.25" customHeight="1">
      <c r="A18" s="798" t="s">
        <v>646</v>
      </c>
      <c r="B18" s="14">
        <v>38</v>
      </c>
      <c r="C18" s="14">
        <v>9</v>
      </c>
      <c r="D18" s="14">
        <v>29</v>
      </c>
      <c r="E18" s="312" t="s">
        <v>768</v>
      </c>
      <c r="F18" s="312" t="s">
        <v>768</v>
      </c>
      <c r="G18" s="312" t="s">
        <v>768</v>
      </c>
      <c r="H18" s="799" t="s">
        <v>662</v>
      </c>
      <c r="I18" s="54"/>
    </row>
    <row r="19" spans="1:9" ht="11.25" customHeight="1">
      <c r="A19" s="798" t="s">
        <v>647</v>
      </c>
      <c r="B19" s="16">
        <v>15</v>
      </c>
      <c r="C19" s="16">
        <v>4</v>
      </c>
      <c r="D19" s="16">
        <v>11</v>
      </c>
      <c r="E19" s="312" t="s">
        <v>768</v>
      </c>
      <c r="F19" s="312" t="s">
        <v>768</v>
      </c>
      <c r="G19" s="312" t="s">
        <v>768</v>
      </c>
      <c r="H19" s="799" t="s">
        <v>663</v>
      </c>
      <c r="I19" s="54"/>
    </row>
    <row r="20" spans="1:9" ht="11.25" customHeight="1">
      <c r="A20" s="798" t="s">
        <v>648</v>
      </c>
      <c r="B20" s="14">
        <v>43</v>
      </c>
      <c r="C20" s="14">
        <v>3</v>
      </c>
      <c r="D20" s="14">
        <v>40</v>
      </c>
      <c r="E20" s="312" t="s">
        <v>768</v>
      </c>
      <c r="F20" s="312" t="s">
        <v>768</v>
      </c>
      <c r="G20" s="312" t="s">
        <v>768</v>
      </c>
      <c r="H20" s="799" t="s">
        <v>664</v>
      </c>
      <c r="I20" s="54"/>
    </row>
    <row r="21" spans="1:9" ht="11.25" customHeight="1">
      <c r="A21" s="800" t="s">
        <v>649</v>
      </c>
      <c r="B21" s="17"/>
      <c r="C21" s="17"/>
      <c r="D21" s="17"/>
      <c r="E21" s="17"/>
      <c r="F21" s="17"/>
      <c r="G21" s="17"/>
      <c r="H21" s="799" t="s">
        <v>665</v>
      </c>
      <c r="I21" s="54"/>
    </row>
    <row r="22" spans="1:9" ht="11.25" customHeight="1">
      <c r="A22" s="804" t="s">
        <v>658</v>
      </c>
      <c r="B22" s="19"/>
      <c r="C22" s="19"/>
      <c r="D22" s="19"/>
      <c r="E22" s="20"/>
      <c r="F22" s="20"/>
      <c r="G22" s="20"/>
      <c r="H22" s="805" t="s">
        <v>653</v>
      </c>
      <c r="I22" s="54"/>
    </row>
    <row r="23" spans="1:9" ht="11.25" customHeight="1">
      <c r="A23" s="801" t="s">
        <v>659</v>
      </c>
      <c r="B23" s="17">
        <v>122</v>
      </c>
      <c r="C23" s="17">
        <v>20</v>
      </c>
      <c r="D23" s="17">
        <v>101</v>
      </c>
      <c r="E23" s="312" t="s">
        <v>768</v>
      </c>
      <c r="F23" s="17">
        <v>1</v>
      </c>
      <c r="G23" s="312" t="s">
        <v>768</v>
      </c>
      <c r="H23" s="802" t="s">
        <v>652</v>
      </c>
      <c r="I23" s="54"/>
    </row>
    <row r="24" spans="1:9" ht="28.5" customHeight="1">
      <c r="A24" s="1056" t="s">
        <v>2060</v>
      </c>
      <c r="B24" s="1056"/>
      <c r="C24" s="1056"/>
      <c r="D24" s="1056"/>
      <c r="E24" s="1056"/>
      <c r="F24" s="1056"/>
      <c r="G24" s="1056"/>
      <c r="H24" s="1057"/>
      <c r="I24" s="54"/>
    </row>
    <row r="25" spans="1:9" ht="11.25" customHeight="1">
      <c r="A25" s="798" t="s">
        <v>645</v>
      </c>
      <c r="B25" s="14">
        <v>307</v>
      </c>
      <c r="C25" s="14">
        <v>161</v>
      </c>
      <c r="D25" s="14">
        <v>101</v>
      </c>
      <c r="E25" s="14">
        <v>12</v>
      </c>
      <c r="F25" s="14">
        <v>33</v>
      </c>
      <c r="G25" s="312" t="s">
        <v>768</v>
      </c>
      <c r="H25" s="799" t="s">
        <v>661</v>
      </c>
      <c r="I25" s="54"/>
    </row>
    <row r="26" spans="1:9" ht="11.25" customHeight="1">
      <c r="A26" s="798" t="s">
        <v>654</v>
      </c>
      <c r="B26" s="14">
        <v>127</v>
      </c>
      <c r="C26" s="14">
        <v>38</v>
      </c>
      <c r="D26" s="14">
        <v>86</v>
      </c>
      <c r="E26" s="14">
        <v>1</v>
      </c>
      <c r="F26" s="14">
        <v>2</v>
      </c>
      <c r="G26" s="312" t="s">
        <v>768</v>
      </c>
      <c r="H26" s="799" t="s">
        <v>667</v>
      </c>
      <c r="I26" s="54"/>
    </row>
    <row r="27" spans="1:9" ht="11.25" customHeight="1">
      <c r="A27" s="798" t="s">
        <v>656</v>
      </c>
      <c r="B27" s="17"/>
      <c r="C27" s="17"/>
      <c r="D27" s="17"/>
      <c r="E27" s="17"/>
      <c r="F27" s="17"/>
      <c r="G27" s="17"/>
      <c r="H27" s="805" t="s">
        <v>665</v>
      </c>
      <c r="I27" s="54"/>
    </row>
    <row r="28" spans="1:9" ht="24">
      <c r="A28" s="801" t="s">
        <v>659</v>
      </c>
      <c r="B28" s="17">
        <v>434</v>
      </c>
      <c r="C28" s="17">
        <v>199</v>
      </c>
      <c r="D28" s="17">
        <v>187</v>
      </c>
      <c r="E28" s="17">
        <v>13</v>
      </c>
      <c r="F28" s="17">
        <v>35</v>
      </c>
      <c r="G28" s="312" t="s">
        <v>768</v>
      </c>
      <c r="H28" s="806" t="s">
        <v>655</v>
      </c>
      <c r="I28" s="54"/>
    </row>
    <row r="29" spans="1:9" ht="25.5" customHeight="1">
      <c r="A29" s="1056" t="s">
        <v>2061</v>
      </c>
      <c r="B29" s="1056"/>
      <c r="C29" s="1056"/>
      <c r="D29" s="1056"/>
      <c r="E29" s="1056"/>
      <c r="F29" s="1056"/>
      <c r="G29" s="1056"/>
      <c r="H29" s="1057"/>
      <c r="I29" s="54"/>
    </row>
    <row r="30" spans="1:9" ht="11.25" customHeight="1">
      <c r="A30" s="798" t="s">
        <v>645</v>
      </c>
      <c r="B30" s="14">
        <v>126</v>
      </c>
      <c r="C30" s="14">
        <v>65</v>
      </c>
      <c r="D30" s="14">
        <v>40</v>
      </c>
      <c r="E30" s="14">
        <v>9</v>
      </c>
      <c r="F30" s="14">
        <v>12</v>
      </c>
      <c r="G30" s="312" t="s">
        <v>768</v>
      </c>
      <c r="H30" s="799" t="s">
        <v>661</v>
      </c>
      <c r="I30" s="54"/>
    </row>
    <row r="31" spans="1:9" ht="11.25" customHeight="1">
      <c r="A31" s="798" t="s">
        <v>648</v>
      </c>
      <c r="B31" s="14">
        <v>734</v>
      </c>
      <c r="C31" s="14">
        <v>326</v>
      </c>
      <c r="D31" s="14">
        <v>327</v>
      </c>
      <c r="E31" s="14">
        <v>13</v>
      </c>
      <c r="F31" s="14">
        <v>67</v>
      </c>
      <c r="G31" s="14">
        <v>1</v>
      </c>
      <c r="H31" s="799" t="s">
        <v>664</v>
      </c>
      <c r="I31" s="54"/>
    </row>
    <row r="32" spans="1:9" ht="11.25" customHeight="1">
      <c r="A32" s="807" t="s">
        <v>656</v>
      </c>
      <c r="B32" s="17"/>
      <c r="C32" s="17"/>
      <c r="D32" s="17"/>
      <c r="E32" s="17"/>
      <c r="F32" s="17"/>
      <c r="G32" s="17"/>
      <c r="H32" s="799" t="s">
        <v>665</v>
      </c>
      <c r="I32" s="54"/>
    </row>
    <row r="33" spans="1:9" ht="24">
      <c r="A33" s="801" t="s">
        <v>659</v>
      </c>
      <c r="B33" s="17">
        <v>860</v>
      </c>
      <c r="C33" s="17">
        <v>391</v>
      </c>
      <c r="D33" s="17">
        <v>367</v>
      </c>
      <c r="E33" s="17">
        <v>22</v>
      </c>
      <c r="F33" s="17">
        <v>79</v>
      </c>
      <c r="G33" s="17">
        <v>1</v>
      </c>
      <c r="H33" s="802" t="s">
        <v>655</v>
      </c>
      <c r="I33" s="54"/>
    </row>
    <row r="34" spans="1:9" ht="5.0999999999999996" customHeight="1">
      <c r="A34" s="808"/>
      <c r="B34" s="809"/>
      <c r="C34" s="809"/>
      <c r="D34" s="17"/>
      <c r="E34" s="17"/>
      <c r="F34" s="17"/>
      <c r="G34" s="17"/>
      <c r="H34" s="396"/>
    </row>
    <row r="35" spans="1:9" ht="11.25" customHeight="1">
      <c r="A35" s="810"/>
      <c r="B35" s="314"/>
      <c r="C35" s="314"/>
      <c r="D35" s="314"/>
      <c r="E35" s="314"/>
      <c r="F35" s="314"/>
      <c r="G35" s="314"/>
      <c r="H35" s="314"/>
    </row>
    <row r="36" spans="1:9" ht="11.25" customHeight="1">
      <c r="A36" s="371" t="s">
        <v>903</v>
      </c>
      <c r="B36" s="314"/>
      <c r="C36" s="314"/>
      <c r="D36" s="314"/>
      <c r="E36" s="314"/>
      <c r="F36" s="314"/>
      <c r="G36" s="314"/>
      <c r="H36" s="314"/>
    </row>
    <row r="37" spans="1:9" ht="11.25" customHeight="1">
      <c r="A37" s="45" t="s">
        <v>904</v>
      </c>
      <c r="B37" s="314"/>
      <c r="C37" s="314"/>
      <c r="D37" s="314"/>
      <c r="E37" s="314"/>
      <c r="F37" s="314"/>
      <c r="G37" s="314"/>
      <c r="H37" s="314"/>
    </row>
    <row r="38" spans="1:9" ht="11.25" customHeight="1">
      <c r="F38" s="314"/>
      <c r="G38" s="314"/>
      <c r="H38" s="314"/>
    </row>
    <row r="39" spans="1:9" ht="11.25" customHeight="1">
      <c r="A39" s="173"/>
      <c r="B39" s="811"/>
      <c r="C39" s="811"/>
    </row>
    <row r="40" spans="1:9" ht="11.25" customHeight="1">
      <c r="A40" s="812"/>
      <c r="B40" s="811"/>
      <c r="C40" s="811"/>
    </row>
    <row r="41" spans="1:9" ht="11.25" customHeight="1">
      <c r="A41" s="173"/>
      <c r="B41" s="811"/>
      <c r="C41" s="811"/>
    </row>
    <row r="42" spans="1:9" ht="11.25" customHeight="1">
      <c r="A42" s="812"/>
      <c r="B42" s="811"/>
      <c r="C42" s="811"/>
    </row>
    <row r="43" spans="1:9" ht="11.25" customHeight="1">
      <c r="A43" s="173"/>
      <c r="B43" s="811"/>
      <c r="C43" s="811"/>
    </row>
    <row r="44" spans="1:9" ht="11.25" customHeight="1">
      <c r="A44" s="812"/>
      <c r="B44" s="811"/>
      <c r="C44" s="811"/>
    </row>
    <row r="45" spans="1:9" ht="11.25" customHeight="1">
      <c r="A45" s="173"/>
      <c r="B45" s="811"/>
      <c r="C45" s="811"/>
    </row>
    <row r="46" spans="1:9" ht="11.25" customHeight="1">
      <c r="A46" s="812"/>
      <c r="B46" s="811"/>
      <c r="C46" s="811"/>
    </row>
    <row r="47" spans="1:9" ht="11.25" customHeight="1">
      <c r="A47" s="173"/>
      <c r="B47" s="811"/>
      <c r="C47" s="811"/>
    </row>
    <row r="48" spans="1:9" ht="11.25" customHeight="1">
      <c r="A48" s="812"/>
      <c r="B48" s="811"/>
      <c r="C48" s="811"/>
    </row>
    <row r="49" spans="1:3" ht="11.25" customHeight="1">
      <c r="A49" s="173"/>
      <c r="B49" s="811"/>
      <c r="C49" s="811"/>
    </row>
    <row r="50" spans="1:3" ht="11.25" customHeight="1">
      <c r="A50" s="812"/>
      <c r="B50" s="811"/>
      <c r="C50" s="811"/>
    </row>
    <row r="51" spans="1:3" ht="11.25" customHeight="1">
      <c r="A51" s="173"/>
      <c r="B51" s="811"/>
      <c r="C51" s="811"/>
    </row>
    <row r="52" spans="1:3" ht="11.25" customHeight="1">
      <c r="A52" s="812"/>
      <c r="B52" s="811"/>
      <c r="C52" s="811"/>
    </row>
    <row r="53" spans="1:3" ht="11.25" customHeight="1">
      <c r="A53" s="173"/>
      <c r="B53" s="811"/>
      <c r="C53" s="811"/>
    </row>
    <row r="54" spans="1:3" ht="11.25" customHeight="1">
      <c r="A54" s="812"/>
      <c r="B54" s="811"/>
      <c r="C54" s="811"/>
    </row>
    <row r="55" spans="1:3" ht="11.25" customHeight="1">
      <c r="A55" s="173"/>
      <c r="B55" s="811"/>
      <c r="C55" s="811"/>
    </row>
    <row r="56" spans="1:3" ht="11.25" customHeight="1">
      <c r="A56" s="812"/>
      <c r="B56" s="811"/>
      <c r="C56" s="811"/>
    </row>
    <row r="57" spans="1:3" ht="11.25" customHeight="1">
      <c r="A57" s="173"/>
      <c r="B57" s="811"/>
      <c r="C57" s="811"/>
    </row>
    <row r="58" spans="1:3" ht="11.25" customHeight="1">
      <c r="A58" s="812"/>
      <c r="B58" s="811"/>
      <c r="C58" s="811"/>
    </row>
    <row r="59" spans="1:3" ht="11.25" customHeight="1">
      <c r="A59" s="173"/>
      <c r="B59" s="811"/>
      <c r="C59" s="811"/>
    </row>
    <row r="60" spans="1:3" ht="11.25" customHeight="1">
      <c r="A60" s="812"/>
      <c r="B60" s="811"/>
      <c r="C60" s="811"/>
    </row>
    <row r="61" spans="1:3" ht="11.25" customHeight="1">
      <c r="A61" s="813"/>
      <c r="B61" s="811"/>
      <c r="C61" s="811"/>
    </row>
    <row r="62" spans="1:3" ht="11.25" customHeight="1">
      <c r="A62" s="812"/>
      <c r="B62" s="811"/>
      <c r="C62" s="811"/>
    </row>
    <row r="63" spans="1:3" ht="11.25" customHeight="1">
      <c r="A63" s="813"/>
      <c r="B63" s="811"/>
      <c r="C63" s="811"/>
    </row>
    <row r="64" spans="1:3" ht="11.25" customHeight="1">
      <c r="A64" s="812"/>
      <c r="B64" s="811"/>
      <c r="C64" s="811"/>
    </row>
    <row r="65" spans="1:3" ht="11.25" customHeight="1">
      <c r="A65" s="813"/>
      <c r="B65" s="811"/>
      <c r="C65" s="811"/>
    </row>
    <row r="66" spans="1:3" ht="11.25" customHeight="1">
      <c r="A66" s="812"/>
      <c r="B66" s="811"/>
      <c r="C66" s="811"/>
    </row>
    <row r="67" spans="1:3" ht="11.25" customHeight="1">
      <c r="A67" s="813"/>
      <c r="B67" s="811"/>
      <c r="C67" s="811"/>
    </row>
    <row r="68" spans="1:3" ht="11.25" customHeight="1">
      <c r="A68" s="812"/>
      <c r="B68" s="811"/>
      <c r="C68" s="811"/>
    </row>
    <row r="69" spans="1:3" ht="11.25" customHeight="1">
      <c r="A69" s="813"/>
      <c r="B69" s="811"/>
      <c r="C69" s="811"/>
    </row>
    <row r="70" spans="1:3" ht="11.25" customHeight="1">
      <c r="A70" s="812"/>
      <c r="B70" s="811"/>
      <c r="C70" s="811"/>
    </row>
    <row r="71" spans="1:3" ht="11.25" customHeight="1">
      <c r="A71" s="813"/>
      <c r="B71" s="811"/>
      <c r="C71" s="811"/>
    </row>
    <row r="72" spans="1:3" ht="11.25" customHeight="1">
      <c r="A72" s="812"/>
      <c r="B72" s="811"/>
      <c r="C72" s="811"/>
    </row>
    <row r="73" spans="1:3" ht="11.25" customHeight="1">
      <c r="A73" s="813"/>
      <c r="B73" s="811"/>
      <c r="C73" s="811"/>
    </row>
    <row r="74" spans="1:3" ht="11.25" customHeight="1">
      <c r="A74" s="812"/>
      <c r="B74" s="811"/>
      <c r="C74" s="811"/>
    </row>
    <row r="75" spans="1:3" ht="11.25" customHeight="1">
      <c r="A75" s="814"/>
      <c r="B75" s="811"/>
      <c r="C75" s="811"/>
    </row>
    <row r="76" spans="1:3" ht="11.25" customHeight="1">
      <c r="A76" s="815"/>
      <c r="B76" s="811"/>
      <c r="C76" s="811"/>
    </row>
    <row r="77" spans="1:3" ht="11.25" customHeight="1">
      <c r="A77" s="814"/>
      <c r="B77" s="811"/>
      <c r="C77" s="811"/>
    </row>
    <row r="78" spans="1:3" ht="11.25" customHeight="1">
      <c r="A78" s="815"/>
      <c r="B78" s="811"/>
      <c r="C78" s="811"/>
    </row>
    <row r="79" spans="1:3" ht="11.25" customHeight="1">
      <c r="A79" s="814"/>
      <c r="B79" s="811"/>
      <c r="C79" s="811"/>
    </row>
    <row r="80" spans="1:3" ht="11.25" customHeight="1">
      <c r="A80" s="815"/>
      <c r="B80" s="811"/>
      <c r="C80" s="811"/>
    </row>
    <row r="81" spans="1:3" ht="11.25" customHeight="1">
      <c r="A81" s="814"/>
      <c r="B81" s="811"/>
      <c r="C81" s="811"/>
    </row>
    <row r="82" spans="1:3" ht="11.25" customHeight="1">
      <c r="A82" s="815"/>
      <c r="B82" s="811"/>
      <c r="C82" s="811"/>
    </row>
    <row r="83" spans="1:3" ht="11.25" customHeight="1">
      <c r="A83" s="814"/>
      <c r="B83" s="811"/>
      <c r="C83" s="811"/>
    </row>
    <row r="84" spans="1:3" ht="11.25" customHeight="1">
      <c r="A84" s="815"/>
      <c r="B84" s="811"/>
      <c r="C84" s="811"/>
    </row>
    <row r="85" spans="1:3" ht="11.25" customHeight="1">
      <c r="A85" s="814"/>
      <c r="B85" s="811"/>
      <c r="C85" s="811"/>
    </row>
    <row r="86" spans="1:3" ht="11.25" customHeight="1">
      <c r="A86" s="815"/>
      <c r="B86" s="811"/>
      <c r="C86" s="811"/>
    </row>
    <row r="87" spans="1:3" ht="11.25" customHeight="1">
      <c r="A87" s="814"/>
      <c r="B87" s="811"/>
      <c r="C87" s="811"/>
    </row>
    <row r="88" spans="1:3" ht="11.25" customHeight="1">
      <c r="A88" s="815"/>
      <c r="B88" s="811"/>
      <c r="C88" s="811"/>
    </row>
    <row r="89" spans="1:3" ht="11.25" customHeight="1">
      <c r="A89" s="814"/>
      <c r="B89" s="811"/>
      <c r="C89" s="811"/>
    </row>
    <row r="90" spans="1:3" ht="11.25" customHeight="1">
      <c r="A90" s="815"/>
      <c r="B90" s="811"/>
      <c r="C90" s="811"/>
    </row>
    <row r="91" spans="1:3" ht="11.25" customHeight="1">
      <c r="A91" s="814"/>
      <c r="B91" s="811"/>
      <c r="C91" s="811"/>
    </row>
    <row r="92" spans="1:3" ht="11.25" customHeight="1">
      <c r="A92" s="815"/>
      <c r="B92" s="811"/>
      <c r="C92" s="811"/>
    </row>
    <row r="93" spans="1:3" ht="11.25" customHeight="1">
      <c r="A93" s="814"/>
      <c r="B93" s="811"/>
      <c r="C93" s="811"/>
    </row>
    <row r="94" spans="1:3" ht="11.25" customHeight="1">
      <c r="A94" s="815"/>
      <c r="B94" s="811"/>
      <c r="C94" s="811"/>
    </row>
    <row r="95" spans="1:3" ht="11.25" customHeight="1">
      <c r="A95" s="814"/>
      <c r="B95" s="811"/>
      <c r="C95" s="811"/>
    </row>
    <row r="96" spans="1:3" ht="11.25" customHeight="1">
      <c r="A96" s="815"/>
      <c r="B96" s="811"/>
      <c r="C96" s="811"/>
    </row>
    <row r="97" spans="1:3" ht="11.25" customHeight="1">
      <c r="A97" s="814"/>
      <c r="B97" s="172"/>
      <c r="C97" s="172"/>
    </row>
    <row r="98" spans="1:3" ht="11.25" customHeight="1">
      <c r="A98" s="815"/>
      <c r="B98" s="172"/>
      <c r="C98" s="172"/>
    </row>
    <row r="99" spans="1:3" ht="11.25" customHeight="1">
      <c r="A99" s="814"/>
      <c r="B99" s="811"/>
      <c r="C99" s="811"/>
    </row>
    <row r="100" spans="1:3" ht="11.25" customHeight="1">
      <c r="A100" s="815"/>
      <c r="B100" s="811"/>
      <c r="C100" s="811"/>
    </row>
    <row r="101" spans="1:3" ht="11.25" customHeight="1">
      <c r="A101" s="814"/>
      <c r="B101" s="811"/>
      <c r="C101" s="811"/>
    </row>
    <row r="102" spans="1:3" ht="11.25" customHeight="1">
      <c r="A102" s="815"/>
      <c r="B102" s="811"/>
      <c r="C102" s="811"/>
    </row>
    <row r="103" spans="1:3" ht="11.25" customHeight="1">
      <c r="A103" s="814"/>
      <c r="B103" s="811"/>
      <c r="C103" s="811"/>
    </row>
    <row r="104" spans="1:3" ht="11.25" customHeight="1">
      <c r="A104" s="815"/>
      <c r="B104" s="811"/>
      <c r="C104" s="811"/>
    </row>
    <row r="105" spans="1:3" ht="11.25" customHeight="1">
      <c r="A105" s="814"/>
      <c r="B105" s="811"/>
      <c r="C105" s="811"/>
    </row>
    <row r="106" spans="1:3" ht="11.25" customHeight="1">
      <c r="A106" s="815"/>
      <c r="B106" s="811"/>
      <c r="C106" s="811"/>
    </row>
    <row r="107" spans="1:3" ht="11.25" customHeight="1">
      <c r="A107" s="814"/>
      <c r="B107" s="811"/>
      <c r="C107" s="811"/>
    </row>
    <row r="108" spans="1:3" ht="11.25" customHeight="1">
      <c r="A108" s="815"/>
      <c r="B108" s="811"/>
      <c r="C108" s="811"/>
    </row>
    <row r="109" spans="1:3" ht="11.25" customHeight="1">
      <c r="A109" s="814"/>
      <c r="B109" s="811"/>
      <c r="C109" s="811"/>
    </row>
    <row r="110" spans="1:3" ht="11.25" customHeight="1">
      <c r="A110" s="815"/>
      <c r="B110" s="811"/>
      <c r="C110" s="811"/>
    </row>
    <row r="111" spans="1:3" ht="11.25" customHeight="1">
      <c r="A111" s="814"/>
      <c r="B111" s="811"/>
      <c r="C111" s="811"/>
    </row>
    <row r="112" spans="1:3" ht="11.25" customHeight="1">
      <c r="A112" s="815"/>
      <c r="B112" s="811"/>
      <c r="C112" s="811"/>
    </row>
    <row r="113" spans="1:3" ht="11.25" customHeight="1">
      <c r="A113" s="814"/>
      <c r="B113" s="811"/>
      <c r="C113" s="811"/>
    </row>
    <row r="114" spans="1:3" ht="11.25" customHeight="1">
      <c r="A114" s="815"/>
      <c r="B114" s="811"/>
      <c r="C114" s="811"/>
    </row>
    <row r="115" spans="1:3" ht="11.25" customHeight="1">
      <c r="A115" s="814"/>
      <c r="B115" s="811"/>
      <c r="C115" s="811"/>
    </row>
    <row r="116" spans="1:3" ht="11.25" customHeight="1">
      <c r="A116" s="815"/>
      <c r="B116" s="811"/>
      <c r="C116" s="811"/>
    </row>
    <row r="117" spans="1:3" ht="11.25" customHeight="1">
      <c r="A117" s="814"/>
      <c r="B117" s="811"/>
      <c r="C117" s="811"/>
    </row>
    <row r="118" spans="1:3" ht="11.25" customHeight="1">
      <c r="A118" s="815"/>
      <c r="B118" s="811"/>
      <c r="C118" s="811"/>
    </row>
    <row r="119" spans="1:3" ht="11.25" customHeight="1">
      <c r="A119" s="814"/>
      <c r="B119" s="811"/>
      <c r="C119" s="811"/>
    </row>
    <row r="120" spans="1:3" ht="11.25" customHeight="1">
      <c r="A120" s="815"/>
      <c r="B120" s="811"/>
      <c r="C120" s="811"/>
    </row>
    <row r="121" spans="1:3" ht="11.25" customHeight="1">
      <c r="A121" s="814"/>
      <c r="B121" s="172"/>
      <c r="C121" s="172"/>
    </row>
    <row r="122" spans="1:3" ht="11.25" customHeight="1">
      <c r="A122" s="815"/>
      <c r="B122" s="172"/>
      <c r="C122" s="172"/>
    </row>
    <row r="123" spans="1:3" ht="11.25" customHeight="1">
      <c r="A123" s="814"/>
      <c r="B123" s="811"/>
      <c r="C123" s="811"/>
    </row>
    <row r="124" spans="1:3" ht="11.25" customHeight="1">
      <c r="A124" s="815"/>
      <c r="B124" s="811"/>
      <c r="C124" s="811"/>
    </row>
    <row r="125" spans="1:3" ht="11.25" customHeight="1">
      <c r="A125" s="814"/>
      <c r="B125" s="172"/>
      <c r="C125" s="172"/>
    </row>
    <row r="126" spans="1:3" ht="11.25" customHeight="1">
      <c r="A126" s="815"/>
      <c r="B126" s="172"/>
      <c r="C126" s="172"/>
    </row>
    <row r="127" spans="1:3" ht="11.25" customHeight="1">
      <c r="A127" s="814"/>
      <c r="B127" s="172"/>
      <c r="C127" s="172"/>
    </row>
    <row r="128" spans="1:3" ht="11.25" customHeight="1">
      <c r="A128" s="815"/>
      <c r="B128" s="172"/>
      <c r="C128" s="172"/>
    </row>
    <row r="129" spans="1:3" ht="11.25" customHeight="1">
      <c r="A129" s="814"/>
      <c r="B129" s="811"/>
      <c r="C129" s="811"/>
    </row>
    <row r="130" spans="1:3" ht="11.25" customHeight="1">
      <c r="A130" s="815"/>
      <c r="B130" s="811"/>
      <c r="C130" s="811"/>
    </row>
    <row r="131" spans="1:3" ht="11.25" customHeight="1">
      <c r="A131" s="814"/>
      <c r="B131" s="811"/>
      <c r="C131" s="811"/>
    </row>
    <row r="132" spans="1:3" ht="11.25" customHeight="1">
      <c r="A132" s="815"/>
      <c r="B132" s="811"/>
      <c r="C132" s="811"/>
    </row>
    <row r="133" spans="1:3" ht="11.25" customHeight="1">
      <c r="A133" s="814"/>
      <c r="B133" s="811"/>
      <c r="C133" s="811"/>
    </row>
    <row r="134" spans="1:3" ht="11.25" customHeight="1">
      <c r="A134" s="815"/>
      <c r="B134" s="811"/>
      <c r="C134" s="811"/>
    </row>
    <row r="135" spans="1:3" ht="11.25" customHeight="1">
      <c r="A135" s="814"/>
      <c r="B135" s="811"/>
      <c r="C135" s="811"/>
    </row>
    <row r="136" spans="1:3" ht="11.25" customHeight="1">
      <c r="A136" s="815"/>
      <c r="B136" s="811"/>
      <c r="C136" s="811"/>
    </row>
    <row r="137" spans="1:3" ht="11.25" customHeight="1">
      <c r="A137" s="814"/>
      <c r="B137" s="172"/>
      <c r="C137" s="172"/>
    </row>
    <row r="138" spans="1:3" ht="11.25" customHeight="1">
      <c r="A138" s="815"/>
      <c r="B138" s="172"/>
      <c r="C138" s="172"/>
    </row>
    <row r="139" spans="1:3" ht="11.25" customHeight="1">
      <c r="A139" s="814"/>
      <c r="B139" s="811"/>
      <c r="C139" s="811"/>
    </row>
    <row r="140" spans="1:3" ht="11.25" customHeight="1">
      <c r="A140" s="815"/>
      <c r="B140" s="811"/>
      <c r="C140" s="811"/>
    </row>
    <row r="141" spans="1:3" ht="11.25" customHeight="1">
      <c r="A141" s="814"/>
      <c r="B141" s="811"/>
      <c r="C141" s="811"/>
    </row>
    <row r="142" spans="1:3" ht="11.25" customHeight="1">
      <c r="A142" s="815"/>
      <c r="B142" s="811"/>
      <c r="C142" s="811"/>
    </row>
    <row r="143" spans="1:3" ht="11.25" customHeight="1">
      <c r="A143" s="814"/>
      <c r="B143" s="811"/>
      <c r="C143" s="811"/>
    </row>
    <row r="144" spans="1:3" ht="11.25" customHeight="1">
      <c r="A144" s="815"/>
      <c r="B144" s="811"/>
      <c r="C144" s="811"/>
    </row>
    <row r="145" spans="1:3" ht="11.25" customHeight="1">
      <c r="A145" s="814"/>
      <c r="B145" s="811"/>
      <c r="C145" s="811"/>
    </row>
    <row r="146" spans="1:3" ht="11.25" customHeight="1">
      <c r="A146" s="815"/>
      <c r="B146" s="811"/>
      <c r="C146" s="811"/>
    </row>
    <row r="147" spans="1:3" ht="11.25" customHeight="1">
      <c r="A147" s="814"/>
      <c r="B147" s="811"/>
      <c r="C147" s="811"/>
    </row>
    <row r="148" spans="1:3" ht="11.25" customHeight="1">
      <c r="A148" s="815"/>
      <c r="B148" s="811"/>
      <c r="C148" s="811"/>
    </row>
    <row r="149" spans="1:3" ht="11.25" customHeight="1">
      <c r="A149" s="814"/>
      <c r="B149" s="811"/>
      <c r="C149" s="811"/>
    </row>
    <row r="150" spans="1:3" ht="11.25" customHeight="1">
      <c r="A150" s="815"/>
      <c r="B150" s="811"/>
      <c r="C150" s="811"/>
    </row>
    <row r="151" spans="1:3" ht="11.25" customHeight="1">
      <c r="A151" s="814"/>
      <c r="B151" s="172"/>
      <c r="C151" s="172"/>
    </row>
    <row r="152" spans="1:3" ht="11.25" customHeight="1">
      <c r="A152" s="815"/>
      <c r="B152" s="172"/>
      <c r="C152" s="172"/>
    </row>
    <row r="153" spans="1:3" ht="11.25" customHeight="1">
      <c r="A153" s="814"/>
      <c r="B153" s="811"/>
      <c r="C153" s="811"/>
    </row>
    <row r="154" spans="1:3" ht="11.25" customHeight="1">
      <c r="A154" s="815"/>
      <c r="B154" s="811"/>
      <c r="C154" s="811"/>
    </row>
    <row r="155" spans="1:3" ht="11.25" customHeight="1">
      <c r="A155" s="814"/>
      <c r="B155" s="811"/>
      <c r="C155" s="811"/>
    </row>
    <row r="156" spans="1:3" ht="11.25" customHeight="1">
      <c r="A156" s="815"/>
      <c r="B156" s="811"/>
      <c r="C156" s="811"/>
    </row>
    <row r="157" spans="1:3" ht="11.25" customHeight="1">
      <c r="A157" s="814"/>
      <c r="B157" s="811"/>
      <c r="C157" s="811"/>
    </row>
    <row r="158" spans="1:3" ht="11.25" customHeight="1">
      <c r="A158" s="815"/>
      <c r="B158" s="811"/>
      <c r="C158" s="811"/>
    </row>
    <row r="159" spans="1:3" ht="11.25" customHeight="1">
      <c r="A159" s="814"/>
      <c r="B159" s="811"/>
      <c r="C159" s="811"/>
    </row>
    <row r="160" spans="1:3" ht="11.25" customHeight="1">
      <c r="A160" s="815"/>
      <c r="B160" s="811"/>
      <c r="C160" s="811"/>
    </row>
    <row r="161" spans="1:3" ht="11.25" customHeight="1">
      <c r="A161" s="814"/>
      <c r="B161" s="811"/>
      <c r="C161" s="811"/>
    </row>
    <row r="162" spans="1:3" ht="11.25" customHeight="1">
      <c r="A162" s="815"/>
      <c r="B162" s="811"/>
      <c r="C162" s="811"/>
    </row>
    <row r="163" spans="1:3" ht="5.0999999999999996" customHeight="1">
      <c r="A163" s="54"/>
      <c r="B163" s="54"/>
      <c r="C163" s="54"/>
    </row>
    <row r="164" spans="1:3">
      <c r="A164" s="816"/>
      <c r="B164" s="54"/>
      <c r="C164" s="54"/>
    </row>
    <row r="165" spans="1:3">
      <c r="A165" s="817"/>
      <c r="B165" s="54"/>
      <c r="C165" s="54"/>
    </row>
    <row r="166" spans="1:3">
      <c r="A166" s="816"/>
      <c r="B166" s="54"/>
      <c r="C166" s="54"/>
    </row>
    <row r="167" spans="1:3">
      <c r="A167" s="817"/>
      <c r="B167" s="54"/>
      <c r="C167" s="54"/>
    </row>
    <row r="168" spans="1:3">
      <c r="A168" s="817"/>
      <c r="B168" s="54"/>
      <c r="C168" s="54"/>
    </row>
    <row r="169" spans="1:3">
      <c r="A169" s="54"/>
      <c r="B169" s="54"/>
      <c r="C169" s="54"/>
    </row>
  </sheetData>
  <mergeCells count="7">
    <mergeCell ref="A29:H29"/>
    <mergeCell ref="A5:A6"/>
    <mergeCell ref="B5:G5"/>
    <mergeCell ref="H5:H6"/>
    <mergeCell ref="A7:H7"/>
    <mergeCell ref="A15:H15"/>
    <mergeCell ref="A24:H24"/>
  </mergeCells>
  <hyperlinks>
    <hyperlink ref="J1" location="'Spis tablic_Contents'!A1" display="&lt; POWRÓT"/>
    <hyperlink ref="J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28"/>
  <sheetViews>
    <sheetView showGridLines="0" zoomScaleNormal="100" workbookViewId="0">
      <selection activeCell="D17" sqref="D17"/>
    </sheetView>
  </sheetViews>
  <sheetFormatPr defaultRowHeight="12"/>
  <cols>
    <col min="1" max="1" width="20.25" style="13" customWidth="1"/>
    <col min="2" max="5" width="15.75" style="13" customWidth="1"/>
    <col min="6" max="256" width="9" style="13"/>
    <col min="257" max="257" width="20.25" style="13" customWidth="1"/>
    <col min="258" max="261" width="15.75" style="13" customWidth="1"/>
    <col min="262" max="512" width="9" style="13"/>
    <col min="513" max="513" width="20.25" style="13" customWidth="1"/>
    <col min="514" max="517" width="15.75" style="13" customWidth="1"/>
    <col min="518" max="768" width="9" style="13"/>
    <col min="769" max="769" width="20.25" style="13" customWidth="1"/>
    <col min="770" max="773" width="15.75" style="13" customWidth="1"/>
    <col min="774" max="1024" width="9" style="13"/>
    <col min="1025" max="1025" width="20.25" style="13" customWidth="1"/>
    <col min="1026" max="1029" width="15.75" style="13" customWidth="1"/>
    <col min="1030" max="1280" width="9" style="13"/>
    <col min="1281" max="1281" width="20.25" style="13" customWidth="1"/>
    <col min="1282" max="1285" width="15.75" style="13" customWidth="1"/>
    <col min="1286" max="1536" width="9" style="13"/>
    <col min="1537" max="1537" width="20.25" style="13" customWidth="1"/>
    <col min="1538" max="1541" width="15.75" style="13" customWidth="1"/>
    <col min="1542" max="1792" width="9" style="13"/>
    <col min="1793" max="1793" width="20.25" style="13" customWidth="1"/>
    <col min="1794" max="1797" width="15.75" style="13" customWidth="1"/>
    <col min="1798" max="2048" width="9" style="13"/>
    <col min="2049" max="2049" width="20.25" style="13" customWidth="1"/>
    <col min="2050" max="2053" width="15.75" style="13" customWidth="1"/>
    <col min="2054" max="2304" width="9" style="13"/>
    <col min="2305" max="2305" width="20.25" style="13" customWidth="1"/>
    <col min="2306" max="2309" width="15.75" style="13" customWidth="1"/>
    <col min="2310" max="2560" width="9" style="13"/>
    <col min="2561" max="2561" width="20.25" style="13" customWidth="1"/>
    <col min="2562" max="2565" width="15.75" style="13" customWidth="1"/>
    <col min="2566" max="2816" width="9" style="13"/>
    <col min="2817" max="2817" width="20.25" style="13" customWidth="1"/>
    <col min="2818" max="2821" width="15.75" style="13" customWidth="1"/>
    <col min="2822" max="3072" width="9" style="13"/>
    <col min="3073" max="3073" width="20.25" style="13" customWidth="1"/>
    <col min="3074" max="3077" width="15.75" style="13" customWidth="1"/>
    <col min="3078" max="3328" width="9" style="13"/>
    <col min="3329" max="3329" width="20.25" style="13" customWidth="1"/>
    <col min="3330" max="3333" width="15.75" style="13" customWidth="1"/>
    <col min="3334" max="3584" width="9" style="13"/>
    <col min="3585" max="3585" width="20.25" style="13" customWidth="1"/>
    <col min="3586" max="3589" width="15.75" style="13" customWidth="1"/>
    <col min="3590" max="3840" width="9" style="13"/>
    <col min="3841" max="3841" width="20.25" style="13" customWidth="1"/>
    <col min="3842" max="3845" width="15.75" style="13" customWidth="1"/>
    <col min="3846" max="4096" width="9" style="13"/>
    <col min="4097" max="4097" width="20.25" style="13" customWidth="1"/>
    <col min="4098" max="4101" width="15.75" style="13" customWidth="1"/>
    <col min="4102" max="4352" width="9" style="13"/>
    <col min="4353" max="4353" width="20.25" style="13" customWidth="1"/>
    <col min="4354" max="4357" width="15.75" style="13" customWidth="1"/>
    <col min="4358" max="4608" width="9" style="13"/>
    <col min="4609" max="4609" width="20.25" style="13" customWidth="1"/>
    <col min="4610" max="4613" width="15.75" style="13" customWidth="1"/>
    <col min="4614" max="4864" width="9" style="13"/>
    <col min="4865" max="4865" width="20.25" style="13" customWidth="1"/>
    <col min="4866" max="4869" width="15.75" style="13" customWidth="1"/>
    <col min="4870" max="5120" width="9" style="13"/>
    <col min="5121" max="5121" width="20.25" style="13" customWidth="1"/>
    <col min="5122" max="5125" width="15.75" style="13" customWidth="1"/>
    <col min="5126" max="5376" width="9" style="13"/>
    <col min="5377" max="5377" width="20.25" style="13" customWidth="1"/>
    <col min="5378" max="5381" width="15.75" style="13" customWidth="1"/>
    <col min="5382" max="5632" width="9" style="13"/>
    <col min="5633" max="5633" width="20.25" style="13" customWidth="1"/>
    <col min="5634" max="5637" width="15.75" style="13" customWidth="1"/>
    <col min="5638" max="5888" width="9" style="13"/>
    <col min="5889" max="5889" width="20.25" style="13" customWidth="1"/>
    <col min="5890" max="5893" width="15.75" style="13" customWidth="1"/>
    <col min="5894" max="6144" width="9" style="13"/>
    <col min="6145" max="6145" width="20.25" style="13" customWidth="1"/>
    <col min="6146" max="6149" width="15.75" style="13" customWidth="1"/>
    <col min="6150" max="6400" width="9" style="13"/>
    <col min="6401" max="6401" width="20.25" style="13" customWidth="1"/>
    <col min="6402" max="6405" width="15.75" style="13" customWidth="1"/>
    <col min="6406" max="6656" width="9" style="13"/>
    <col min="6657" max="6657" width="20.25" style="13" customWidth="1"/>
    <col min="6658" max="6661" width="15.75" style="13" customWidth="1"/>
    <col min="6662" max="6912" width="9" style="13"/>
    <col min="6913" max="6913" width="20.25" style="13" customWidth="1"/>
    <col min="6914" max="6917" width="15.75" style="13" customWidth="1"/>
    <col min="6918" max="7168" width="9" style="13"/>
    <col min="7169" max="7169" width="20.25" style="13" customWidth="1"/>
    <col min="7170" max="7173" width="15.75" style="13" customWidth="1"/>
    <col min="7174" max="7424" width="9" style="13"/>
    <col min="7425" max="7425" width="20.25" style="13" customWidth="1"/>
    <col min="7426" max="7429" width="15.75" style="13" customWidth="1"/>
    <col min="7430" max="7680" width="9" style="13"/>
    <col min="7681" max="7681" width="20.25" style="13" customWidth="1"/>
    <col min="7682" max="7685" width="15.75" style="13" customWidth="1"/>
    <col min="7686" max="7936" width="9" style="13"/>
    <col min="7937" max="7937" width="20.25" style="13" customWidth="1"/>
    <col min="7938" max="7941" width="15.75" style="13" customWidth="1"/>
    <col min="7942" max="8192" width="9" style="13"/>
    <col min="8193" max="8193" width="20.25" style="13" customWidth="1"/>
    <col min="8194" max="8197" width="15.75" style="13" customWidth="1"/>
    <col min="8198" max="8448" width="9" style="13"/>
    <col min="8449" max="8449" width="20.25" style="13" customWidth="1"/>
    <col min="8450" max="8453" width="15.75" style="13" customWidth="1"/>
    <col min="8454" max="8704" width="9" style="13"/>
    <col min="8705" max="8705" width="20.25" style="13" customWidth="1"/>
    <col min="8706" max="8709" width="15.75" style="13" customWidth="1"/>
    <col min="8710" max="8960" width="9" style="13"/>
    <col min="8961" max="8961" width="20.25" style="13" customWidth="1"/>
    <col min="8962" max="8965" width="15.75" style="13" customWidth="1"/>
    <col min="8966" max="9216" width="9" style="13"/>
    <col min="9217" max="9217" width="20.25" style="13" customWidth="1"/>
    <col min="9218" max="9221" width="15.75" style="13" customWidth="1"/>
    <col min="9222" max="9472" width="9" style="13"/>
    <col min="9473" max="9473" width="20.25" style="13" customWidth="1"/>
    <col min="9474" max="9477" width="15.75" style="13" customWidth="1"/>
    <col min="9478" max="9728" width="9" style="13"/>
    <col min="9729" max="9729" width="20.25" style="13" customWidth="1"/>
    <col min="9730" max="9733" width="15.75" style="13" customWidth="1"/>
    <col min="9734" max="9984" width="9" style="13"/>
    <col min="9985" max="9985" width="20.25" style="13" customWidth="1"/>
    <col min="9986" max="9989" width="15.75" style="13" customWidth="1"/>
    <col min="9990" max="10240" width="9" style="13"/>
    <col min="10241" max="10241" width="20.25" style="13" customWidth="1"/>
    <col min="10242" max="10245" width="15.75" style="13" customWidth="1"/>
    <col min="10246" max="10496" width="9" style="13"/>
    <col min="10497" max="10497" width="20.25" style="13" customWidth="1"/>
    <col min="10498" max="10501" width="15.75" style="13" customWidth="1"/>
    <col min="10502" max="10752" width="9" style="13"/>
    <col min="10753" max="10753" width="20.25" style="13" customWidth="1"/>
    <col min="10754" max="10757" width="15.75" style="13" customWidth="1"/>
    <col min="10758" max="11008" width="9" style="13"/>
    <col min="11009" max="11009" width="20.25" style="13" customWidth="1"/>
    <col min="11010" max="11013" width="15.75" style="13" customWidth="1"/>
    <col min="11014" max="11264" width="9" style="13"/>
    <col min="11265" max="11265" width="20.25" style="13" customWidth="1"/>
    <col min="11266" max="11269" width="15.75" style="13" customWidth="1"/>
    <col min="11270" max="11520" width="9" style="13"/>
    <col min="11521" max="11521" width="20.25" style="13" customWidth="1"/>
    <col min="11522" max="11525" width="15.75" style="13" customWidth="1"/>
    <col min="11526" max="11776" width="9" style="13"/>
    <col min="11777" max="11777" width="20.25" style="13" customWidth="1"/>
    <col min="11778" max="11781" width="15.75" style="13" customWidth="1"/>
    <col min="11782" max="12032" width="9" style="13"/>
    <col min="12033" max="12033" width="20.25" style="13" customWidth="1"/>
    <col min="12034" max="12037" width="15.75" style="13" customWidth="1"/>
    <col min="12038" max="12288" width="9" style="13"/>
    <col min="12289" max="12289" width="20.25" style="13" customWidth="1"/>
    <col min="12290" max="12293" width="15.75" style="13" customWidth="1"/>
    <col min="12294" max="12544" width="9" style="13"/>
    <col min="12545" max="12545" width="20.25" style="13" customWidth="1"/>
    <col min="12546" max="12549" width="15.75" style="13" customWidth="1"/>
    <col min="12550" max="12800" width="9" style="13"/>
    <col min="12801" max="12801" width="20.25" style="13" customWidth="1"/>
    <col min="12802" max="12805" width="15.75" style="13" customWidth="1"/>
    <col min="12806" max="13056" width="9" style="13"/>
    <col min="13057" max="13057" width="20.25" style="13" customWidth="1"/>
    <col min="13058" max="13061" width="15.75" style="13" customWidth="1"/>
    <col min="13062" max="13312" width="9" style="13"/>
    <col min="13313" max="13313" width="20.25" style="13" customWidth="1"/>
    <col min="13314" max="13317" width="15.75" style="13" customWidth="1"/>
    <col min="13318" max="13568" width="9" style="13"/>
    <col min="13569" max="13569" width="20.25" style="13" customWidth="1"/>
    <col min="13570" max="13573" width="15.75" style="13" customWidth="1"/>
    <col min="13574" max="13824" width="9" style="13"/>
    <col min="13825" max="13825" width="20.25" style="13" customWidth="1"/>
    <col min="13826" max="13829" width="15.75" style="13" customWidth="1"/>
    <col min="13830" max="14080" width="9" style="13"/>
    <col min="14081" max="14081" width="20.25" style="13" customWidth="1"/>
    <col min="14082" max="14085" width="15.75" style="13" customWidth="1"/>
    <col min="14086" max="14336" width="9" style="13"/>
    <col min="14337" max="14337" width="20.25" style="13" customWidth="1"/>
    <col min="14338" max="14341" width="15.75" style="13" customWidth="1"/>
    <col min="14342" max="14592" width="9" style="13"/>
    <col min="14593" max="14593" width="20.25" style="13" customWidth="1"/>
    <col min="14594" max="14597" width="15.75" style="13" customWidth="1"/>
    <col min="14598" max="14848" width="9" style="13"/>
    <col min="14849" max="14849" width="20.25" style="13" customWidth="1"/>
    <col min="14850" max="14853" width="15.75" style="13" customWidth="1"/>
    <col min="14854" max="15104" width="9" style="13"/>
    <col min="15105" max="15105" width="20.25" style="13" customWidth="1"/>
    <col min="15106" max="15109" width="15.75" style="13" customWidth="1"/>
    <col min="15110" max="15360" width="9" style="13"/>
    <col min="15361" max="15361" width="20.25" style="13" customWidth="1"/>
    <col min="15362" max="15365" width="15.75" style="13" customWidth="1"/>
    <col min="15366" max="15616" width="9" style="13"/>
    <col min="15617" max="15617" width="20.25" style="13" customWidth="1"/>
    <col min="15618" max="15621" width="15.75" style="13" customWidth="1"/>
    <col min="15622" max="15872" width="9" style="13"/>
    <col min="15873" max="15873" width="20.25" style="13" customWidth="1"/>
    <col min="15874" max="15877" width="15.75" style="13" customWidth="1"/>
    <col min="15878" max="16128" width="9" style="13"/>
    <col min="16129" max="16129" width="20.25" style="13" customWidth="1"/>
    <col min="16130" max="16133" width="15.75" style="13" customWidth="1"/>
    <col min="16134" max="16384" width="9" style="13"/>
  </cols>
  <sheetData>
    <row r="1" spans="1:7">
      <c r="A1" s="631" t="s">
        <v>1406</v>
      </c>
      <c r="B1" s="818"/>
      <c r="C1" s="818"/>
      <c r="D1" s="818"/>
      <c r="E1" s="293"/>
      <c r="G1" s="48" t="s">
        <v>406</v>
      </c>
    </row>
    <row r="2" spans="1:7">
      <c r="A2" s="418" t="s">
        <v>1237</v>
      </c>
      <c r="B2" s="818"/>
      <c r="C2" s="818"/>
      <c r="D2" s="818"/>
      <c r="E2" s="293"/>
      <c r="G2" s="49" t="s">
        <v>407</v>
      </c>
    </row>
    <row r="3" spans="1:7" ht="5.0999999999999996" customHeight="1">
      <c r="A3" s="819"/>
      <c r="B3" s="67"/>
      <c r="C3" s="67"/>
      <c r="D3" s="67"/>
      <c r="G3" s="69"/>
    </row>
    <row r="4" spans="1:7" ht="33.75" customHeight="1">
      <c r="A4" s="929" t="s">
        <v>2050</v>
      </c>
      <c r="B4" s="912" t="s">
        <v>2062</v>
      </c>
      <c r="C4" s="912"/>
      <c r="D4" s="912" t="s">
        <v>2063</v>
      </c>
      <c r="E4" s="915"/>
    </row>
    <row r="5" spans="1:7">
      <c r="A5" s="933"/>
      <c r="B5" s="228" t="s">
        <v>386</v>
      </c>
      <c r="C5" s="228" t="s">
        <v>704</v>
      </c>
      <c r="D5" s="228" t="s">
        <v>386</v>
      </c>
      <c r="E5" s="227" t="s">
        <v>704</v>
      </c>
    </row>
    <row r="6" spans="1:7" ht="27.75" customHeight="1">
      <c r="A6" s="968" t="s">
        <v>2064</v>
      </c>
      <c r="B6" s="968"/>
      <c r="C6" s="968"/>
      <c r="D6" s="968"/>
      <c r="E6" s="968"/>
    </row>
    <row r="7" spans="1:7" ht="13.5" customHeight="1">
      <c r="A7" s="813" t="s">
        <v>2065</v>
      </c>
      <c r="B7" s="312" t="s">
        <v>768</v>
      </c>
      <c r="C7" s="312" t="s">
        <v>768</v>
      </c>
      <c r="D7" s="312" t="s">
        <v>768</v>
      </c>
      <c r="E7" s="312" t="s">
        <v>768</v>
      </c>
    </row>
    <row r="8" spans="1:7" ht="13.5" customHeight="1">
      <c r="A8" s="602" t="s">
        <v>705</v>
      </c>
      <c r="B8" s="17"/>
      <c r="C8" s="17"/>
      <c r="D8" s="17"/>
      <c r="E8" s="396"/>
    </row>
    <row r="9" spans="1:7" ht="13.5" customHeight="1">
      <c r="A9" s="813" t="s">
        <v>694</v>
      </c>
      <c r="B9" s="442">
        <v>5</v>
      </c>
      <c r="C9" s="442">
        <v>4</v>
      </c>
      <c r="D9" s="442">
        <v>7</v>
      </c>
      <c r="E9" s="441">
        <v>3</v>
      </c>
    </row>
    <row r="10" spans="1:7" ht="13.5" customHeight="1">
      <c r="A10" s="820" t="s">
        <v>667</v>
      </c>
      <c r="B10" s="821"/>
      <c r="C10" s="821"/>
      <c r="D10" s="821"/>
      <c r="E10" s="822"/>
    </row>
    <row r="11" spans="1:7" ht="27" customHeight="1">
      <c r="A11" s="1066" t="s">
        <v>2066</v>
      </c>
      <c r="B11" s="1066"/>
      <c r="C11" s="1066"/>
      <c r="D11" s="1066"/>
      <c r="E11" s="1066"/>
    </row>
    <row r="12" spans="1:7" ht="12" customHeight="1">
      <c r="A12" s="823" t="s">
        <v>688</v>
      </c>
      <c r="B12" s="312" t="s">
        <v>768</v>
      </c>
      <c r="C12" s="312" t="s">
        <v>768</v>
      </c>
      <c r="D12" s="312" t="s">
        <v>768</v>
      </c>
      <c r="E12" s="312" t="s">
        <v>768</v>
      </c>
    </row>
    <row r="13" spans="1:7" ht="12" customHeight="1">
      <c r="A13" s="820" t="s">
        <v>661</v>
      </c>
      <c r="B13" s="442"/>
      <c r="C13" s="442"/>
      <c r="D13" s="442"/>
      <c r="E13" s="441"/>
    </row>
    <row r="14" spans="1:7" ht="12" customHeight="1">
      <c r="A14" s="823" t="s">
        <v>694</v>
      </c>
      <c r="B14" s="442">
        <v>5</v>
      </c>
      <c r="C14" s="442">
        <v>1</v>
      </c>
      <c r="D14" s="442">
        <v>6</v>
      </c>
      <c r="E14" s="441">
        <v>3</v>
      </c>
    </row>
    <row r="15" spans="1:7" ht="12" customHeight="1">
      <c r="A15" s="820" t="s">
        <v>667</v>
      </c>
      <c r="B15" s="442"/>
      <c r="C15" s="442"/>
      <c r="D15" s="442"/>
      <c r="E15" s="441"/>
    </row>
    <row r="16" spans="1:7" ht="25.5" customHeight="1">
      <c r="A16" s="1067" t="s">
        <v>2055</v>
      </c>
      <c r="B16" s="1067"/>
      <c r="C16" s="1067"/>
      <c r="D16" s="1067"/>
      <c r="E16" s="1067"/>
    </row>
    <row r="17" spans="1:5" ht="12" customHeight="1">
      <c r="A17" s="823" t="s">
        <v>688</v>
      </c>
      <c r="B17" s="312" t="s">
        <v>768</v>
      </c>
      <c r="C17" s="312" t="s">
        <v>768</v>
      </c>
      <c r="D17" s="312" t="s">
        <v>768</v>
      </c>
      <c r="E17" s="312" t="s">
        <v>768</v>
      </c>
    </row>
    <row r="18" spans="1:5" ht="12" customHeight="1">
      <c r="A18" s="820" t="s">
        <v>661</v>
      </c>
      <c r="B18" s="442"/>
      <c r="C18" s="442"/>
      <c r="D18" s="442"/>
      <c r="E18" s="441"/>
    </row>
    <row r="19" spans="1:5" ht="12" customHeight="1">
      <c r="A19" s="823" t="s">
        <v>691</v>
      </c>
      <c r="B19" s="442">
        <v>5</v>
      </c>
      <c r="C19" s="442">
        <v>4</v>
      </c>
      <c r="D19" s="442">
        <v>7</v>
      </c>
      <c r="E19" s="441">
        <v>3</v>
      </c>
    </row>
    <row r="20" spans="1:5" ht="12" customHeight="1">
      <c r="A20" s="820" t="s">
        <v>664</v>
      </c>
      <c r="B20" s="821"/>
      <c r="C20" s="821"/>
      <c r="D20" s="821"/>
      <c r="E20" s="822"/>
    </row>
    <row r="21" spans="1:5" ht="5.0999999999999996" customHeight="1"/>
    <row r="22" spans="1:5" ht="12.75" customHeight="1">
      <c r="A22" s="1058" t="s">
        <v>903</v>
      </c>
      <c r="B22" s="1058"/>
      <c r="C22" s="1058"/>
      <c r="D22" s="1058"/>
      <c r="E22" s="1058"/>
    </row>
    <row r="23" spans="1:5" ht="12.75" customHeight="1">
      <c r="A23" s="928" t="s">
        <v>904</v>
      </c>
      <c r="B23" s="928"/>
      <c r="C23" s="928"/>
      <c r="D23" s="928"/>
      <c r="E23" s="928"/>
    </row>
    <row r="27" spans="1:5">
      <c r="A27" s="813"/>
      <c r="B27" s="54"/>
    </row>
    <row r="28" spans="1:5">
      <c r="A28" s="813"/>
      <c r="B28" s="54"/>
    </row>
  </sheetData>
  <mergeCells count="8">
    <mergeCell ref="A22:E22"/>
    <mergeCell ref="A23:E23"/>
    <mergeCell ref="A4:A5"/>
    <mergeCell ref="B4:C4"/>
    <mergeCell ref="D4:E4"/>
    <mergeCell ref="A6:E6"/>
    <mergeCell ref="A11:E11"/>
    <mergeCell ref="A16:E16"/>
  </mergeCells>
  <hyperlinks>
    <hyperlink ref="G1" location="'Spis tablic_Contents'!A1" display="&lt; POWRÓT"/>
    <hyperlink ref="G2" location="'Spis tablic_Contents'!A1" display="&lt; BACK"/>
  </hyperlinks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K42"/>
  <sheetViews>
    <sheetView showGridLines="0" zoomScale="85" zoomScaleNormal="85" workbookViewId="0">
      <selection activeCell="L32" sqref="L32"/>
    </sheetView>
  </sheetViews>
  <sheetFormatPr defaultRowHeight="12"/>
  <cols>
    <col min="1" max="1" width="31" style="13" customWidth="1"/>
    <col min="2" max="2" width="5.75" style="13" customWidth="1"/>
    <col min="3" max="3" width="6.25" style="13" customWidth="1"/>
    <col min="4" max="4" width="8.25" style="13" customWidth="1"/>
    <col min="5" max="5" width="5.75" style="13" customWidth="1"/>
    <col min="6" max="6" width="6.375" style="13" customWidth="1"/>
    <col min="7" max="7" width="6.875" style="13" customWidth="1"/>
    <col min="8" max="8" width="7.875" style="13" customWidth="1"/>
    <col min="9" max="9" width="8.625" style="13" customWidth="1"/>
    <col min="10" max="256" width="9" style="13"/>
    <col min="257" max="257" width="31" style="13" customWidth="1"/>
    <col min="258" max="258" width="3.625" style="13" customWidth="1"/>
    <col min="259" max="259" width="6.25" style="13" customWidth="1"/>
    <col min="260" max="260" width="8.25" style="13" customWidth="1"/>
    <col min="261" max="261" width="5.75" style="13" customWidth="1"/>
    <col min="262" max="262" width="6.375" style="13" customWidth="1"/>
    <col min="263" max="263" width="6.875" style="13" customWidth="1"/>
    <col min="264" max="264" width="7.875" style="13" customWidth="1"/>
    <col min="265" max="265" width="8.625" style="13" customWidth="1"/>
    <col min="266" max="512" width="9" style="13"/>
    <col min="513" max="513" width="31" style="13" customWidth="1"/>
    <col min="514" max="514" width="3.625" style="13" customWidth="1"/>
    <col min="515" max="515" width="6.25" style="13" customWidth="1"/>
    <col min="516" max="516" width="8.25" style="13" customWidth="1"/>
    <col min="517" max="517" width="5.75" style="13" customWidth="1"/>
    <col min="518" max="518" width="6.375" style="13" customWidth="1"/>
    <col min="519" max="519" width="6.875" style="13" customWidth="1"/>
    <col min="520" max="520" width="7.875" style="13" customWidth="1"/>
    <col min="521" max="521" width="8.625" style="13" customWidth="1"/>
    <col min="522" max="768" width="9" style="13"/>
    <col min="769" max="769" width="31" style="13" customWidth="1"/>
    <col min="770" max="770" width="3.625" style="13" customWidth="1"/>
    <col min="771" max="771" width="6.25" style="13" customWidth="1"/>
    <col min="772" max="772" width="8.25" style="13" customWidth="1"/>
    <col min="773" max="773" width="5.75" style="13" customWidth="1"/>
    <col min="774" max="774" width="6.375" style="13" customWidth="1"/>
    <col min="775" max="775" width="6.875" style="13" customWidth="1"/>
    <col min="776" max="776" width="7.875" style="13" customWidth="1"/>
    <col min="777" max="777" width="8.625" style="13" customWidth="1"/>
    <col min="778" max="1024" width="9" style="13"/>
    <col min="1025" max="1025" width="31" style="13" customWidth="1"/>
    <col min="1026" max="1026" width="3.625" style="13" customWidth="1"/>
    <col min="1027" max="1027" width="6.25" style="13" customWidth="1"/>
    <col min="1028" max="1028" width="8.25" style="13" customWidth="1"/>
    <col min="1029" max="1029" width="5.75" style="13" customWidth="1"/>
    <col min="1030" max="1030" width="6.375" style="13" customWidth="1"/>
    <col min="1031" max="1031" width="6.875" style="13" customWidth="1"/>
    <col min="1032" max="1032" width="7.875" style="13" customWidth="1"/>
    <col min="1033" max="1033" width="8.625" style="13" customWidth="1"/>
    <col min="1034" max="1280" width="9" style="13"/>
    <col min="1281" max="1281" width="31" style="13" customWidth="1"/>
    <col min="1282" max="1282" width="3.625" style="13" customWidth="1"/>
    <col min="1283" max="1283" width="6.25" style="13" customWidth="1"/>
    <col min="1284" max="1284" width="8.25" style="13" customWidth="1"/>
    <col min="1285" max="1285" width="5.75" style="13" customWidth="1"/>
    <col min="1286" max="1286" width="6.375" style="13" customWidth="1"/>
    <col min="1287" max="1287" width="6.875" style="13" customWidth="1"/>
    <col min="1288" max="1288" width="7.875" style="13" customWidth="1"/>
    <col min="1289" max="1289" width="8.625" style="13" customWidth="1"/>
    <col min="1290" max="1536" width="9" style="13"/>
    <col min="1537" max="1537" width="31" style="13" customWidth="1"/>
    <col min="1538" max="1538" width="3.625" style="13" customWidth="1"/>
    <col min="1539" max="1539" width="6.25" style="13" customWidth="1"/>
    <col min="1540" max="1540" width="8.25" style="13" customWidth="1"/>
    <col min="1541" max="1541" width="5.75" style="13" customWidth="1"/>
    <col min="1542" max="1542" width="6.375" style="13" customWidth="1"/>
    <col min="1543" max="1543" width="6.875" style="13" customWidth="1"/>
    <col min="1544" max="1544" width="7.875" style="13" customWidth="1"/>
    <col min="1545" max="1545" width="8.625" style="13" customWidth="1"/>
    <col min="1546" max="1792" width="9" style="13"/>
    <col min="1793" max="1793" width="31" style="13" customWidth="1"/>
    <col min="1794" max="1794" width="3.625" style="13" customWidth="1"/>
    <col min="1795" max="1795" width="6.25" style="13" customWidth="1"/>
    <col min="1796" max="1796" width="8.25" style="13" customWidth="1"/>
    <col min="1797" max="1797" width="5.75" style="13" customWidth="1"/>
    <col min="1798" max="1798" width="6.375" style="13" customWidth="1"/>
    <col min="1799" max="1799" width="6.875" style="13" customWidth="1"/>
    <col min="1800" max="1800" width="7.875" style="13" customWidth="1"/>
    <col min="1801" max="1801" width="8.625" style="13" customWidth="1"/>
    <col min="1802" max="2048" width="9" style="13"/>
    <col min="2049" max="2049" width="31" style="13" customWidth="1"/>
    <col min="2050" max="2050" width="3.625" style="13" customWidth="1"/>
    <col min="2051" max="2051" width="6.25" style="13" customWidth="1"/>
    <col min="2052" max="2052" width="8.25" style="13" customWidth="1"/>
    <col min="2053" max="2053" width="5.75" style="13" customWidth="1"/>
    <col min="2054" max="2054" width="6.375" style="13" customWidth="1"/>
    <col min="2055" max="2055" width="6.875" style="13" customWidth="1"/>
    <col min="2056" max="2056" width="7.875" style="13" customWidth="1"/>
    <col min="2057" max="2057" width="8.625" style="13" customWidth="1"/>
    <col min="2058" max="2304" width="9" style="13"/>
    <col min="2305" max="2305" width="31" style="13" customWidth="1"/>
    <col min="2306" max="2306" width="3.625" style="13" customWidth="1"/>
    <col min="2307" max="2307" width="6.25" style="13" customWidth="1"/>
    <col min="2308" max="2308" width="8.25" style="13" customWidth="1"/>
    <col min="2309" max="2309" width="5.75" style="13" customWidth="1"/>
    <col min="2310" max="2310" width="6.375" style="13" customWidth="1"/>
    <col min="2311" max="2311" width="6.875" style="13" customWidth="1"/>
    <col min="2312" max="2312" width="7.875" style="13" customWidth="1"/>
    <col min="2313" max="2313" width="8.625" style="13" customWidth="1"/>
    <col min="2314" max="2560" width="9" style="13"/>
    <col min="2561" max="2561" width="31" style="13" customWidth="1"/>
    <col min="2562" max="2562" width="3.625" style="13" customWidth="1"/>
    <col min="2563" max="2563" width="6.25" style="13" customWidth="1"/>
    <col min="2564" max="2564" width="8.25" style="13" customWidth="1"/>
    <col min="2565" max="2565" width="5.75" style="13" customWidth="1"/>
    <col min="2566" max="2566" width="6.375" style="13" customWidth="1"/>
    <col min="2567" max="2567" width="6.875" style="13" customWidth="1"/>
    <col min="2568" max="2568" width="7.875" style="13" customWidth="1"/>
    <col min="2569" max="2569" width="8.625" style="13" customWidth="1"/>
    <col min="2570" max="2816" width="9" style="13"/>
    <col min="2817" max="2817" width="31" style="13" customWidth="1"/>
    <col min="2818" max="2818" width="3.625" style="13" customWidth="1"/>
    <col min="2819" max="2819" width="6.25" style="13" customWidth="1"/>
    <col min="2820" max="2820" width="8.25" style="13" customWidth="1"/>
    <col min="2821" max="2821" width="5.75" style="13" customWidth="1"/>
    <col min="2822" max="2822" width="6.375" style="13" customWidth="1"/>
    <col min="2823" max="2823" width="6.875" style="13" customWidth="1"/>
    <col min="2824" max="2824" width="7.875" style="13" customWidth="1"/>
    <col min="2825" max="2825" width="8.625" style="13" customWidth="1"/>
    <col min="2826" max="3072" width="9" style="13"/>
    <col min="3073" max="3073" width="31" style="13" customWidth="1"/>
    <col min="3074" max="3074" width="3.625" style="13" customWidth="1"/>
    <col min="3075" max="3075" width="6.25" style="13" customWidth="1"/>
    <col min="3076" max="3076" width="8.25" style="13" customWidth="1"/>
    <col min="3077" max="3077" width="5.75" style="13" customWidth="1"/>
    <col min="3078" max="3078" width="6.375" style="13" customWidth="1"/>
    <col min="3079" max="3079" width="6.875" style="13" customWidth="1"/>
    <col min="3080" max="3080" width="7.875" style="13" customWidth="1"/>
    <col min="3081" max="3081" width="8.625" style="13" customWidth="1"/>
    <col min="3082" max="3328" width="9" style="13"/>
    <col min="3329" max="3329" width="31" style="13" customWidth="1"/>
    <col min="3330" max="3330" width="3.625" style="13" customWidth="1"/>
    <col min="3331" max="3331" width="6.25" style="13" customWidth="1"/>
    <col min="3332" max="3332" width="8.25" style="13" customWidth="1"/>
    <col min="3333" max="3333" width="5.75" style="13" customWidth="1"/>
    <col min="3334" max="3334" width="6.375" style="13" customWidth="1"/>
    <col min="3335" max="3335" width="6.875" style="13" customWidth="1"/>
    <col min="3336" max="3336" width="7.875" style="13" customWidth="1"/>
    <col min="3337" max="3337" width="8.625" style="13" customWidth="1"/>
    <col min="3338" max="3584" width="9" style="13"/>
    <col min="3585" max="3585" width="31" style="13" customWidth="1"/>
    <col min="3586" max="3586" width="3.625" style="13" customWidth="1"/>
    <col min="3587" max="3587" width="6.25" style="13" customWidth="1"/>
    <col min="3588" max="3588" width="8.25" style="13" customWidth="1"/>
    <col min="3589" max="3589" width="5.75" style="13" customWidth="1"/>
    <col min="3590" max="3590" width="6.375" style="13" customWidth="1"/>
    <col min="3591" max="3591" width="6.875" style="13" customWidth="1"/>
    <col min="3592" max="3592" width="7.875" style="13" customWidth="1"/>
    <col min="3593" max="3593" width="8.625" style="13" customWidth="1"/>
    <col min="3594" max="3840" width="9" style="13"/>
    <col min="3841" max="3841" width="31" style="13" customWidth="1"/>
    <col min="3842" max="3842" width="3.625" style="13" customWidth="1"/>
    <col min="3843" max="3843" width="6.25" style="13" customWidth="1"/>
    <col min="3844" max="3844" width="8.25" style="13" customWidth="1"/>
    <col min="3845" max="3845" width="5.75" style="13" customWidth="1"/>
    <col min="3846" max="3846" width="6.375" style="13" customWidth="1"/>
    <col min="3847" max="3847" width="6.875" style="13" customWidth="1"/>
    <col min="3848" max="3848" width="7.875" style="13" customWidth="1"/>
    <col min="3849" max="3849" width="8.625" style="13" customWidth="1"/>
    <col min="3850" max="4096" width="9" style="13"/>
    <col min="4097" max="4097" width="31" style="13" customWidth="1"/>
    <col min="4098" max="4098" width="3.625" style="13" customWidth="1"/>
    <col min="4099" max="4099" width="6.25" style="13" customWidth="1"/>
    <col min="4100" max="4100" width="8.25" style="13" customWidth="1"/>
    <col min="4101" max="4101" width="5.75" style="13" customWidth="1"/>
    <col min="4102" max="4102" width="6.375" style="13" customWidth="1"/>
    <col min="4103" max="4103" width="6.875" style="13" customWidth="1"/>
    <col min="4104" max="4104" width="7.875" style="13" customWidth="1"/>
    <col min="4105" max="4105" width="8.625" style="13" customWidth="1"/>
    <col min="4106" max="4352" width="9" style="13"/>
    <col min="4353" max="4353" width="31" style="13" customWidth="1"/>
    <col min="4354" max="4354" width="3.625" style="13" customWidth="1"/>
    <col min="4355" max="4355" width="6.25" style="13" customWidth="1"/>
    <col min="4356" max="4356" width="8.25" style="13" customWidth="1"/>
    <col min="4357" max="4357" width="5.75" style="13" customWidth="1"/>
    <col min="4358" max="4358" width="6.375" style="13" customWidth="1"/>
    <col min="4359" max="4359" width="6.875" style="13" customWidth="1"/>
    <col min="4360" max="4360" width="7.875" style="13" customWidth="1"/>
    <col min="4361" max="4361" width="8.625" style="13" customWidth="1"/>
    <col min="4362" max="4608" width="9" style="13"/>
    <col min="4609" max="4609" width="31" style="13" customWidth="1"/>
    <col min="4610" max="4610" width="3.625" style="13" customWidth="1"/>
    <col min="4611" max="4611" width="6.25" style="13" customWidth="1"/>
    <col min="4612" max="4612" width="8.25" style="13" customWidth="1"/>
    <col min="4613" max="4613" width="5.75" style="13" customWidth="1"/>
    <col min="4614" max="4614" width="6.375" style="13" customWidth="1"/>
    <col min="4615" max="4615" width="6.875" style="13" customWidth="1"/>
    <col min="4616" max="4616" width="7.875" style="13" customWidth="1"/>
    <col min="4617" max="4617" width="8.625" style="13" customWidth="1"/>
    <col min="4618" max="4864" width="9" style="13"/>
    <col min="4865" max="4865" width="31" style="13" customWidth="1"/>
    <col min="4866" max="4866" width="3.625" style="13" customWidth="1"/>
    <col min="4867" max="4867" width="6.25" style="13" customWidth="1"/>
    <col min="4868" max="4868" width="8.25" style="13" customWidth="1"/>
    <col min="4869" max="4869" width="5.75" style="13" customWidth="1"/>
    <col min="4870" max="4870" width="6.375" style="13" customWidth="1"/>
    <col min="4871" max="4871" width="6.875" style="13" customWidth="1"/>
    <col min="4872" max="4872" width="7.875" style="13" customWidth="1"/>
    <col min="4873" max="4873" width="8.625" style="13" customWidth="1"/>
    <col min="4874" max="5120" width="9" style="13"/>
    <col min="5121" max="5121" width="31" style="13" customWidth="1"/>
    <col min="5122" max="5122" width="3.625" style="13" customWidth="1"/>
    <col min="5123" max="5123" width="6.25" style="13" customWidth="1"/>
    <col min="5124" max="5124" width="8.25" style="13" customWidth="1"/>
    <col min="5125" max="5125" width="5.75" style="13" customWidth="1"/>
    <col min="5126" max="5126" width="6.375" style="13" customWidth="1"/>
    <col min="5127" max="5127" width="6.875" style="13" customWidth="1"/>
    <col min="5128" max="5128" width="7.875" style="13" customWidth="1"/>
    <col min="5129" max="5129" width="8.625" style="13" customWidth="1"/>
    <col min="5130" max="5376" width="9" style="13"/>
    <col min="5377" max="5377" width="31" style="13" customWidth="1"/>
    <col min="5378" max="5378" width="3.625" style="13" customWidth="1"/>
    <col min="5379" max="5379" width="6.25" style="13" customWidth="1"/>
    <col min="5380" max="5380" width="8.25" style="13" customWidth="1"/>
    <col min="5381" max="5381" width="5.75" style="13" customWidth="1"/>
    <col min="5382" max="5382" width="6.375" style="13" customWidth="1"/>
    <col min="5383" max="5383" width="6.875" style="13" customWidth="1"/>
    <col min="5384" max="5384" width="7.875" style="13" customWidth="1"/>
    <col min="5385" max="5385" width="8.625" style="13" customWidth="1"/>
    <col min="5386" max="5632" width="9" style="13"/>
    <col min="5633" max="5633" width="31" style="13" customWidth="1"/>
    <col min="5634" max="5634" width="3.625" style="13" customWidth="1"/>
    <col min="5635" max="5635" width="6.25" style="13" customWidth="1"/>
    <col min="5636" max="5636" width="8.25" style="13" customWidth="1"/>
    <col min="5637" max="5637" width="5.75" style="13" customWidth="1"/>
    <col min="5638" max="5638" width="6.375" style="13" customWidth="1"/>
    <col min="5639" max="5639" width="6.875" style="13" customWidth="1"/>
    <col min="5640" max="5640" width="7.875" style="13" customWidth="1"/>
    <col min="5641" max="5641" width="8.625" style="13" customWidth="1"/>
    <col min="5642" max="5888" width="9" style="13"/>
    <col min="5889" max="5889" width="31" style="13" customWidth="1"/>
    <col min="5890" max="5890" width="3.625" style="13" customWidth="1"/>
    <col min="5891" max="5891" width="6.25" style="13" customWidth="1"/>
    <col min="5892" max="5892" width="8.25" style="13" customWidth="1"/>
    <col min="5893" max="5893" width="5.75" style="13" customWidth="1"/>
    <col min="5894" max="5894" width="6.375" style="13" customWidth="1"/>
    <col min="5895" max="5895" width="6.875" style="13" customWidth="1"/>
    <col min="5896" max="5896" width="7.875" style="13" customWidth="1"/>
    <col min="5897" max="5897" width="8.625" style="13" customWidth="1"/>
    <col min="5898" max="6144" width="9" style="13"/>
    <col min="6145" max="6145" width="31" style="13" customWidth="1"/>
    <col min="6146" max="6146" width="3.625" style="13" customWidth="1"/>
    <col min="6147" max="6147" width="6.25" style="13" customWidth="1"/>
    <col min="6148" max="6148" width="8.25" style="13" customWidth="1"/>
    <col min="6149" max="6149" width="5.75" style="13" customWidth="1"/>
    <col min="6150" max="6150" width="6.375" style="13" customWidth="1"/>
    <col min="6151" max="6151" width="6.875" style="13" customWidth="1"/>
    <col min="6152" max="6152" width="7.875" style="13" customWidth="1"/>
    <col min="6153" max="6153" width="8.625" style="13" customWidth="1"/>
    <col min="6154" max="6400" width="9" style="13"/>
    <col min="6401" max="6401" width="31" style="13" customWidth="1"/>
    <col min="6402" max="6402" width="3.625" style="13" customWidth="1"/>
    <col min="6403" max="6403" width="6.25" style="13" customWidth="1"/>
    <col min="6404" max="6404" width="8.25" style="13" customWidth="1"/>
    <col min="6405" max="6405" width="5.75" style="13" customWidth="1"/>
    <col min="6406" max="6406" width="6.375" style="13" customWidth="1"/>
    <col min="6407" max="6407" width="6.875" style="13" customWidth="1"/>
    <col min="6408" max="6408" width="7.875" style="13" customWidth="1"/>
    <col min="6409" max="6409" width="8.625" style="13" customWidth="1"/>
    <col min="6410" max="6656" width="9" style="13"/>
    <col min="6657" max="6657" width="31" style="13" customWidth="1"/>
    <col min="6658" max="6658" width="3.625" style="13" customWidth="1"/>
    <col min="6659" max="6659" width="6.25" style="13" customWidth="1"/>
    <col min="6660" max="6660" width="8.25" style="13" customWidth="1"/>
    <col min="6661" max="6661" width="5.75" style="13" customWidth="1"/>
    <col min="6662" max="6662" width="6.375" style="13" customWidth="1"/>
    <col min="6663" max="6663" width="6.875" style="13" customWidth="1"/>
    <col min="6664" max="6664" width="7.875" style="13" customWidth="1"/>
    <col min="6665" max="6665" width="8.625" style="13" customWidth="1"/>
    <col min="6666" max="6912" width="9" style="13"/>
    <col min="6913" max="6913" width="31" style="13" customWidth="1"/>
    <col min="6914" max="6914" width="3.625" style="13" customWidth="1"/>
    <col min="6915" max="6915" width="6.25" style="13" customWidth="1"/>
    <col min="6916" max="6916" width="8.25" style="13" customWidth="1"/>
    <col min="6917" max="6917" width="5.75" style="13" customWidth="1"/>
    <col min="6918" max="6918" width="6.375" style="13" customWidth="1"/>
    <col min="6919" max="6919" width="6.875" style="13" customWidth="1"/>
    <col min="6920" max="6920" width="7.875" style="13" customWidth="1"/>
    <col min="6921" max="6921" width="8.625" style="13" customWidth="1"/>
    <col min="6922" max="7168" width="9" style="13"/>
    <col min="7169" max="7169" width="31" style="13" customWidth="1"/>
    <col min="7170" max="7170" width="3.625" style="13" customWidth="1"/>
    <col min="7171" max="7171" width="6.25" style="13" customWidth="1"/>
    <col min="7172" max="7172" width="8.25" style="13" customWidth="1"/>
    <col min="7173" max="7173" width="5.75" style="13" customWidth="1"/>
    <col min="7174" max="7174" width="6.375" style="13" customWidth="1"/>
    <col min="7175" max="7175" width="6.875" style="13" customWidth="1"/>
    <col min="7176" max="7176" width="7.875" style="13" customWidth="1"/>
    <col min="7177" max="7177" width="8.625" style="13" customWidth="1"/>
    <col min="7178" max="7424" width="9" style="13"/>
    <col min="7425" max="7425" width="31" style="13" customWidth="1"/>
    <col min="7426" max="7426" width="3.625" style="13" customWidth="1"/>
    <col min="7427" max="7427" width="6.25" style="13" customWidth="1"/>
    <col min="7428" max="7428" width="8.25" style="13" customWidth="1"/>
    <col min="7429" max="7429" width="5.75" style="13" customWidth="1"/>
    <col min="7430" max="7430" width="6.375" style="13" customWidth="1"/>
    <col min="7431" max="7431" width="6.875" style="13" customWidth="1"/>
    <col min="7432" max="7432" width="7.875" style="13" customWidth="1"/>
    <col min="7433" max="7433" width="8.625" style="13" customWidth="1"/>
    <col min="7434" max="7680" width="9" style="13"/>
    <col min="7681" max="7681" width="31" style="13" customWidth="1"/>
    <col min="7682" max="7682" width="3.625" style="13" customWidth="1"/>
    <col min="7683" max="7683" width="6.25" style="13" customWidth="1"/>
    <col min="7684" max="7684" width="8.25" style="13" customWidth="1"/>
    <col min="7685" max="7685" width="5.75" style="13" customWidth="1"/>
    <col min="7686" max="7686" width="6.375" style="13" customWidth="1"/>
    <col min="7687" max="7687" width="6.875" style="13" customWidth="1"/>
    <col min="7688" max="7688" width="7.875" style="13" customWidth="1"/>
    <col min="7689" max="7689" width="8.625" style="13" customWidth="1"/>
    <col min="7690" max="7936" width="9" style="13"/>
    <col min="7937" max="7937" width="31" style="13" customWidth="1"/>
    <col min="7938" max="7938" width="3.625" style="13" customWidth="1"/>
    <col min="7939" max="7939" width="6.25" style="13" customWidth="1"/>
    <col min="7940" max="7940" width="8.25" style="13" customWidth="1"/>
    <col min="7941" max="7941" width="5.75" style="13" customWidth="1"/>
    <col min="7942" max="7942" width="6.375" style="13" customWidth="1"/>
    <col min="7943" max="7943" width="6.875" style="13" customWidth="1"/>
    <col min="7944" max="7944" width="7.875" style="13" customWidth="1"/>
    <col min="7945" max="7945" width="8.625" style="13" customWidth="1"/>
    <col min="7946" max="8192" width="9" style="13"/>
    <col min="8193" max="8193" width="31" style="13" customWidth="1"/>
    <col min="8194" max="8194" width="3.625" style="13" customWidth="1"/>
    <col min="8195" max="8195" width="6.25" style="13" customWidth="1"/>
    <col min="8196" max="8196" width="8.25" style="13" customWidth="1"/>
    <col min="8197" max="8197" width="5.75" style="13" customWidth="1"/>
    <col min="8198" max="8198" width="6.375" style="13" customWidth="1"/>
    <col min="8199" max="8199" width="6.875" style="13" customWidth="1"/>
    <col min="8200" max="8200" width="7.875" style="13" customWidth="1"/>
    <col min="8201" max="8201" width="8.625" style="13" customWidth="1"/>
    <col min="8202" max="8448" width="9" style="13"/>
    <col min="8449" max="8449" width="31" style="13" customWidth="1"/>
    <col min="8450" max="8450" width="3.625" style="13" customWidth="1"/>
    <col min="8451" max="8451" width="6.25" style="13" customWidth="1"/>
    <col min="8452" max="8452" width="8.25" style="13" customWidth="1"/>
    <col min="8453" max="8453" width="5.75" style="13" customWidth="1"/>
    <col min="8454" max="8454" width="6.375" style="13" customWidth="1"/>
    <col min="8455" max="8455" width="6.875" style="13" customWidth="1"/>
    <col min="8456" max="8456" width="7.875" style="13" customWidth="1"/>
    <col min="8457" max="8457" width="8.625" style="13" customWidth="1"/>
    <col min="8458" max="8704" width="9" style="13"/>
    <col min="8705" max="8705" width="31" style="13" customWidth="1"/>
    <col min="8706" max="8706" width="3.625" style="13" customWidth="1"/>
    <col min="8707" max="8707" width="6.25" style="13" customWidth="1"/>
    <col min="8708" max="8708" width="8.25" style="13" customWidth="1"/>
    <col min="8709" max="8709" width="5.75" style="13" customWidth="1"/>
    <col min="8710" max="8710" width="6.375" style="13" customWidth="1"/>
    <col min="8711" max="8711" width="6.875" style="13" customWidth="1"/>
    <col min="8712" max="8712" width="7.875" style="13" customWidth="1"/>
    <col min="8713" max="8713" width="8.625" style="13" customWidth="1"/>
    <col min="8714" max="8960" width="9" style="13"/>
    <col min="8961" max="8961" width="31" style="13" customWidth="1"/>
    <col min="8962" max="8962" width="3.625" style="13" customWidth="1"/>
    <col min="8963" max="8963" width="6.25" style="13" customWidth="1"/>
    <col min="8964" max="8964" width="8.25" style="13" customWidth="1"/>
    <col min="8965" max="8965" width="5.75" style="13" customWidth="1"/>
    <col min="8966" max="8966" width="6.375" style="13" customWidth="1"/>
    <col min="8967" max="8967" width="6.875" style="13" customWidth="1"/>
    <col min="8968" max="8968" width="7.875" style="13" customWidth="1"/>
    <col min="8969" max="8969" width="8.625" style="13" customWidth="1"/>
    <col min="8970" max="9216" width="9" style="13"/>
    <col min="9217" max="9217" width="31" style="13" customWidth="1"/>
    <col min="9218" max="9218" width="3.625" style="13" customWidth="1"/>
    <col min="9219" max="9219" width="6.25" style="13" customWidth="1"/>
    <col min="9220" max="9220" width="8.25" style="13" customWidth="1"/>
    <col min="9221" max="9221" width="5.75" style="13" customWidth="1"/>
    <col min="9222" max="9222" width="6.375" style="13" customWidth="1"/>
    <col min="9223" max="9223" width="6.875" style="13" customWidth="1"/>
    <col min="9224" max="9224" width="7.875" style="13" customWidth="1"/>
    <col min="9225" max="9225" width="8.625" style="13" customWidth="1"/>
    <col min="9226" max="9472" width="9" style="13"/>
    <col min="9473" max="9473" width="31" style="13" customWidth="1"/>
    <col min="9474" max="9474" width="3.625" style="13" customWidth="1"/>
    <col min="9475" max="9475" width="6.25" style="13" customWidth="1"/>
    <col min="9476" max="9476" width="8.25" style="13" customWidth="1"/>
    <col min="9477" max="9477" width="5.75" style="13" customWidth="1"/>
    <col min="9478" max="9478" width="6.375" style="13" customWidth="1"/>
    <col min="9479" max="9479" width="6.875" style="13" customWidth="1"/>
    <col min="9480" max="9480" width="7.875" style="13" customWidth="1"/>
    <col min="9481" max="9481" width="8.625" style="13" customWidth="1"/>
    <col min="9482" max="9728" width="9" style="13"/>
    <col min="9729" max="9729" width="31" style="13" customWidth="1"/>
    <col min="9730" max="9730" width="3.625" style="13" customWidth="1"/>
    <col min="9731" max="9731" width="6.25" style="13" customWidth="1"/>
    <col min="9732" max="9732" width="8.25" style="13" customWidth="1"/>
    <col min="9733" max="9733" width="5.75" style="13" customWidth="1"/>
    <col min="9734" max="9734" width="6.375" style="13" customWidth="1"/>
    <col min="9735" max="9735" width="6.875" style="13" customWidth="1"/>
    <col min="9736" max="9736" width="7.875" style="13" customWidth="1"/>
    <col min="9737" max="9737" width="8.625" style="13" customWidth="1"/>
    <col min="9738" max="9984" width="9" style="13"/>
    <col min="9985" max="9985" width="31" style="13" customWidth="1"/>
    <col min="9986" max="9986" width="3.625" style="13" customWidth="1"/>
    <col min="9987" max="9987" width="6.25" style="13" customWidth="1"/>
    <col min="9988" max="9988" width="8.25" style="13" customWidth="1"/>
    <col min="9989" max="9989" width="5.75" style="13" customWidth="1"/>
    <col min="9990" max="9990" width="6.375" style="13" customWidth="1"/>
    <col min="9991" max="9991" width="6.875" style="13" customWidth="1"/>
    <col min="9992" max="9992" width="7.875" style="13" customWidth="1"/>
    <col min="9993" max="9993" width="8.625" style="13" customWidth="1"/>
    <col min="9994" max="10240" width="9" style="13"/>
    <col min="10241" max="10241" width="31" style="13" customWidth="1"/>
    <col min="10242" max="10242" width="3.625" style="13" customWidth="1"/>
    <col min="10243" max="10243" width="6.25" style="13" customWidth="1"/>
    <col min="10244" max="10244" width="8.25" style="13" customWidth="1"/>
    <col min="10245" max="10245" width="5.75" style="13" customWidth="1"/>
    <col min="10246" max="10246" width="6.375" style="13" customWidth="1"/>
    <col min="10247" max="10247" width="6.875" style="13" customWidth="1"/>
    <col min="10248" max="10248" width="7.875" style="13" customWidth="1"/>
    <col min="10249" max="10249" width="8.625" style="13" customWidth="1"/>
    <col min="10250" max="10496" width="9" style="13"/>
    <col min="10497" max="10497" width="31" style="13" customWidth="1"/>
    <col min="10498" max="10498" width="3.625" style="13" customWidth="1"/>
    <col min="10499" max="10499" width="6.25" style="13" customWidth="1"/>
    <col min="10500" max="10500" width="8.25" style="13" customWidth="1"/>
    <col min="10501" max="10501" width="5.75" style="13" customWidth="1"/>
    <col min="10502" max="10502" width="6.375" style="13" customWidth="1"/>
    <col min="10503" max="10503" width="6.875" style="13" customWidth="1"/>
    <col min="10504" max="10504" width="7.875" style="13" customWidth="1"/>
    <col min="10505" max="10505" width="8.625" style="13" customWidth="1"/>
    <col min="10506" max="10752" width="9" style="13"/>
    <col min="10753" max="10753" width="31" style="13" customWidth="1"/>
    <col min="10754" max="10754" width="3.625" style="13" customWidth="1"/>
    <col min="10755" max="10755" width="6.25" style="13" customWidth="1"/>
    <col min="10756" max="10756" width="8.25" style="13" customWidth="1"/>
    <col min="10757" max="10757" width="5.75" style="13" customWidth="1"/>
    <col min="10758" max="10758" width="6.375" style="13" customWidth="1"/>
    <col min="10759" max="10759" width="6.875" style="13" customWidth="1"/>
    <col min="10760" max="10760" width="7.875" style="13" customWidth="1"/>
    <col min="10761" max="10761" width="8.625" style="13" customWidth="1"/>
    <col min="10762" max="11008" width="9" style="13"/>
    <col min="11009" max="11009" width="31" style="13" customWidth="1"/>
    <col min="11010" max="11010" width="3.625" style="13" customWidth="1"/>
    <col min="11011" max="11011" width="6.25" style="13" customWidth="1"/>
    <col min="11012" max="11012" width="8.25" style="13" customWidth="1"/>
    <col min="11013" max="11013" width="5.75" style="13" customWidth="1"/>
    <col min="11014" max="11014" width="6.375" style="13" customWidth="1"/>
    <col min="11015" max="11015" width="6.875" style="13" customWidth="1"/>
    <col min="11016" max="11016" width="7.875" style="13" customWidth="1"/>
    <col min="11017" max="11017" width="8.625" style="13" customWidth="1"/>
    <col min="11018" max="11264" width="9" style="13"/>
    <col min="11265" max="11265" width="31" style="13" customWidth="1"/>
    <col min="11266" max="11266" width="3.625" style="13" customWidth="1"/>
    <col min="11267" max="11267" width="6.25" style="13" customWidth="1"/>
    <col min="11268" max="11268" width="8.25" style="13" customWidth="1"/>
    <col min="11269" max="11269" width="5.75" style="13" customWidth="1"/>
    <col min="11270" max="11270" width="6.375" style="13" customWidth="1"/>
    <col min="11271" max="11271" width="6.875" style="13" customWidth="1"/>
    <col min="11272" max="11272" width="7.875" style="13" customWidth="1"/>
    <col min="11273" max="11273" width="8.625" style="13" customWidth="1"/>
    <col min="11274" max="11520" width="9" style="13"/>
    <col min="11521" max="11521" width="31" style="13" customWidth="1"/>
    <col min="11522" max="11522" width="3.625" style="13" customWidth="1"/>
    <col min="11523" max="11523" width="6.25" style="13" customWidth="1"/>
    <col min="11524" max="11524" width="8.25" style="13" customWidth="1"/>
    <col min="11525" max="11525" width="5.75" style="13" customWidth="1"/>
    <col min="11526" max="11526" width="6.375" style="13" customWidth="1"/>
    <col min="11527" max="11527" width="6.875" style="13" customWidth="1"/>
    <col min="11528" max="11528" width="7.875" style="13" customWidth="1"/>
    <col min="11529" max="11529" width="8.625" style="13" customWidth="1"/>
    <col min="11530" max="11776" width="9" style="13"/>
    <col min="11777" max="11777" width="31" style="13" customWidth="1"/>
    <col min="11778" max="11778" width="3.625" style="13" customWidth="1"/>
    <col min="11779" max="11779" width="6.25" style="13" customWidth="1"/>
    <col min="11780" max="11780" width="8.25" style="13" customWidth="1"/>
    <col min="11781" max="11781" width="5.75" style="13" customWidth="1"/>
    <col min="11782" max="11782" width="6.375" style="13" customWidth="1"/>
    <col min="11783" max="11783" width="6.875" style="13" customWidth="1"/>
    <col min="11784" max="11784" width="7.875" style="13" customWidth="1"/>
    <col min="11785" max="11785" width="8.625" style="13" customWidth="1"/>
    <col min="11786" max="12032" width="9" style="13"/>
    <col min="12033" max="12033" width="31" style="13" customWidth="1"/>
    <col min="12034" max="12034" width="3.625" style="13" customWidth="1"/>
    <col min="12035" max="12035" width="6.25" style="13" customWidth="1"/>
    <col min="12036" max="12036" width="8.25" style="13" customWidth="1"/>
    <col min="12037" max="12037" width="5.75" style="13" customWidth="1"/>
    <col min="12038" max="12038" width="6.375" style="13" customWidth="1"/>
    <col min="12039" max="12039" width="6.875" style="13" customWidth="1"/>
    <col min="12040" max="12040" width="7.875" style="13" customWidth="1"/>
    <col min="12041" max="12041" width="8.625" style="13" customWidth="1"/>
    <col min="12042" max="12288" width="9" style="13"/>
    <col min="12289" max="12289" width="31" style="13" customWidth="1"/>
    <col min="12290" max="12290" width="3.625" style="13" customWidth="1"/>
    <col min="12291" max="12291" width="6.25" style="13" customWidth="1"/>
    <col min="12292" max="12292" width="8.25" style="13" customWidth="1"/>
    <col min="12293" max="12293" width="5.75" style="13" customWidth="1"/>
    <col min="12294" max="12294" width="6.375" style="13" customWidth="1"/>
    <col min="12295" max="12295" width="6.875" style="13" customWidth="1"/>
    <col min="12296" max="12296" width="7.875" style="13" customWidth="1"/>
    <col min="12297" max="12297" width="8.625" style="13" customWidth="1"/>
    <col min="12298" max="12544" width="9" style="13"/>
    <col min="12545" max="12545" width="31" style="13" customWidth="1"/>
    <col min="12546" max="12546" width="3.625" style="13" customWidth="1"/>
    <col min="12547" max="12547" width="6.25" style="13" customWidth="1"/>
    <col min="12548" max="12548" width="8.25" style="13" customWidth="1"/>
    <col min="12549" max="12549" width="5.75" style="13" customWidth="1"/>
    <col min="12550" max="12550" width="6.375" style="13" customWidth="1"/>
    <col min="12551" max="12551" width="6.875" style="13" customWidth="1"/>
    <col min="12552" max="12552" width="7.875" style="13" customWidth="1"/>
    <col min="12553" max="12553" width="8.625" style="13" customWidth="1"/>
    <col min="12554" max="12800" width="9" style="13"/>
    <col min="12801" max="12801" width="31" style="13" customWidth="1"/>
    <col min="12802" max="12802" width="3.625" style="13" customWidth="1"/>
    <col min="12803" max="12803" width="6.25" style="13" customWidth="1"/>
    <col min="12804" max="12804" width="8.25" style="13" customWidth="1"/>
    <col min="12805" max="12805" width="5.75" style="13" customWidth="1"/>
    <col min="12806" max="12806" width="6.375" style="13" customWidth="1"/>
    <col min="12807" max="12807" width="6.875" style="13" customWidth="1"/>
    <col min="12808" max="12808" width="7.875" style="13" customWidth="1"/>
    <col min="12809" max="12809" width="8.625" style="13" customWidth="1"/>
    <col min="12810" max="13056" width="9" style="13"/>
    <col min="13057" max="13057" width="31" style="13" customWidth="1"/>
    <col min="13058" max="13058" width="3.625" style="13" customWidth="1"/>
    <col min="13059" max="13059" width="6.25" style="13" customWidth="1"/>
    <col min="13060" max="13060" width="8.25" style="13" customWidth="1"/>
    <col min="13061" max="13061" width="5.75" style="13" customWidth="1"/>
    <col min="13062" max="13062" width="6.375" style="13" customWidth="1"/>
    <col min="13063" max="13063" width="6.875" style="13" customWidth="1"/>
    <col min="13064" max="13064" width="7.875" style="13" customWidth="1"/>
    <col min="13065" max="13065" width="8.625" style="13" customWidth="1"/>
    <col min="13066" max="13312" width="9" style="13"/>
    <col min="13313" max="13313" width="31" style="13" customWidth="1"/>
    <col min="13314" max="13314" width="3.625" style="13" customWidth="1"/>
    <col min="13315" max="13315" width="6.25" style="13" customWidth="1"/>
    <col min="13316" max="13316" width="8.25" style="13" customWidth="1"/>
    <col min="13317" max="13317" width="5.75" style="13" customWidth="1"/>
    <col min="13318" max="13318" width="6.375" style="13" customWidth="1"/>
    <col min="13319" max="13319" width="6.875" style="13" customWidth="1"/>
    <col min="13320" max="13320" width="7.875" style="13" customWidth="1"/>
    <col min="13321" max="13321" width="8.625" style="13" customWidth="1"/>
    <col min="13322" max="13568" width="9" style="13"/>
    <col min="13569" max="13569" width="31" style="13" customWidth="1"/>
    <col min="13570" max="13570" width="3.625" style="13" customWidth="1"/>
    <col min="13571" max="13571" width="6.25" style="13" customWidth="1"/>
    <col min="13572" max="13572" width="8.25" style="13" customWidth="1"/>
    <col min="13573" max="13573" width="5.75" style="13" customWidth="1"/>
    <col min="13574" max="13574" width="6.375" style="13" customWidth="1"/>
    <col min="13575" max="13575" width="6.875" style="13" customWidth="1"/>
    <col min="13576" max="13576" width="7.875" style="13" customWidth="1"/>
    <col min="13577" max="13577" width="8.625" style="13" customWidth="1"/>
    <col min="13578" max="13824" width="9" style="13"/>
    <col min="13825" max="13825" width="31" style="13" customWidth="1"/>
    <col min="13826" max="13826" width="3.625" style="13" customWidth="1"/>
    <col min="13827" max="13827" width="6.25" style="13" customWidth="1"/>
    <col min="13828" max="13828" width="8.25" style="13" customWidth="1"/>
    <col min="13829" max="13829" width="5.75" style="13" customWidth="1"/>
    <col min="13830" max="13830" width="6.375" style="13" customWidth="1"/>
    <col min="13831" max="13831" width="6.875" style="13" customWidth="1"/>
    <col min="13832" max="13832" width="7.875" style="13" customWidth="1"/>
    <col min="13833" max="13833" width="8.625" style="13" customWidth="1"/>
    <col min="13834" max="14080" width="9" style="13"/>
    <col min="14081" max="14081" width="31" style="13" customWidth="1"/>
    <col min="14082" max="14082" width="3.625" style="13" customWidth="1"/>
    <col min="14083" max="14083" width="6.25" style="13" customWidth="1"/>
    <col min="14084" max="14084" width="8.25" style="13" customWidth="1"/>
    <col min="14085" max="14085" width="5.75" style="13" customWidth="1"/>
    <col min="14086" max="14086" width="6.375" style="13" customWidth="1"/>
    <col min="14087" max="14087" width="6.875" style="13" customWidth="1"/>
    <col min="14088" max="14088" width="7.875" style="13" customWidth="1"/>
    <col min="14089" max="14089" width="8.625" style="13" customWidth="1"/>
    <col min="14090" max="14336" width="9" style="13"/>
    <col min="14337" max="14337" width="31" style="13" customWidth="1"/>
    <col min="14338" max="14338" width="3.625" style="13" customWidth="1"/>
    <col min="14339" max="14339" width="6.25" style="13" customWidth="1"/>
    <col min="14340" max="14340" width="8.25" style="13" customWidth="1"/>
    <col min="14341" max="14341" width="5.75" style="13" customWidth="1"/>
    <col min="14342" max="14342" width="6.375" style="13" customWidth="1"/>
    <col min="14343" max="14343" width="6.875" style="13" customWidth="1"/>
    <col min="14344" max="14344" width="7.875" style="13" customWidth="1"/>
    <col min="14345" max="14345" width="8.625" style="13" customWidth="1"/>
    <col min="14346" max="14592" width="9" style="13"/>
    <col min="14593" max="14593" width="31" style="13" customWidth="1"/>
    <col min="14594" max="14594" width="3.625" style="13" customWidth="1"/>
    <col min="14595" max="14595" width="6.25" style="13" customWidth="1"/>
    <col min="14596" max="14596" width="8.25" style="13" customWidth="1"/>
    <col min="14597" max="14597" width="5.75" style="13" customWidth="1"/>
    <col min="14598" max="14598" width="6.375" style="13" customWidth="1"/>
    <col min="14599" max="14599" width="6.875" style="13" customWidth="1"/>
    <col min="14600" max="14600" width="7.875" style="13" customWidth="1"/>
    <col min="14601" max="14601" width="8.625" style="13" customWidth="1"/>
    <col min="14602" max="14848" width="9" style="13"/>
    <col min="14849" max="14849" width="31" style="13" customWidth="1"/>
    <col min="14850" max="14850" width="3.625" style="13" customWidth="1"/>
    <col min="14851" max="14851" width="6.25" style="13" customWidth="1"/>
    <col min="14852" max="14852" width="8.25" style="13" customWidth="1"/>
    <col min="14853" max="14853" width="5.75" style="13" customWidth="1"/>
    <col min="14854" max="14854" width="6.375" style="13" customWidth="1"/>
    <col min="14855" max="14855" width="6.875" style="13" customWidth="1"/>
    <col min="14856" max="14856" width="7.875" style="13" customWidth="1"/>
    <col min="14857" max="14857" width="8.625" style="13" customWidth="1"/>
    <col min="14858" max="15104" width="9" style="13"/>
    <col min="15105" max="15105" width="31" style="13" customWidth="1"/>
    <col min="15106" max="15106" width="3.625" style="13" customWidth="1"/>
    <col min="15107" max="15107" width="6.25" style="13" customWidth="1"/>
    <col min="15108" max="15108" width="8.25" style="13" customWidth="1"/>
    <col min="15109" max="15109" width="5.75" style="13" customWidth="1"/>
    <col min="15110" max="15110" width="6.375" style="13" customWidth="1"/>
    <col min="15111" max="15111" width="6.875" style="13" customWidth="1"/>
    <col min="15112" max="15112" width="7.875" style="13" customWidth="1"/>
    <col min="15113" max="15113" width="8.625" style="13" customWidth="1"/>
    <col min="15114" max="15360" width="9" style="13"/>
    <col min="15361" max="15361" width="31" style="13" customWidth="1"/>
    <col min="15362" max="15362" width="3.625" style="13" customWidth="1"/>
    <col min="15363" max="15363" width="6.25" style="13" customWidth="1"/>
    <col min="15364" max="15364" width="8.25" style="13" customWidth="1"/>
    <col min="15365" max="15365" width="5.75" style="13" customWidth="1"/>
    <col min="15366" max="15366" width="6.375" style="13" customWidth="1"/>
    <col min="15367" max="15367" width="6.875" style="13" customWidth="1"/>
    <col min="15368" max="15368" width="7.875" style="13" customWidth="1"/>
    <col min="15369" max="15369" width="8.625" style="13" customWidth="1"/>
    <col min="15370" max="15616" width="9" style="13"/>
    <col min="15617" max="15617" width="31" style="13" customWidth="1"/>
    <col min="15618" max="15618" width="3.625" style="13" customWidth="1"/>
    <col min="15619" max="15619" width="6.25" style="13" customWidth="1"/>
    <col min="15620" max="15620" width="8.25" style="13" customWidth="1"/>
    <col min="15621" max="15621" width="5.75" style="13" customWidth="1"/>
    <col min="15622" max="15622" width="6.375" style="13" customWidth="1"/>
    <col min="15623" max="15623" width="6.875" style="13" customWidth="1"/>
    <col min="15624" max="15624" width="7.875" style="13" customWidth="1"/>
    <col min="15625" max="15625" width="8.625" style="13" customWidth="1"/>
    <col min="15626" max="15872" width="9" style="13"/>
    <col min="15873" max="15873" width="31" style="13" customWidth="1"/>
    <col min="15874" max="15874" width="3.625" style="13" customWidth="1"/>
    <col min="15875" max="15875" width="6.25" style="13" customWidth="1"/>
    <col min="15876" max="15876" width="8.25" style="13" customWidth="1"/>
    <col min="15877" max="15877" width="5.75" style="13" customWidth="1"/>
    <col min="15878" max="15878" width="6.375" style="13" customWidth="1"/>
    <col min="15879" max="15879" width="6.875" style="13" customWidth="1"/>
    <col min="15880" max="15880" width="7.875" style="13" customWidth="1"/>
    <col min="15881" max="15881" width="8.625" style="13" customWidth="1"/>
    <col min="15882" max="16128" width="9" style="13"/>
    <col min="16129" max="16129" width="31" style="13" customWidth="1"/>
    <col min="16130" max="16130" width="3.625" style="13" customWidth="1"/>
    <col min="16131" max="16131" width="6.25" style="13" customWidth="1"/>
    <col min="16132" max="16132" width="8.25" style="13" customWidth="1"/>
    <col min="16133" max="16133" width="5.75" style="13" customWidth="1"/>
    <col min="16134" max="16134" width="6.375" style="13" customWidth="1"/>
    <col min="16135" max="16135" width="6.875" style="13" customWidth="1"/>
    <col min="16136" max="16136" width="7.875" style="13" customWidth="1"/>
    <col min="16137" max="16137" width="8.625" style="13" customWidth="1"/>
    <col min="16138" max="16384" width="9" style="13"/>
  </cols>
  <sheetData>
    <row r="1" spans="1:11">
      <c r="A1" s="590" t="s">
        <v>1407</v>
      </c>
      <c r="B1" s="293"/>
      <c r="C1" s="293"/>
      <c r="D1" s="293"/>
      <c r="E1" s="293"/>
      <c r="F1" s="293"/>
      <c r="K1" s="48" t="s">
        <v>406</v>
      </c>
    </row>
    <row r="2" spans="1:11">
      <c r="A2" s="591" t="s">
        <v>619</v>
      </c>
      <c r="B2" s="293"/>
      <c r="C2" s="293"/>
      <c r="D2" s="293"/>
      <c r="E2" s="293"/>
      <c r="F2" s="293"/>
      <c r="K2" s="49" t="s">
        <v>407</v>
      </c>
    </row>
    <row r="3" spans="1:11" ht="5.0999999999999996" customHeight="1"/>
    <row r="4" spans="1:11" ht="24.75" customHeight="1">
      <c r="A4" s="914" t="s">
        <v>1879</v>
      </c>
      <c r="B4" s="912"/>
      <c r="C4" s="912" t="s">
        <v>2067</v>
      </c>
      <c r="D4" s="912"/>
      <c r="E4" s="912"/>
      <c r="F4" s="912"/>
      <c r="G4" s="912"/>
      <c r="H4" s="912"/>
      <c r="I4" s="916" t="s">
        <v>2068</v>
      </c>
    </row>
    <row r="5" spans="1:11" ht="69" customHeight="1">
      <c r="A5" s="914"/>
      <c r="B5" s="912"/>
      <c r="C5" s="153" t="s">
        <v>1498</v>
      </c>
      <c r="D5" s="153" t="s">
        <v>2069</v>
      </c>
      <c r="E5" s="153" t="s">
        <v>618</v>
      </c>
      <c r="F5" s="153" t="s">
        <v>617</v>
      </c>
      <c r="G5" s="153" t="s">
        <v>616</v>
      </c>
      <c r="H5" s="153" t="s">
        <v>2070</v>
      </c>
      <c r="I5" s="932"/>
    </row>
    <row r="6" spans="1:11" ht="14.25" customHeight="1">
      <c r="A6" s="202" t="s">
        <v>2071</v>
      </c>
      <c r="B6" s="824">
        <v>2005</v>
      </c>
      <c r="C6" s="762">
        <v>17274</v>
      </c>
      <c r="D6" s="762">
        <v>11834</v>
      </c>
      <c r="E6" s="762">
        <v>4677</v>
      </c>
      <c r="F6" s="762">
        <v>689</v>
      </c>
      <c r="G6" s="762">
        <v>68</v>
      </c>
      <c r="H6" s="762">
        <v>6</v>
      </c>
      <c r="I6" s="825">
        <v>537</v>
      </c>
    </row>
    <row r="7" spans="1:11" ht="14.25" customHeight="1">
      <c r="A7" s="426" t="s">
        <v>615</v>
      </c>
      <c r="B7" s="226">
        <v>2010</v>
      </c>
      <c r="C7" s="16">
        <v>9172</v>
      </c>
      <c r="D7" s="16">
        <v>4386</v>
      </c>
      <c r="E7" s="16">
        <v>4102</v>
      </c>
      <c r="F7" s="16">
        <v>618</v>
      </c>
      <c r="G7" s="16">
        <v>60</v>
      </c>
      <c r="H7" s="16">
        <v>6</v>
      </c>
      <c r="I7" s="612">
        <v>2858</v>
      </c>
    </row>
    <row r="8" spans="1:11">
      <c r="A8" s="314"/>
      <c r="B8" s="826">
        <v>2015</v>
      </c>
      <c r="C8" s="421">
        <v>8502</v>
      </c>
      <c r="D8" s="421">
        <v>3637</v>
      </c>
      <c r="E8" s="421">
        <v>4157</v>
      </c>
      <c r="F8" s="421">
        <v>642</v>
      </c>
      <c r="G8" s="421">
        <v>61</v>
      </c>
      <c r="H8" s="421">
        <v>5</v>
      </c>
      <c r="I8" s="563">
        <v>2650</v>
      </c>
    </row>
    <row r="9" spans="1:11">
      <c r="A9" s="734"/>
      <c r="B9" s="826">
        <v>2016</v>
      </c>
      <c r="C9" s="421">
        <v>8495</v>
      </c>
      <c r="D9" s="421">
        <v>3560</v>
      </c>
      <c r="E9" s="421">
        <v>4227</v>
      </c>
      <c r="F9" s="421">
        <v>646</v>
      </c>
      <c r="G9" s="421">
        <v>58</v>
      </c>
      <c r="H9" s="421">
        <v>4</v>
      </c>
      <c r="I9" s="563">
        <v>2851</v>
      </c>
    </row>
    <row r="10" spans="1:11">
      <c r="A10" s="734"/>
      <c r="B10" s="827">
        <v>2017</v>
      </c>
      <c r="C10" s="828">
        <v>8437</v>
      </c>
      <c r="D10" s="828">
        <v>3484</v>
      </c>
      <c r="E10" s="828">
        <v>4242</v>
      </c>
      <c r="F10" s="828">
        <v>650</v>
      </c>
      <c r="G10" s="828">
        <v>58</v>
      </c>
      <c r="H10" s="828">
        <v>3</v>
      </c>
      <c r="I10" s="829">
        <v>2984</v>
      </c>
    </row>
    <row r="11" spans="1:11" ht="14.25" customHeight="1">
      <c r="A11" s="407" t="s">
        <v>614</v>
      </c>
      <c r="B11" s="617">
        <v>2005</v>
      </c>
      <c r="C11" s="695">
        <v>14809</v>
      </c>
      <c r="D11" s="695">
        <v>9389</v>
      </c>
      <c r="E11" s="695">
        <v>4660</v>
      </c>
      <c r="F11" s="695">
        <v>686</v>
      </c>
      <c r="G11" s="695">
        <v>68</v>
      </c>
      <c r="H11" s="695">
        <v>6</v>
      </c>
      <c r="I11" s="696">
        <v>340</v>
      </c>
    </row>
    <row r="12" spans="1:11" ht="14.25" customHeight="1">
      <c r="A12" s="830" t="s">
        <v>613</v>
      </c>
      <c r="B12" s="617">
        <v>2010</v>
      </c>
      <c r="C12" s="16">
        <v>9025</v>
      </c>
      <c r="D12" s="16">
        <v>4289</v>
      </c>
      <c r="E12" s="16">
        <v>4063</v>
      </c>
      <c r="F12" s="16">
        <v>607</v>
      </c>
      <c r="G12" s="16">
        <v>60</v>
      </c>
      <c r="H12" s="16">
        <v>6</v>
      </c>
      <c r="I12" s="612">
        <v>2255</v>
      </c>
    </row>
    <row r="13" spans="1:11">
      <c r="A13" s="734"/>
      <c r="B13" s="826">
        <v>2015</v>
      </c>
      <c r="C13" s="421">
        <v>8480</v>
      </c>
      <c r="D13" s="421">
        <v>3618</v>
      </c>
      <c r="E13" s="421">
        <v>4154</v>
      </c>
      <c r="F13" s="421">
        <v>642</v>
      </c>
      <c r="G13" s="421">
        <v>61</v>
      </c>
      <c r="H13" s="421">
        <v>5</v>
      </c>
      <c r="I13" s="563">
        <v>2225</v>
      </c>
    </row>
    <row r="14" spans="1:11">
      <c r="A14" s="734"/>
      <c r="B14" s="826">
        <v>2016</v>
      </c>
      <c r="C14" s="421">
        <v>8472</v>
      </c>
      <c r="D14" s="421">
        <v>3540</v>
      </c>
      <c r="E14" s="421">
        <v>4224</v>
      </c>
      <c r="F14" s="421">
        <v>646</v>
      </c>
      <c r="G14" s="421">
        <v>58</v>
      </c>
      <c r="H14" s="421">
        <v>4</v>
      </c>
      <c r="I14" s="563">
        <v>2540</v>
      </c>
    </row>
    <row r="15" spans="1:11">
      <c r="A15" s="734"/>
      <c r="B15" s="827">
        <v>2017</v>
      </c>
      <c r="C15" s="828">
        <v>8325</v>
      </c>
      <c r="D15" s="828">
        <v>3423</v>
      </c>
      <c r="E15" s="828">
        <v>4191</v>
      </c>
      <c r="F15" s="828">
        <v>647</v>
      </c>
      <c r="G15" s="828">
        <v>58</v>
      </c>
      <c r="H15" s="828">
        <v>3</v>
      </c>
      <c r="I15" s="829">
        <v>2628</v>
      </c>
    </row>
    <row r="16" spans="1:11" ht="14.25" customHeight="1">
      <c r="A16" s="1068" t="s">
        <v>713</v>
      </c>
      <c r="B16" s="1069"/>
      <c r="C16" s="821"/>
      <c r="D16" s="821"/>
      <c r="E16" s="821"/>
      <c r="F16" s="821"/>
      <c r="G16" s="821"/>
      <c r="H16" s="821"/>
      <c r="I16" s="822"/>
    </row>
    <row r="17" spans="1:9">
      <c r="A17" s="1070" t="s">
        <v>612</v>
      </c>
      <c r="B17" s="1071"/>
      <c r="C17" s="821"/>
      <c r="D17" s="821"/>
      <c r="E17" s="821"/>
      <c r="F17" s="821"/>
      <c r="G17" s="821"/>
      <c r="H17" s="821"/>
      <c r="I17" s="822"/>
    </row>
    <row r="18" spans="1:9" ht="14.25" customHeight="1">
      <c r="A18" s="575" t="s">
        <v>611</v>
      </c>
      <c r="B18" s="617">
        <v>2005</v>
      </c>
      <c r="C18" s="164">
        <v>80.8</v>
      </c>
      <c r="D18" s="164">
        <v>79.5</v>
      </c>
      <c r="E18" s="164">
        <v>82.6</v>
      </c>
      <c r="F18" s="164">
        <v>84.8</v>
      </c>
      <c r="G18" s="164">
        <v>89.7</v>
      </c>
      <c r="H18" s="164">
        <v>100</v>
      </c>
      <c r="I18" s="175">
        <v>55.3</v>
      </c>
    </row>
    <row r="19" spans="1:9" ht="14.25" customHeight="1">
      <c r="A19" s="478" t="s">
        <v>606</v>
      </c>
      <c r="B19" s="617">
        <v>2010</v>
      </c>
      <c r="C19" s="164">
        <v>89.2</v>
      </c>
      <c r="D19" s="164">
        <v>88.4</v>
      </c>
      <c r="E19" s="164">
        <v>89.8</v>
      </c>
      <c r="F19" s="164">
        <v>90.4</v>
      </c>
      <c r="G19" s="164">
        <v>96.7</v>
      </c>
      <c r="H19" s="164">
        <v>83.3</v>
      </c>
      <c r="I19" s="175">
        <v>86.3</v>
      </c>
    </row>
    <row r="20" spans="1:9">
      <c r="A20" s="734"/>
      <c r="B20" s="826">
        <v>2015</v>
      </c>
      <c r="C20" s="421">
        <v>98.2</v>
      </c>
      <c r="D20" s="421">
        <v>97.6</v>
      </c>
      <c r="E20" s="421">
        <v>98.7</v>
      </c>
      <c r="F20" s="421">
        <v>99.2</v>
      </c>
      <c r="G20" s="421">
        <v>98.4</v>
      </c>
      <c r="H20" s="503">
        <v>100</v>
      </c>
      <c r="I20" s="563">
        <v>96.5</v>
      </c>
    </row>
    <row r="21" spans="1:9">
      <c r="A21" s="734"/>
      <c r="B21" s="826">
        <v>2016</v>
      </c>
      <c r="C21" s="421">
        <v>98.5</v>
      </c>
      <c r="D21" s="421">
        <v>97.9</v>
      </c>
      <c r="E21" s="421">
        <v>98.9</v>
      </c>
      <c r="F21" s="421">
        <v>98.8</v>
      </c>
      <c r="G21" s="503">
        <v>100</v>
      </c>
      <c r="H21" s="503">
        <v>100</v>
      </c>
      <c r="I21" s="563">
        <v>96.8</v>
      </c>
    </row>
    <row r="22" spans="1:9">
      <c r="A22" s="734"/>
      <c r="B22" s="827">
        <v>2017</v>
      </c>
      <c r="C22" s="828">
        <v>98.8</v>
      </c>
      <c r="D22" s="828">
        <v>98.2</v>
      </c>
      <c r="E22" s="828">
        <v>99.2</v>
      </c>
      <c r="F22" s="828">
        <v>99.5</v>
      </c>
      <c r="G22" s="599">
        <v>100</v>
      </c>
      <c r="H22" s="599">
        <v>100</v>
      </c>
      <c r="I22" s="829">
        <v>96.5</v>
      </c>
    </row>
    <row r="23" spans="1:9" ht="14.25" customHeight="1">
      <c r="A23" s="575" t="s">
        <v>610</v>
      </c>
      <c r="B23" s="617">
        <v>2005</v>
      </c>
      <c r="C23" s="164">
        <v>19.2</v>
      </c>
      <c r="D23" s="164">
        <v>20.5</v>
      </c>
      <c r="E23" s="164">
        <v>17.399999999999999</v>
      </c>
      <c r="F23" s="164">
        <v>15.2</v>
      </c>
      <c r="G23" s="164">
        <v>10.3</v>
      </c>
      <c r="H23" s="312" t="s">
        <v>768</v>
      </c>
      <c r="I23" s="175">
        <v>44.7</v>
      </c>
    </row>
    <row r="24" spans="1:9" ht="14.25" customHeight="1">
      <c r="A24" s="478" t="s">
        <v>604</v>
      </c>
      <c r="B24" s="617">
        <v>2010</v>
      </c>
      <c r="C24" s="164">
        <v>10.8</v>
      </c>
      <c r="D24" s="164">
        <v>11.6</v>
      </c>
      <c r="E24" s="164">
        <v>10.199999999999999</v>
      </c>
      <c r="F24" s="164">
        <v>9.6</v>
      </c>
      <c r="G24" s="164">
        <v>3.3</v>
      </c>
      <c r="H24" s="164">
        <v>16.7</v>
      </c>
      <c r="I24" s="175">
        <v>13.8</v>
      </c>
    </row>
    <row r="25" spans="1:9">
      <c r="A25" s="734"/>
      <c r="B25" s="826">
        <v>2015</v>
      </c>
      <c r="C25" s="421">
        <v>1.8</v>
      </c>
      <c r="D25" s="421">
        <v>2.4</v>
      </c>
      <c r="E25" s="421">
        <v>1.3</v>
      </c>
      <c r="F25" s="421">
        <v>0.8</v>
      </c>
      <c r="G25" s="421">
        <v>1.6</v>
      </c>
      <c r="H25" s="312" t="s">
        <v>768</v>
      </c>
      <c r="I25" s="563">
        <v>3.5</v>
      </c>
    </row>
    <row r="26" spans="1:9">
      <c r="A26" s="734"/>
      <c r="B26" s="826">
        <v>2016</v>
      </c>
      <c r="C26" s="421">
        <v>1.5</v>
      </c>
      <c r="D26" s="421">
        <v>2.1</v>
      </c>
      <c r="E26" s="421">
        <v>1.1000000000000001</v>
      </c>
      <c r="F26" s="421">
        <v>1.2</v>
      </c>
      <c r="G26" s="312" t="s">
        <v>768</v>
      </c>
      <c r="H26" s="312" t="s">
        <v>768</v>
      </c>
      <c r="I26" s="563">
        <v>3.2</v>
      </c>
    </row>
    <row r="27" spans="1:9">
      <c r="A27" s="734"/>
      <c r="B27" s="827">
        <v>2017</v>
      </c>
      <c r="C27" s="828">
        <v>1.2</v>
      </c>
      <c r="D27" s="828">
        <v>1.8</v>
      </c>
      <c r="E27" s="828">
        <v>0.8</v>
      </c>
      <c r="F27" s="828">
        <v>0.5</v>
      </c>
      <c r="G27" s="312" t="s">
        <v>768</v>
      </c>
      <c r="H27" s="312" t="s">
        <v>768</v>
      </c>
      <c r="I27" s="829">
        <v>4.4000000000000004</v>
      </c>
    </row>
    <row r="28" spans="1:9" ht="14.25" customHeight="1">
      <c r="A28" s="831" t="s">
        <v>609</v>
      </c>
      <c r="B28" s="617"/>
      <c r="C28" s="164"/>
      <c r="D28" s="164"/>
      <c r="E28" s="164"/>
      <c r="F28" s="164"/>
      <c r="G28" s="164"/>
      <c r="H28" s="164"/>
      <c r="I28" s="175"/>
    </row>
    <row r="29" spans="1:9" ht="14.25" customHeight="1">
      <c r="A29" s="165" t="s">
        <v>608</v>
      </c>
      <c r="B29" s="617"/>
      <c r="C29" s="164"/>
      <c r="D29" s="164"/>
      <c r="E29" s="164"/>
      <c r="F29" s="164"/>
      <c r="G29" s="164"/>
      <c r="H29" s="164"/>
      <c r="I29" s="175"/>
    </row>
    <row r="30" spans="1:9" ht="14.25" customHeight="1">
      <c r="A30" s="575" t="s">
        <v>607</v>
      </c>
      <c r="B30" s="617">
        <v>2005</v>
      </c>
      <c r="C30" s="164">
        <v>89.1</v>
      </c>
      <c r="D30" s="164">
        <v>83.1</v>
      </c>
      <c r="E30" s="164">
        <v>83.7</v>
      </c>
      <c r="F30" s="164">
        <v>87.4</v>
      </c>
      <c r="G30" s="164">
        <v>92</v>
      </c>
      <c r="H30" s="164">
        <v>100</v>
      </c>
      <c r="I30" s="175">
        <v>97.9</v>
      </c>
    </row>
    <row r="31" spans="1:9" ht="14.25" customHeight="1">
      <c r="A31" s="478" t="s">
        <v>606</v>
      </c>
      <c r="B31" s="617">
        <v>2010</v>
      </c>
      <c r="C31" s="164">
        <v>93.7</v>
      </c>
      <c r="D31" s="164">
        <v>89.8</v>
      </c>
      <c r="E31" s="164">
        <v>90.2</v>
      </c>
      <c r="F31" s="164">
        <v>92.2</v>
      </c>
      <c r="G31" s="164">
        <v>96.8</v>
      </c>
      <c r="H31" s="164">
        <v>98.3</v>
      </c>
      <c r="I31" s="175">
        <v>87.7</v>
      </c>
    </row>
    <row r="32" spans="1:9">
      <c r="A32" s="734"/>
      <c r="B32" s="826">
        <v>2015</v>
      </c>
      <c r="C32" s="421">
        <v>98.9</v>
      </c>
      <c r="D32" s="421">
        <v>98.4</v>
      </c>
      <c r="E32" s="421">
        <v>98.7</v>
      </c>
      <c r="F32" s="503">
        <v>99</v>
      </c>
      <c r="G32" s="421">
        <v>98.4</v>
      </c>
      <c r="H32" s="503">
        <v>100</v>
      </c>
      <c r="I32" s="563">
        <v>95.6</v>
      </c>
    </row>
    <row r="33" spans="1:10">
      <c r="A33" s="734"/>
      <c r="B33" s="826">
        <v>2016</v>
      </c>
      <c r="C33" s="421">
        <v>99.4</v>
      </c>
      <c r="D33" s="421">
        <v>98.8</v>
      </c>
      <c r="E33" s="421">
        <v>99.2</v>
      </c>
      <c r="F33" s="503">
        <v>99</v>
      </c>
      <c r="G33" s="503">
        <v>100</v>
      </c>
      <c r="H33" s="503">
        <v>100</v>
      </c>
      <c r="I33" s="317">
        <v>89</v>
      </c>
    </row>
    <row r="34" spans="1:10">
      <c r="A34" s="734"/>
      <c r="B34" s="827">
        <v>2017</v>
      </c>
      <c r="C34" s="828">
        <v>99.7</v>
      </c>
      <c r="D34" s="828">
        <v>99.1</v>
      </c>
      <c r="E34" s="828">
        <v>99.1</v>
      </c>
      <c r="F34" s="599">
        <v>99.7</v>
      </c>
      <c r="G34" s="599">
        <v>100</v>
      </c>
      <c r="H34" s="599">
        <v>100</v>
      </c>
      <c r="I34" s="832">
        <v>99.1</v>
      </c>
    </row>
    <row r="35" spans="1:10" ht="14.25" customHeight="1">
      <c r="A35" s="575" t="s">
        <v>605</v>
      </c>
      <c r="B35" s="617">
        <v>2005</v>
      </c>
      <c r="C35" s="164">
        <v>10.9</v>
      </c>
      <c r="D35" s="164">
        <v>16.899999999999999</v>
      </c>
      <c r="E35" s="164">
        <v>16.3</v>
      </c>
      <c r="F35" s="164">
        <v>12.6</v>
      </c>
      <c r="G35" s="164">
        <v>8</v>
      </c>
      <c r="H35" s="312" t="s">
        <v>768</v>
      </c>
      <c r="I35" s="175">
        <v>2.1</v>
      </c>
    </row>
    <row r="36" spans="1:10" ht="14.25" customHeight="1">
      <c r="A36" s="478" t="s">
        <v>604</v>
      </c>
      <c r="B36" s="617">
        <v>2010</v>
      </c>
      <c r="C36" s="164">
        <v>6.4</v>
      </c>
      <c r="D36" s="164">
        <v>10.199999999999999</v>
      </c>
      <c r="E36" s="164">
        <v>9.8000000000000007</v>
      </c>
      <c r="F36" s="164">
        <v>7.3</v>
      </c>
      <c r="G36" s="164">
        <v>3.2</v>
      </c>
      <c r="H36" s="164">
        <v>1.7</v>
      </c>
      <c r="I36" s="175">
        <v>12.3</v>
      </c>
    </row>
    <row r="37" spans="1:10">
      <c r="A37" s="734"/>
      <c r="B37" s="826">
        <v>2015</v>
      </c>
      <c r="C37" s="421">
        <v>1.1000000000000001</v>
      </c>
      <c r="D37" s="421">
        <v>1.6</v>
      </c>
      <c r="E37" s="421">
        <v>1.3</v>
      </c>
      <c r="F37" s="503">
        <v>1</v>
      </c>
      <c r="G37" s="421">
        <v>1.6</v>
      </c>
      <c r="H37" s="312" t="s">
        <v>768</v>
      </c>
      <c r="I37" s="563">
        <v>4.4000000000000004</v>
      </c>
    </row>
    <row r="38" spans="1:10">
      <c r="A38" s="734"/>
      <c r="B38" s="826">
        <v>2016</v>
      </c>
      <c r="C38" s="421">
        <v>0.6</v>
      </c>
      <c r="D38" s="421">
        <v>1.2</v>
      </c>
      <c r="E38" s="421">
        <v>0.8</v>
      </c>
      <c r="F38" s="503">
        <v>1</v>
      </c>
      <c r="G38" s="312" t="s">
        <v>768</v>
      </c>
      <c r="H38" s="312" t="s">
        <v>768</v>
      </c>
      <c r="I38" s="317">
        <v>11</v>
      </c>
    </row>
    <row r="39" spans="1:10" ht="12.75" customHeight="1">
      <c r="A39" s="314"/>
      <c r="B39" s="833">
        <v>2017</v>
      </c>
      <c r="C39" s="828">
        <v>0.3</v>
      </c>
      <c r="D39" s="828">
        <v>0.9</v>
      </c>
      <c r="E39" s="599">
        <v>0.7</v>
      </c>
      <c r="F39" s="828">
        <v>0.3</v>
      </c>
      <c r="G39" s="312" t="s">
        <v>768</v>
      </c>
      <c r="H39" s="312" t="s">
        <v>768</v>
      </c>
      <c r="I39" s="829">
        <v>0.9</v>
      </c>
    </row>
    <row r="40" spans="1:10" ht="18" customHeight="1">
      <c r="A40" s="314"/>
      <c r="B40" s="834"/>
      <c r="C40" s="835"/>
      <c r="D40" s="835"/>
      <c r="E40" s="836"/>
      <c r="F40" s="835"/>
      <c r="G40" s="835"/>
      <c r="H40" s="836"/>
      <c r="I40" s="835"/>
      <c r="J40" s="54"/>
    </row>
    <row r="41" spans="1:10">
      <c r="A41" s="371" t="s">
        <v>603</v>
      </c>
      <c r="B41" s="314"/>
    </row>
    <row r="42" spans="1:10">
      <c r="A42" s="45" t="s">
        <v>602</v>
      </c>
      <c r="B42" s="314"/>
    </row>
  </sheetData>
  <mergeCells count="5">
    <mergeCell ref="A4:B5"/>
    <mergeCell ref="C4:H4"/>
    <mergeCell ref="I4:I5"/>
    <mergeCell ref="A16:B16"/>
    <mergeCell ref="A17:B17"/>
  </mergeCells>
  <hyperlinks>
    <hyperlink ref="K1" location="'Spis tablic_Contents'!A1" display="&lt; POWRÓT"/>
    <hyperlink ref="K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25"/>
  <sheetViews>
    <sheetView showGridLines="0" workbookViewId="0">
      <selection activeCell="M29" sqref="M29"/>
    </sheetView>
  </sheetViews>
  <sheetFormatPr defaultRowHeight="12"/>
  <cols>
    <col min="1" max="1" width="23.375" style="13" customWidth="1"/>
    <col min="2" max="3" width="9" style="13"/>
    <col min="4" max="4" width="9.5" style="13" bestFit="1" customWidth="1"/>
    <col min="5" max="7" width="10.25" style="13" bestFit="1" customWidth="1"/>
    <col min="8" max="256" width="9" style="13"/>
    <col min="257" max="257" width="23.375" style="13" customWidth="1"/>
    <col min="258" max="259" width="9" style="13"/>
    <col min="260" max="260" width="9.5" style="13" bestFit="1" customWidth="1"/>
    <col min="261" max="263" width="10.25" style="13" bestFit="1" customWidth="1"/>
    <col min="264" max="512" width="9" style="13"/>
    <col min="513" max="513" width="23.375" style="13" customWidth="1"/>
    <col min="514" max="515" width="9" style="13"/>
    <col min="516" max="516" width="9.5" style="13" bestFit="1" customWidth="1"/>
    <col min="517" max="519" width="10.25" style="13" bestFit="1" customWidth="1"/>
    <col min="520" max="768" width="9" style="13"/>
    <col min="769" max="769" width="23.375" style="13" customWidth="1"/>
    <col min="770" max="771" width="9" style="13"/>
    <col min="772" max="772" width="9.5" style="13" bestFit="1" customWidth="1"/>
    <col min="773" max="775" width="10.25" style="13" bestFit="1" customWidth="1"/>
    <col min="776" max="1024" width="9" style="13"/>
    <col min="1025" max="1025" width="23.375" style="13" customWidth="1"/>
    <col min="1026" max="1027" width="9" style="13"/>
    <col min="1028" max="1028" width="9.5" style="13" bestFit="1" customWidth="1"/>
    <col min="1029" max="1031" width="10.25" style="13" bestFit="1" customWidth="1"/>
    <col min="1032" max="1280" width="9" style="13"/>
    <col min="1281" max="1281" width="23.375" style="13" customWidth="1"/>
    <col min="1282" max="1283" width="9" style="13"/>
    <col min="1284" max="1284" width="9.5" style="13" bestFit="1" customWidth="1"/>
    <col min="1285" max="1287" width="10.25" style="13" bestFit="1" customWidth="1"/>
    <col min="1288" max="1536" width="9" style="13"/>
    <col min="1537" max="1537" width="23.375" style="13" customWidth="1"/>
    <col min="1538" max="1539" width="9" style="13"/>
    <col min="1540" max="1540" width="9.5" style="13" bestFit="1" customWidth="1"/>
    <col min="1541" max="1543" width="10.25" style="13" bestFit="1" customWidth="1"/>
    <col min="1544" max="1792" width="9" style="13"/>
    <col min="1793" max="1793" width="23.375" style="13" customWidth="1"/>
    <col min="1794" max="1795" width="9" style="13"/>
    <col min="1796" max="1796" width="9.5" style="13" bestFit="1" customWidth="1"/>
    <col min="1797" max="1799" width="10.25" style="13" bestFit="1" customWidth="1"/>
    <col min="1800" max="2048" width="9" style="13"/>
    <col min="2049" max="2049" width="23.375" style="13" customWidth="1"/>
    <col min="2050" max="2051" width="9" style="13"/>
    <col min="2052" max="2052" width="9.5" style="13" bestFit="1" customWidth="1"/>
    <col min="2053" max="2055" width="10.25" style="13" bestFit="1" customWidth="1"/>
    <col min="2056" max="2304" width="9" style="13"/>
    <col min="2305" max="2305" width="23.375" style="13" customWidth="1"/>
    <col min="2306" max="2307" width="9" style="13"/>
    <col min="2308" max="2308" width="9.5" style="13" bestFit="1" customWidth="1"/>
    <col min="2309" max="2311" width="10.25" style="13" bestFit="1" customWidth="1"/>
    <col min="2312" max="2560" width="9" style="13"/>
    <col min="2561" max="2561" width="23.375" style="13" customWidth="1"/>
    <col min="2562" max="2563" width="9" style="13"/>
    <col min="2564" max="2564" width="9.5" style="13" bestFit="1" customWidth="1"/>
    <col min="2565" max="2567" width="10.25" style="13" bestFit="1" customWidth="1"/>
    <col min="2568" max="2816" width="9" style="13"/>
    <col min="2817" max="2817" width="23.375" style="13" customWidth="1"/>
    <col min="2818" max="2819" width="9" style="13"/>
    <col min="2820" max="2820" width="9.5" style="13" bestFit="1" customWidth="1"/>
    <col min="2821" max="2823" width="10.25" style="13" bestFit="1" customWidth="1"/>
    <col min="2824" max="3072" width="9" style="13"/>
    <col min="3073" max="3073" width="23.375" style="13" customWidth="1"/>
    <col min="3074" max="3075" width="9" style="13"/>
    <col min="3076" max="3076" width="9.5" style="13" bestFit="1" customWidth="1"/>
    <col min="3077" max="3079" width="10.25" style="13" bestFit="1" customWidth="1"/>
    <col min="3080" max="3328" width="9" style="13"/>
    <col min="3329" max="3329" width="23.375" style="13" customWidth="1"/>
    <col min="3330" max="3331" width="9" style="13"/>
    <col min="3332" max="3332" width="9.5" style="13" bestFit="1" customWidth="1"/>
    <col min="3333" max="3335" width="10.25" style="13" bestFit="1" customWidth="1"/>
    <col min="3336" max="3584" width="9" style="13"/>
    <col min="3585" max="3585" width="23.375" style="13" customWidth="1"/>
    <col min="3586" max="3587" width="9" style="13"/>
    <col min="3588" max="3588" width="9.5" style="13" bestFit="1" customWidth="1"/>
    <col min="3589" max="3591" width="10.25" style="13" bestFit="1" customWidth="1"/>
    <col min="3592" max="3840" width="9" style="13"/>
    <col min="3841" max="3841" width="23.375" style="13" customWidth="1"/>
    <col min="3842" max="3843" width="9" style="13"/>
    <col min="3844" max="3844" width="9.5" style="13" bestFit="1" customWidth="1"/>
    <col min="3845" max="3847" width="10.25" style="13" bestFit="1" customWidth="1"/>
    <col min="3848" max="4096" width="9" style="13"/>
    <col min="4097" max="4097" width="23.375" style="13" customWidth="1"/>
    <col min="4098" max="4099" width="9" style="13"/>
    <col min="4100" max="4100" width="9.5" style="13" bestFit="1" customWidth="1"/>
    <col min="4101" max="4103" width="10.25" style="13" bestFit="1" customWidth="1"/>
    <col min="4104" max="4352" width="9" style="13"/>
    <col min="4353" max="4353" width="23.375" style="13" customWidth="1"/>
    <col min="4354" max="4355" width="9" style="13"/>
    <col min="4356" max="4356" width="9.5" style="13" bestFit="1" customWidth="1"/>
    <col min="4357" max="4359" width="10.25" style="13" bestFit="1" customWidth="1"/>
    <col min="4360" max="4608" width="9" style="13"/>
    <col min="4609" max="4609" width="23.375" style="13" customWidth="1"/>
    <col min="4610" max="4611" width="9" style="13"/>
    <col min="4612" max="4612" width="9.5" style="13" bestFit="1" customWidth="1"/>
    <col min="4613" max="4615" width="10.25" style="13" bestFit="1" customWidth="1"/>
    <col min="4616" max="4864" width="9" style="13"/>
    <col min="4865" max="4865" width="23.375" style="13" customWidth="1"/>
    <col min="4866" max="4867" width="9" style="13"/>
    <col min="4868" max="4868" width="9.5" style="13" bestFit="1" customWidth="1"/>
    <col min="4869" max="4871" width="10.25" style="13" bestFit="1" customWidth="1"/>
    <col min="4872" max="5120" width="9" style="13"/>
    <col min="5121" max="5121" width="23.375" style="13" customWidth="1"/>
    <col min="5122" max="5123" width="9" style="13"/>
    <col min="5124" max="5124" width="9.5" style="13" bestFit="1" customWidth="1"/>
    <col min="5125" max="5127" width="10.25" style="13" bestFit="1" customWidth="1"/>
    <col min="5128" max="5376" width="9" style="13"/>
    <col min="5377" max="5377" width="23.375" style="13" customWidth="1"/>
    <col min="5378" max="5379" width="9" style="13"/>
    <col min="5380" max="5380" width="9.5" style="13" bestFit="1" customWidth="1"/>
    <col min="5381" max="5383" width="10.25" style="13" bestFit="1" customWidth="1"/>
    <col min="5384" max="5632" width="9" style="13"/>
    <col min="5633" max="5633" width="23.375" style="13" customWidth="1"/>
    <col min="5634" max="5635" width="9" style="13"/>
    <col min="5636" max="5636" width="9.5" style="13" bestFit="1" customWidth="1"/>
    <col min="5637" max="5639" width="10.25" style="13" bestFit="1" customWidth="1"/>
    <col min="5640" max="5888" width="9" style="13"/>
    <col min="5889" max="5889" width="23.375" style="13" customWidth="1"/>
    <col min="5890" max="5891" width="9" style="13"/>
    <col min="5892" max="5892" width="9.5" style="13" bestFit="1" customWidth="1"/>
    <col min="5893" max="5895" width="10.25" style="13" bestFit="1" customWidth="1"/>
    <col min="5896" max="6144" width="9" style="13"/>
    <col min="6145" max="6145" width="23.375" style="13" customWidth="1"/>
    <col min="6146" max="6147" width="9" style="13"/>
    <col min="6148" max="6148" width="9.5" style="13" bestFit="1" customWidth="1"/>
    <col min="6149" max="6151" width="10.25" style="13" bestFit="1" customWidth="1"/>
    <col min="6152" max="6400" width="9" style="13"/>
    <col min="6401" max="6401" width="23.375" style="13" customWidth="1"/>
    <col min="6402" max="6403" width="9" style="13"/>
    <col min="6404" max="6404" width="9.5" style="13" bestFit="1" customWidth="1"/>
    <col min="6405" max="6407" width="10.25" style="13" bestFit="1" customWidth="1"/>
    <col min="6408" max="6656" width="9" style="13"/>
    <col min="6657" max="6657" width="23.375" style="13" customWidth="1"/>
    <col min="6658" max="6659" width="9" style="13"/>
    <col min="6660" max="6660" width="9.5" style="13" bestFit="1" customWidth="1"/>
    <col min="6661" max="6663" width="10.25" style="13" bestFit="1" customWidth="1"/>
    <col min="6664" max="6912" width="9" style="13"/>
    <col min="6913" max="6913" width="23.375" style="13" customWidth="1"/>
    <col min="6914" max="6915" width="9" style="13"/>
    <col min="6916" max="6916" width="9.5" style="13" bestFit="1" customWidth="1"/>
    <col min="6917" max="6919" width="10.25" style="13" bestFit="1" customWidth="1"/>
    <col min="6920" max="7168" width="9" style="13"/>
    <col min="7169" max="7169" width="23.375" style="13" customWidth="1"/>
    <col min="7170" max="7171" width="9" style="13"/>
    <col min="7172" max="7172" width="9.5" style="13" bestFit="1" customWidth="1"/>
    <col min="7173" max="7175" width="10.25" style="13" bestFit="1" customWidth="1"/>
    <col min="7176" max="7424" width="9" style="13"/>
    <col min="7425" max="7425" width="23.375" style="13" customWidth="1"/>
    <col min="7426" max="7427" width="9" style="13"/>
    <col min="7428" max="7428" width="9.5" style="13" bestFit="1" customWidth="1"/>
    <col min="7429" max="7431" width="10.25" style="13" bestFit="1" customWidth="1"/>
    <col min="7432" max="7680" width="9" style="13"/>
    <col min="7681" max="7681" width="23.375" style="13" customWidth="1"/>
    <col min="7682" max="7683" width="9" style="13"/>
    <col min="7684" max="7684" width="9.5" style="13" bestFit="1" customWidth="1"/>
    <col min="7685" max="7687" width="10.25" style="13" bestFit="1" customWidth="1"/>
    <col min="7688" max="7936" width="9" style="13"/>
    <col min="7937" max="7937" width="23.375" style="13" customWidth="1"/>
    <col min="7938" max="7939" width="9" style="13"/>
    <col min="7940" max="7940" width="9.5" style="13" bestFit="1" customWidth="1"/>
    <col min="7941" max="7943" width="10.25" style="13" bestFit="1" customWidth="1"/>
    <col min="7944" max="8192" width="9" style="13"/>
    <col min="8193" max="8193" width="23.375" style="13" customWidth="1"/>
    <col min="8194" max="8195" width="9" style="13"/>
    <col min="8196" max="8196" width="9.5" style="13" bestFit="1" customWidth="1"/>
    <col min="8197" max="8199" width="10.25" style="13" bestFit="1" customWidth="1"/>
    <col min="8200" max="8448" width="9" style="13"/>
    <col min="8449" max="8449" width="23.375" style="13" customWidth="1"/>
    <col min="8450" max="8451" width="9" style="13"/>
    <col min="8452" max="8452" width="9.5" style="13" bestFit="1" customWidth="1"/>
    <col min="8453" max="8455" width="10.25" style="13" bestFit="1" customWidth="1"/>
    <col min="8456" max="8704" width="9" style="13"/>
    <col min="8705" max="8705" width="23.375" style="13" customWidth="1"/>
    <col min="8706" max="8707" width="9" style="13"/>
    <col min="8708" max="8708" width="9.5" style="13" bestFit="1" customWidth="1"/>
    <col min="8709" max="8711" width="10.25" style="13" bestFit="1" customWidth="1"/>
    <col min="8712" max="8960" width="9" style="13"/>
    <col min="8961" max="8961" width="23.375" style="13" customWidth="1"/>
    <col min="8962" max="8963" width="9" style="13"/>
    <col min="8964" max="8964" width="9.5" style="13" bestFit="1" customWidth="1"/>
    <col min="8965" max="8967" width="10.25" style="13" bestFit="1" customWidth="1"/>
    <col min="8968" max="9216" width="9" style="13"/>
    <col min="9217" max="9217" width="23.375" style="13" customWidth="1"/>
    <col min="9218" max="9219" width="9" style="13"/>
    <col min="9220" max="9220" width="9.5" style="13" bestFit="1" customWidth="1"/>
    <col min="9221" max="9223" width="10.25" style="13" bestFit="1" customWidth="1"/>
    <col min="9224" max="9472" width="9" style="13"/>
    <col min="9473" max="9473" width="23.375" style="13" customWidth="1"/>
    <col min="9474" max="9475" width="9" style="13"/>
    <col min="9476" max="9476" width="9.5" style="13" bestFit="1" customWidth="1"/>
    <col min="9477" max="9479" width="10.25" style="13" bestFit="1" customWidth="1"/>
    <col min="9480" max="9728" width="9" style="13"/>
    <col min="9729" max="9729" width="23.375" style="13" customWidth="1"/>
    <col min="9730" max="9731" width="9" style="13"/>
    <col min="9732" max="9732" width="9.5" style="13" bestFit="1" customWidth="1"/>
    <col min="9733" max="9735" width="10.25" style="13" bestFit="1" customWidth="1"/>
    <col min="9736" max="9984" width="9" style="13"/>
    <col min="9985" max="9985" width="23.375" style="13" customWidth="1"/>
    <col min="9986" max="9987" width="9" style="13"/>
    <col min="9988" max="9988" width="9.5" style="13" bestFit="1" customWidth="1"/>
    <col min="9989" max="9991" width="10.25" style="13" bestFit="1" customWidth="1"/>
    <col min="9992" max="10240" width="9" style="13"/>
    <col min="10241" max="10241" width="23.375" style="13" customWidth="1"/>
    <col min="10242" max="10243" width="9" style="13"/>
    <col min="10244" max="10244" width="9.5" style="13" bestFit="1" customWidth="1"/>
    <col min="10245" max="10247" width="10.25" style="13" bestFit="1" customWidth="1"/>
    <col min="10248" max="10496" width="9" style="13"/>
    <col min="10497" max="10497" width="23.375" style="13" customWidth="1"/>
    <col min="10498" max="10499" width="9" style="13"/>
    <col min="10500" max="10500" width="9.5" style="13" bestFit="1" customWidth="1"/>
    <col min="10501" max="10503" width="10.25" style="13" bestFit="1" customWidth="1"/>
    <col min="10504" max="10752" width="9" style="13"/>
    <col min="10753" max="10753" width="23.375" style="13" customWidth="1"/>
    <col min="10754" max="10755" width="9" style="13"/>
    <col min="10756" max="10756" width="9.5" style="13" bestFit="1" customWidth="1"/>
    <col min="10757" max="10759" width="10.25" style="13" bestFit="1" customWidth="1"/>
    <col min="10760" max="11008" width="9" style="13"/>
    <col min="11009" max="11009" width="23.375" style="13" customWidth="1"/>
    <col min="11010" max="11011" width="9" style="13"/>
    <col min="11012" max="11012" width="9.5" style="13" bestFit="1" customWidth="1"/>
    <col min="11013" max="11015" width="10.25" style="13" bestFit="1" customWidth="1"/>
    <col min="11016" max="11264" width="9" style="13"/>
    <col min="11265" max="11265" width="23.375" style="13" customWidth="1"/>
    <col min="11266" max="11267" width="9" style="13"/>
    <col min="11268" max="11268" width="9.5" style="13" bestFit="1" customWidth="1"/>
    <col min="11269" max="11271" width="10.25" style="13" bestFit="1" customWidth="1"/>
    <col min="11272" max="11520" width="9" style="13"/>
    <col min="11521" max="11521" width="23.375" style="13" customWidth="1"/>
    <col min="11522" max="11523" width="9" style="13"/>
    <col min="11524" max="11524" width="9.5" style="13" bestFit="1" customWidth="1"/>
    <col min="11525" max="11527" width="10.25" style="13" bestFit="1" customWidth="1"/>
    <col min="11528" max="11776" width="9" style="13"/>
    <col min="11777" max="11777" width="23.375" style="13" customWidth="1"/>
    <col min="11778" max="11779" width="9" style="13"/>
    <col min="11780" max="11780" width="9.5" style="13" bestFit="1" customWidth="1"/>
    <col min="11781" max="11783" width="10.25" style="13" bestFit="1" customWidth="1"/>
    <col min="11784" max="12032" width="9" style="13"/>
    <col min="12033" max="12033" width="23.375" style="13" customWidth="1"/>
    <col min="12034" max="12035" width="9" style="13"/>
    <col min="12036" max="12036" width="9.5" style="13" bestFit="1" customWidth="1"/>
    <col min="12037" max="12039" width="10.25" style="13" bestFit="1" customWidth="1"/>
    <col min="12040" max="12288" width="9" style="13"/>
    <col min="12289" max="12289" width="23.375" style="13" customWidth="1"/>
    <col min="12290" max="12291" width="9" style="13"/>
    <col min="12292" max="12292" width="9.5" style="13" bestFit="1" customWidth="1"/>
    <col min="12293" max="12295" width="10.25" style="13" bestFit="1" customWidth="1"/>
    <col min="12296" max="12544" width="9" style="13"/>
    <col min="12545" max="12545" width="23.375" style="13" customWidth="1"/>
    <col min="12546" max="12547" width="9" style="13"/>
    <col min="12548" max="12548" width="9.5" style="13" bestFit="1" customWidth="1"/>
    <col min="12549" max="12551" width="10.25" style="13" bestFit="1" customWidth="1"/>
    <col min="12552" max="12800" width="9" style="13"/>
    <col min="12801" max="12801" width="23.375" style="13" customWidth="1"/>
    <col min="12802" max="12803" width="9" style="13"/>
    <col min="12804" max="12804" width="9.5" style="13" bestFit="1" customWidth="1"/>
    <col min="12805" max="12807" width="10.25" style="13" bestFit="1" customWidth="1"/>
    <col min="12808" max="13056" width="9" style="13"/>
    <col min="13057" max="13057" width="23.375" style="13" customWidth="1"/>
    <col min="13058" max="13059" width="9" style="13"/>
    <col min="13060" max="13060" width="9.5" style="13" bestFit="1" customWidth="1"/>
    <col min="13061" max="13063" width="10.25" style="13" bestFit="1" customWidth="1"/>
    <col min="13064" max="13312" width="9" style="13"/>
    <col min="13313" max="13313" width="23.375" style="13" customWidth="1"/>
    <col min="13314" max="13315" width="9" style="13"/>
    <col min="13316" max="13316" width="9.5" style="13" bestFit="1" customWidth="1"/>
    <col min="13317" max="13319" width="10.25" style="13" bestFit="1" customWidth="1"/>
    <col min="13320" max="13568" width="9" style="13"/>
    <col min="13569" max="13569" width="23.375" style="13" customWidth="1"/>
    <col min="13570" max="13571" width="9" style="13"/>
    <col min="13572" max="13572" width="9.5" style="13" bestFit="1" customWidth="1"/>
    <col min="13573" max="13575" width="10.25" style="13" bestFit="1" customWidth="1"/>
    <col min="13576" max="13824" width="9" style="13"/>
    <col min="13825" max="13825" width="23.375" style="13" customWidth="1"/>
    <col min="13826" max="13827" width="9" style="13"/>
    <col min="13828" max="13828" width="9.5" style="13" bestFit="1" customWidth="1"/>
    <col min="13829" max="13831" width="10.25" style="13" bestFit="1" customWidth="1"/>
    <col min="13832" max="14080" width="9" style="13"/>
    <col min="14081" max="14081" width="23.375" style="13" customWidth="1"/>
    <col min="14082" max="14083" width="9" style="13"/>
    <col min="14084" max="14084" width="9.5" style="13" bestFit="1" customWidth="1"/>
    <col min="14085" max="14087" width="10.25" style="13" bestFit="1" customWidth="1"/>
    <col min="14088" max="14336" width="9" style="13"/>
    <col min="14337" max="14337" width="23.375" style="13" customWidth="1"/>
    <col min="14338" max="14339" width="9" style="13"/>
    <col min="14340" max="14340" width="9.5" style="13" bestFit="1" customWidth="1"/>
    <col min="14341" max="14343" width="10.25" style="13" bestFit="1" customWidth="1"/>
    <col min="14344" max="14592" width="9" style="13"/>
    <col min="14593" max="14593" width="23.375" style="13" customWidth="1"/>
    <col min="14594" max="14595" width="9" style="13"/>
    <col min="14596" max="14596" width="9.5" style="13" bestFit="1" customWidth="1"/>
    <col min="14597" max="14599" width="10.25" style="13" bestFit="1" customWidth="1"/>
    <col min="14600" max="14848" width="9" style="13"/>
    <col min="14849" max="14849" width="23.375" style="13" customWidth="1"/>
    <col min="14850" max="14851" width="9" style="13"/>
    <col min="14852" max="14852" width="9.5" style="13" bestFit="1" customWidth="1"/>
    <col min="14853" max="14855" width="10.25" style="13" bestFit="1" customWidth="1"/>
    <col min="14856" max="15104" width="9" style="13"/>
    <col min="15105" max="15105" width="23.375" style="13" customWidth="1"/>
    <col min="15106" max="15107" width="9" style="13"/>
    <col min="15108" max="15108" width="9.5" style="13" bestFit="1" customWidth="1"/>
    <col min="15109" max="15111" width="10.25" style="13" bestFit="1" customWidth="1"/>
    <col min="15112" max="15360" width="9" style="13"/>
    <col min="15361" max="15361" width="23.375" style="13" customWidth="1"/>
    <col min="15362" max="15363" width="9" style="13"/>
    <col min="15364" max="15364" width="9.5" style="13" bestFit="1" customWidth="1"/>
    <col min="15365" max="15367" width="10.25" style="13" bestFit="1" customWidth="1"/>
    <col min="15368" max="15616" width="9" style="13"/>
    <col min="15617" max="15617" width="23.375" style="13" customWidth="1"/>
    <col min="15618" max="15619" width="9" style="13"/>
    <col min="15620" max="15620" width="9.5" style="13" bestFit="1" customWidth="1"/>
    <col min="15621" max="15623" width="10.25" style="13" bestFit="1" customWidth="1"/>
    <col min="15624" max="15872" width="9" style="13"/>
    <col min="15873" max="15873" width="23.375" style="13" customWidth="1"/>
    <col min="15874" max="15875" width="9" style="13"/>
    <col min="15876" max="15876" width="9.5" style="13" bestFit="1" customWidth="1"/>
    <col min="15877" max="15879" width="10.25" style="13" bestFit="1" customWidth="1"/>
    <col min="15880" max="16128" width="9" style="13"/>
    <col min="16129" max="16129" width="23.375" style="13" customWidth="1"/>
    <col min="16130" max="16131" width="9" style="13"/>
    <col min="16132" max="16132" width="9.5" style="13" bestFit="1" customWidth="1"/>
    <col min="16133" max="16135" width="10.25" style="13" bestFit="1" customWidth="1"/>
    <col min="16136" max="16384" width="9" style="13"/>
  </cols>
  <sheetData>
    <row r="1" spans="1:9" ht="13.5">
      <c r="A1" s="590" t="s">
        <v>2072</v>
      </c>
      <c r="B1" s="293"/>
      <c r="C1" s="293"/>
      <c r="D1" s="293"/>
      <c r="E1" s="293"/>
      <c r="F1" s="293"/>
      <c r="G1" s="293"/>
      <c r="I1" s="48" t="s">
        <v>406</v>
      </c>
    </row>
    <row r="2" spans="1:9" ht="13.5">
      <c r="A2" s="591" t="s">
        <v>2073</v>
      </c>
      <c r="B2" s="293"/>
      <c r="C2" s="293"/>
      <c r="D2" s="293"/>
      <c r="E2" s="293"/>
      <c r="F2" s="293"/>
      <c r="G2" s="293"/>
      <c r="I2" s="49" t="s">
        <v>407</v>
      </c>
    </row>
    <row r="3" spans="1:9" ht="5.0999999999999996" customHeight="1"/>
    <row r="4" spans="1:9" ht="28.5" customHeight="1">
      <c r="A4" s="914" t="s">
        <v>1879</v>
      </c>
      <c r="B4" s="912" t="s">
        <v>2074</v>
      </c>
      <c r="C4" s="912" t="s">
        <v>2075</v>
      </c>
      <c r="D4" s="912"/>
      <c r="E4" s="912"/>
      <c r="F4" s="912"/>
      <c r="G4" s="915"/>
    </row>
    <row r="5" spans="1:9">
      <c r="A5" s="914"/>
      <c r="B5" s="912"/>
      <c r="C5" s="912" t="s">
        <v>2076</v>
      </c>
      <c r="D5" s="912"/>
      <c r="E5" s="912"/>
      <c r="F5" s="912" t="s">
        <v>2077</v>
      </c>
      <c r="G5" s="915"/>
    </row>
    <row r="6" spans="1:9" ht="30" customHeight="1">
      <c r="A6" s="914"/>
      <c r="B6" s="912"/>
      <c r="C6" s="153" t="s">
        <v>626</v>
      </c>
      <c r="D6" s="153" t="s">
        <v>625</v>
      </c>
      <c r="E6" s="153" t="s">
        <v>624</v>
      </c>
      <c r="F6" s="153" t="s">
        <v>623</v>
      </c>
      <c r="G6" s="372" t="s">
        <v>622</v>
      </c>
    </row>
    <row r="7" spans="1:9" ht="25.5" customHeight="1">
      <c r="A7" s="1072" t="s">
        <v>2078</v>
      </c>
      <c r="B7" s="1072"/>
      <c r="C7" s="1072"/>
      <c r="D7" s="1072"/>
      <c r="E7" s="1072"/>
      <c r="F7" s="1072"/>
      <c r="G7" s="1072"/>
    </row>
    <row r="8" spans="1:9">
      <c r="A8" s="594" t="s">
        <v>1470</v>
      </c>
      <c r="B8" s="695">
        <v>322</v>
      </c>
      <c r="C8" s="695">
        <v>9</v>
      </c>
      <c r="D8" s="695">
        <v>92</v>
      </c>
      <c r="E8" s="695">
        <v>110</v>
      </c>
      <c r="F8" s="695">
        <v>74</v>
      </c>
      <c r="G8" s="696">
        <v>37</v>
      </c>
    </row>
    <row r="9" spans="1:9">
      <c r="A9" s="235" t="s">
        <v>435</v>
      </c>
      <c r="B9" s="733"/>
      <c r="C9" s="733"/>
      <c r="D9" s="733"/>
      <c r="E9" s="733"/>
      <c r="F9" s="733"/>
      <c r="G9" s="734"/>
    </row>
    <row r="10" spans="1:9" ht="14.25" customHeight="1">
      <c r="A10" s="596" t="s">
        <v>621</v>
      </c>
      <c r="B10" s="695">
        <v>152</v>
      </c>
      <c r="C10" s="695">
        <v>6</v>
      </c>
      <c r="D10" s="695">
        <v>36</v>
      </c>
      <c r="E10" s="695">
        <v>55</v>
      </c>
      <c r="F10" s="695">
        <v>38</v>
      </c>
      <c r="G10" s="696">
        <v>17</v>
      </c>
    </row>
    <row r="11" spans="1:9" ht="14.25" customHeight="1">
      <c r="A11" s="622" t="s">
        <v>670</v>
      </c>
      <c r="B11" s="733"/>
      <c r="C11" s="733"/>
      <c r="D11" s="733"/>
      <c r="E11" s="733"/>
      <c r="F11" s="733"/>
      <c r="G11" s="734"/>
    </row>
    <row r="12" spans="1:9" ht="14.25" customHeight="1">
      <c r="A12" s="596" t="s">
        <v>620</v>
      </c>
      <c r="B12" s="695">
        <v>170</v>
      </c>
      <c r="C12" s="695">
        <v>3</v>
      </c>
      <c r="D12" s="695">
        <v>56</v>
      </c>
      <c r="E12" s="695">
        <v>55</v>
      </c>
      <c r="F12" s="695">
        <v>36</v>
      </c>
      <c r="G12" s="696">
        <v>20</v>
      </c>
    </row>
    <row r="13" spans="1:9" ht="14.25" customHeight="1">
      <c r="A13" s="622" t="s">
        <v>671</v>
      </c>
      <c r="B13" s="733"/>
      <c r="C13" s="733"/>
      <c r="D13" s="733"/>
      <c r="E13" s="733"/>
      <c r="F13" s="733"/>
      <c r="G13" s="734"/>
    </row>
    <row r="14" spans="1:9" s="314" customFormat="1" ht="27.75" customHeight="1">
      <c r="A14" s="1066" t="s">
        <v>2079</v>
      </c>
      <c r="B14" s="1066"/>
      <c r="C14" s="1066"/>
      <c r="D14" s="1066"/>
      <c r="E14" s="1066"/>
      <c r="F14" s="1066"/>
      <c r="G14" s="1066"/>
    </row>
    <row r="15" spans="1:9">
      <c r="A15" s="594" t="s">
        <v>1470</v>
      </c>
      <c r="B15" s="209">
        <v>100</v>
      </c>
      <c r="C15" s="695">
        <v>2.8</v>
      </c>
      <c r="D15" s="695">
        <v>28.57</v>
      </c>
      <c r="E15" s="695">
        <v>34.159999999999997</v>
      </c>
      <c r="F15" s="695">
        <v>22.98</v>
      </c>
      <c r="G15" s="696">
        <v>11.49</v>
      </c>
      <c r="H15" s="314"/>
    </row>
    <row r="16" spans="1:9">
      <c r="A16" s="235" t="s">
        <v>435</v>
      </c>
      <c r="B16" s="751"/>
      <c r="C16" s="751"/>
      <c r="D16" s="751"/>
      <c r="E16" s="751"/>
      <c r="F16" s="751"/>
      <c r="G16" s="752"/>
      <c r="H16" s="314"/>
    </row>
    <row r="17" spans="1:8" ht="14.25" customHeight="1">
      <c r="A17" s="596" t="s">
        <v>621</v>
      </c>
      <c r="B17" s="209">
        <v>100</v>
      </c>
      <c r="C17" s="695">
        <v>3.95</v>
      </c>
      <c r="D17" s="695">
        <v>26.68</v>
      </c>
      <c r="E17" s="695">
        <v>36.18</v>
      </c>
      <c r="F17" s="695">
        <v>25</v>
      </c>
      <c r="G17" s="696">
        <v>11.18</v>
      </c>
      <c r="H17" s="314"/>
    </row>
    <row r="18" spans="1:8" ht="14.25" customHeight="1">
      <c r="A18" s="622" t="s">
        <v>670</v>
      </c>
      <c r="B18" s="751"/>
      <c r="C18" s="751"/>
      <c r="D18" s="751"/>
      <c r="E18" s="751"/>
      <c r="F18" s="751"/>
      <c r="G18" s="752"/>
      <c r="H18" s="314"/>
    </row>
    <row r="19" spans="1:8" ht="14.25" customHeight="1">
      <c r="A19" s="596" t="s">
        <v>620</v>
      </c>
      <c r="B19" s="209">
        <v>100</v>
      </c>
      <c r="C19" s="695">
        <v>1.76</v>
      </c>
      <c r="D19" s="695">
        <v>32.94</v>
      </c>
      <c r="E19" s="695">
        <v>32.35</v>
      </c>
      <c r="F19" s="695">
        <v>21.18</v>
      </c>
      <c r="G19" s="696">
        <v>11.76</v>
      </c>
      <c r="H19" s="314"/>
    </row>
    <row r="20" spans="1:8" ht="14.25" customHeight="1">
      <c r="A20" s="622" t="s">
        <v>671</v>
      </c>
      <c r="B20" s="209"/>
      <c r="C20" s="209"/>
      <c r="D20" s="209"/>
      <c r="E20" s="209"/>
      <c r="F20" s="209"/>
      <c r="G20" s="756"/>
      <c r="H20" s="314"/>
    </row>
    <row r="21" spans="1:8" ht="5.0999999999999996" customHeight="1">
      <c r="C21" s="54"/>
    </row>
    <row r="22" spans="1:8" ht="23.25" customHeight="1">
      <c r="A22" s="882" t="s">
        <v>2080</v>
      </c>
      <c r="B22" s="882"/>
      <c r="C22" s="882"/>
      <c r="D22" s="882"/>
      <c r="E22" s="882"/>
      <c r="F22" s="882"/>
      <c r="G22" s="882"/>
    </row>
    <row r="23" spans="1:8" ht="12.75" customHeight="1">
      <c r="A23" s="882" t="s">
        <v>1198</v>
      </c>
      <c r="B23" s="882"/>
      <c r="C23" s="882"/>
      <c r="D23" s="882"/>
      <c r="E23" s="882"/>
      <c r="F23" s="882"/>
      <c r="G23" s="882"/>
    </row>
    <row r="24" spans="1:8" ht="22.5" customHeight="1">
      <c r="A24" s="898" t="s">
        <v>903</v>
      </c>
      <c r="B24" s="898"/>
      <c r="C24" s="898"/>
      <c r="D24" s="898"/>
      <c r="E24" s="898"/>
      <c r="F24" s="898"/>
      <c r="G24" s="898"/>
    </row>
    <row r="25" spans="1:8">
      <c r="A25" s="882" t="s">
        <v>904</v>
      </c>
      <c r="B25" s="882"/>
      <c r="C25" s="882"/>
      <c r="D25" s="882"/>
      <c r="E25" s="882"/>
      <c r="F25" s="882"/>
      <c r="G25" s="882"/>
    </row>
  </sheetData>
  <mergeCells count="11">
    <mergeCell ref="A7:G7"/>
    <mergeCell ref="A4:A6"/>
    <mergeCell ref="B4:B6"/>
    <mergeCell ref="C4:G4"/>
    <mergeCell ref="C5:E5"/>
    <mergeCell ref="F5:G5"/>
    <mergeCell ref="A14:G14"/>
    <mergeCell ref="A22:G22"/>
    <mergeCell ref="A24:G24"/>
    <mergeCell ref="A23:G23"/>
    <mergeCell ref="A25:G25"/>
  </mergeCells>
  <hyperlinks>
    <hyperlink ref="I1" location="'Spis tablic_Contents'!A1" display="&lt; POWRÓT"/>
    <hyperlink ref="I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H53"/>
  <sheetViews>
    <sheetView showGridLines="0" zoomScaleNormal="100" workbookViewId="0">
      <pane ySplit="5" topLeftCell="A30" activePane="bottomLeft" state="frozen"/>
      <selection activeCell="A86" sqref="A86"/>
      <selection pane="bottomLeft" activeCell="M21" sqref="M21"/>
    </sheetView>
  </sheetViews>
  <sheetFormatPr defaultRowHeight="12"/>
  <cols>
    <col min="1" max="1" width="23.625" style="13" customWidth="1"/>
    <col min="2" max="2" width="10.875" style="13" customWidth="1"/>
    <col min="3" max="3" width="12.125" style="13" customWidth="1"/>
    <col min="4" max="6" width="10.875" style="13" customWidth="1"/>
    <col min="7" max="16384" width="9" style="13"/>
  </cols>
  <sheetData>
    <row r="1" spans="1:8">
      <c r="A1" s="555" t="s">
        <v>1408</v>
      </c>
      <c r="H1" s="48" t="s">
        <v>406</v>
      </c>
    </row>
    <row r="2" spans="1:8">
      <c r="A2" s="34" t="s">
        <v>1235</v>
      </c>
      <c r="H2" s="49" t="s">
        <v>407</v>
      </c>
    </row>
    <row r="3" spans="1:8" ht="5.0999999999999996" customHeight="1"/>
    <row r="4" spans="1:8" ht="39">
      <c r="A4" s="914" t="s">
        <v>2081</v>
      </c>
      <c r="B4" s="153" t="s">
        <v>2082</v>
      </c>
      <c r="C4" s="153" t="s">
        <v>2083</v>
      </c>
      <c r="D4" s="153" t="s">
        <v>2084</v>
      </c>
      <c r="E4" s="153" t="s">
        <v>758</v>
      </c>
      <c r="F4" s="372" t="s">
        <v>2085</v>
      </c>
    </row>
    <row r="5" spans="1:8">
      <c r="A5" s="914"/>
      <c r="B5" s="372" t="s">
        <v>706</v>
      </c>
      <c r="C5" s="915" t="s">
        <v>757</v>
      </c>
      <c r="D5" s="926"/>
      <c r="E5" s="926"/>
      <c r="F5" s="926"/>
    </row>
    <row r="6" spans="1:8" ht="22.5" customHeight="1">
      <c r="A6" s="1047" t="s">
        <v>2086</v>
      </c>
      <c r="B6" s="1047"/>
      <c r="C6" s="1047"/>
      <c r="D6" s="1047"/>
      <c r="E6" s="1047"/>
      <c r="F6" s="1047"/>
    </row>
    <row r="7" spans="1:8">
      <c r="A7" s="837" t="s">
        <v>1165</v>
      </c>
      <c r="B7" s="838">
        <v>39.976999999999997</v>
      </c>
      <c r="C7" s="18" t="s">
        <v>1199</v>
      </c>
      <c r="D7" s="839" t="s">
        <v>1200</v>
      </c>
      <c r="E7" s="18" t="s">
        <v>1199</v>
      </c>
      <c r="F7" s="692" t="s">
        <v>1201</v>
      </c>
    </row>
    <row r="8" spans="1:8">
      <c r="A8" s="837" t="s">
        <v>1202</v>
      </c>
      <c r="B8" s="838">
        <v>19.629000000000001</v>
      </c>
      <c r="C8" s="18" t="s">
        <v>1199</v>
      </c>
      <c r="D8" s="839" t="s">
        <v>1200</v>
      </c>
      <c r="E8" s="18" t="s">
        <v>1199</v>
      </c>
      <c r="F8" s="692" t="s">
        <v>1201</v>
      </c>
    </row>
    <row r="9" spans="1:8">
      <c r="A9" s="837" t="s">
        <v>1203</v>
      </c>
      <c r="B9" s="838">
        <v>7.9050000000000002</v>
      </c>
      <c r="C9" s="18" t="s">
        <v>1199</v>
      </c>
      <c r="D9" s="839" t="s">
        <v>1200</v>
      </c>
      <c r="E9" s="18" t="s">
        <v>1199</v>
      </c>
      <c r="F9" s="692" t="s">
        <v>1201</v>
      </c>
    </row>
    <row r="10" spans="1:8">
      <c r="A10" s="837" t="s">
        <v>1204</v>
      </c>
      <c r="B10" s="838">
        <v>6.8810000000000002</v>
      </c>
      <c r="C10" s="18" t="s">
        <v>1199</v>
      </c>
      <c r="D10" s="839" t="s">
        <v>1200</v>
      </c>
      <c r="E10" s="18" t="s">
        <v>1199</v>
      </c>
      <c r="F10" s="692" t="s">
        <v>1201</v>
      </c>
    </row>
    <row r="11" spans="1:8">
      <c r="A11" s="837" t="s">
        <v>1205</v>
      </c>
      <c r="B11" s="838">
        <v>3.2469999999999999</v>
      </c>
      <c r="C11" s="18" t="s">
        <v>1199</v>
      </c>
      <c r="D11" s="839" t="s">
        <v>1200</v>
      </c>
      <c r="E11" s="18" t="s">
        <v>1199</v>
      </c>
      <c r="F11" s="692" t="s">
        <v>1201</v>
      </c>
    </row>
    <row r="12" spans="1:8">
      <c r="A12" s="837" t="s">
        <v>1206</v>
      </c>
      <c r="B12" s="838">
        <v>2.6920000000000002</v>
      </c>
      <c r="C12" s="18" t="s">
        <v>1199</v>
      </c>
      <c r="D12" s="839" t="s">
        <v>1200</v>
      </c>
      <c r="E12" s="18" t="s">
        <v>1199</v>
      </c>
      <c r="F12" s="692" t="s">
        <v>1201</v>
      </c>
    </row>
    <row r="13" spans="1:8">
      <c r="A13" s="837" t="s">
        <v>1207</v>
      </c>
      <c r="B13" s="838">
        <v>2.0939999999999999</v>
      </c>
      <c r="C13" s="18" t="s">
        <v>1199</v>
      </c>
      <c r="D13" s="839" t="s">
        <v>1200</v>
      </c>
      <c r="E13" s="18" t="s">
        <v>1199</v>
      </c>
      <c r="F13" s="692" t="s">
        <v>1201</v>
      </c>
    </row>
    <row r="14" spans="1:8">
      <c r="A14" s="837" t="s">
        <v>1208</v>
      </c>
      <c r="B14" s="838">
        <v>2.923</v>
      </c>
      <c r="C14" s="18" t="s">
        <v>1199</v>
      </c>
      <c r="D14" s="18">
        <v>9</v>
      </c>
      <c r="E14" s="18" t="s">
        <v>1199</v>
      </c>
      <c r="F14" s="692" t="s">
        <v>1201</v>
      </c>
    </row>
    <row r="15" spans="1:8">
      <c r="A15" s="837" t="s">
        <v>1209</v>
      </c>
      <c r="B15" s="838">
        <v>2.3540000000000001</v>
      </c>
      <c r="C15" s="18" t="s">
        <v>1199</v>
      </c>
      <c r="D15" s="839" t="s">
        <v>1200</v>
      </c>
      <c r="E15" s="18" t="s">
        <v>1199</v>
      </c>
      <c r="F15" s="692" t="s">
        <v>1201</v>
      </c>
    </row>
    <row r="16" spans="1:8">
      <c r="A16" s="837" t="s">
        <v>1210</v>
      </c>
      <c r="B16" s="838">
        <v>3.923</v>
      </c>
      <c r="C16" s="18" t="s">
        <v>1199</v>
      </c>
      <c r="D16" s="839" t="s">
        <v>1200</v>
      </c>
      <c r="E16" s="18" t="s">
        <v>1199</v>
      </c>
      <c r="F16" s="692" t="s">
        <v>1201</v>
      </c>
    </row>
    <row r="17" spans="1:6">
      <c r="A17" s="837" t="s">
        <v>907</v>
      </c>
      <c r="B17" s="838">
        <v>6.6589999999999998</v>
      </c>
      <c r="C17" s="18" t="s">
        <v>1199</v>
      </c>
      <c r="D17" s="839" t="s">
        <v>1200</v>
      </c>
      <c r="E17" s="18" t="s">
        <v>1199</v>
      </c>
      <c r="F17" s="692" t="s">
        <v>1201</v>
      </c>
    </row>
    <row r="18" spans="1:6">
      <c r="A18" s="837" t="s">
        <v>1171</v>
      </c>
      <c r="B18" s="838">
        <v>5.3460000000000001</v>
      </c>
      <c r="C18" s="18" t="s">
        <v>1199</v>
      </c>
      <c r="D18" s="839" t="s">
        <v>1200</v>
      </c>
      <c r="E18" s="18" t="s">
        <v>1199</v>
      </c>
      <c r="F18" s="692" t="s">
        <v>1201</v>
      </c>
    </row>
    <row r="19" spans="1:6">
      <c r="A19" s="837" t="s">
        <v>1211</v>
      </c>
      <c r="B19" s="838">
        <v>3.6379999999999999</v>
      </c>
      <c r="C19" s="18" t="s">
        <v>1199</v>
      </c>
      <c r="D19" s="839" t="s">
        <v>1200</v>
      </c>
      <c r="E19" s="18" t="s">
        <v>1199</v>
      </c>
      <c r="F19" s="692" t="s">
        <v>1201</v>
      </c>
    </row>
    <row r="20" spans="1:6">
      <c r="A20" s="837" t="s">
        <v>1212</v>
      </c>
      <c r="B20" s="838">
        <v>2.0939999999999999</v>
      </c>
      <c r="C20" s="18" t="s">
        <v>1199</v>
      </c>
      <c r="D20" s="839" t="s">
        <v>1200</v>
      </c>
      <c r="E20" s="18" t="s">
        <v>1199</v>
      </c>
      <c r="F20" s="692" t="s">
        <v>1201</v>
      </c>
    </row>
    <row r="21" spans="1:6">
      <c r="A21" s="837" t="s">
        <v>1213</v>
      </c>
      <c r="B21" s="838">
        <v>2.9510000000000001</v>
      </c>
      <c r="C21" s="18">
        <v>39.5</v>
      </c>
      <c r="D21" s="839" t="s">
        <v>1200</v>
      </c>
      <c r="E21" s="18" t="s">
        <v>1199</v>
      </c>
      <c r="F21" s="692" t="s">
        <v>1201</v>
      </c>
    </row>
    <row r="22" spans="1:6">
      <c r="A22" s="837" t="s">
        <v>1214</v>
      </c>
      <c r="B22" s="838">
        <v>5.1420000000000003</v>
      </c>
      <c r="C22" s="18" t="s">
        <v>1199</v>
      </c>
      <c r="D22" s="839" t="s">
        <v>1200</v>
      </c>
      <c r="E22" s="18" t="s">
        <v>1199</v>
      </c>
      <c r="F22" s="692" t="s">
        <v>1201</v>
      </c>
    </row>
    <row r="23" spans="1:6">
      <c r="A23" s="837" t="s">
        <v>1215</v>
      </c>
      <c r="B23" s="838">
        <v>1.8620000000000001</v>
      </c>
      <c r="C23" s="18" t="s">
        <v>1199</v>
      </c>
      <c r="D23" s="839" t="s">
        <v>1200</v>
      </c>
      <c r="E23" s="18" t="s">
        <v>1199</v>
      </c>
      <c r="F23" s="692" t="s">
        <v>1201</v>
      </c>
    </row>
    <row r="24" spans="1:6">
      <c r="A24" s="837" t="s">
        <v>1216</v>
      </c>
      <c r="B24" s="838">
        <v>1.677</v>
      </c>
      <c r="C24" s="18" t="s">
        <v>1199</v>
      </c>
      <c r="D24" s="839" t="s">
        <v>1200</v>
      </c>
      <c r="E24" s="18" t="s">
        <v>1199</v>
      </c>
      <c r="F24" s="692" t="s">
        <v>1201</v>
      </c>
    </row>
    <row r="25" spans="1:6">
      <c r="A25" s="837" t="s">
        <v>1217</v>
      </c>
      <c r="B25" s="840">
        <v>4.0679999999999996</v>
      </c>
      <c r="C25" s="18" t="s">
        <v>1199</v>
      </c>
      <c r="D25" s="839" t="s">
        <v>1200</v>
      </c>
      <c r="E25" s="18" t="s">
        <v>1199</v>
      </c>
      <c r="F25" s="692" t="s">
        <v>1201</v>
      </c>
    </row>
    <row r="26" spans="1:6">
      <c r="A26" s="837" t="s">
        <v>908</v>
      </c>
      <c r="B26" s="838">
        <v>2.3050000000000002</v>
      </c>
      <c r="C26" s="18" t="s">
        <v>1199</v>
      </c>
      <c r="D26" s="839" t="s">
        <v>1200</v>
      </c>
      <c r="E26" s="18" t="s">
        <v>1199</v>
      </c>
      <c r="F26" s="692" t="s">
        <v>1201</v>
      </c>
    </row>
    <row r="27" spans="1:6" ht="22.5" customHeight="1">
      <c r="A27" s="1050" t="s">
        <v>2087</v>
      </c>
      <c r="B27" s="1050"/>
      <c r="C27" s="1050"/>
      <c r="D27" s="1050"/>
      <c r="E27" s="1050"/>
      <c r="F27" s="1054"/>
    </row>
    <row r="28" spans="1:6">
      <c r="A28" s="841" t="s">
        <v>1218</v>
      </c>
      <c r="B28" s="442">
        <v>26.437999999999999</v>
      </c>
      <c r="C28" s="842" t="s">
        <v>1199</v>
      </c>
      <c r="D28" s="842" t="s">
        <v>1200</v>
      </c>
      <c r="E28" s="842">
        <v>7.7000000000000002E-3</v>
      </c>
      <c r="F28" s="843" t="s">
        <v>1201</v>
      </c>
    </row>
    <row r="29" spans="1:6">
      <c r="A29" s="841" t="s">
        <v>1219</v>
      </c>
      <c r="B29" s="442">
        <v>26.259</v>
      </c>
      <c r="C29" s="745" t="s">
        <v>1199</v>
      </c>
      <c r="D29" s="842" t="s">
        <v>1200</v>
      </c>
      <c r="E29" s="842" t="s">
        <v>1199</v>
      </c>
      <c r="F29" s="843" t="s">
        <v>1201</v>
      </c>
    </row>
    <row r="30" spans="1:6">
      <c r="A30" s="841" t="s">
        <v>1220</v>
      </c>
      <c r="B30" s="442">
        <v>26.087</v>
      </c>
      <c r="C30" s="842" t="s">
        <v>1199</v>
      </c>
      <c r="D30" s="583" t="s">
        <v>1200</v>
      </c>
      <c r="E30" s="842">
        <v>15.75</v>
      </c>
      <c r="F30" s="843" t="s">
        <v>1201</v>
      </c>
    </row>
    <row r="31" spans="1:6">
      <c r="A31" s="841" t="s">
        <v>1221</v>
      </c>
      <c r="B31" s="442">
        <v>24.821000000000002</v>
      </c>
      <c r="C31" s="842" t="s">
        <v>1199</v>
      </c>
      <c r="D31" s="842" t="s">
        <v>1200</v>
      </c>
      <c r="E31" s="842" t="s">
        <v>1199</v>
      </c>
      <c r="F31" s="843" t="s">
        <v>1201</v>
      </c>
    </row>
    <row r="32" spans="1:6">
      <c r="A32" s="841" t="s">
        <v>1222</v>
      </c>
      <c r="B32" s="442">
        <v>23.07</v>
      </c>
      <c r="C32" s="842" t="s">
        <v>1199</v>
      </c>
      <c r="D32" s="583" t="s">
        <v>1200</v>
      </c>
      <c r="E32" s="842" t="s">
        <v>1199</v>
      </c>
      <c r="F32" s="843" t="s">
        <v>1201</v>
      </c>
    </row>
    <row r="33" spans="1:6">
      <c r="A33" s="841" t="s">
        <v>1223</v>
      </c>
      <c r="B33" s="442">
        <v>18.503</v>
      </c>
      <c r="C33" s="442" t="s">
        <v>1199</v>
      </c>
      <c r="D33" s="842" t="s">
        <v>1200</v>
      </c>
      <c r="E33" s="842" t="s">
        <v>1199</v>
      </c>
      <c r="F33" s="843" t="s">
        <v>1201</v>
      </c>
    </row>
    <row r="34" spans="1:6">
      <c r="A34" s="841" t="s">
        <v>1197</v>
      </c>
      <c r="B34" s="442">
        <v>17.241</v>
      </c>
      <c r="C34" s="842" t="s">
        <v>1199</v>
      </c>
      <c r="D34" s="842" t="s">
        <v>1200</v>
      </c>
      <c r="E34" s="842" t="s">
        <v>1199</v>
      </c>
      <c r="F34" s="843" t="s">
        <v>1201</v>
      </c>
    </row>
    <row r="35" spans="1:6">
      <c r="A35" s="841" t="s">
        <v>1224</v>
      </c>
      <c r="B35" s="442">
        <v>17.103999999999999</v>
      </c>
      <c r="C35" s="842" t="s">
        <v>1199</v>
      </c>
      <c r="D35" s="842" t="s">
        <v>1200</v>
      </c>
      <c r="E35" s="842" t="s">
        <v>1199</v>
      </c>
      <c r="F35" s="843" t="s">
        <v>1201</v>
      </c>
    </row>
    <row r="36" spans="1:6">
      <c r="A36" s="841" t="s">
        <v>1225</v>
      </c>
      <c r="B36" s="442">
        <v>17.065999999999999</v>
      </c>
      <c r="C36" s="842" t="s">
        <v>1199</v>
      </c>
      <c r="D36" s="842" t="s">
        <v>1200</v>
      </c>
      <c r="E36" s="842" t="s">
        <v>1199</v>
      </c>
      <c r="F36" s="843" t="s">
        <v>1201</v>
      </c>
    </row>
    <row r="37" spans="1:6">
      <c r="A37" s="841" t="s">
        <v>1226</v>
      </c>
      <c r="B37" s="442">
        <v>16.164000000000001</v>
      </c>
      <c r="C37" s="842" t="s">
        <v>1199</v>
      </c>
      <c r="D37" s="583" t="s">
        <v>1200</v>
      </c>
      <c r="E37" s="842" t="s">
        <v>1199</v>
      </c>
      <c r="F37" s="843" t="s">
        <v>1201</v>
      </c>
    </row>
    <row r="38" spans="1:6">
      <c r="A38" s="841" t="s">
        <v>1227</v>
      </c>
      <c r="B38" s="442">
        <v>15.241</v>
      </c>
      <c r="C38" s="842" t="s">
        <v>1199</v>
      </c>
      <c r="D38" s="842" t="s">
        <v>1200</v>
      </c>
      <c r="E38" s="842" t="s">
        <v>1199</v>
      </c>
      <c r="F38" s="843" t="s">
        <v>1201</v>
      </c>
    </row>
    <row r="39" spans="1:6">
      <c r="A39" s="841" t="s">
        <v>1192</v>
      </c>
      <c r="B39" s="442">
        <v>14.59</v>
      </c>
      <c r="C39" s="842" t="s">
        <v>1199</v>
      </c>
      <c r="D39" s="842">
        <v>11</v>
      </c>
      <c r="E39" s="842" t="s">
        <v>1199</v>
      </c>
      <c r="F39" s="843" t="s">
        <v>1201</v>
      </c>
    </row>
    <row r="40" spans="1:6">
      <c r="A40" s="841" t="s">
        <v>1228</v>
      </c>
      <c r="B40" s="442">
        <v>13.311999999999999</v>
      </c>
      <c r="C40" s="842" t="s">
        <v>1199</v>
      </c>
      <c r="D40" s="842" t="s">
        <v>1200</v>
      </c>
      <c r="E40" s="842" t="s">
        <v>1199</v>
      </c>
      <c r="F40" s="843" t="s">
        <v>1201</v>
      </c>
    </row>
    <row r="41" spans="1:6">
      <c r="A41" s="841" t="s">
        <v>1229</v>
      </c>
      <c r="B41" s="442">
        <v>13.26</v>
      </c>
      <c r="C41" s="842" t="s">
        <v>1199</v>
      </c>
      <c r="D41" s="842" t="s">
        <v>1200</v>
      </c>
      <c r="E41" s="842" t="s">
        <v>1199</v>
      </c>
      <c r="F41" s="843" t="s">
        <v>1201</v>
      </c>
    </row>
    <row r="42" spans="1:6">
      <c r="A42" s="841" t="s">
        <v>1230</v>
      </c>
      <c r="B42" s="442">
        <v>12.484</v>
      </c>
      <c r="C42" s="583" t="s">
        <v>1199</v>
      </c>
      <c r="D42" s="842">
        <v>12</v>
      </c>
      <c r="E42" s="842" t="s">
        <v>1199</v>
      </c>
      <c r="F42" s="843" t="s">
        <v>1201</v>
      </c>
    </row>
    <row r="43" spans="1:6">
      <c r="A43" s="841" t="s">
        <v>1196</v>
      </c>
      <c r="B43" s="442">
        <v>12.353999999999999</v>
      </c>
      <c r="C43" s="842" t="s">
        <v>1199</v>
      </c>
      <c r="D43" s="842" t="s">
        <v>1200</v>
      </c>
      <c r="E43" s="842">
        <v>0.154</v>
      </c>
      <c r="F43" s="843" t="s">
        <v>1201</v>
      </c>
    </row>
    <row r="44" spans="1:6">
      <c r="A44" s="841" t="s">
        <v>1231</v>
      </c>
      <c r="B44" s="442">
        <v>12.141</v>
      </c>
      <c r="C44" s="442" t="s">
        <v>1199</v>
      </c>
      <c r="D44" s="842" t="s">
        <v>1200</v>
      </c>
      <c r="E44" s="842" t="s">
        <v>1199</v>
      </c>
      <c r="F44" s="843" t="s">
        <v>1201</v>
      </c>
    </row>
    <row r="45" spans="1:6">
      <c r="A45" s="841" t="s">
        <v>1232</v>
      </c>
      <c r="B45" s="442">
        <v>12.092000000000001</v>
      </c>
      <c r="C45" s="442" t="s">
        <v>1199</v>
      </c>
      <c r="D45" s="583">
        <v>0</v>
      </c>
      <c r="E45" s="842" t="s">
        <v>1199</v>
      </c>
      <c r="F45" s="843" t="s">
        <v>1201</v>
      </c>
    </row>
    <row r="46" spans="1:6">
      <c r="A46" s="841" t="s">
        <v>1233</v>
      </c>
      <c r="B46" s="442">
        <v>11.923999999999999</v>
      </c>
      <c r="C46" s="842" t="s">
        <v>1199</v>
      </c>
      <c r="D46" s="842" t="s">
        <v>1200</v>
      </c>
      <c r="E46" s="842" t="s">
        <v>1199</v>
      </c>
      <c r="F46" s="843" t="s">
        <v>1201</v>
      </c>
    </row>
    <row r="47" spans="1:6">
      <c r="A47" s="841" t="s">
        <v>1234</v>
      </c>
      <c r="B47" s="442">
        <v>11.385</v>
      </c>
      <c r="C47" s="442" t="s">
        <v>1199</v>
      </c>
      <c r="D47" s="583">
        <v>33</v>
      </c>
      <c r="E47" s="842" t="s">
        <v>1199</v>
      </c>
      <c r="F47" s="843" t="s">
        <v>1201</v>
      </c>
    </row>
    <row r="48" spans="1:6" s="603" customFormat="1" ht="70.5" customHeight="1">
      <c r="A48" s="1073" t="s">
        <v>2088</v>
      </c>
      <c r="B48" s="948"/>
      <c r="C48" s="948"/>
      <c r="D48" s="948"/>
      <c r="E48" s="948"/>
      <c r="F48" s="948"/>
    </row>
    <row r="49" spans="1:6">
      <c r="A49" s="898"/>
      <c r="B49" s="898"/>
      <c r="C49" s="898"/>
      <c r="D49" s="898"/>
      <c r="E49" s="898"/>
      <c r="F49" s="898"/>
    </row>
    <row r="50" spans="1:6" ht="69.75" customHeight="1">
      <c r="A50" s="882" t="s">
        <v>909</v>
      </c>
      <c r="B50" s="882"/>
      <c r="C50" s="882"/>
      <c r="D50" s="882"/>
      <c r="E50" s="882"/>
      <c r="F50" s="882"/>
    </row>
    <row r="52" spans="1:6">
      <c r="A52" s="13" t="s">
        <v>1236</v>
      </c>
    </row>
    <row r="53" spans="1:6">
      <c r="A53" s="928" t="s">
        <v>904</v>
      </c>
      <c r="B53" s="928"/>
      <c r="C53" s="928"/>
      <c r="D53" s="928"/>
      <c r="E53" s="928"/>
      <c r="F53" s="928"/>
    </row>
  </sheetData>
  <mergeCells count="8">
    <mergeCell ref="C5:F5"/>
    <mergeCell ref="A49:F49"/>
    <mergeCell ref="A50:F50"/>
    <mergeCell ref="A53:F53"/>
    <mergeCell ref="A4:A5"/>
    <mergeCell ref="A6:F6"/>
    <mergeCell ref="A27:F27"/>
    <mergeCell ref="A48:F48"/>
  </mergeCells>
  <hyperlinks>
    <hyperlink ref="H1" location="'Spis tablic_Contents'!A1" display="&lt; POWRÓT"/>
    <hyperlink ref="H2" location="'Spis tablic_Contents'!A1" display="&lt; BACK"/>
  </hyperlink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O30"/>
  <sheetViews>
    <sheetView showGridLines="0" zoomScaleNormal="100" zoomScalePageLayoutView="80" workbookViewId="0">
      <selection activeCell="J22" sqref="J22"/>
    </sheetView>
  </sheetViews>
  <sheetFormatPr defaultRowHeight="12"/>
  <cols>
    <col min="1" max="1" width="17.125" style="13" customWidth="1"/>
    <col min="2" max="2" width="8.25" style="13" customWidth="1"/>
    <col min="3" max="3" width="9.5" style="13" customWidth="1"/>
    <col min="4" max="4" width="11.875" style="13" customWidth="1"/>
    <col min="5" max="5" width="11.125" style="13" customWidth="1"/>
    <col min="6" max="6" width="11.375" style="13" customWidth="1"/>
    <col min="7" max="7" width="7.625" style="13" customWidth="1"/>
    <col min="8" max="16384" width="9" style="13"/>
  </cols>
  <sheetData>
    <row r="1" spans="1:15">
      <c r="A1" s="32" t="s">
        <v>1292</v>
      </c>
      <c r="I1" s="48" t="s">
        <v>406</v>
      </c>
    </row>
    <row r="2" spans="1:15">
      <c r="A2" s="33" t="s">
        <v>43</v>
      </c>
      <c r="I2" s="49" t="s">
        <v>407</v>
      </c>
    </row>
    <row r="3" spans="1:15">
      <c r="A3" s="34" t="s">
        <v>923</v>
      </c>
    </row>
    <row r="4" spans="1:15">
      <c r="A4" s="34" t="s">
        <v>45</v>
      </c>
    </row>
    <row r="5" spans="1:15" ht="5.0999999999999996" customHeight="1">
      <c r="A5" s="166"/>
    </row>
    <row r="6" spans="1:15" ht="24" customHeight="1">
      <c r="A6" s="914" t="s">
        <v>1471</v>
      </c>
      <c r="B6" s="913" t="s">
        <v>1472</v>
      </c>
      <c r="C6" s="913"/>
      <c r="D6" s="913" t="s">
        <v>1473</v>
      </c>
      <c r="E6" s="913"/>
      <c r="F6" s="913"/>
      <c r="G6" s="916"/>
    </row>
    <row r="7" spans="1:15" ht="45" customHeight="1">
      <c r="A7" s="914"/>
      <c r="B7" s="912" t="s">
        <v>1474</v>
      </c>
      <c r="C7" s="912" t="s">
        <v>1475</v>
      </c>
      <c r="D7" s="912" t="s">
        <v>1476</v>
      </c>
      <c r="E7" s="912" t="s">
        <v>1477</v>
      </c>
      <c r="F7" s="912" t="s">
        <v>1478</v>
      </c>
      <c r="G7" s="915" t="s">
        <v>1479</v>
      </c>
    </row>
    <row r="8" spans="1:15" ht="50.25" customHeight="1">
      <c r="A8" s="914"/>
      <c r="B8" s="912"/>
      <c r="C8" s="912"/>
      <c r="D8" s="912"/>
      <c r="E8" s="912"/>
      <c r="F8" s="912"/>
      <c r="G8" s="915"/>
    </row>
    <row r="9" spans="1:15" ht="24" customHeight="1">
      <c r="A9" s="914"/>
      <c r="B9" s="913" t="s">
        <v>1480</v>
      </c>
      <c r="C9" s="913"/>
      <c r="D9" s="913"/>
      <c r="E9" s="913"/>
      <c r="F9" s="913"/>
      <c r="G9" s="916"/>
    </row>
    <row r="10" spans="1:15">
      <c r="A10" s="167" t="s">
        <v>1481</v>
      </c>
      <c r="B10" s="917">
        <v>18021.099999999999</v>
      </c>
      <c r="C10" s="919">
        <v>136.30000000000001</v>
      </c>
      <c r="D10" s="923">
        <v>11864.3</v>
      </c>
      <c r="E10" s="917">
        <v>1909.6</v>
      </c>
      <c r="F10" s="919">
        <v>2494.1</v>
      </c>
      <c r="G10" s="923">
        <v>1753.2</v>
      </c>
      <c r="H10" s="168"/>
      <c r="I10" s="922"/>
      <c r="J10" s="169"/>
      <c r="K10" s="921"/>
      <c r="L10" s="921"/>
      <c r="M10" s="921"/>
      <c r="N10" s="921"/>
      <c r="O10" s="54"/>
    </row>
    <row r="11" spans="1:15" ht="31.5" customHeight="1">
      <c r="A11" s="170" t="s">
        <v>642</v>
      </c>
      <c r="B11" s="918"/>
      <c r="C11" s="920"/>
      <c r="D11" s="924"/>
      <c r="E11" s="918"/>
      <c r="F11" s="920"/>
      <c r="G11" s="924"/>
      <c r="H11" s="168"/>
      <c r="I11" s="921"/>
      <c r="J11" s="172"/>
      <c r="K11" s="921"/>
      <c r="L11" s="921"/>
      <c r="M11" s="921"/>
      <c r="N11" s="921"/>
      <c r="O11" s="54"/>
    </row>
    <row r="12" spans="1:15" ht="21" customHeight="1">
      <c r="A12" s="173" t="s">
        <v>59</v>
      </c>
      <c r="B12" s="164">
        <v>810.8</v>
      </c>
      <c r="C12" s="174">
        <v>6.1</v>
      </c>
      <c r="D12" s="175">
        <v>544.79999999999995</v>
      </c>
      <c r="E12" s="164">
        <v>185.8</v>
      </c>
      <c r="F12" s="176">
        <v>31.1</v>
      </c>
      <c r="G12" s="174">
        <v>49.1</v>
      </c>
      <c r="H12" s="168"/>
      <c r="I12" s="177"/>
      <c r="J12" s="169"/>
      <c r="K12" s="177"/>
      <c r="L12" s="177"/>
      <c r="M12" s="177"/>
      <c r="N12" s="177"/>
      <c r="O12" s="54"/>
    </row>
    <row r="13" spans="1:15" ht="15.75" customHeight="1">
      <c r="A13" s="163" t="s">
        <v>60</v>
      </c>
      <c r="B13" s="174">
        <v>1619.8</v>
      </c>
      <c r="C13" s="175">
        <v>47.1</v>
      </c>
      <c r="D13" s="175">
        <v>1242.5999999999999</v>
      </c>
      <c r="E13" s="164">
        <v>278.39999999999998</v>
      </c>
      <c r="F13" s="176">
        <v>78.2</v>
      </c>
      <c r="G13" s="178">
        <v>20.6</v>
      </c>
      <c r="H13" s="168"/>
      <c r="I13" s="177"/>
      <c r="J13" s="169"/>
      <c r="K13" s="177"/>
      <c r="L13" s="177"/>
      <c r="M13" s="177"/>
      <c r="N13" s="177"/>
      <c r="O13" s="54"/>
    </row>
    <row r="14" spans="1:15">
      <c r="A14" s="163" t="s">
        <v>61</v>
      </c>
      <c r="B14" s="174">
        <v>1271.9000000000001</v>
      </c>
      <c r="C14" s="175">
        <v>13.6</v>
      </c>
      <c r="D14" s="175">
        <v>216.8</v>
      </c>
      <c r="E14" s="164">
        <v>111.6</v>
      </c>
      <c r="F14" s="176">
        <v>936.3</v>
      </c>
      <c r="G14" s="178">
        <v>7.3</v>
      </c>
      <c r="H14" s="168"/>
      <c r="I14" s="177"/>
      <c r="J14" s="169"/>
      <c r="K14" s="177"/>
      <c r="L14" s="177"/>
      <c r="M14" s="177"/>
      <c r="N14" s="177"/>
      <c r="O14" s="54"/>
    </row>
    <row r="15" spans="1:15">
      <c r="A15" s="163" t="s">
        <v>62</v>
      </c>
      <c r="B15" s="174">
        <v>828.6</v>
      </c>
      <c r="C15" s="175">
        <v>-0.1</v>
      </c>
      <c r="D15" s="175">
        <v>768.9</v>
      </c>
      <c r="E15" s="164">
        <v>59.5</v>
      </c>
      <c r="F15" s="176">
        <v>0.1</v>
      </c>
      <c r="G15" s="178">
        <v>0</v>
      </c>
      <c r="H15" s="168"/>
      <c r="I15" s="177"/>
      <c r="J15" s="169"/>
      <c r="K15" s="177"/>
      <c r="L15" s="177"/>
      <c r="M15" s="177"/>
      <c r="N15" s="177"/>
      <c r="O15" s="54"/>
    </row>
    <row r="16" spans="1:15">
      <c r="A16" s="163" t="s">
        <v>63</v>
      </c>
      <c r="B16" s="174">
        <v>1517</v>
      </c>
      <c r="C16" s="175">
        <v>2.4</v>
      </c>
      <c r="D16" s="175">
        <v>592.1</v>
      </c>
      <c r="E16" s="164">
        <v>85.4</v>
      </c>
      <c r="F16" s="176">
        <v>553.29999999999995</v>
      </c>
      <c r="G16" s="178">
        <v>286.10000000000002</v>
      </c>
      <c r="H16" s="168"/>
      <c r="I16" s="177"/>
      <c r="J16" s="169"/>
      <c r="K16" s="177"/>
      <c r="L16" s="177"/>
      <c r="M16" s="177"/>
      <c r="N16" s="177"/>
      <c r="O16" s="54"/>
    </row>
    <row r="17" spans="1:15">
      <c r="A17" s="163" t="s">
        <v>64</v>
      </c>
      <c r="B17" s="174">
        <v>663.2</v>
      </c>
      <c r="C17" s="175">
        <v>5.6</v>
      </c>
      <c r="D17" s="175">
        <v>363</v>
      </c>
      <c r="E17" s="164">
        <v>83</v>
      </c>
      <c r="F17" s="176">
        <v>115.1</v>
      </c>
      <c r="G17" s="178">
        <v>102</v>
      </c>
      <c r="H17" s="168"/>
      <c r="I17" s="177"/>
      <c r="J17" s="169"/>
      <c r="K17" s="177"/>
      <c r="L17" s="177"/>
      <c r="M17" s="177"/>
      <c r="N17" s="177"/>
      <c r="O17" s="54"/>
    </row>
    <row r="18" spans="1:15">
      <c r="A18" s="163" t="s">
        <v>65</v>
      </c>
      <c r="B18" s="174">
        <v>2292</v>
      </c>
      <c r="C18" s="175">
        <v>30.9</v>
      </c>
      <c r="D18" s="175">
        <v>1820.2</v>
      </c>
      <c r="E18" s="164">
        <v>153.30000000000001</v>
      </c>
      <c r="F18" s="176">
        <v>228.3</v>
      </c>
      <c r="G18" s="178">
        <v>90.2</v>
      </c>
      <c r="H18" s="168"/>
      <c r="I18" s="177"/>
      <c r="J18" s="169"/>
      <c r="K18" s="177"/>
      <c r="L18" s="177"/>
      <c r="M18" s="177"/>
      <c r="N18" s="177"/>
      <c r="O18" s="54"/>
    </row>
    <row r="19" spans="1:15">
      <c r="A19" s="163" t="s">
        <v>66</v>
      </c>
      <c r="B19" s="174">
        <v>517.29999999999995</v>
      </c>
      <c r="C19" s="175">
        <v>5.0999999999999996</v>
      </c>
      <c r="D19" s="175">
        <v>221.9</v>
      </c>
      <c r="E19" s="164">
        <v>138</v>
      </c>
      <c r="F19" s="176">
        <v>18</v>
      </c>
      <c r="G19" s="178">
        <v>139.4</v>
      </c>
      <c r="H19" s="168"/>
      <c r="I19" s="177"/>
      <c r="J19" s="169"/>
      <c r="K19" s="177"/>
      <c r="L19" s="177"/>
      <c r="M19" s="177"/>
      <c r="N19" s="177"/>
      <c r="O19" s="54"/>
    </row>
    <row r="20" spans="1:15">
      <c r="A20" s="163" t="s">
        <v>67</v>
      </c>
      <c r="B20" s="174">
        <v>522.20000000000005</v>
      </c>
      <c r="C20" s="175">
        <v>0.6</v>
      </c>
      <c r="D20" s="175">
        <v>463.8</v>
      </c>
      <c r="E20" s="164">
        <v>43.5</v>
      </c>
      <c r="F20" s="176">
        <v>14</v>
      </c>
      <c r="G20" s="178">
        <v>0.9</v>
      </c>
      <c r="H20" s="168"/>
      <c r="I20" s="177"/>
      <c r="J20" s="169"/>
      <c r="K20" s="177"/>
      <c r="L20" s="177"/>
      <c r="M20" s="177"/>
      <c r="N20" s="177"/>
      <c r="O20" s="54"/>
    </row>
    <row r="21" spans="1:15">
      <c r="A21" s="163" t="s">
        <v>68</v>
      </c>
      <c r="B21" s="174">
        <v>687.3</v>
      </c>
      <c r="C21" s="175">
        <v>-0.9</v>
      </c>
      <c r="D21" s="175">
        <v>669</v>
      </c>
      <c r="E21" s="164">
        <v>17.899999999999999</v>
      </c>
      <c r="F21" s="176">
        <v>0.3</v>
      </c>
      <c r="G21" s="178">
        <v>0.1</v>
      </c>
      <c r="H21" s="168"/>
      <c r="I21" s="177"/>
      <c r="J21" s="169"/>
      <c r="K21" s="177"/>
      <c r="L21" s="177"/>
      <c r="M21" s="177"/>
      <c r="N21" s="177"/>
      <c r="O21" s="54"/>
    </row>
    <row r="22" spans="1:15">
      <c r="A22" s="163" t="s">
        <v>69</v>
      </c>
      <c r="B22" s="174">
        <v>1448</v>
      </c>
      <c r="C22" s="175">
        <v>-0.6</v>
      </c>
      <c r="D22" s="175">
        <v>1200.3</v>
      </c>
      <c r="E22" s="164">
        <v>142.80000000000001</v>
      </c>
      <c r="F22" s="176">
        <v>104.6</v>
      </c>
      <c r="G22" s="178">
        <v>0.2</v>
      </c>
      <c r="H22" s="168"/>
      <c r="I22" s="177"/>
      <c r="J22" s="169"/>
      <c r="K22" s="177"/>
      <c r="L22" s="177"/>
      <c r="M22" s="177"/>
      <c r="N22" s="177"/>
      <c r="O22" s="54"/>
    </row>
    <row r="23" spans="1:15">
      <c r="A23" s="163" t="s">
        <v>70</v>
      </c>
      <c r="B23" s="174">
        <v>961.7</v>
      </c>
      <c r="C23" s="175">
        <v>5.7</v>
      </c>
      <c r="D23" s="175">
        <v>214.5</v>
      </c>
      <c r="E23" s="164">
        <v>22.5</v>
      </c>
      <c r="F23" s="176">
        <v>41.5</v>
      </c>
      <c r="G23" s="178">
        <v>683.2</v>
      </c>
      <c r="H23" s="168"/>
      <c r="I23" s="177"/>
      <c r="J23" s="169"/>
      <c r="K23" s="177"/>
      <c r="L23" s="177"/>
      <c r="M23" s="177"/>
      <c r="N23" s="177"/>
      <c r="O23" s="54"/>
    </row>
    <row r="24" spans="1:15">
      <c r="A24" s="163" t="s">
        <v>71</v>
      </c>
      <c r="B24" s="174">
        <v>541.5</v>
      </c>
      <c r="C24" s="175">
        <v>4.5999999999999996</v>
      </c>
      <c r="D24" s="175">
        <v>61.5</v>
      </c>
      <c r="E24" s="164">
        <v>45</v>
      </c>
      <c r="F24" s="176">
        <v>130.1</v>
      </c>
      <c r="G24" s="178">
        <v>304.89999999999998</v>
      </c>
      <c r="H24" s="168"/>
      <c r="I24" s="177"/>
      <c r="J24" s="169"/>
      <c r="K24" s="177"/>
      <c r="L24" s="177"/>
      <c r="M24" s="177"/>
      <c r="N24" s="177"/>
      <c r="O24" s="54"/>
    </row>
    <row r="25" spans="1:15">
      <c r="A25" s="163" t="s">
        <v>72</v>
      </c>
      <c r="B25" s="174">
        <v>1147.4000000000001</v>
      </c>
      <c r="C25" s="175">
        <v>0.3</v>
      </c>
      <c r="D25" s="175">
        <v>1085</v>
      </c>
      <c r="E25" s="164">
        <v>60.9</v>
      </c>
      <c r="F25" s="176">
        <v>1.3</v>
      </c>
      <c r="G25" s="178">
        <v>0.2</v>
      </c>
      <c r="H25" s="168"/>
      <c r="I25" s="177"/>
      <c r="J25" s="169"/>
      <c r="K25" s="177"/>
      <c r="L25" s="177"/>
      <c r="M25" s="177"/>
      <c r="N25" s="177"/>
      <c r="O25" s="54"/>
    </row>
    <row r="26" spans="1:15">
      <c r="A26" s="163" t="s">
        <v>73</v>
      </c>
      <c r="B26" s="174">
        <v>1690.3</v>
      </c>
      <c r="C26" s="175">
        <v>15.6</v>
      </c>
      <c r="D26" s="175">
        <v>1016.3</v>
      </c>
      <c r="E26" s="164">
        <v>416.6</v>
      </c>
      <c r="F26" s="176">
        <v>228.9</v>
      </c>
      <c r="G26" s="178">
        <v>28.4</v>
      </c>
      <c r="H26" s="168"/>
      <c r="I26" s="177"/>
      <c r="J26" s="169"/>
      <c r="K26" s="177"/>
      <c r="L26" s="177"/>
      <c r="M26" s="177"/>
      <c r="N26" s="177"/>
      <c r="O26" s="54"/>
    </row>
    <row r="27" spans="1:15">
      <c r="A27" s="163" t="s">
        <v>74</v>
      </c>
      <c r="B27" s="174">
        <v>1502.2</v>
      </c>
      <c r="C27" s="175">
        <v>0.5</v>
      </c>
      <c r="D27" s="175">
        <v>1383.5</v>
      </c>
      <c r="E27" s="164">
        <v>65.099999999999994</v>
      </c>
      <c r="F27" s="176">
        <v>13</v>
      </c>
      <c r="G27" s="178">
        <v>40.6</v>
      </c>
      <c r="H27" s="168"/>
      <c r="I27" s="177"/>
      <c r="J27" s="169"/>
      <c r="K27" s="177"/>
      <c r="L27" s="177"/>
      <c r="M27" s="177"/>
      <c r="N27" s="177"/>
      <c r="O27" s="54"/>
    </row>
    <row r="28" spans="1:15" ht="5.0999999999999996" customHeight="1">
      <c r="J28" s="172"/>
    </row>
    <row r="29" spans="1:15">
      <c r="A29" s="906" t="s">
        <v>56</v>
      </c>
      <c r="B29" s="906"/>
      <c r="C29" s="906"/>
      <c r="D29" s="906"/>
      <c r="E29" s="906"/>
      <c r="F29" s="906"/>
      <c r="G29" s="906"/>
    </row>
    <row r="30" spans="1:15">
      <c r="A30" s="878" t="s">
        <v>57</v>
      </c>
      <c r="B30" s="878"/>
      <c r="C30" s="878"/>
      <c r="D30" s="878"/>
      <c r="E30" s="878"/>
      <c r="F30" s="878"/>
      <c r="G30" s="878"/>
    </row>
  </sheetData>
  <mergeCells count="23">
    <mergeCell ref="M10:M11"/>
    <mergeCell ref="N10:N11"/>
    <mergeCell ref="B9:G9"/>
    <mergeCell ref="D7:D8"/>
    <mergeCell ref="I10:I11"/>
    <mergeCell ref="K10:K11"/>
    <mergeCell ref="L10:L11"/>
    <mergeCell ref="E7:E8"/>
    <mergeCell ref="F7:F8"/>
    <mergeCell ref="D10:D11"/>
    <mergeCell ref="E10:E11"/>
    <mergeCell ref="F10:F11"/>
    <mergeCell ref="G10:G11"/>
    <mergeCell ref="B7:B8"/>
    <mergeCell ref="C7:C8"/>
    <mergeCell ref="A30:G30"/>
    <mergeCell ref="A6:A9"/>
    <mergeCell ref="G7:G8"/>
    <mergeCell ref="B6:C6"/>
    <mergeCell ref="D6:G6"/>
    <mergeCell ref="B10:B11"/>
    <mergeCell ref="C10:C11"/>
    <mergeCell ref="A29:G29"/>
  </mergeCells>
  <hyperlinks>
    <hyperlink ref="I1" location="'Spis tablic_Contents'!A1" display="&lt; POWRÓT"/>
    <hyperlink ref="I2" location="'Spis tablic_Contents'!A1" display="&lt; BACK"/>
  </hyperlinks>
  <pageMargins left="0.7" right="0.7" top="0.75" bottom="0.75" header="0.3" footer="0.3"/>
  <pageSetup paperSize="9" orientation="portrait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K50"/>
  <sheetViews>
    <sheetView showGridLines="0" workbookViewId="0">
      <pane ySplit="5" topLeftCell="A6" activePane="bottomLeft" state="frozen"/>
      <selection activeCell="A86" sqref="A86"/>
      <selection pane="bottomLeft" activeCell="A6" sqref="A6:I6"/>
    </sheetView>
  </sheetViews>
  <sheetFormatPr defaultRowHeight="12"/>
  <cols>
    <col min="1" max="1" width="25.125" style="13" customWidth="1"/>
    <col min="2" max="2" width="8" style="13" customWidth="1"/>
    <col min="3" max="3" width="8.875" style="13" customWidth="1"/>
    <col min="4" max="9" width="8" style="13" customWidth="1"/>
    <col min="10" max="16384" width="9" style="13"/>
  </cols>
  <sheetData>
    <row r="1" spans="1:11">
      <c r="A1" s="32" t="s">
        <v>1409</v>
      </c>
      <c r="K1" s="48" t="s">
        <v>406</v>
      </c>
    </row>
    <row r="2" spans="1:11">
      <c r="A2" s="34" t="s">
        <v>2089</v>
      </c>
      <c r="K2" s="49" t="s">
        <v>407</v>
      </c>
    </row>
    <row r="3" spans="1:11" ht="5.0999999999999996" customHeight="1"/>
    <row r="4" spans="1:11" ht="24">
      <c r="A4" s="914" t="s">
        <v>2081</v>
      </c>
      <c r="B4" s="844" t="s">
        <v>2090</v>
      </c>
      <c r="C4" s="844" t="s">
        <v>2091</v>
      </c>
      <c r="D4" s="844" t="s">
        <v>2092</v>
      </c>
      <c r="E4" s="844" t="s">
        <v>2093</v>
      </c>
      <c r="F4" s="844" t="s">
        <v>2094</v>
      </c>
      <c r="G4" s="844" t="s">
        <v>2095</v>
      </c>
      <c r="H4" s="844" t="s">
        <v>2096</v>
      </c>
      <c r="I4" s="527" t="s">
        <v>2097</v>
      </c>
    </row>
    <row r="5" spans="1:11">
      <c r="A5" s="914"/>
      <c r="B5" s="1046" t="s">
        <v>706</v>
      </c>
      <c r="C5" s="1046"/>
      <c r="D5" s="1046"/>
      <c r="E5" s="1046"/>
      <c r="F5" s="1046"/>
      <c r="G5" s="1046"/>
      <c r="H5" s="1046"/>
      <c r="I5" s="991"/>
    </row>
    <row r="6" spans="1:11" ht="22.5" customHeight="1">
      <c r="A6" s="1072" t="s">
        <v>2098</v>
      </c>
      <c r="B6" s="1072"/>
      <c r="C6" s="1072"/>
      <c r="D6" s="1072"/>
      <c r="E6" s="1072"/>
      <c r="F6" s="1072"/>
      <c r="G6" s="1072"/>
      <c r="H6" s="1072"/>
      <c r="I6" s="1072"/>
    </row>
    <row r="7" spans="1:11">
      <c r="A7" s="845" t="s">
        <v>1162</v>
      </c>
      <c r="B7" s="79">
        <v>23.52</v>
      </c>
      <c r="C7" s="79">
        <v>452.5</v>
      </c>
      <c r="D7" s="79">
        <v>10.3</v>
      </c>
      <c r="E7" s="79">
        <v>21.87</v>
      </c>
      <c r="F7" s="79">
        <v>3.1</v>
      </c>
      <c r="G7" s="79">
        <v>1.53</v>
      </c>
      <c r="H7" s="79">
        <v>5.03</v>
      </c>
      <c r="I7" s="190">
        <v>0.01</v>
      </c>
    </row>
    <row r="8" spans="1:11">
      <c r="A8" s="845" t="s">
        <v>1163</v>
      </c>
      <c r="B8" s="79">
        <v>22.72</v>
      </c>
      <c r="C8" s="79">
        <v>217.1</v>
      </c>
      <c r="D8" s="79">
        <v>22.4</v>
      </c>
      <c r="E8" s="79">
        <v>15.01</v>
      </c>
      <c r="F8" s="79">
        <v>0.2</v>
      </c>
      <c r="G8" s="79">
        <v>2.64</v>
      </c>
      <c r="H8" s="79">
        <v>5.04</v>
      </c>
      <c r="I8" s="190">
        <v>0</v>
      </c>
    </row>
    <row r="9" spans="1:11">
      <c r="A9" s="845" t="s">
        <v>1164</v>
      </c>
      <c r="B9" s="79">
        <v>17.91</v>
      </c>
      <c r="C9" s="79">
        <v>152</v>
      </c>
      <c r="D9" s="79">
        <v>20.3</v>
      </c>
      <c r="E9" s="79">
        <v>7.52</v>
      </c>
      <c r="F9" s="79">
        <v>6.24</v>
      </c>
      <c r="G9" s="79">
        <v>4.1900000000000004</v>
      </c>
      <c r="H9" s="79">
        <v>5.49</v>
      </c>
      <c r="I9" s="190">
        <v>0.01</v>
      </c>
    </row>
    <row r="10" spans="1:11">
      <c r="A10" s="845" t="s">
        <v>1165</v>
      </c>
      <c r="B10" s="79">
        <v>0.05</v>
      </c>
      <c r="C10" s="79">
        <v>0.43</v>
      </c>
      <c r="D10" s="79">
        <v>1388</v>
      </c>
      <c r="E10" s="79">
        <v>0.03</v>
      </c>
      <c r="F10" s="79">
        <v>691.4</v>
      </c>
      <c r="G10" s="79">
        <v>553.5</v>
      </c>
      <c r="H10" s="79">
        <v>231.2</v>
      </c>
      <c r="I10" s="190">
        <v>1.96</v>
      </c>
    </row>
    <row r="11" spans="1:11">
      <c r="A11" s="845" t="s">
        <v>1166</v>
      </c>
      <c r="B11" s="79">
        <v>17.7</v>
      </c>
      <c r="C11" s="79">
        <v>112.6</v>
      </c>
      <c r="D11" s="79">
        <v>83.5</v>
      </c>
      <c r="E11" s="79">
        <v>6.33</v>
      </c>
      <c r="F11" s="79">
        <v>4.34</v>
      </c>
      <c r="G11" s="79">
        <v>2.81</v>
      </c>
      <c r="H11" s="79">
        <v>0.5</v>
      </c>
      <c r="I11" s="190">
        <v>0.01</v>
      </c>
    </row>
    <row r="12" spans="1:11">
      <c r="A12" s="845" t="s">
        <v>1167</v>
      </c>
      <c r="B12" s="18">
        <v>0.05</v>
      </c>
      <c r="C12" s="79">
        <v>4.5599999999999996</v>
      </c>
      <c r="D12" s="79">
        <v>1996</v>
      </c>
      <c r="E12" s="18">
        <v>0.03</v>
      </c>
      <c r="F12" s="79">
        <v>13.4</v>
      </c>
      <c r="G12" s="79">
        <v>8.5299999999999994</v>
      </c>
      <c r="H12" s="79">
        <v>450</v>
      </c>
      <c r="I12" s="190">
        <v>0.09</v>
      </c>
    </row>
    <row r="13" spans="1:11">
      <c r="A13" s="845" t="s">
        <v>1168</v>
      </c>
      <c r="B13" s="18">
        <v>0.05</v>
      </c>
      <c r="C13" s="79">
        <v>2.8</v>
      </c>
      <c r="D13" s="79">
        <v>559</v>
      </c>
      <c r="E13" s="18">
        <v>0.05</v>
      </c>
      <c r="F13" s="79">
        <v>153</v>
      </c>
      <c r="G13" s="79">
        <v>67.400000000000006</v>
      </c>
      <c r="H13" s="79">
        <v>63.6</v>
      </c>
      <c r="I13" s="190">
        <v>0.06</v>
      </c>
    </row>
    <row r="14" spans="1:11">
      <c r="A14" s="845" t="s">
        <v>1169</v>
      </c>
      <c r="B14" s="18">
        <v>22.72</v>
      </c>
      <c r="C14" s="79">
        <v>200.8</v>
      </c>
      <c r="D14" s="79">
        <v>225.8</v>
      </c>
      <c r="E14" s="79">
        <v>12</v>
      </c>
      <c r="F14" s="79">
        <v>23.9</v>
      </c>
      <c r="G14" s="79">
        <v>8.4600000000000009</v>
      </c>
      <c r="H14" s="79">
        <v>24.84</v>
      </c>
      <c r="I14" s="190">
        <v>0.09</v>
      </c>
    </row>
    <row r="15" spans="1:11">
      <c r="A15" s="845" t="s">
        <v>1170</v>
      </c>
      <c r="B15" s="18">
        <v>2.61</v>
      </c>
      <c r="C15" s="79">
        <v>4.7699999999999996</v>
      </c>
      <c r="D15" s="79">
        <v>709</v>
      </c>
      <c r="E15" s="79">
        <v>0.03</v>
      </c>
      <c r="F15" s="79">
        <v>104.8</v>
      </c>
      <c r="G15" s="79">
        <v>44.6</v>
      </c>
      <c r="H15" s="79">
        <v>90</v>
      </c>
      <c r="I15" s="190">
        <v>0.38</v>
      </c>
    </row>
    <row r="16" spans="1:11">
      <c r="A16" s="845" t="s">
        <v>910</v>
      </c>
      <c r="B16" s="79" t="s">
        <v>913</v>
      </c>
      <c r="C16" s="79">
        <v>1.87</v>
      </c>
      <c r="D16" s="79">
        <v>6.55</v>
      </c>
      <c r="E16" s="79">
        <v>5.6000000000000001E-2</v>
      </c>
      <c r="F16" s="79">
        <v>2.13</v>
      </c>
      <c r="G16" s="79">
        <v>1.1399999999999999</v>
      </c>
      <c r="H16" s="79">
        <v>2.69</v>
      </c>
      <c r="I16" s="190">
        <v>6.0000000000000001E-3</v>
      </c>
    </row>
    <row r="17" spans="1:9">
      <c r="A17" s="845" t="s">
        <v>1171</v>
      </c>
      <c r="B17" s="79">
        <v>4.88</v>
      </c>
      <c r="C17" s="79">
        <v>10.220000000000001</v>
      </c>
      <c r="D17" s="79">
        <v>565</v>
      </c>
      <c r="E17" s="839">
        <v>0.15</v>
      </c>
      <c r="F17" s="79">
        <v>82.1</v>
      </c>
      <c r="G17" s="79">
        <v>43.9</v>
      </c>
      <c r="H17" s="79">
        <v>60.4</v>
      </c>
      <c r="I17" s="190">
        <v>0.52</v>
      </c>
    </row>
    <row r="18" spans="1:9">
      <c r="A18" s="845" t="s">
        <v>911</v>
      </c>
      <c r="B18" s="79">
        <v>4.68</v>
      </c>
      <c r="C18" s="79">
        <v>9.39</v>
      </c>
      <c r="D18" s="79">
        <v>97.7</v>
      </c>
      <c r="E18" s="79">
        <v>0.13</v>
      </c>
      <c r="F18" s="79">
        <v>575.9</v>
      </c>
      <c r="G18" s="79">
        <v>5.41</v>
      </c>
      <c r="H18" s="79">
        <v>93.23</v>
      </c>
      <c r="I18" s="190">
        <v>0.02</v>
      </c>
    </row>
    <row r="19" spans="1:9">
      <c r="A19" s="845" t="s">
        <v>912</v>
      </c>
      <c r="B19" s="79">
        <v>1.29</v>
      </c>
      <c r="C19" s="79">
        <v>50.1</v>
      </c>
      <c r="D19" s="79">
        <v>381</v>
      </c>
      <c r="E19" s="18">
        <v>1.08</v>
      </c>
      <c r="F19" s="79">
        <v>8.1999999999999993</v>
      </c>
      <c r="G19" s="79">
        <v>9.15</v>
      </c>
      <c r="H19" s="79">
        <v>255</v>
      </c>
      <c r="I19" s="190">
        <v>4.02E-2</v>
      </c>
    </row>
    <row r="20" spans="1:9">
      <c r="A20" s="845" t="s">
        <v>1172</v>
      </c>
      <c r="B20" s="79">
        <v>2.4500000000000002</v>
      </c>
      <c r="C20" s="79">
        <v>4.71</v>
      </c>
      <c r="D20" s="79">
        <v>342</v>
      </c>
      <c r="E20" s="18">
        <v>0.03</v>
      </c>
      <c r="F20" s="79">
        <v>49.3</v>
      </c>
      <c r="G20" s="79">
        <v>232</v>
      </c>
      <c r="H20" s="79">
        <v>64.599999999999994</v>
      </c>
      <c r="I20" s="190">
        <v>0.16</v>
      </c>
    </row>
    <row r="21" spans="1:9">
      <c r="A21" s="845" t="s">
        <v>1173</v>
      </c>
      <c r="B21" s="79">
        <v>0.7</v>
      </c>
      <c r="C21" s="79">
        <v>2.67</v>
      </c>
      <c r="D21" s="79">
        <v>654.6</v>
      </c>
      <c r="E21" s="79">
        <v>0.03</v>
      </c>
      <c r="F21" s="79">
        <v>12.43</v>
      </c>
      <c r="G21" s="79">
        <v>6.24</v>
      </c>
      <c r="H21" s="79">
        <v>50.98</v>
      </c>
      <c r="I21" s="190">
        <v>7.0000000000000007E-2</v>
      </c>
    </row>
    <row r="22" spans="1:9">
      <c r="A22" s="845" t="s">
        <v>1174</v>
      </c>
      <c r="B22" s="79">
        <v>1.62</v>
      </c>
      <c r="C22" s="79">
        <v>3.45</v>
      </c>
      <c r="D22" s="79">
        <v>341.6</v>
      </c>
      <c r="E22" s="79">
        <v>0.03</v>
      </c>
      <c r="F22" s="79">
        <v>67.099999999999994</v>
      </c>
      <c r="G22" s="79">
        <v>21.37</v>
      </c>
      <c r="H22" s="79">
        <v>72.540000000000006</v>
      </c>
      <c r="I22" s="190">
        <v>0.3</v>
      </c>
    </row>
    <row r="23" spans="1:9">
      <c r="A23" s="845" t="s">
        <v>1175</v>
      </c>
      <c r="B23" s="79">
        <v>4.18</v>
      </c>
      <c r="C23" s="79">
        <v>7.56</v>
      </c>
      <c r="D23" s="846">
        <v>234</v>
      </c>
      <c r="E23" s="79">
        <v>0.1</v>
      </c>
      <c r="F23" s="79">
        <v>36.979999999999997</v>
      </c>
      <c r="G23" s="79">
        <v>16.8</v>
      </c>
      <c r="H23" s="79">
        <v>106</v>
      </c>
      <c r="I23" s="190">
        <v>0.01</v>
      </c>
    </row>
    <row r="24" spans="1:9">
      <c r="A24" s="845" t="s">
        <v>1176</v>
      </c>
      <c r="B24" s="79">
        <v>4.41</v>
      </c>
      <c r="C24" s="79">
        <v>8.66</v>
      </c>
      <c r="D24" s="79">
        <v>76.5</v>
      </c>
      <c r="E24" s="79">
        <v>0.12</v>
      </c>
      <c r="F24" s="79">
        <v>13.04</v>
      </c>
      <c r="G24" s="79">
        <v>50.78</v>
      </c>
      <c r="H24" s="79">
        <v>41.71</v>
      </c>
      <c r="I24" s="847">
        <v>0</v>
      </c>
    </row>
    <row r="25" spans="1:9">
      <c r="A25" s="845" t="s">
        <v>1177</v>
      </c>
      <c r="B25" s="79">
        <v>16.7</v>
      </c>
      <c r="C25" s="79">
        <v>99.88</v>
      </c>
      <c r="D25" s="79">
        <v>22.5</v>
      </c>
      <c r="E25" s="79">
        <v>6.12</v>
      </c>
      <c r="F25" s="79">
        <v>9.5399999999999991</v>
      </c>
      <c r="G25" s="79">
        <v>2.63</v>
      </c>
      <c r="H25" s="79">
        <v>9.73</v>
      </c>
      <c r="I25" s="190">
        <v>0.01</v>
      </c>
    </row>
    <row r="26" spans="1:9">
      <c r="A26" s="845" t="s">
        <v>908</v>
      </c>
      <c r="B26" s="79">
        <v>23.5</v>
      </c>
      <c r="C26" s="79">
        <v>53.1</v>
      </c>
      <c r="D26" s="79">
        <v>2939</v>
      </c>
      <c r="E26" s="18">
        <v>21.9</v>
      </c>
      <c r="F26" s="79">
        <v>87.2</v>
      </c>
      <c r="G26" s="79">
        <v>28.8</v>
      </c>
      <c r="H26" s="79">
        <v>454</v>
      </c>
      <c r="I26" s="190">
        <v>0.27600000000000002</v>
      </c>
    </row>
    <row r="27" spans="1:9" ht="24.75" customHeight="1">
      <c r="A27" s="1054" t="s">
        <v>2087</v>
      </c>
      <c r="B27" s="1047"/>
      <c r="C27" s="1047"/>
      <c r="D27" s="1047"/>
      <c r="E27" s="1047"/>
      <c r="F27" s="1047"/>
      <c r="G27" s="1047"/>
      <c r="H27" s="1047"/>
      <c r="I27" s="1047"/>
    </row>
    <row r="28" spans="1:9">
      <c r="A28" s="753" t="s">
        <v>1178</v>
      </c>
      <c r="B28" s="16">
        <v>12.7</v>
      </c>
      <c r="C28" s="16">
        <v>178</v>
      </c>
      <c r="D28" s="16">
        <v>290.5</v>
      </c>
      <c r="E28" s="16">
        <v>10.3</v>
      </c>
      <c r="F28" s="16">
        <v>46.7</v>
      </c>
      <c r="G28" s="16">
        <v>28.1</v>
      </c>
      <c r="H28" s="16">
        <v>40</v>
      </c>
      <c r="I28" s="612">
        <v>0.03</v>
      </c>
    </row>
    <row r="29" spans="1:9">
      <c r="A29" s="753" t="s">
        <v>1179</v>
      </c>
      <c r="B29" s="16">
        <v>41</v>
      </c>
      <c r="C29" s="16">
        <v>13.09</v>
      </c>
      <c r="D29" s="16">
        <v>247.7</v>
      </c>
      <c r="E29" s="16">
        <v>5.7859999999999996</v>
      </c>
      <c r="F29" s="16">
        <v>15.92</v>
      </c>
      <c r="G29" s="16">
        <v>8.6549999999999994</v>
      </c>
      <c r="H29" s="16">
        <v>148</v>
      </c>
      <c r="I29" s="612">
        <v>0.11600000000000001</v>
      </c>
    </row>
    <row r="30" spans="1:9">
      <c r="A30" s="753" t="s">
        <v>1180</v>
      </c>
      <c r="B30" s="16">
        <v>13.9</v>
      </c>
      <c r="C30" s="16">
        <v>17.2</v>
      </c>
      <c r="D30" s="16">
        <v>255.8</v>
      </c>
      <c r="E30" s="16">
        <v>1.115</v>
      </c>
      <c r="F30" s="16">
        <v>63.12</v>
      </c>
      <c r="G30" s="16">
        <v>13.66</v>
      </c>
      <c r="H30" s="16">
        <v>79.78</v>
      </c>
      <c r="I30" s="612">
        <v>0.13800000000000001</v>
      </c>
    </row>
    <row r="31" spans="1:9">
      <c r="A31" s="753" t="s">
        <v>1181</v>
      </c>
      <c r="B31" s="16">
        <v>8.4730000000000008</v>
      </c>
      <c r="C31" s="16">
        <v>25.2</v>
      </c>
      <c r="D31" s="16">
        <v>218.1</v>
      </c>
      <c r="E31" s="16">
        <v>1.804</v>
      </c>
      <c r="F31" s="16">
        <v>41.63</v>
      </c>
      <c r="G31" s="16">
        <v>25.42</v>
      </c>
      <c r="H31" s="16">
        <v>104.5</v>
      </c>
      <c r="I31" s="612">
        <v>0.193</v>
      </c>
    </row>
    <row r="32" spans="1:9">
      <c r="A32" s="753" t="s">
        <v>1182</v>
      </c>
      <c r="B32" s="16">
        <v>25.74</v>
      </c>
      <c r="C32" s="16">
        <v>22.82</v>
      </c>
      <c r="D32" s="16">
        <v>212</v>
      </c>
      <c r="E32" s="16">
        <v>1.6279999999999999</v>
      </c>
      <c r="F32" s="16">
        <v>76.91</v>
      </c>
      <c r="G32" s="16">
        <v>9.7530000000000001</v>
      </c>
      <c r="H32" s="16">
        <v>55.18</v>
      </c>
      <c r="I32" s="612">
        <v>0.35099999999999998</v>
      </c>
    </row>
    <row r="33" spans="1:9">
      <c r="A33" s="753" t="s">
        <v>1183</v>
      </c>
      <c r="B33" s="16">
        <v>32.200000000000003</v>
      </c>
      <c r="C33" s="16">
        <v>30.5</v>
      </c>
      <c r="D33" s="16">
        <v>153.80000000000001</v>
      </c>
      <c r="E33" s="16">
        <v>1.7629999999999999</v>
      </c>
      <c r="F33" s="16">
        <v>24.65</v>
      </c>
      <c r="G33" s="16">
        <v>13.34</v>
      </c>
      <c r="H33" s="16">
        <v>80.239999999999995</v>
      </c>
      <c r="I33" s="612">
        <v>0.121</v>
      </c>
    </row>
    <row r="34" spans="1:9">
      <c r="A34" s="753" t="s">
        <v>1184</v>
      </c>
      <c r="B34" s="16">
        <v>14.01</v>
      </c>
      <c r="C34" s="16">
        <v>25.21</v>
      </c>
      <c r="D34" s="16">
        <v>162.30000000000001</v>
      </c>
      <c r="E34" s="16">
        <v>1.8480000000000001</v>
      </c>
      <c r="F34" s="16">
        <v>26.16</v>
      </c>
      <c r="G34" s="16">
        <v>21.66</v>
      </c>
      <c r="H34" s="16">
        <v>79.010000000000005</v>
      </c>
      <c r="I34" s="612">
        <v>8.9899999999999994E-2</v>
      </c>
    </row>
    <row r="35" spans="1:9">
      <c r="A35" s="753" t="s">
        <v>1185</v>
      </c>
      <c r="B35" s="16">
        <v>14.89</v>
      </c>
      <c r="C35" s="16">
        <v>15.5</v>
      </c>
      <c r="D35" s="16">
        <v>175.4</v>
      </c>
      <c r="E35" s="16">
        <v>1.153</v>
      </c>
      <c r="F35" s="16">
        <v>26.11</v>
      </c>
      <c r="G35" s="16">
        <v>11.42</v>
      </c>
      <c r="H35" s="16">
        <v>76.069999999999993</v>
      </c>
      <c r="I35" s="612">
        <v>0.27900000000000003</v>
      </c>
    </row>
    <row r="36" spans="1:9">
      <c r="A36" s="753" t="s">
        <v>1186</v>
      </c>
      <c r="B36" s="16">
        <v>21.79</v>
      </c>
      <c r="C36" s="16">
        <v>7.0910000000000002</v>
      </c>
      <c r="D36" s="16">
        <v>205.4</v>
      </c>
      <c r="E36" s="164">
        <v>0.52749999999999997</v>
      </c>
      <c r="F36" s="16">
        <v>23.66</v>
      </c>
      <c r="G36" s="16">
        <v>8.4280000000000008</v>
      </c>
      <c r="H36" s="16">
        <v>35.700000000000003</v>
      </c>
      <c r="I36" s="612">
        <v>0.104</v>
      </c>
    </row>
    <row r="37" spans="1:9">
      <c r="A37" s="753" t="s">
        <v>1187</v>
      </c>
      <c r="B37" s="16">
        <v>12.9</v>
      </c>
      <c r="C37" s="16">
        <v>11.7</v>
      </c>
      <c r="D37" s="16">
        <v>162</v>
      </c>
      <c r="E37" s="16">
        <v>0.96299999999999997</v>
      </c>
      <c r="F37" s="16">
        <v>43.8</v>
      </c>
      <c r="G37" s="16">
        <v>11.3</v>
      </c>
      <c r="H37" s="16">
        <v>52.5</v>
      </c>
      <c r="I37" s="612">
        <v>0.125</v>
      </c>
    </row>
    <row r="38" spans="1:9">
      <c r="A38" s="753" t="s">
        <v>1188</v>
      </c>
      <c r="B38" s="16">
        <v>10.58</v>
      </c>
      <c r="C38" s="16">
        <v>2.3809999999999998</v>
      </c>
      <c r="D38" s="16">
        <v>45.42</v>
      </c>
      <c r="E38" s="16">
        <v>0.34370000000000001</v>
      </c>
      <c r="F38" s="16">
        <v>10.88</v>
      </c>
      <c r="G38" s="16">
        <v>6.0019999999999998</v>
      </c>
      <c r="H38" s="16">
        <v>210.47</v>
      </c>
      <c r="I38" s="612">
        <v>5.0799999999999998E-2</v>
      </c>
    </row>
    <row r="39" spans="1:9">
      <c r="A39" s="753" t="s">
        <v>1189</v>
      </c>
      <c r="B39" s="16">
        <v>15.95</v>
      </c>
      <c r="C39" s="16">
        <v>20.190000000000001</v>
      </c>
      <c r="D39" s="16">
        <v>155.4</v>
      </c>
      <c r="E39" s="16">
        <v>0.72750000000000004</v>
      </c>
      <c r="F39" s="16">
        <v>30.21</v>
      </c>
      <c r="G39" s="16">
        <v>11.63</v>
      </c>
      <c r="H39" s="16">
        <v>44.75</v>
      </c>
      <c r="I39" s="612">
        <v>0.223</v>
      </c>
    </row>
    <row r="40" spans="1:9">
      <c r="A40" s="753" t="s">
        <v>1190</v>
      </c>
      <c r="B40" s="16">
        <v>24.69</v>
      </c>
      <c r="C40" s="16">
        <v>7.7370000000000001</v>
      </c>
      <c r="D40" s="16">
        <v>134.4</v>
      </c>
      <c r="E40" s="16">
        <v>1.4119999999999999</v>
      </c>
      <c r="F40" s="16">
        <v>20.63</v>
      </c>
      <c r="G40" s="16">
        <v>6.5709999999999997</v>
      </c>
      <c r="H40" s="16">
        <v>71.180000000000007</v>
      </c>
      <c r="I40" s="612">
        <v>0.109</v>
      </c>
    </row>
    <row r="41" spans="1:9">
      <c r="A41" s="753" t="s">
        <v>1191</v>
      </c>
      <c r="B41" s="16">
        <v>7.65</v>
      </c>
      <c r="C41" s="16">
        <v>35</v>
      </c>
      <c r="D41" s="16">
        <v>120</v>
      </c>
      <c r="E41" s="16">
        <v>1.17</v>
      </c>
      <c r="F41" s="16">
        <v>26.6</v>
      </c>
      <c r="G41" s="16">
        <v>26.1</v>
      </c>
      <c r="H41" s="16">
        <v>49.5</v>
      </c>
      <c r="I41" s="612">
        <v>7.5300000000000006E-2</v>
      </c>
    </row>
    <row r="42" spans="1:9" ht="14.25" customHeight="1">
      <c r="A42" s="753" t="s">
        <v>1192</v>
      </c>
      <c r="B42" s="16">
        <v>27.63</v>
      </c>
      <c r="C42" s="16">
        <v>10.27</v>
      </c>
      <c r="D42" s="16">
        <v>120.7</v>
      </c>
      <c r="E42" s="16">
        <v>1.4770000000000001</v>
      </c>
      <c r="F42" s="16">
        <v>24.43</v>
      </c>
      <c r="G42" s="16">
        <v>6.859</v>
      </c>
      <c r="H42" s="16">
        <v>65.52</v>
      </c>
      <c r="I42" s="612">
        <v>0.14499999999999999</v>
      </c>
    </row>
    <row r="43" spans="1:9">
      <c r="A43" s="753" t="s">
        <v>1193</v>
      </c>
      <c r="B43" s="16">
        <v>13.33</v>
      </c>
      <c r="C43" s="16">
        <v>12.48</v>
      </c>
      <c r="D43" s="16">
        <v>127.5</v>
      </c>
      <c r="E43" s="16">
        <v>0.82210000000000005</v>
      </c>
      <c r="F43" s="16">
        <v>22</v>
      </c>
      <c r="G43" s="16">
        <v>11.58</v>
      </c>
      <c r="H43" s="16">
        <v>55.02</v>
      </c>
      <c r="I43" s="848">
        <v>8.3500000000000005E-2</v>
      </c>
    </row>
    <row r="44" spans="1:9">
      <c r="A44" s="753" t="s">
        <v>1194</v>
      </c>
      <c r="B44" s="16">
        <v>23.64</v>
      </c>
      <c r="C44" s="16">
        <v>11.45</v>
      </c>
      <c r="D44" s="16">
        <v>107.6</v>
      </c>
      <c r="E44" s="16">
        <v>0.89929999999999999</v>
      </c>
      <c r="F44" s="16">
        <v>32.56</v>
      </c>
      <c r="G44" s="16">
        <v>7.57</v>
      </c>
      <c r="H44" s="16">
        <v>52.79</v>
      </c>
      <c r="I44" s="612">
        <v>0.04</v>
      </c>
    </row>
    <row r="45" spans="1:9">
      <c r="A45" s="753" t="s">
        <v>1195</v>
      </c>
      <c r="B45" s="16">
        <v>17.579999999999998</v>
      </c>
      <c r="C45" s="16">
        <v>22.37</v>
      </c>
      <c r="D45" s="16">
        <v>103.6</v>
      </c>
      <c r="E45" s="16">
        <v>1.272</v>
      </c>
      <c r="F45" s="16">
        <v>7.5430000000000001</v>
      </c>
      <c r="G45" s="16">
        <v>16.399999999999999</v>
      </c>
      <c r="H45" s="16">
        <v>61.78</v>
      </c>
      <c r="I45" s="612">
        <v>6.8099999999999994E-2</v>
      </c>
    </row>
    <row r="46" spans="1:9">
      <c r="A46" s="753" t="s">
        <v>1196</v>
      </c>
      <c r="B46" s="16">
        <v>21.84</v>
      </c>
      <c r="C46" s="16">
        <v>13.71</v>
      </c>
      <c r="D46" s="16">
        <v>107</v>
      </c>
      <c r="E46" s="16">
        <v>1.2989999999999999</v>
      </c>
      <c r="F46" s="16">
        <v>7.3979999999999997</v>
      </c>
      <c r="G46" s="16">
        <v>11.21</v>
      </c>
      <c r="H46" s="16">
        <v>66.400000000000006</v>
      </c>
      <c r="I46" s="612">
        <v>0.107</v>
      </c>
    </row>
    <row r="47" spans="1:9">
      <c r="A47" s="753" t="s">
        <v>1197</v>
      </c>
      <c r="B47" s="16">
        <v>9.843</v>
      </c>
      <c r="C47" s="16">
        <v>29.9</v>
      </c>
      <c r="D47" s="16">
        <v>112.6</v>
      </c>
      <c r="E47" s="16">
        <v>0.33560000000000001</v>
      </c>
      <c r="F47" s="16">
        <v>16.82</v>
      </c>
      <c r="G47" s="16">
        <v>20.239999999999998</v>
      </c>
      <c r="H47" s="16">
        <v>36.81</v>
      </c>
      <c r="I47" s="612">
        <v>6.1600000000000002E-2</v>
      </c>
    </row>
    <row r="49" spans="1:1">
      <c r="A49" s="457" t="s">
        <v>903</v>
      </c>
    </row>
    <row r="50" spans="1:1">
      <c r="A50" s="96" t="s">
        <v>904</v>
      </c>
    </row>
  </sheetData>
  <mergeCells count="4">
    <mergeCell ref="B5:I5"/>
    <mergeCell ref="A6:I6"/>
    <mergeCell ref="A27:I27"/>
    <mergeCell ref="A4:A5"/>
  </mergeCells>
  <hyperlinks>
    <hyperlink ref="K1" location="'Spis tablic_Contents'!A1" display="&lt; POWRÓT"/>
    <hyperlink ref="K2" location="'Spis tablic_Contents'!A1" display="&lt; BACK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68"/>
  <sheetViews>
    <sheetView showGridLines="0" zoomScaleNormal="100" zoomScalePageLayoutView="70" workbookViewId="0">
      <pane ySplit="7" topLeftCell="A8" activePane="bottomLeft" state="frozen"/>
      <selection activeCell="A86" sqref="A86"/>
      <selection pane="bottomLeft" activeCell="E15" sqref="E15"/>
    </sheetView>
  </sheetViews>
  <sheetFormatPr defaultRowHeight="12"/>
  <cols>
    <col min="1" max="1" width="38.25" style="13" customWidth="1"/>
    <col min="2" max="2" width="8.5" style="13" customWidth="1"/>
    <col min="3" max="3" width="12.875" style="13" customWidth="1"/>
    <col min="4" max="4" width="11.25" style="13" customWidth="1"/>
    <col min="5" max="5" width="28.875" style="13" customWidth="1"/>
    <col min="6" max="6" width="9" style="13"/>
    <col min="7" max="7" width="9.75" style="13" customWidth="1"/>
    <col min="8" max="16384" width="9" style="13"/>
  </cols>
  <sheetData>
    <row r="1" spans="1:7">
      <c r="A1" s="64" t="s">
        <v>1482</v>
      </c>
      <c r="B1" s="47"/>
      <c r="C1" s="47"/>
      <c r="D1" s="47"/>
      <c r="E1" s="47"/>
      <c r="G1" s="48" t="s">
        <v>406</v>
      </c>
    </row>
    <row r="2" spans="1:7">
      <c r="A2" s="179" t="s">
        <v>957</v>
      </c>
      <c r="B2" s="47"/>
      <c r="C2" s="47"/>
      <c r="D2" s="47"/>
      <c r="E2" s="47"/>
      <c r="G2" s="49" t="s">
        <v>407</v>
      </c>
    </row>
    <row r="3" spans="1:7">
      <c r="A3" s="180" t="s">
        <v>43</v>
      </c>
      <c r="B3" s="47"/>
      <c r="C3" s="47"/>
      <c r="D3" s="47"/>
      <c r="E3" s="47"/>
    </row>
    <row r="4" spans="1:7">
      <c r="A4" s="68" t="s">
        <v>958</v>
      </c>
      <c r="B4" s="181"/>
      <c r="C4" s="181"/>
      <c r="D4" s="181"/>
      <c r="E4" s="181"/>
    </row>
    <row r="5" spans="1:7">
      <c r="A5" s="68" t="s">
        <v>317</v>
      </c>
      <c r="B5" s="47"/>
      <c r="C5" s="47"/>
      <c r="D5" s="47"/>
      <c r="E5" s="47"/>
    </row>
    <row r="6" spans="1:7" ht="5.0999999999999996" customHeight="1">
      <c r="A6" s="182"/>
      <c r="B6" s="67"/>
      <c r="C6" s="67"/>
      <c r="D6" s="67"/>
      <c r="E6" s="67"/>
    </row>
    <row r="7" spans="1:7" ht="85.5" customHeight="1">
      <c r="A7" s="51" t="s">
        <v>755</v>
      </c>
      <c r="B7" s="51" t="s">
        <v>1483</v>
      </c>
      <c r="C7" s="51" t="s">
        <v>1484</v>
      </c>
      <c r="D7" s="51" t="s">
        <v>1485</v>
      </c>
      <c r="E7" s="183" t="s">
        <v>47</v>
      </c>
    </row>
    <row r="8" spans="1:7" ht="14.25" customHeight="1">
      <c r="A8" s="1084" t="s">
        <v>1452</v>
      </c>
      <c r="B8" s="184">
        <v>135</v>
      </c>
      <c r="C8" s="61">
        <v>5952.6</v>
      </c>
      <c r="D8" s="185">
        <v>12916225.300000001</v>
      </c>
      <c r="E8" s="186" t="s">
        <v>435</v>
      </c>
      <c r="F8" s="54"/>
    </row>
    <row r="9" spans="1:7" ht="14.25" customHeight="1">
      <c r="A9" s="121" t="s">
        <v>75</v>
      </c>
      <c r="B9" s="187">
        <v>21</v>
      </c>
      <c r="C9" s="89">
        <v>540.4</v>
      </c>
      <c r="D9" s="110">
        <v>1008520.2</v>
      </c>
      <c r="E9" s="188"/>
      <c r="F9" s="54"/>
    </row>
    <row r="10" spans="1:7" ht="14.25" customHeight="1">
      <c r="A10" s="118" t="s">
        <v>76</v>
      </c>
      <c r="B10" s="190">
        <v>7</v>
      </c>
      <c r="C10" s="60">
        <v>140.69999999999999</v>
      </c>
      <c r="D10" s="119">
        <v>109652.2</v>
      </c>
      <c r="E10" s="191" t="s">
        <v>77</v>
      </c>
      <c r="F10" s="54"/>
    </row>
    <row r="11" spans="1:7" ht="14.25" customHeight="1">
      <c r="A11" s="118" t="s">
        <v>760</v>
      </c>
      <c r="B11" s="190">
        <v>2</v>
      </c>
      <c r="C11" s="60">
        <v>71</v>
      </c>
      <c r="D11" s="119">
        <v>246478.6</v>
      </c>
      <c r="E11" s="191" t="s">
        <v>78</v>
      </c>
      <c r="F11" s="54"/>
    </row>
    <row r="12" spans="1:7" ht="14.25" customHeight="1">
      <c r="A12" s="118" t="s">
        <v>79</v>
      </c>
      <c r="B12" s="190">
        <v>6</v>
      </c>
      <c r="C12" s="60">
        <v>34.4</v>
      </c>
      <c r="D12" s="119">
        <v>2762</v>
      </c>
      <c r="E12" s="191" t="s">
        <v>80</v>
      </c>
      <c r="F12" s="54"/>
    </row>
    <row r="13" spans="1:7" ht="14.25" customHeight="1">
      <c r="A13" s="118" t="s">
        <v>761</v>
      </c>
      <c r="B13" s="190">
        <v>3</v>
      </c>
      <c r="C13" s="60">
        <v>223.8</v>
      </c>
      <c r="D13" s="119">
        <v>649523.30000000005</v>
      </c>
      <c r="E13" s="191" t="s">
        <v>715</v>
      </c>
      <c r="F13" s="54"/>
    </row>
    <row r="14" spans="1:7" ht="14.25" customHeight="1">
      <c r="A14" s="1083" t="s">
        <v>766</v>
      </c>
      <c r="B14" s="190">
        <v>3</v>
      </c>
      <c r="C14" s="60">
        <v>70.5</v>
      </c>
      <c r="D14" s="119">
        <v>104.2</v>
      </c>
      <c r="E14" s="181" t="s">
        <v>767</v>
      </c>
      <c r="F14" s="54"/>
    </row>
    <row r="15" spans="1:7" ht="14.25" customHeight="1">
      <c r="A15" s="121" t="s">
        <v>83</v>
      </c>
      <c r="B15" s="187">
        <v>6</v>
      </c>
      <c r="C15" s="89">
        <v>711.9</v>
      </c>
      <c r="D15" s="110">
        <v>89599</v>
      </c>
      <c r="E15" s="188"/>
      <c r="F15" s="54"/>
    </row>
    <row r="16" spans="1:7" ht="14.25" customHeight="1">
      <c r="A16" s="423" t="s">
        <v>76</v>
      </c>
      <c r="B16" s="190">
        <v>2</v>
      </c>
      <c r="C16" s="60">
        <v>21.2</v>
      </c>
      <c r="D16" s="119">
        <v>8746</v>
      </c>
      <c r="E16" s="193" t="s">
        <v>77</v>
      </c>
      <c r="F16" s="54"/>
    </row>
    <row r="17" spans="1:6" ht="14.25" customHeight="1">
      <c r="A17" s="423" t="s">
        <v>97</v>
      </c>
      <c r="B17" s="190">
        <v>1</v>
      </c>
      <c r="C17" s="60">
        <v>320</v>
      </c>
      <c r="D17" s="119">
        <v>0</v>
      </c>
      <c r="E17" s="193" t="s">
        <v>98</v>
      </c>
      <c r="F17" s="54"/>
    </row>
    <row r="18" spans="1:6" ht="14.25" customHeight="1">
      <c r="A18" s="423" t="s">
        <v>81</v>
      </c>
      <c r="B18" s="190">
        <v>3</v>
      </c>
      <c r="C18" s="60">
        <v>370.7</v>
      </c>
      <c r="D18" s="119">
        <v>80853</v>
      </c>
      <c r="E18" s="193" t="s">
        <v>82</v>
      </c>
      <c r="F18" s="54"/>
    </row>
    <row r="19" spans="1:6" ht="14.25" customHeight="1">
      <c r="A19" s="121" t="s">
        <v>84</v>
      </c>
      <c r="B19" s="187">
        <v>2</v>
      </c>
      <c r="C19" s="89">
        <v>54</v>
      </c>
      <c r="D19" s="110">
        <v>1938</v>
      </c>
      <c r="E19" s="188"/>
      <c r="F19" s="54"/>
    </row>
    <row r="20" spans="1:6" ht="14.25" customHeight="1">
      <c r="A20" s="423" t="s">
        <v>79</v>
      </c>
      <c r="B20" s="190">
        <v>1</v>
      </c>
      <c r="C20" s="60">
        <v>26</v>
      </c>
      <c r="D20" s="119">
        <v>1938</v>
      </c>
      <c r="E20" s="193" t="s">
        <v>80</v>
      </c>
      <c r="F20" s="54"/>
    </row>
    <row r="21" spans="1:6" ht="14.25" customHeight="1">
      <c r="A21" s="423" t="s">
        <v>97</v>
      </c>
      <c r="B21" s="190">
        <v>1</v>
      </c>
      <c r="C21" s="60">
        <v>28</v>
      </c>
      <c r="D21" s="119">
        <v>0</v>
      </c>
      <c r="E21" s="193" t="s">
        <v>98</v>
      </c>
      <c r="F21" s="54"/>
    </row>
    <row r="22" spans="1:6" ht="14.25" customHeight="1">
      <c r="A22" s="121" t="s">
        <v>85</v>
      </c>
      <c r="B22" s="187">
        <v>1</v>
      </c>
      <c r="C22" s="89">
        <v>5</v>
      </c>
      <c r="D22" s="110">
        <v>0</v>
      </c>
      <c r="E22" s="188"/>
      <c r="F22" s="54"/>
    </row>
    <row r="23" spans="1:6" ht="14.25" customHeight="1">
      <c r="A23" s="423" t="s">
        <v>81</v>
      </c>
      <c r="B23" s="190">
        <v>1</v>
      </c>
      <c r="C23" s="60">
        <v>5</v>
      </c>
      <c r="D23" s="119">
        <v>0</v>
      </c>
      <c r="E23" s="193" t="s">
        <v>82</v>
      </c>
      <c r="F23" s="54"/>
    </row>
    <row r="24" spans="1:6" ht="14.25" customHeight="1">
      <c r="A24" s="121" t="s">
        <v>86</v>
      </c>
      <c r="B24" s="187">
        <v>6</v>
      </c>
      <c r="C24" s="89">
        <v>744.6</v>
      </c>
      <c r="D24" s="110">
        <v>1683134</v>
      </c>
      <c r="E24" s="188"/>
      <c r="F24" s="54"/>
    </row>
    <row r="25" spans="1:6" ht="14.25" customHeight="1">
      <c r="A25" s="423" t="s">
        <v>761</v>
      </c>
      <c r="B25" s="190">
        <v>1</v>
      </c>
      <c r="C25" s="60">
        <v>252</v>
      </c>
      <c r="D25" s="119">
        <v>1054721</v>
      </c>
      <c r="E25" s="193" t="s">
        <v>715</v>
      </c>
      <c r="F25" s="54"/>
    </row>
    <row r="26" spans="1:6" ht="14.25" customHeight="1">
      <c r="A26" s="423" t="s">
        <v>81</v>
      </c>
      <c r="B26" s="190">
        <v>4</v>
      </c>
      <c r="C26" s="60">
        <v>482.6</v>
      </c>
      <c r="D26" s="119">
        <v>628413</v>
      </c>
      <c r="E26" s="193" t="s">
        <v>82</v>
      </c>
      <c r="F26" s="54"/>
    </row>
    <row r="27" spans="1:6" ht="14.25" customHeight="1">
      <c r="A27" s="423" t="s">
        <v>76</v>
      </c>
      <c r="B27" s="190">
        <v>1</v>
      </c>
      <c r="C27" s="60">
        <v>10</v>
      </c>
      <c r="D27" s="119">
        <v>0</v>
      </c>
      <c r="E27" s="193" t="s">
        <v>77</v>
      </c>
      <c r="F27" s="54"/>
    </row>
    <row r="28" spans="1:6" ht="14.25" customHeight="1">
      <c r="A28" s="121" t="s">
        <v>88</v>
      </c>
      <c r="B28" s="187">
        <v>44</v>
      </c>
      <c r="C28" s="89">
        <v>1923.1</v>
      </c>
      <c r="D28" s="110">
        <v>6963055.5</v>
      </c>
      <c r="E28" s="188"/>
      <c r="F28" s="54"/>
    </row>
    <row r="29" spans="1:6" ht="14.25" customHeight="1">
      <c r="A29" s="423" t="s">
        <v>89</v>
      </c>
      <c r="B29" s="190">
        <v>1</v>
      </c>
      <c r="C29" s="60">
        <v>3.7</v>
      </c>
      <c r="D29" s="119">
        <v>2993.8</v>
      </c>
      <c r="E29" s="193" t="s">
        <v>90</v>
      </c>
      <c r="F29" s="54"/>
    </row>
    <row r="30" spans="1:6" ht="14.25" customHeight="1">
      <c r="A30" s="423" t="s">
        <v>76</v>
      </c>
      <c r="B30" s="190">
        <v>26</v>
      </c>
      <c r="C30" s="60">
        <v>292.2</v>
      </c>
      <c r="D30" s="119">
        <v>563589.9</v>
      </c>
      <c r="E30" s="191" t="s">
        <v>77</v>
      </c>
      <c r="F30" s="54"/>
    </row>
    <row r="31" spans="1:6" ht="14.25" customHeight="1">
      <c r="A31" s="423" t="s">
        <v>762</v>
      </c>
      <c r="B31" s="190">
        <v>4</v>
      </c>
      <c r="C31" s="60">
        <v>48.8</v>
      </c>
      <c r="D31" s="119">
        <v>79159.100000000006</v>
      </c>
      <c r="E31" s="193" t="s">
        <v>78</v>
      </c>
      <c r="F31" s="54"/>
    </row>
    <row r="32" spans="1:6" ht="14.25" customHeight="1">
      <c r="A32" s="423" t="s">
        <v>79</v>
      </c>
      <c r="B32" s="190">
        <v>1</v>
      </c>
      <c r="C32" s="60">
        <v>5.7</v>
      </c>
      <c r="D32" s="119">
        <v>612</v>
      </c>
      <c r="E32" s="193" t="s">
        <v>80</v>
      </c>
      <c r="F32" s="54"/>
    </row>
    <row r="33" spans="1:6" ht="14.25" customHeight="1">
      <c r="A33" s="423" t="s">
        <v>81</v>
      </c>
      <c r="B33" s="190">
        <v>1</v>
      </c>
      <c r="C33" s="60">
        <v>6.4</v>
      </c>
      <c r="D33" s="119">
        <v>2199.6999999999998</v>
      </c>
      <c r="E33" s="193" t="s">
        <v>82</v>
      </c>
      <c r="F33" s="54"/>
    </row>
    <row r="34" spans="1:6" ht="14.25" customHeight="1">
      <c r="A34" s="423" t="s">
        <v>97</v>
      </c>
      <c r="B34" s="190">
        <v>11</v>
      </c>
      <c r="C34" s="60">
        <v>1566.2</v>
      </c>
      <c r="D34" s="119">
        <v>6314501</v>
      </c>
      <c r="E34" s="193" t="s">
        <v>98</v>
      </c>
      <c r="F34" s="54"/>
    </row>
    <row r="35" spans="1:6" ht="14.25" customHeight="1">
      <c r="A35" s="121" t="s">
        <v>91</v>
      </c>
      <c r="B35" s="187">
        <v>3</v>
      </c>
      <c r="C35" s="89">
        <v>89.1</v>
      </c>
      <c r="D35" s="110">
        <v>339250</v>
      </c>
      <c r="E35" s="188"/>
      <c r="F35" s="54"/>
    </row>
    <row r="36" spans="1:6" ht="14.25" customHeight="1">
      <c r="A36" s="423" t="s">
        <v>81</v>
      </c>
      <c r="B36" s="190">
        <v>2</v>
      </c>
      <c r="C36" s="60">
        <v>29.1</v>
      </c>
      <c r="D36" s="119">
        <v>3650</v>
      </c>
      <c r="E36" s="193" t="s">
        <v>82</v>
      </c>
      <c r="F36" s="54"/>
    </row>
    <row r="37" spans="1:6" ht="14.25" customHeight="1">
      <c r="A37" s="423" t="s">
        <v>97</v>
      </c>
      <c r="B37" s="190">
        <v>1</v>
      </c>
      <c r="C37" s="60">
        <v>60</v>
      </c>
      <c r="D37" s="119">
        <v>335600</v>
      </c>
      <c r="E37" s="193" t="s">
        <v>98</v>
      </c>
      <c r="F37" s="54"/>
    </row>
    <row r="38" spans="1:6" ht="14.25" customHeight="1">
      <c r="A38" s="121" t="s">
        <v>315</v>
      </c>
      <c r="B38" s="187">
        <v>2</v>
      </c>
      <c r="C38" s="89">
        <v>27</v>
      </c>
      <c r="D38" s="110">
        <v>0</v>
      </c>
      <c r="E38" s="188"/>
      <c r="F38" s="54"/>
    </row>
    <row r="39" spans="1:6" ht="14.25" customHeight="1">
      <c r="A39" s="423" t="s">
        <v>81</v>
      </c>
      <c r="B39" s="190">
        <v>2</v>
      </c>
      <c r="C39" s="60">
        <v>27</v>
      </c>
      <c r="D39" s="119">
        <v>0</v>
      </c>
      <c r="E39" s="193" t="s">
        <v>316</v>
      </c>
      <c r="F39" s="54"/>
    </row>
    <row r="40" spans="1:6" ht="14.25" customHeight="1">
      <c r="A40" s="121" t="s">
        <v>92</v>
      </c>
      <c r="B40" s="187">
        <v>12</v>
      </c>
      <c r="C40" s="89">
        <v>96.9</v>
      </c>
      <c r="D40" s="110">
        <v>40839.5</v>
      </c>
      <c r="E40" s="188"/>
      <c r="F40" s="54"/>
    </row>
    <row r="41" spans="1:6" ht="14.25" customHeight="1">
      <c r="A41" s="423" t="s">
        <v>76</v>
      </c>
      <c r="B41" s="190">
        <v>8</v>
      </c>
      <c r="C41" s="60">
        <v>42.8</v>
      </c>
      <c r="D41" s="119">
        <v>9986.7000000000007</v>
      </c>
      <c r="E41" s="193" t="s">
        <v>77</v>
      </c>
      <c r="F41" s="54"/>
    </row>
    <row r="42" spans="1:6" ht="14.25" customHeight="1">
      <c r="A42" s="423" t="s">
        <v>79</v>
      </c>
      <c r="B42" s="190">
        <v>3</v>
      </c>
      <c r="C42" s="60">
        <v>13</v>
      </c>
      <c r="D42" s="119">
        <v>15094</v>
      </c>
      <c r="E42" s="193" t="s">
        <v>80</v>
      </c>
      <c r="F42" s="54"/>
    </row>
    <row r="43" spans="1:6" ht="14.25" customHeight="1">
      <c r="A43" s="192" t="s">
        <v>763</v>
      </c>
      <c r="B43" s="396"/>
      <c r="C43" s="396"/>
      <c r="D43" s="17"/>
      <c r="E43" s="925" t="s">
        <v>87</v>
      </c>
      <c r="F43" s="54"/>
    </row>
    <row r="44" spans="1:6" ht="14.25" customHeight="1">
      <c r="A44" s="423" t="s">
        <v>764</v>
      </c>
      <c r="B44" s="194">
        <v>1</v>
      </c>
      <c r="C44" s="195">
        <v>41.1</v>
      </c>
      <c r="D44" s="196">
        <v>15758.8</v>
      </c>
      <c r="E44" s="925"/>
      <c r="F44" s="54"/>
    </row>
    <row r="45" spans="1:6" ht="14.25" customHeight="1">
      <c r="A45" s="1084" t="s">
        <v>93</v>
      </c>
      <c r="B45" s="187">
        <v>3</v>
      </c>
      <c r="C45" s="89">
        <v>57</v>
      </c>
      <c r="D45" s="110">
        <v>31910</v>
      </c>
      <c r="E45" s="197"/>
      <c r="F45" s="54"/>
    </row>
    <row r="46" spans="1:6" ht="14.25" customHeight="1">
      <c r="A46" s="423" t="s">
        <v>76</v>
      </c>
      <c r="B46" s="190">
        <v>1</v>
      </c>
      <c r="C46" s="60">
        <v>44</v>
      </c>
      <c r="D46" s="119">
        <v>30393</v>
      </c>
      <c r="E46" s="193" t="s">
        <v>77</v>
      </c>
      <c r="F46" s="54"/>
    </row>
    <row r="47" spans="1:6" ht="14.25" customHeight="1">
      <c r="A47" s="423" t="s">
        <v>81</v>
      </c>
      <c r="B47" s="190">
        <v>2</v>
      </c>
      <c r="C47" s="60">
        <v>13</v>
      </c>
      <c r="D47" s="119">
        <v>1517</v>
      </c>
      <c r="E47" s="193" t="s">
        <v>82</v>
      </c>
      <c r="F47" s="54"/>
    </row>
    <row r="48" spans="1:6" ht="14.25" customHeight="1">
      <c r="A48" s="1084" t="s">
        <v>94</v>
      </c>
      <c r="B48" s="187">
        <v>6</v>
      </c>
      <c r="C48" s="89">
        <v>15.6</v>
      </c>
      <c r="D48" s="110">
        <v>7995.5</v>
      </c>
      <c r="E48" s="197"/>
      <c r="F48" s="54"/>
    </row>
    <row r="49" spans="1:6" ht="14.25" customHeight="1">
      <c r="A49" s="423" t="s">
        <v>76</v>
      </c>
      <c r="B49" s="190">
        <v>4</v>
      </c>
      <c r="C49" s="60">
        <v>13.2</v>
      </c>
      <c r="D49" s="119">
        <v>2412.1999999999998</v>
      </c>
      <c r="E49" s="193" t="s">
        <v>77</v>
      </c>
      <c r="F49" s="54"/>
    </row>
    <row r="50" spans="1:6" ht="14.25" customHeight="1">
      <c r="A50" s="423" t="s">
        <v>81</v>
      </c>
      <c r="B50" s="190">
        <v>2</v>
      </c>
      <c r="C50" s="60">
        <v>2.4</v>
      </c>
      <c r="D50" s="119">
        <v>5583.3</v>
      </c>
      <c r="E50" s="193" t="s">
        <v>82</v>
      </c>
      <c r="F50" s="54"/>
    </row>
    <row r="51" spans="1:6" ht="14.25" customHeight="1">
      <c r="A51" s="1084" t="s">
        <v>95</v>
      </c>
      <c r="B51" s="187">
        <v>8</v>
      </c>
      <c r="C51" s="89">
        <v>135.30000000000001</v>
      </c>
      <c r="D51" s="110">
        <v>139648.9</v>
      </c>
      <c r="E51" s="197"/>
      <c r="F51" s="54"/>
    </row>
    <row r="52" spans="1:6" ht="14.25" customHeight="1">
      <c r="A52" s="423" t="s">
        <v>76</v>
      </c>
      <c r="B52" s="190">
        <v>6</v>
      </c>
      <c r="C52" s="60">
        <v>38.299999999999997</v>
      </c>
      <c r="D52" s="119">
        <v>93194.9</v>
      </c>
      <c r="E52" s="193" t="s">
        <v>77</v>
      </c>
      <c r="F52" s="54"/>
    </row>
    <row r="53" spans="1:6" ht="14.25" customHeight="1">
      <c r="A53" s="423" t="s">
        <v>81</v>
      </c>
      <c r="B53" s="190">
        <v>2</v>
      </c>
      <c r="C53" s="60">
        <v>97</v>
      </c>
      <c r="D53" s="119">
        <v>46454</v>
      </c>
      <c r="E53" s="193" t="s">
        <v>82</v>
      </c>
      <c r="F53" s="54"/>
    </row>
    <row r="54" spans="1:6" ht="14.25" customHeight="1">
      <c r="A54" s="1084" t="s">
        <v>679</v>
      </c>
      <c r="B54" s="187">
        <v>3</v>
      </c>
      <c r="C54" s="89">
        <v>162</v>
      </c>
      <c r="D54" s="110">
        <v>7169.9</v>
      </c>
      <c r="E54" s="197"/>
      <c r="F54" s="54"/>
    </row>
    <row r="55" spans="1:6" ht="14.25" customHeight="1">
      <c r="A55" s="423" t="s">
        <v>81</v>
      </c>
      <c r="B55" s="190">
        <v>2</v>
      </c>
      <c r="C55" s="60">
        <v>42</v>
      </c>
      <c r="D55" s="119">
        <v>6684.9</v>
      </c>
      <c r="E55" s="193" t="s">
        <v>82</v>
      </c>
      <c r="F55" s="54"/>
    </row>
    <row r="56" spans="1:6" ht="14.25" customHeight="1">
      <c r="A56" s="423" t="s">
        <v>97</v>
      </c>
      <c r="B56" s="190">
        <v>1</v>
      </c>
      <c r="C56" s="60">
        <v>120</v>
      </c>
      <c r="D56" s="119">
        <v>485</v>
      </c>
      <c r="E56" s="193" t="s">
        <v>98</v>
      </c>
      <c r="F56" s="54"/>
    </row>
    <row r="57" spans="1:6" ht="14.25" customHeight="1">
      <c r="A57" s="1084" t="s">
        <v>96</v>
      </c>
      <c r="B57" s="187">
        <v>8</v>
      </c>
      <c r="C57" s="89">
        <v>496.2</v>
      </c>
      <c r="D57" s="110">
        <v>12022</v>
      </c>
      <c r="E57" s="197"/>
      <c r="F57" s="54"/>
    </row>
    <row r="58" spans="1:6" ht="14.25" customHeight="1">
      <c r="A58" s="423" t="s">
        <v>81</v>
      </c>
      <c r="B58" s="190">
        <v>5</v>
      </c>
      <c r="C58" s="60">
        <v>147.19999999999999</v>
      </c>
      <c r="D58" s="119">
        <v>0</v>
      </c>
      <c r="E58" s="193" t="s">
        <v>82</v>
      </c>
      <c r="F58" s="54"/>
    </row>
    <row r="59" spans="1:6" ht="14.25" customHeight="1">
      <c r="A59" s="423" t="s">
        <v>97</v>
      </c>
      <c r="B59" s="190">
        <v>3</v>
      </c>
      <c r="C59" s="60">
        <v>349</v>
      </c>
      <c r="D59" s="119">
        <v>12022</v>
      </c>
      <c r="E59" s="193" t="s">
        <v>82</v>
      </c>
      <c r="F59" s="54"/>
    </row>
    <row r="60" spans="1:6" ht="14.25" customHeight="1">
      <c r="A60" s="1084" t="s">
        <v>765</v>
      </c>
      <c r="B60" s="187">
        <v>10</v>
      </c>
      <c r="C60" s="89">
        <v>894.5</v>
      </c>
      <c r="D60" s="110">
        <v>2591142.9</v>
      </c>
      <c r="E60" s="197"/>
      <c r="F60" s="54"/>
    </row>
    <row r="61" spans="1:6" ht="14.25" customHeight="1">
      <c r="A61" s="423" t="s">
        <v>76</v>
      </c>
      <c r="B61" s="190">
        <v>5</v>
      </c>
      <c r="C61" s="60">
        <v>139.1</v>
      </c>
      <c r="D61" s="119">
        <v>29316</v>
      </c>
      <c r="E61" s="193" t="s">
        <v>77</v>
      </c>
      <c r="F61" s="54"/>
    </row>
    <row r="62" spans="1:6" ht="14.25" customHeight="1">
      <c r="A62" s="423" t="s">
        <v>81</v>
      </c>
      <c r="B62" s="190">
        <v>2</v>
      </c>
      <c r="C62" s="60">
        <v>35.4</v>
      </c>
      <c r="D62" s="119">
        <v>0</v>
      </c>
      <c r="E62" s="193" t="s">
        <v>82</v>
      </c>
      <c r="F62" s="54"/>
    </row>
    <row r="63" spans="1:6" ht="14.25" customHeight="1">
      <c r="A63" s="423" t="s">
        <v>97</v>
      </c>
      <c r="B63" s="190">
        <v>3</v>
      </c>
      <c r="C63" s="60">
        <v>720</v>
      </c>
      <c r="D63" s="119">
        <v>2561826.9</v>
      </c>
      <c r="E63" s="193" t="s">
        <v>98</v>
      </c>
      <c r="F63" s="54"/>
    </row>
    <row r="64" spans="1:6" ht="5.0999999999999996" customHeight="1">
      <c r="A64" s="47"/>
      <c r="B64" s="47"/>
      <c r="C64" s="47"/>
      <c r="D64" s="47"/>
      <c r="E64" s="47"/>
      <c r="F64" s="54"/>
    </row>
    <row r="65" spans="1:5">
      <c r="A65" s="906" t="s">
        <v>56</v>
      </c>
      <c r="B65" s="906"/>
      <c r="C65" s="906"/>
      <c r="D65" s="906"/>
      <c r="E65" s="906"/>
    </row>
    <row r="66" spans="1:5">
      <c r="A66" s="878" t="s">
        <v>57</v>
      </c>
      <c r="B66" s="878"/>
      <c r="C66" s="878"/>
      <c r="D66" s="878"/>
      <c r="E66" s="878"/>
    </row>
    <row r="67" spans="1:5">
      <c r="A67" s="47"/>
      <c r="B67" s="47"/>
      <c r="C67" s="47"/>
      <c r="D67" s="47"/>
      <c r="E67" s="47"/>
    </row>
    <row r="68" spans="1:5">
      <c r="A68" s="67"/>
      <c r="B68" s="67"/>
      <c r="C68" s="67"/>
      <c r="D68" s="67"/>
      <c r="E68" s="67"/>
    </row>
  </sheetData>
  <mergeCells count="3">
    <mergeCell ref="E43:E44"/>
    <mergeCell ref="A65:E65"/>
    <mergeCell ref="A66:E66"/>
  </mergeCells>
  <hyperlinks>
    <hyperlink ref="G1" location="'Spis tablic_Contents'!A1" display="&lt; POWRÓT"/>
    <hyperlink ref="G2" location="'Spis tablic_Contents'!A1" display="&lt; BACK"/>
  </hyperlinks>
  <pageMargins left="0.7" right="0.7" top="0.75" bottom="0.75" header="0.3" footer="0.3"/>
  <pageSetup paperSize="9" scale="7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K36"/>
  <sheetViews>
    <sheetView showGridLines="0" zoomScale="85" zoomScaleNormal="85" workbookViewId="0">
      <selection activeCell="H32" sqref="H32"/>
    </sheetView>
  </sheetViews>
  <sheetFormatPr defaultRowHeight="12"/>
  <cols>
    <col min="1" max="1" width="37.25" style="13" customWidth="1"/>
    <col min="2" max="5" width="9" style="13"/>
    <col min="6" max="7" width="9" style="13" customWidth="1"/>
    <col min="8" max="8" width="32.875" style="13" customWidth="1"/>
    <col min="9" max="16384" width="9" style="13"/>
  </cols>
  <sheetData>
    <row r="1" spans="1:11">
      <c r="A1" s="32" t="s">
        <v>1304</v>
      </c>
      <c r="J1" s="48" t="s">
        <v>406</v>
      </c>
    </row>
    <row r="2" spans="1:11">
      <c r="A2" s="34" t="s">
        <v>132</v>
      </c>
      <c r="J2" s="49" t="s">
        <v>407</v>
      </c>
    </row>
    <row r="3" spans="1:11" ht="5.0999999999999996" customHeight="1">
      <c r="A3" s="198"/>
    </row>
    <row r="4" spans="1:11" ht="15" customHeight="1">
      <c r="A4" s="914" t="s">
        <v>46</v>
      </c>
      <c r="B4" s="199">
        <v>2000</v>
      </c>
      <c r="C4" s="199">
        <v>2005</v>
      </c>
      <c r="D4" s="199">
        <v>2010</v>
      </c>
      <c r="E4" s="199">
        <v>2015</v>
      </c>
      <c r="F4" s="199">
        <v>2016</v>
      </c>
      <c r="G4" s="200">
        <v>2017</v>
      </c>
      <c r="H4" s="911" t="s">
        <v>47</v>
      </c>
    </row>
    <row r="5" spans="1:11">
      <c r="A5" s="926"/>
      <c r="B5" s="915" t="s">
        <v>1486</v>
      </c>
      <c r="C5" s="926"/>
      <c r="D5" s="926"/>
      <c r="E5" s="926"/>
      <c r="F5" s="926"/>
      <c r="G5" s="201"/>
      <c r="H5" s="927"/>
    </row>
    <row r="6" spans="1:11">
      <c r="A6" s="202" t="s">
        <v>1487</v>
      </c>
      <c r="B6" s="155">
        <v>11048.5</v>
      </c>
      <c r="C6" s="155">
        <v>10940.3</v>
      </c>
      <c r="D6" s="155">
        <v>10866.4</v>
      </c>
      <c r="E6" s="155">
        <v>10502.6</v>
      </c>
      <c r="F6" s="203">
        <v>10581.4</v>
      </c>
      <c r="G6" s="156">
        <v>10080.6</v>
      </c>
      <c r="H6" s="204" t="s">
        <v>435</v>
      </c>
      <c r="I6" s="58"/>
    </row>
    <row r="7" spans="1:11" ht="17.25" customHeight="1">
      <c r="A7" s="173" t="s">
        <v>133</v>
      </c>
      <c r="B7" s="164">
        <v>9150.6</v>
      </c>
      <c r="C7" s="164">
        <v>9205.7000000000007</v>
      </c>
      <c r="D7" s="164">
        <v>9172.6</v>
      </c>
      <c r="E7" s="164">
        <v>8770.2000000000007</v>
      </c>
      <c r="F7" s="16">
        <v>8840.7999999999993</v>
      </c>
      <c r="G7" s="16">
        <v>8353.7000000000007</v>
      </c>
      <c r="H7" s="205" t="s">
        <v>134</v>
      </c>
      <c r="I7" s="58"/>
    </row>
    <row r="8" spans="1:11">
      <c r="A8" s="173" t="s">
        <v>135</v>
      </c>
      <c r="B8" s="164">
        <v>1747.3</v>
      </c>
      <c r="C8" s="164">
        <v>1640.4</v>
      </c>
      <c r="D8" s="164">
        <v>1625.2</v>
      </c>
      <c r="E8" s="164">
        <v>1677.3</v>
      </c>
      <c r="F8" s="16">
        <v>1687.9</v>
      </c>
      <c r="G8" s="16">
        <v>1676.2</v>
      </c>
      <c r="H8" s="205" t="s">
        <v>136</v>
      </c>
      <c r="I8" s="58"/>
    </row>
    <row r="9" spans="1:11">
      <c r="A9" s="206" t="s">
        <v>137</v>
      </c>
      <c r="B9" s="164"/>
      <c r="C9" s="164"/>
      <c r="D9" s="164"/>
      <c r="E9" s="164"/>
      <c r="F9" s="17"/>
      <c r="G9" s="17"/>
      <c r="H9" s="207" t="s">
        <v>346</v>
      </c>
      <c r="I9" s="168"/>
    </row>
    <row r="10" spans="1:11" ht="12.75" customHeight="1">
      <c r="A10" s="208" t="s">
        <v>138</v>
      </c>
      <c r="B10" s="209">
        <v>150.6</v>
      </c>
      <c r="C10" s="209">
        <v>94.2</v>
      </c>
      <c r="D10" s="209">
        <v>68.599999999999994</v>
      </c>
      <c r="E10" s="209">
        <v>55.2</v>
      </c>
      <c r="F10" s="16">
        <v>52.8</v>
      </c>
      <c r="G10" s="16">
        <v>50.7</v>
      </c>
      <c r="H10" s="210" t="s">
        <v>440</v>
      </c>
    </row>
    <row r="11" spans="1:11" ht="20.25" customHeight="1">
      <c r="A11" s="211" t="s">
        <v>140</v>
      </c>
      <c r="B11" s="155">
        <v>7637.9</v>
      </c>
      <c r="C11" s="155">
        <v>7734.1</v>
      </c>
      <c r="D11" s="155">
        <v>7650.7</v>
      </c>
      <c r="E11" s="155">
        <v>7463.3</v>
      </c>
      <c r="F11" s="203">
        <v>7492.8</v>
      </c>
      <c r="G11" s="155">
        <v>7035</v>
      </c>
      <c r="H11" s="170" t="s">
        <v>1488</v>
      </c>
      <c r="I11" s="58"/>
    </row>
    <row r="12" spans="1:11">
      <c r="A12" s="173" t="s">
        <v>133</v>
      </c>
      <c r="B12" s="164">
        <v>7221.5</v>
      </c>
      <c r="C12" s="164">
        <v>7420.9</v>
      </c>
      <c r="D12" s="164">
        <v>7382.3</v>
      </c>
      <c r="E12" s="164">
        <v>7200.9</v>
      </c>
      <c r="F12" s="16">
        <v>7228.8</v>
      </c>
      <c r="G12" s="16">
        <v>6770.1</v>
      </c>
      <c r="H12" s="207" t="s">
        <v>134</v>
      </c>
      <c r="K12" s="58"/>
    </row>
    <row r="13" spans="1:11">
      <c r="A13" s="173" t="s">
        <v>135</v>
      </c>
      <c r="B13" s="164">
        <v>265.8</v>
      </c>
      <c r="C13" s="164">
        <v>219</v>
      </c>
      <c r="D13" s="164">
        <v>199.8</v>
      </c>
      <c r="E13" s="164">
        <v>207.3</v>
      </c>
      <c r="F13" s="16">
        <v>211.3</v>
      </c>
      <c r="G13" s="16">
        <v>214.2</v>
      </c>
      <c r="H13" s="207" t="s">
        <v>136</v>
      </c>
    </row>
    <row r="14" spans="1:11" ht="23.25" customHeight="1">
      <c r="A14" s="206" t="s">
        <v>137</v>
      </c>
      <c r="B14" s="209"/>
      <c r="C14" s="209"/>
      <c r="D14" s="209"/>
      <c r="E14" s="209"/>
      <c r="F14" s="17"/>
      <c r="G14" s="17"/>
      <c r="H14" s="207" t="s">
        <v>346</v>
      </c>
    </row>
    <row r="15" spans="1:11" ht="15" customHeight="1">
      <c r="A15" s="208" t="s">
        <v>138</v>
      </c>
      <c r="B15" s="209">
        <v>150.6</v>
      </c>
      <c r="C15" s="209">
        <v>94.2</v>
      </c>
      <c r="D15" s="209">
        <v>68.599999999999994</v>
      </c>
      <c r="E15" s="209">
        <v>55.2</v>
      </c>
      <c r="F15" s="16">
        <v>52.8</v>
      </c>
      <c r="G15" s="16">
        <v>50.7</v>
      </c>
      <c r="H15" s="210" t="s">
        <v>347</v>
      </c>
      <c r="J15" s="58"/>
    </row>
    <row r="16" spans="1:11" ht="22.5" customHeight="1">
      <c r="A16" s="212" t="s">
        <v>139</v>
      </c>
      <c r="B16" s="213"/>
      <c r="C16" s="213"/>
      <c r="D16" s="213"/>
      <c r="E16" s="213"/>
      <c r="F16" s="17"/>
      <c r="G16" s="17"/>
      <c r="H16" s="170" t="s">
        <v>348</v>
      </c>
    </row>
    <row r="17" spans="1:10" ht="12.75" customHeight="1">
      <c r="A17" s="214" t="s">
        <v>1489</v>
      </c>
      <c r="B17" s="213">
        <v>1060.5999999999999</v>
      </c>
      <c r="C17" s="213">
        <v>1101</v>
      </c>
      <c r="D17" s="213">
        <v>1153.3</v>
      </c>
      <c r="E17" s="213">
        <v>991.8</v>
      </c>
      <c r="F17" s="203">
        <v>1042.7</v>
      </c>
      <c r="G17" s="203">
        <v>1017.5</v>
      </c>
      <c r="H17" s="215" t="s">
        <v>349</v>
      </c>
    </row>
    <row r="18" spans="1:10" ht="12.75" customHeight="1">
      <c r="A18" s="173" t="s">
        <v>133</v>
      </c>
      <c r="B18" s="164">
        <v>1060.5999999999999</v>
      </c>
      <c r="C18" s="164">
        <v>1101</v>
      </c>
      <c r="D18" s="164">
        <v>1153.3</v>
      </c>
      <c r="E18" s="216">
        <v>990.1</v>
      </c>
      <c r="F18" s="16">
        <v>1039.9000000000001</v>
      </c>
      <c r="G18" s="16">
        <v>1015.5</v>
      </c>
      <c r="H18" s="205" t="s">
        <v>134</v>
      </c>
    </row>
    <row r="19" spans="1:10" ht="16.5" customHeight="1">
      <c r="A19" s="217" t="s">
        <v>1490</v>
      </c>
      <c r="B19" s="16" t="s">
        <v>10</v>
      </c>
      <c r="C19" s="16" t="s">
        <v>10</v>
      </c>
      <c r="D19" s="16" t="s">
        <v>10</v>
      </c>
      <c r="E19" s="16">
        <v>1.7</v>
      </c>
      <c r="F19" s="16">
        <v>2.7</v>
      </c>
      <c r="G19" s="164">
        <v>2</v>
      </c>
      <c r="H19" s="205" t="s">
        <v>136</v>
      </c>
    </row>
    <row r="20" spans="1:10" ht="23.25" customHeight="1">
      <c r="A20" s="214" t="s">
        <v>1491</v>
      </c>
      <c r="B20" s="155">
        <v>2350.1</v>
      </c>
      <c r="C20" s="155">
        <v>2105.1999999999998</v>
      </c>
      <c r="D20" s="155">
        <v>2062.4</v>
      </c>
      <c r="E20" s="218">
        <v>2047.4</v>
      </c>
      <c r="F20" s="203">
        <v>2045.9</v>
      </c>
      <c r="G20" s="203">
        <v>2028.1</v>
      </c>
      <c r="H20" s="219" t="s">
        <v>632</v>
      </c>
    </row>
    <row r="21" spans="1:10">
      <c r="A21" s="173" t="s">
        <v>133</v>
      </c>
      <c r="B21" s="164">
        <v>868.5</v>
      </c>
      <c r="C21" s="164">
        <v>683.8</v>
      </c>
      <c r="D21" s="164">
        <v>637</v>
      </c>
      <c r="E21" s="220">
        <v>579.20000000000005</v>
      </c>
      <c r="F21" s="16">
        <v>572.20000000000005</v>
      </c>
      <c r="G21" s="16">
        <v>568.1</v>
      </c>
      <c r="H21" s="205" t="s">
        <v>134</v>
      </c>
    </row>
    <row r="22" spans="1:10">
      <c r="A22" s="173" t="s">
        <v>135</v>
      </c>
      <c r="B22" s="164">
        <v>1481.5</v>
      </c>
      <c r="C22" s="164">
        <v>1421.4</v>
      </c>
      <c r="D22" s="164">
        <v>1425.4</v>
      </c>
      <c r="E22" s="220">
        <v>1468.3</v>
      </c>
      <c r="F22" s="16">
        <v>1473.9</v>
      </c>
      <c r="G22" s="164">
        <v>1460</v>
      </c>
      <c r="H22" s="205" t="s">
        <v>136</v>
      </c>
    </row>
    <row r="23" spans="1:10" ht="5.0999999999999996" customHeight="1">
      <c r="J23" s="58"/>
    </row>
    <row r="24" spans="1:10" ht="17.25" customHeight="1">
      <c r="A24" s="928" t="s">
        <v>1492</v>
      </c>
      <c r="B24" s="928"/>
      <c r="C24" s="928"/>
      <c r="D24" s="928"/>
      <c r="E24" s="928"/>
      <c r="F24" s="928"/>
      <c r="G24" s="928"/>
      <c r="H24" s="928"/>
    </row>
    <row r="25" spans="1:10" ht="19.5" customHeight="1">
      <c r="A25" s="928" t="s">
        <v>852</v>
      </c>
      <c r="B25" s="928"/>
      <c r="C25" s="928"/>
      <c r="D25" s="928"/>
      <c r="E25" s="928"/>
      <c r="F25" s="928"/>
      <c r="G25" s="928"/>
      <c r="H25" s="928"/>
    </row>
    <row r="26" spans="1:10">
      <c r="F26" s="58"/>
      <c r="G26" s="58"/>
    </row>
    <row r="28" spans="1:10">
      <c r="A28" s="67"/>
      <c r="B28" s="67"/>
      <c r="C28" s="67"/>
      <c r="D28" s="67"/>
      <c r="E28" s="67"/>
      <c r="F28" s="67"/>
      <c r="G28" s="67"/>
      <c r="H28" s="67"/>
    </row>
    <row r="29" spans="1:10">
      <c r="A29" s="221"/>
      <c r="B29" s="67"/>
      <c r="C29" s="67"/>
      <c r="D29" s="67"/>
      <c r="E29" s="67"/>
      <c r="F29" s="67"/>
      <c r="G29" s="222"/>
      <c r="H29" s="67"/>
    </row>
    <row r="30" spans="1:10">
      <c r="A30" s="221"/>
      <c r="B30" s="67"/>
      <c r="C30" s="67"/>
      <c r="D30" s="67"/>
      <c r="E30" s="67"/>
      <c r="F30" s="67"/>
      <c r="G30" s="67"/>
      <c r="H30" s="67"/>
    </row>
    <row r="31" spans="1:10">
      <c r="A31" s="67"/>
      <c r="B31" s="67"/>
      <c r="C31" s="67"/>
      <c r="D31" s="67"/>
      <c r="E31" s="67"/>
      <c r="F31" s="67"/>
      <c r="G31" s="67"/>
      <c r="H31" s="67"/>
    </row>
    <row r="32" spans="1:10">
      <c r="A32" s="67"/>
      <c r="B32" s="67"/>
      <c r="C32" s="67"/>
      <c r="D32" s="67"/>
      <c r="E32" s="67"/>
      <c r="F32" s="67"/>
      <c r="G32" s="67"/>
      <c r="H32" s="67"/>
    </row>
    <row r="33" spans="1:8">
      <c r="A33" s="67"/>
      <c r="B33" s="67"/>
      <c r="C33" s="67"/>
      <c r="D33" s="67"/>
      <c r="E33" s="67"/>
      <c r="F33" s="67"/>
      <c r="G33" s="67"/>
      <c r="H33" s="67"/>
    </row>
    <row r="34" spans="1:8">
      <c r="A34" s="67"/>
      <c r="B34" s="67"/>
      <c r="C34" s="67"/>
      <c r="D34" s="67"/>
      <c r="E34" s="67"/>
      <c r="F34" s="67"/>
      <c r="G34" s="222"/>
      <c r="H34" s="67"/>
    </row>
    <row r="35" spans="1:8">
      <c r="A35" s="67"/>
      <c r="B35" s="67"/>
      <c r="C35" s="67"/>
      <c r="D35" s="67"/>
      <c r="E35" s="67"/>
      <c r="F35" s="67"/>
      <c r="G35" s="67"/>
      <c r="H35" s="67"/>
    </row>
    <row r="36" spans="1:8">
      <c r="A36" s="67"/>
      <c r="B36" s="67"/>
      <c r="C36" s="67"/>
      <c r="D36" s="67"/>
      <c r="E36" s="67"/>
      <c r="F36" s="67"/>
      <c r="G36" s="67"/>
      <c r="H36" s="67"/>
    </row>
  </sheetData>
  <mergeCells count="5">
    <mergeCell ref="A4:A5"/>
    <mergeCell ref="H4:H5"/>
    <mergeCell ref="B5:F5"/>
    <mergeCell ref="A24:H24"/>
    <mergeCell ref="A25:H25"/>
  </mergeCells>
  <hyperlinks>
    <hyperlink ref="J1" location="'Spis tablic_Contents'!A1" display="&lt; POWRÓT"/>
    <hyperlink ref="J2" location="'Spis tablic_Contents'!A1" display="&lt; BACK"/>
  </hyperlinks>
  <pageMargins left="0.7" right="0.7" top="0.75" bottom="0.75" header="0.3" footer="0.3"/>
  <pageSetup paperSize="9" scale="94" orientation="portrait" r:id="rId1"/>
  <colBreaks count="1" manualBreakCount="1">
    <brk id="7" max="2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70</vt:i4>
      </vt:variant>
      <vt:variant>
        <vt:lpstr>Zakresy nazwane</vt:lpstr>
      </vt:variant>
      <vt:variant>
        <vt:i4>8</vt:i4>
      </vt:variant>
    </vt:vector>
  </HeadingPairs>
  <TitlesOfParts>
    <vt:vector size="78" baseType="lpstr">
      <vt:lpstr>Dział 3._Chapter 3.</vt:lpstr>
      <vt:lpstr>Spis tablic_Contents</vt:lpstr>
      <vt:lpstr>TABL. 1(46)</vt:lpstr>
      <vt:lpstr>TABL. 2(47)</vt:lpstr>
      <vt:lpstr>TABL. 3(48)</vt:lpstr>
      <vt:lpstr>TABL. 4(49)</vt:lpstr>
      <vt:lpstr>TABL. 5(50)</vt:lpstr>
      <vt:lpstr>TABL. 6(51)</vt:lpstr>
      <vt:lpstr>TABL. 7(52)</vt:lpstr>
      <vt:lpstr>TABL. 8(53)</vt:lpstr>
      <vt:lpstr>TABL. 9(54)</vt:lpstr>
      <vt:lpstr>TABL. 10(55)</vt:lpstr>
      <vt:lpstr>TABL. 11(56)</vt:lpstr>
      <vt:lpstr>TABL. 12(57)</vt:lpstr>
      <vt:lpstr>TABL. 13(58)</vt:lpstr>
      <vt:lpstr>TABL. 14(59)</vt:lpstr>
      <vt:lpstr>TABL. 15(60)</vt:lpstr>
      <vt:lpstr>TABL. 16(61)</vt:lpstr>
      <vt:lpstr>TABL. 17(62)</vt:lpstr>
      <vt:lpstr>TABL. 18(63)</vt:lpstr>
      <vt:lpstr>TABL. 19(64)</vt:lpstr>
      <vt:lpstr>TABL. 20(65)</vt:lpstr>
      <vt:lpstr>TABL. 21(66)</vt:lpstr>
      <vt:lpstr>TABL. 22(67)</vt:lpstr>
      <vt:lpstr>TABL. 23(68)</vt:lpstr>
      <vt:lpstr>TABL. 24(69)</vt:lpstr>
      <vt:lpstr>TABL. 25(70)</vt:lpstr>
      <vt:lpstr>TABL. 26(71)</vt:lpstr>
      <vt:lpstr>TABL. 27(72)</vt:lpstr>
      <vt:lpstr>TABL. 28(73)</vt:lpstr>
      <vt:lpstr>TABL. 29(74)</vt:lpstr>
      <vt:lpstr>TABL. 30(75)</vt:lpstr>
      <vt:lpstr>TABL. 31(76)</vt:lpstr>
      <vt:lpstr>TABL. 32(77)</vt:lpstr>
      <vt:lpstr>TABL. 33(78)</vt:lpstr>
      <vt:lpstr>TABL. 34(79)</vt:lpstr>
      <vt:lpstr>TABL. 35(80)</vt:lpstr>
      <vt:lpstr>TABL. 36(81)</vt:lpstr>
      <vt:lpstr>TABL. 37(82)</vt:lpstr>
      <vt:lpstr>TABL. 38(83)</vt:lpstr>
      <vt:lpstr>TABL. 39(84)</vt:lpstr>
      <vt:lpstr>TABL. 40(85)</vt:lpstr>
      <vt:lpstr>TABL. 41(86)</vt:lpstr>
      <vt:lpstr>TABL. 42(87)</vt:lpstr>
      <vt:lpstr>TABL. 43(88)</vt:lpstr>
      <vt:lpstr>TABL. 44(89)</vt:lpstr>
      <vt:lpstr>TABL. 45(90)</vt:lpstr>
      <vt:lpstr>TABL. 46(91)</vt:lpstr>
      <vt:lpstr>TABL. 47(92)</vt:lpstr>
      <vt:lpstr>TABL. 48(93)</vt:lpstr>
      <vt:lpstr>TABL. 49(94)</vt:lpstr>
      <vt:lpstr>TABL. 50(95)</vt:lpstr>
      <vt:lpstr>TABL. 51(96)</vt:lpstr>
      <vt:lpstr>TABL. 52(97)</vt:lpstr>
      <vt:lpstr>TABL. 53(98)</vt:lpstr>
      <vt:lpstr>TABL. 54(99)</vt:lpstr>
      <vt:lpstr>TABL. 55(100)</vt:lpstr>
      <vt:lpstr>TABL. 56(101)</vt:lpstr>
      <vt:lpstr>TABL. 57(102)</vt:lpstr>
      <vt:lpstr>TABL. 58(103)</vt:lpstr>
      <vt:lpstr>TABL. 59(104)</vt:lpstr>
      <vt:lpstr>TABL. 60(105)</vt:lpstr>
      <vt:lpstr>TABL. 61(106)</vt:lpstr>
      <vt:lpstr>TABL. 62(107)</vt:lpstr>
      <vt:lpstr>TABL. 63(108)</vt:lpstr>
      <vt:lpstr>TABL. 64(109)</vt:lpstr>
      <vt:lpstr>TABL. 65(110)</vt:lpstr>
      <vt:lpstr>TABL. 66(111)</vt:lpstr>
      <vt:lpstr>TABL. 67(112)</vt:lpstr>
      <vt:lpstr>TABL. 68(113)</vt:lpstr>
      <vt:lpstr>'TABL. 61(106)'!_GoBack</vt:lpstr>
      <vt:lpstr>'TABL. 16(61)'!_Toc46807977</vt:lpstr>
      <vt:lpstr>'TABL. 18(63)'!_Toc46807980</vt:lpstr>
      <vt:lpstr>'TABL. 18(63)'!_Toc46807981</vt:lpstr>
      <vt:lpstr>'TABL. 17(62)'!_Toc46807982</vt:lpstr>
      <vt:lpstr>'TABL. 22(67)'!_Toc46807983</vt:lpstr>
      <vt:lpstr>'TABL. 19(64)'!Obszar_wydruku</vt:lpstr>
      <vt:lpstr>'TABL. 3(48)'!Obszar_wydruku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KielczykowskaA</dc:creator>
  <cp:lastModifiedBy>Kulasza Agnieszka</cp:lastModifiedBy>
  <cp:lastPrinted>2018-11-27T08:33:01Z</cp:lastPrinted>
  <dcterms:created xsi:type="dcterms:W3CDTF">2013-04-17T07:43:37Z</dcterms:created>
  <dcterms:modified xsi:type="dcterms:W3CDTF">2018-11-29T12:08:18Z</dcterms:modified>
</cp:coreProperties>
</file>