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rzezinskab\Desktop\16_CD_Ochrona_srodowiska_2016\Publikacja\Excel\"/>
    </mc:Choice>
  </mc:AlternateContent>
  <bookViews>
    <workbookView xWindow="45" yWindow="4830" windowWidth="19260" windowHeight="8565" tabRatio="799"/>
  </bookViews>
  <sheets>
    <sheet name="Dział 4._Chapter 4." sheetId="68" r:id="rId1"/>
    <sheet name="Spis tablic_Contents" sheetId="67" r:id="rId2"/>
    <sheet name="Tabl.1(126)" sheetId="54" r:id="rId3"/>
    <sheet name="Tabl.2(127)" sheetId="64" r:id="rId4"/>
    <sheet name="Tabl.3(128)" sheetId="65" r:id="rId5"/>
    <sheet name="Tabl.4(129)" sheetId="1" r:id="rId6"/>
    <sheet name="Tabl.5(130)" sheetId="66" r:id="rId7"/>
    <sheet name="Tabl.6(131)" sheetId="3" r:id="rId8"/>
    <sheet name="Tabl.7(132)" sheetId="73" r:id="rId9"/>
    <sheet name="Tabl.8(133)" sheetId="69" r:id="rId10"/>
    <sheet name="Tabl.9(134)" sheetId="5" r:id="rId11"/>
    <sheet name="Tabl.10(135)" sheetId="74" r:id="rId12"/>
    <sheet name="Tabl.11(136)" sheetId="6" r:id="rId13"/>
    <sheet name="Tabl.12(137)" sheetId="7" r:id="rId14"/>
    <sheet name="Tabl.13(138)" sheetId="8" r:id="rId15"/>
    <sheet name="Tabl.14(139)" sheetId="61" r:id="rId16"/>
    <sheet name="Tabl.15(140)" sheetId="62" r:id="rId17"/>
    <sheet name="Tabl.16(141)" sheetId="11" r:id="rId18"/>
    <sheet name="Tabl.17(142)" sheetId="12" r:id="rId19"/>
    <sheet name="Tabl.18(143)" sheetId="16" r:id="rId20"/>
    <sheet name="Tabl.19(144)" sheetId="25" r:id="rId21"/>
    <sheet name="Tabl.20(145)" sheetId="15" r:id="rId22"/>
    <sheet name="Tabl.21(146)" sheetId="14" r:id="rId23"/>
    <sheet name="Tabl.22(147)" sheetId="27" r:id="rId24"/>
    <sheet name="Tabl.23(148)" sheetId="28" r:id="rId25"/>
    <sheet name="Tabl.24(149)" sheetId="21" r:id="rId26"/>
    <sheet name="Tabl.25(150)" sheetId="18" r:id="rId27"/>
    <sheet name="Tabl.26(151)" sheetId="22" r:id="rId28"/>
    <sheet name="Tabl.27(152)" sheetId="24" r:id="rId29"/>
    <sheet name="Tabl.28(153)" sheetId="23" r:id="rId30"/>
    <sheet name="Tabl.29(154)" sheetId="20" r:id="rId31"/>
    <sheet name="Tabl.30(155)" sheetId="70" r:id="rId32"/>
    <sheet name="Tabl.31(156)" sheetId="71" r:id="rId33"/>
    <sheet name="Tabl.32(157)" sheetId="30" r:id="rId34"/>
    <sheet name="Tabl.33(158)" sheetId="31" r:id="rId35"/>
    <sheet name="Tabl.34(159)" sheetId="32" r:id="rId36"/>
    <sheet name="Tabl.35(160)" sheetId="33" r:id="rId37"/>
    <sheet name="Tabl.36(161)" sheetId="29" r:id="rId38"/>
    <sheet name="Tabl.37(162)" sheetId="34" r:id="rId39"/>
    <sheet name="Tabl.38(163)" sheetId="37" r:id="rId40"/>
    <sheet name="Tabl.39(164)" sheetId="40" r:id="rId41"/>
    <sheet name="Tabl.40(165)" sheetId="41" r:id="rId42"/>
    <sheet name="Tabl.41(166)" sheetId="43" r:id="rId43"/>
    <sheet name="Tabl.42(167)" sheetId="44" r:id="rId44"/>
    <sheet name="Tabl.43(168)" sheetId="48" r:id="rId45"/>
    <sheet name="Tabl.44(169)" sheetId="45" r:id="rId46"/>
    <sheet name="Tabl.45(170)" sheetId="47" r:id="rId47"/>
    <sheet name="Tabl.46(171)" sheetId="59" r:id="rId48"/>
    <sheet name="Tabl.47(172)" sheetId="60" r:id="rId49"/>
  </sheets>
  <definedNames>
    <definedName name="_xlnm.Print_Area" localSheetId="2">'Tabl.1(126)'!$A$1:$H$53</definedName>
    <definedName name="_xlnm.Print_Area" localSheetId="12">'Tabl.11(136)'!$A$1:$F$18</definedName>
    <definedName name="_xlnm.Print_Area" localSheetId="13">'Tabl.12(137)'!$A$1:$I$53</definedName>
    <definedName name="_xlnm.Print_Area" localSheetId="14">'Tabl.13(138)'!$A$1:$I$34</definedName>
    <definedName name="_xlnm.Print_Area" localSheetId="17">'Tabl.16(141)'!$A$1:$H$19</definedName>
    <definedName name="_xlnm.Print_Area" localSheetId="3">'Tabl.2(127)'!$A$1:$H$21</definedName>
    <definedName name="_xlnm.Print_Area" localSheetId="4">'Tabl.3(128)'!$A$1:$J$14</definedName>
    <definedName name="_xlnm.Print_Area" localSheetId="5">'Tabl.4(129)'!$A$1:$F$20</definedName>
    <definedName name="_xlnm.Print_Area" localSheetId="48">'Tabl.47(172)'!$A$1:$H$13</definedName>
    <definedName name="_xlnm.Print_Area" localSheetId="6">'Tabl.5(130)'!$A$1:$F$31</definedName>
    <definedName name="_xlnm.Print_Area" localSheetId="7">'Tabl.6(131)'!$A$1:$H$81</definedName>
    <definedName name="_xlnm.Print_Area" localSheetId="9">'Tabl.8(133)'!$A$1:$J$23</definedName>
    <definedName name="_xlnm.Print_Area" localSheetId="10">'Tabl.9(134)'!$A$1:$F$37</definedName>
    <definedName name="OLE_LINK3" localSheetId="48">'Tabl.47(172)'!#REF!</definedName>
    <definedName name="OLE_LINK5" localSheetId="48">'Tabl.47(172)'!#REF!</definedName>
    <definedName name="_xlnm.Print_Titles" localSheetId="19">'Tabl.18(143)'!$A:$C,'Tabl.18(143)'!$1:$5</definedName>
    <definedName name="_xlnm.Print_Titles" localSheetId="21">'Tabl.20(145)'!$A:$A,'Tabl.20(145)'!$1:$11</definedName>
    <definedName name="_xlnm.Print_Titles" localSheetId="22">'Tabl.21(146)'!$A:$A,'Tabl.21(146)'!$2:$6</definedName>
    <definedName name="_xlnm.Print_Titles" localSheetId="25">'Tabl.24(149)'!$A:$C</definedName>
    <definedName name="_xlnm.Print_Titles" localSheetId="26">'Tabl.25(150)'!$A:$C,'Tabl.25(150)'!$1:$6</definedName>
    <definedName name="_xlnm.Print_Titles" localSheetId="27">'Tabl.26(151)'!$A:$C,'Tabl.26(151)'!$1:$8</definedName>
    <definedName name="_xlnm.Print_Titles" localSheetId="28">'Tabl.27(152)'!$A:$A,'Tabl.27(152)'!$1:$10</definedName>
    <definedName name="_xlnm.Print_Titles" localSheetId="29">'Tabl.28(153)'!$A:$C,'Tabl.28(153)'!$2:$11</definedName>
    <definedName name="_xlnm.Print_Titles" localSheetId="30">'Tabl.29(154)'!$A:$C,'Tabl.29(154)'!$1:$7</definedName>
    <definedName name="_xlnm.Print_Titles" localSheetId="31">'Tabl.30(155)'!$A:$C,'Tabl.30(155)'!$2:$10</definedName>
    <definedName name="_xlnm.Print_Titles" localSheetId="32">'Tabl.31(156)'!$A:$C,'Tabl.31(156)'!$2:$11</definedName>
    <definedName name="Z_17A61E15_CB34_4E45_B54C_4890B27A542F_.wvu.PrintArea" localSheetId="2" hidden="1">'Tabl.1(126)'!$A$1:$H$53</definedName>
    <definedName name="Z_17A61E15_CB34_4E45_B54C_4890B27A542F_.wvu.PrintArea" localSheetId="3" hidden="1">'Tabl.2(127)'!$A$1:$H$21</definedName>
    <definedName name="Z_17A61E15_CB34_4E45_B54C_4890B27A542F_.wvu.PrintArea" localSheetId="4" hidden="1">'Tabl.3(128)'!$A$1:$J$14</definedName>
    <definedName name="Z_17A61E15_CB34_4E45_B54C_4890B27A542F_.wvu.PrintArea" localSheetId="5" hidden="1">'Tabl.4(129)'!$A$1:$F$20</definedName>
    <definedName name="Z_17A61E15_CB34_4E45_B54C_4890B27A542F_.wvu.PrintArea" localSheetId="6" hidden="1">'Tabl.5(130)'!$A$1:$F$31</definedName>
    <definedName name="Z_17A61E15_CB34_4E45_B54C_4890B27A542F_.wvu.PrintTitles" localSheetId="19" hidden="1">'Tabl.18(143)'!$A:$C,'Tabl.18(143)'!$1:$5</definedName>
    <definedName name="Z_17A61E15_CB34_4E45_B54C_4890B27A542F_.wvu.PrintTitles" localSheetId="21" hidden="1">'Tabl.20(145)'!$A:$A,'Tabl.20(145)'!$1:$11</definedName>
    <definedName name="Z_17A61E15_CB34_4E45_B54C_4890B27A542F_.wvu.PrintTitles" localSheetId="22" hidden="1">'Tabl.21(146)'!$A:$A,'Tabl.21(146)'!$2:$6</definedName>
    <definedName name="Z_17A61E15_CB34_4E45_B54C_4890B27A542F_.wvu.PrintTitles" localSheetId="25" hidden="1">'Tabl.24(149)'!$A:$C</definedName>
    <definedName name="Z_17A61E15_CB34_4E45_B54C_4890B27A542F_.wvu.PrintTitles" localSheetId="26" hidden="1">'Tabl.25(150)'!$A:$C,'Tabl.25(150)'!$1:$6</definedName>
    <definedName name="Z_17A61E15_CB34_4E45_B54C_4890B27A542F_.wvu.PrintTitles" localSheetId="27" hidden="1">'Tabl.26(151)'!$A:$C,'Tabl.26(151)'!$1:$8</definedName>
    <definedName name="Z_17A61E15_CB34_4E45_B54C_4890B27A542F_.wvu.PrintTitles" localSheetId="28" hidden="1">'Tabl.27(152)'!$A:$A,'Tabl.27(152)'!$1:$10</definedName>
    <definedName name="Z_17A61E15_CB34_4E45_B54C_4890B27A542F_.wvu.PrintTitles" localSheetId="29" hidden="1">'Tabl.28(153)'!$A:$C,'Tabl.28(153)'!$2:$11</definedName>
    <definedName name="Z_17A61E15_CB34_4E45_B54C_4890B27A542F_.wvu.PrintTitles" localSheetId="30" hidden="1">'Tabl.29(154)'!$A:$C,'Tabl.29(154)'!$1:$7</definedName>
    <definedName name="Z_17A61E15_CB34_4E45_B54C_4890B27A542F_.wvu.PrintTitles" localSheetId="31" hidden="1">'Tabl.30(155)'!$A:$C,'Tabl.30(155)'!$2:$10</definedName>
    <definedName name="Z_17A61E15_CB34_4E45_B54C_4890B27A542F_.wvu.PrintTitles" localSheetId="32" hidden="1">'Tabl.31(156)'!$A:$C,'Tabl.31(156)'!$2:$11</definedName>
  </definedNames>
  <calcPr calcId="152511"/>
  <customWorkbookViews>
    <customWorkbookView name="Małek Marcin - Widok osobisty" guid="{17A61E15-CB34-4E45-B54C-4890B27A542F}" mergeInterval="0" personalView="1" maximized="1" xWindow="1" yWindow="1" windowWidth="1020" windowHeight="549" tabRatio="698" activeSheetId="66" showComments="commIndAndComment"/>
  </customWorkbookViews>
</workbook>
</file>

<file path=xl/calcChain.xml><?xml version="1.0" encoding="utf-8"?>
<calcChain xmlns="http://schemas.openxmlformats.org/spreadsheetml/2006/main">
  <c r="I6" i="62" l="1"/>
  <c r="G6" i="62"/>
  <c r="E6" i="62"/>
  <c r="G18" i="61"/>
  <c r="G16" i="61"/>
  <c r="G14" i="61"/>
  <c r="G12" i="61"/>
  <c r="G10" i="61"/>
  <c r="G6" i="61"/>
  <c r="D30" i="16"/>
  <c r="E30" i="16"/>
  <c r="F30" i="16"/>
  <c r="G30" i="16"/>
  <c r="H30" i="16"/>
  <c r="I30" i="16"/>
  <c r="J30" i="16"/>
  <c r="K30" i="16"/>
  <c r="L30" i="16"/>
  <c r="C30" i="16"/>
  <c r="D46" i="16"/>
  <c r="E46" i="16"/>
  <c r="F46" i="16"/>
  <c r="G46" i="16"/>
  <c r="H46" i="16"/>
  <c r="I46" i="16"/>
  <c r="J46" i="16"/>
  <c r="K46" i="16"/>
  <c r="L46" i="16"/>
  <c r="C46" i="16"/>
  <c r="D14" i="16"/>
  <c r="E14" i="16"/>
  <c r="F14" i="16"/>
  <c r="G14" i="16"/>
  <c r="H14" i="16"/>
  <c r="C14" i="16"/>
  <c r="D37" i="16"/>
  <c r="E37" i="16"/>
  <c r="F37" i="16"/>
  <c r="G37" i="16"/>
  <c r="H37" i="16"/>
  <c r="I37" i="16"/>
  <c r="J37" i="16"/>
  <c r="K37" i="16"/>
  <c r="L37" i="16"/>
  <c r="C37" i="16"/>
  <c r="D53" i="16"/>
  <c r="E53" i="16"/>
  <c r="F53" i="16"/>
  <c r="G53" i="16"/>
  <c r="H53" i="16"/>
  <c r="I53" i="16"/>
  <c r="J53" i="16"/>
  <c r="K53" i="16"/>
  <c r="L53" i="16"/>
  <c r="C53" i="16"/>
  <c r="H21" i="16"/>
  <c r="G21" i="16"/>
  <c r="F21" i="16"/>
  <c r="E21" i="16"/>
  <c r="D21" i="16"/>
  <c r="C21" i="16"/>
  <c r="C20" i="16"/>
  <c r="F12" i="22"/>
  <c r="F13" i="22"/>
  <c r="F14" i="22"/>
  <c r="F15" i="22"/>
  <c r="F16" i="22"/>
  <c r="F17" i="22"/>
  <c r="F18" i="22"/>
  <c r="F19" i="22"/>
  <c r="F20" i="22"/>
  <c r="F21" i="22"/>
  <c r="F22" i="22"/>
  <c r="F23" i="22"/>
  <c r="F24" i="22"/>
  <c r="F25" i="22"/>
  <c r="F26" i="22"/>
  <c r="F11" i="22"/>
  <c r="F9" i="22"/>
  <c r="C9" i="22"/>
  <c r="C12" i="22"/>
  <c r="C13" i="22"/>
  <c r="C14" i="22"/>
  <c r="C15" i="22"/>
  <c r="C16" i="22"/>
  <c r="C17" i="22"/>
  <c r="C18" i="22"/>
  <c r="C19" i="22"/>
  <c r="C20" i="22"/>
  <c r="C21" i="22"/>
  <c r="C22" i="22"/>
  <c r="C23" i="22"/>
  <c r="C24" i="22"/>
  <c r="C25" i="22"/>
  <c r="C26" i="22"/>
  <c r="C11" i="22"/>
  <c r="I20" i="16"/>
  <c r="H20" i="16"/>
  <c r="G20" i="16"/>
  <c r="F20" i="16"/>
  <c r="E20" i="16"/>
  <c r="D20" i="16"/>
  <c r="B20" i="16"/>
  <c r="L52" i="16"/>
  <c r="K52" i="16"/>
  <c r="J52" i="16"/>
  <c r="I52" i="16"/>
  <c r="H52" i="16"/>
  <c r="G52" i="16"/>
  <c r="F52" i="16"/>
  <c r="E52" i="16"/>
  <c r="D52" i="16"/>
  <c r="C52" i="16"/>
  <c r="B52" i="16"/>
  <c r="L36" i="16"/>
  <c r="K36" i="16"/>
  <c r="J36" i="16"/>
  <c r="I36" i="16"/>
  <c r="H36" i="16"/>
  <c r="G36" i="16"/>
  <c r="F36" i="16"/>
  <c r="E36" i="16"/>
  <c r="D36" i="16"/>
  <c r="C36" i="16"/>
  <c r="B36" i="16"/>
  <c r="L45" i="16"/>
  <c r="K45" i="16"/>
  <c r="J45" i="16"/>
  <c r="I45" i="16"/>
  <c r="H45" i="16"/>
  <c r="G45" i="16"/>
  <c r="F45" i="16"/>
  <c r="E45" i="16"/>
  <c r="D45" i="16"/>
  <c r="C45" i="16"/>
  <c r="B45" i="16"/>
  <c r="B29" i="16"/>
  <c r="C29" i="16"/>
  <c r="D29" i="16"/>
  <c r="E29" i="16"/>
  <c r="F29" i="16"/>
  <c r="G29" i="16"/>
  <c r="H29" i="16"/>
  <c r="I29" i="16"/>
  <c r="J29" i="16"/>
  <c r="K29" i="16"/>
  <c r="L29" i="16"/>
  <c r="B13" i="16"/>
  <c r="D13" i="16"/>
  <c r="E13" i="16"/>
  <c r="F13" i="16"/>
  <c r="G13" i="16"/>
  <c r="H13" i="16"/>
  <c r="I13" i="16"/>
  <c r="C13" i="16"/>
</calcChain>
</file>

<file path=xl/sharedStrings.xml><?xml version="1.0" encoding="utf-8"?>
<sst xmlns="http://schemas.openxmlformats.org/spreadsheetml/2006/main" count="4237" uniqueCount="1978">
  <si>
    <r>
      <t>Ź r ó d ł o: dane Inspekcji Ochrony Środowiska.</t>
    </r>
    <r>
      <rPr>
        <i/>
        <sz val="8.5"/>
        <rFont val="Times New Roman"/>
        <family val="1"/>
        <charset val="238"/>
      </rPr>
      <t xml:space="preserve"> </t>
    </r>
  </si>
  <si>
    <t>S o u r c e: data of the Inspectorate for Environmental Protection.</t>
  </si>
  <si>
    <r>
      <t xml:space="preserve">Miejscowość i gmina
</t>
    </r>
    <r>
      <rPr>
        <i/>
        <sz val="8.5"/>
        <rFont val="Times New Roman"/>
        <family val="1"/>
        <charset val="238"/>
      </rPr>
      <t xml:space="preserve">Locality </t>
    </r>
  </si>
  <si>
    <r>
      <t xml:space="preserve">Źródło/miejsce awarii
</t>
    </r>
    <r>
      <rPr>
        <i/>
        <sz val="8.5"/>
        <rFont val="Times New Roman"/>
        <family val="1"/>
        <charset val="238"/>
      </rPr>
      <t>Source/place of accident</t>
    </r>
  </si>
  <si>
    <r>
      <t xml:space="preserve">Rodzaj
awarii
</t>
    </r>
    <r>
      <rPr>
        <i/>
        <sz val="8.5"/>
        <rFont val="Times New Roman"/>
        <family val="1"/>
        <charset val="238"/>
      </rPr>
      <t>Type of accident</t>
    </r>
  </si>
  <si>
    <r>
      <t xml:space="preserve">Skutki poważnych awarii
</t>
    </r>
    <r>
      <rPr>
        <i/>
        <sz val="8.5"/>
        <rFont val="Times New Roman"/>
        <family val="1"/>
        <charset val="238"/>
      </rPr>
      <t>Results of major accidents</t>
    </r>
  </si>
  <si>
    <r>
      <t xml:space="preserve">Rodzaj (ilość)
zanieczyszczeń
</t>
    </r>
    <r>
      <rPr>
        <i/>
        <sz val="8.5"/>
        <rFont val="Times New Roman"/>
        <family val="1"/>
        <charset val="238"/>
      </rPr>
      <t>Type (quantity) of pollutants</t>
    </r>
  </si>
  <si>
    <r>
      <t xml:space="preserve">Ofiary awarii
</t>
    </r>
    <r>
      <rPr>
        <i/>
        <sz val="8.5"/>
        <rFont val="Times New Roman"/>
        <family val="1"/>
        <charset val="238"/>
      </rPr>
      <t>Victims of accidents</t>
    </r>
  </si>
  <si>
    <r>
      <t xml:space="preserve">śmier-telne
</t>
    </r>
    <r>
      <rPr>
        <i/>
        <sz val="8.5"/>
        <rFont val="Times New Roman"/>
        <family val="1"/>
        <charset val="238"/>
      </rPr>
      <t>fatal</t>
    </r>
  </si>
  <si>
    <r>
      <t xml:space="preserve">niskiej
</t>
    </r>
    <r>
      <rPr>
        <i/>
        <sz val="8.5"/>
        <color indexed="8"/>
        <rFont val="Times New Roman"/>
        <family val="1"/>
        <charset val="238"/>
      </rPr>
      <t>low</t>
    </r>
  </si>
  <si>
    <r>
      <t xml:space="preserve">średniej
</t>
    </r>
    <r>
      <rPr>
        <i/>
        <sz val="8.5"/>
        <color indexed="8"/>
        <rFont val="Times New Roman"/>
        <family val="1"/>
        <charset val="238"/>
      </rPr>
      <t>moderate</t>
    </r>
  </si>
  <si>
    <r>
      <t xml:space="preserve">wysokiej
</t>
    </r>
    <r>
      <rPr>
        <i/>
        <sz val="8.5"/>
        <color indexed="8"/>
        <rFont val="Times New Roman"/>
        <family val="1"/>
        <charset val="238"/>
      </rPr>
      <t>high</t>
    </r>
  </si>
  <si>
    <t>51-99 m</t>
  </si>
  <si>
    <r>
      <t xml:space="preserve">WOJEWÓDZTWA
</t>
    </r>
    <r>
      <rPr>
        <i/>
        <sz val="8.5"/>
        <color indexed="8"/>
        <rFont val="Times New Roman"/>
        <family val="1"/>
        <charset val="238"/>
      </rPr>
      <t>VOIVODSHIPS</t>
    </r>
  </si>
  <si>
    <r>
      <t xml:space="preserve">Liczba emitorów
</t>
    </r>
    <r>
      <rPr>
        <i/>
        <sz val="8.5"/>
        <color indexed="8"/>
        <rFont val="Times New Roman"/>
        <family val="1"/>
        <charset val="238"/>
      </rPr>
      <t>Number of emission sources</t>
    </r>
  </si>
  <si>
    <r>
      <t xml:space="preserve">ogółem
</t>
    </r>
    <r>
      <rPr>
        <i/>
        <sz val="8.5"/>
        <color indexed="8"/>
        <rFont val="Times New Roman"/>
        <family val="1"/>
        <charset val="238"/>
      </rPr>
      <t>total</t>
    </r>
  </si>
  <si>
    <r>
      <t xml:space="preserve">Emisja zanieczyszczeń w tysiącach ton
</t>
    </r>
    <r>
      <rPr>
        <i/>
        <sz val="8.5"/>
        <color indexed="8"/>
        <rFont val="Times New Roman"/>
        <family val="1"/>
        <charset val="238"/>
      </rPr>
      <t>Pollutants emission in thousand tonnes</t>
    </r>
  </si>
  <si>
    <r>
      <t xml:space="preserve">do 50 m
</t>
    </r>
    <r>
      <rPr>
        <i/>
        <sz val="8.5"/>
        <color indexed="8"/>
        <rFont val="Times New Roman"/>
        <family val="1"/>
        <charset val="238"/>
      </rPr>
      <t>up to
50 m</t>
    </r>
  </si>
  <si>
    <r>
      <t xml:space="preserve">od 100 m
</t>
    </r>
    <r>
      <rPr>
        <i/>
        <sz val="8.5"/>
        <color indexed="8"/>
        <rFont val="Times New Roman"/>
        <family val="1"/>
        <charset val="238"/>
      </rPr>
      <t>from
100 m</t>
    </r>
  </si>
  <si>
    <r>
      <t xml:space="preserve">gazowych
z emitorów o wysokości
</t>
    </r>
    <r>
      <rPr>
        <i/>
        <sz val="8.5"/>
        <color indexed="8"/>
        <rFont val="Times New Roman"/>
        <family val="1"/>
        <charset val="238"/>
      </rPr>
      <t>gaseous from emission sources with the height of</t>
    </r>
  </si>
  <si>
    <r>
      <t xml:space="preserve">W tym     </t>
    </r>
    <r>
      <rPr>
        <i/>
        <sz val="8.5"/>
        <color indexed="8"/>
        <rFont val="Times New Roman"/>
        <family val="1"/>
        <charset val="238"/>
      </rPr>
      <t>Of which</t>
    </r>
  </si>
  <si>
    <r>
      <t xml:space="preserve">ze spalania paliw
</t>
    </r>
    <r>
      <rPr>
        <i/>
        <sz val="8.5"/>
        <color indexed="8"/>
        <rFont val="Times New Roman"/>
        <family val="1"/>
        <charset val="238"/>
      </rPr>
      <t>from the combustion of fuel</t>
    </r>
  </si>
  <si>
    <r>
      <t xml:space="preserve">krzemowe
</t>
    </r>
    <r>
      <rPr>
        <i/>
        <sz val="8.5"/>
        <color indexed="8"/>
        <rFont val="Times New Roman"/>
        <family val="1"/>
        <charset val="238"/>
      </rPr>
      <t>silicate</t>
    </r>
  </si>
  <si>
    <t>10</t>
  </si>
  <si>
    <t>10.1</t>
  </si>
  <si>
    <t>10.2</t>
  </si>
  <si>
    <t>10.3</t>
  </si>
  <si>
    <t>10.4</t>
  </si>
  <si>
    <t>10.5</t>
  </si>
  <si>
    <t>10.8</t>
  </si>
  <si>
    <t>11</t>
  </si>
  <si>
    <t>11.0</t>
  </si>
  <si>
    <t>13</t>
  </si>
  <si>
    <t>13.2</t>
  </si>
  <si>
    <t>15</t>
  </si>
  <si>
    <t>15.1</t>
  </si>
  <si>
    <t>15.2</t>
  </si>
  <si>
    <t>16</t>
  </si>
  <si>
    <t>16.2</t>
  </si>
  <si>
    <t>17</t>
  </si>
  <si>
    <t>17.1</t>
  </si>
  <si>
    <t>17.2</t>
  </si>
  <si>
    <t>19</t>
  </si>
  <si>
    <t>19.1</t>
  </si>
  <si>
    <t>19.2</t>
  </si>
  <si>
    <t>20</t>
  </si>
  <si>
    <r>
      <t>Puszcza Borecka, Diabla Góra</t>
    </r>
    <r>
      <rPr>
        <i/>
        <vertAlign val="superscript"/>
        <sz val="8.5"/>
        <rFont val="Times New Roman"/>
        <family val="1"/>
        <charset val="238"/>
      </rPr>
      <t xml:space="preserve">a </t>
    </r>
    <r>
      <rPr>
        <sz val="8.5"/>
        <rFont val="Times New Roman"/>
        <family val="1"/>
        <charset val="238"/>
      </rPr>
      <t>.......</t>
    </r>
  </si>
  <si>
    <t xml:space="preserve">10,1 - 30,0  </t>
  </si>
  <si>
    <t xml:space="preserve">30,1 - 50,0  </t>
  </si>
  <si>
    <t xml:space="preserve">50,1 - 70,0  </t>
  </si>
  <si>
    <t xml:space="preserve">70,1 - 90,0  </t>
  </si>
  <si>
    <r>
      <t xml:space="preserve">5001
i więcej
</t>
    </r>
    <r>
      <rPr>
        <i/>
        <sz val="8.5"/>
        <color indexed="8"/>
        <rFont val="Times New Roman"/>
        <family val="1"/>
        <charset val="238"/>
      </rPr>
      <t>5001 and more</t>
    </r>
  </si>
  <si>
    <r>
      <t xml:space="preserve">WOJEWÓDZTWA
</t>
    </r>
    <r>
      <rPr>
        <i/>
        <sz val="8.5"/>
        <rFont val="Times New Roman"/>
        <family val="1"/>
        <charset val="238"/>
      </rPr>
      <t>VOIVODSHIP</t>
    </r>
  </si>
  <si>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</si>
  <si>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</si>
  <si>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</si>
  <si>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</si>
  <si>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</si>
  <si>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</si>
  <si>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</si>
  <si>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</si>
  <si>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</si>
  <si>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</si>
  <si>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</si>
  <si>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</si>
  <si>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</si>
  <si>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</si>
  <si>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Particulates from the combustion of fuel</t>
  </si>
  <si>
    <t>1,1,1-trichloroethane</t>
  </si>
  <si>
    <t>Hydrofluorocarbons</t>
  </si>
  <si>
    <t>Azoxy, nitric and nitroso nitrogen compounds</t>
  </si>
  <si>
    <t xml:space="preserve">Heterocyclic compounds </t>
  </si>
  <si>
    <t>Isocyclic compounds</t>
  </si>
  <si>
    <r>
      <t xml:space="preserve">Poziom
</t>
    </r>
    <r>
      <rPr>
        <i/>
        <sz val="8.5"/>
        <color indexed="8"/>
        <rFont val="Times New Roman"/>
        <family val="1"/>
        <charset val="238"/>
      </rPr>
      <t>Level of</t>
    </r>
  </si>
  <si>
    <r>
      <t xml:space="preserve"> WYSZCZEGÓLNIENIE
</t>
    </r>
    <r>
      <rPr>
        <i/>
        <sz val="8.5"/>
        <color indexed="8"/>
        <rFont val="Times New Roman"/>
        <family val="1"/>
        <charset val="238"/>
      </rPr>
      <t>SPECIFICATION</t>
    </r>
  </si>
  <si>
    <r>
      <t xml:space="preserve">grupy
</t>
    </r>
    <r>
      <rPr>
        <i/>
        <sz val="8.5"/>
        <color indexed="8"/>
        <rFont val="Times New Roman"/>
        <family val="1"/>
        <charset val="238"/>
      </rPr>
      <t>group</t>
    </r>
  </si>
  <si>
    <r>
      <t xml:space="preserve">działu
</t>
    </r>
    <r>
      <rPr>
        <i/>
        <sz val="8.5"/>
        <color indexed="8"/>
        <rFont val="Times New Roman"/>
        <family val="1"/>
        <charset val="238"/>
      </rPr>
      <t>divi-sion</t>
    </r>
  </si>
  <si>
    <r>
      <t xml:space="preserve">w tym ze spalania paliw
</t>
    </r>
    <r>
      <rPr>
        <i/>
        <sz val="8.5"/>
        <color indexed="8"/>
        <rFont val="Times New Roman"/>
        <family val="1"/>
        <charset val="238"/>
      </rPr>
      <t>of which from the combus-tion of fuel</t>
    </r>
  </si>
  <si>
    <r>
      <t xml:space="preserve">dwu-tlenek siarki
</t>
    </r>
    <r>
      <rPr>
        <i/>
        <sz val="8.5"/>
        <color indexed="8"/>
        <rFont val="Times New Roman"/>
        <family val="1"/>
        <charset val="238"/>
      </rPr>
      <t>sulphur dioxide</t>
    </r>
  </si>
  <si>
    <r>
      <t xml:space="preserve">1-godzinne
</t>
    </r>
    <r>
      <rPr>
        <i/>
        <sz val="8.5"/>
        <rFont val="Times New Roman"/>
        <family val="1"/>
        <charset val="238"/>
      </rPr>
      <t>1-hour</t>
    </r>
  </si>
  <si>
    <t>Kłodzko</t>
  </si>
  <si>
    <t>Łódź-Widzew</t>
  </si>
  <si>
    <t>Gdańsk Wrzeszcz</t>
  </si>
  <si>
    <t>Gdynia Dąbrowa</t>
  </si>
  <si>
    <r>
      <t>μg/m</t>
    </r>
    <r>
      <rPr>
        <vertAlign val="superscript"/>
        <sz val="8.5"/>
        <rFont val="Times New Roman"/>
        <family val="1"/>
        <charset val="238"/>
      </rPr>
      <t>3</t>
    </r>
  </si>
  <si>
    <r>
      <t>μg/m</t>
    </r>
    <r>
      <rPr>
        <vertAlign val="superscript"/>
        <sz val="8.5"/>
        <rFont val="Times New Roman"/>
        <family val="1"/>
        <charset val="238"/>
      </rPr>
      <t>3</t>
    </r>
    <r>
      <rPr>
        <b/>
        <sz val="8.5"/>
        <rFont val="Times New Roman"/>
        <family val="1"/>
        <charset val="238"/>
      </rPr>
      <t>×</t>
    </r>
    <r>
      <rPr>
        <sz val="8.5"/>
        <rFont val="Times New Roman"/>
        <family val="1"/>
        <charset val="238"/>
      </rPr>
      <t>h</t>
    </r>
  </si>
  <si>
    <t>EQUIPMENT</t>
  </si>
  <si>
    <t>Cyclones</t>
  </si>
  <si>
    <t>Multicyclones</t>
  </si>
  <si>
    <t>Fabric filters</t>
  </si>
  <si>
    <t>Electrofilters</t>
  </si>
  <si>
    <t>Wet air cleaners</t>
  </si>
  <si>
    <t>URZĄDZENIA</t>
  </si>
  <si>
    <r>
      <t xml:space="preserve">Ogółem
</t>
    </r>
    <r>
      <rPr>
        <i/>
        <sz val="8.5"/>
        <color indexed="8"/>
        <rFont val="Times New Roman"/>
        <family val="1"/>
        <charset val="238"/>
      </rPr>
      <t>Total</t>
    </r>
  </si>
  <si>
    <r>
      <t xml:space="preserve">Urządzenia o skuteczności
</t>
    </r>
    <r>
      <rPr>
        <i/>
        <sz val="8.5"/>
        <color indexed="8"/>
        <rFont val="Times New Roman"/>
        <family val="1"/>
        <charset val="238"/>
      </rPr>
      <t>Equipment efficiency</t>
    </r>
  </si>
  <si>
    <r>
      <t xml:space="preserve">razem
</t>
    </r>
    <r>
      <rPr>
        <i/>
        <sz val="8.5"/>
        <rFont val="Times New Roman"/>
        <family val="1"/>
        <charset val="238"/>
      </rPr>
      <t>total</t>
    </r>
  </si>
  <si>
    <r>
      <t xml:space="preserve">geo-termalnej
</t>
    </r>
    <r>
      <rPr>
        <i/>
        <sz val="8.5"/>
        <rFont val="Times New Roman"/>
        <family val="1"/>
        <charset val="238"/>
      </rPr>
      <t>geothermal</t>
    </r>
  </si>
  <si>
    <r>
      <t xml:space="preserve">biomasy
</t>
    </r>
    <r>
      <rPr>
        <i/>
        <sz val="8.5"/>
        <rFont val="Times New Roman"/>
        <family val="1"/>
        <charset val="238"/>
      </rPr>
      <t>biomass</t>
    </r>
  </si>
  <si>
    <r>
      <t xml:space="preserve">w tym
</t>
    </r>
    <r>
      <rPr>
        <i/>
        <sz val="8.5"/>
        <rFont val="Times New Roman"/>
        <family val="1"/>
        <charset val="238"/>
      </rPr>
      <t>of which</t>
    </r>
  </si>
  <si>
    <r>
      <t xml:space="preserve">wiatrowej
</t>
    </r>
    <r>
      <rPr>
        <i/>
        <sz val="8.5"/>
        <rFont val="Times New Roman"/>
        <family val="1"/>
        <charset val="238"/>
      </rPr>
      <t>wind</t>
    </r>
  </si>
  <si>
    <r>
      <t xml:space="preserve">wodnej
</t>
    </r>
    <r>
      <rPr>
        <i/>
        <sz val="8.5"/>
        <rFont val="Times New Roman"/>
        <family val="1"/>
        <charset val="238"/>
      </rPr>
      <t>hydro</t>
    </r>
  </si>
  <si>
    <r>
      <t xml:space="preserve">w produkcji energii ogółem w %
</t>
    </r>
    <r>
      <rPr>
        <i/>
        <sz val="8.5"/>
        <rFont val="Times New Roman"/>
        <family val="1"/>
        <charset val="238"/>
      </rPr>
      <t>in total production
of energy in %</t>
    </r>
  </si>
  <si>
    <t>2000</t>
  </si>
  <si>
    <t>2005</t>
  </si>
  <si>
    <t>2010</t>
  </si>
  <si>
    <r>
      <t xml:space="preserve">nawozów sztucznych
</t>
    </r>
    <r>
      <rPr>
        <i/>
        <sz val="8.5"/>
        <color indexed="8"/>
        <rFont val="Times New Roman"/>
        <family val="1"/>
        <charset val="238"/>
      </rPr>
      <t>artificial fertilizers</t>
    </r>
  </si>
  <si>
    <r>
      <t xml:space="preserve">węglowo-grafitowe, sadza
</t>
    </r>
    <r>
      <rPr>
        <i/>
        <sz val="8.5"/>
        <color indexed="8"/>
        <rFont val="Times New Roman"/>
        <family val="1"/>
        <charset val="238"/>
      </rPr>
      <t>carbon and graphite, soot</t>
    </r>
  </si>
  <si>
    <r>
      <t xml:space="preserve">polimerów
</t>
    </r>
    <r>
      <rPr>
        <i/>
        <sz val="8.5"/>
        <color indexed="8"/>
        <rFont val="Times New Roman"/>
        <family val="1"/>
        <charset val="238"/>
      </rPr>
      <t>polymers</t>
    </r>
  </si>
  <si>
    <r>
      <t xml:space="preserve">węgla brunatnego
</t>
    </r>
    <r>
      <rPr>
        <i/>
        <sz val="8.5"/>
        <color indexed="8"/>
        <rFont val="Times New Roman"/>
        <family val="1"/>
        <charset val="238"/>
      </rPr>
      <t>lignite</t>
    </r>
  </si>
  <si>
    <r>
      <t xml:space="preserve">cementowo-wapiennicze i materiałów ogniotrwałych
</t>
    </r>
    <r>
      <rPr>
        <i/>
        <sz val="8.5"/>
        <color indexed="8"/>
        <rFont val="Times New Roman"/>
        <family val="1"/>
        <charset val="238"/>
      </rPr>
      <t>ceramic and lame particulates as well as fire resistant materials</t>
    </r>
  </si>
  <si>
    <r>
      <t xml:space="preserve">w tysiącach ton     </t>
    </r>
    <r>
      <rPr>
        <i/>
        <sz val="8.5"/>
        <color indexed="8"/>
        <rFont val="Times New Roman"/>
        <family val="1"/>
        <charset val="238"/>
      </rPr>
      <t xml:space="preserve"> in thousand tonnes</t>
    </r>
  </si>
  <si>
    <r>
      <t xml:space="preserve">środków powie-rzchniowo czynnych
</t>
    </r>
    <r>
      <rPr>
        <i/>
        <sz val="8.5"/>
        <color indexed="8"/>
        <rFont val="Times New Roman"/>
        <family val="1"/>
        <charset val="238"/>
      </rPr>
      <t>surface active agents</t>
    </r>
  </si>
  <si>
    <r>
      <t xml:space="preserve">Ogółem
</t>
    </r>
    <r>
      <rPr>
        <i/>
        <sz val="8.5"/>
        <color indexed="8"/>
        <rFont val="Times New Roman"/>
        <family val="1"/>
        <charset val="238"/>
      </rPr>
      <t>Grand total</t>
    </r>
  </si>
  <si>
    <r>
      <t xml:space="preserve">W tym
</t>
    </r>
    <r>
      <rPr>
        <i/>
        <sz val="8.5"/>
        <color indexed="8"/>
        <rFont val="Times New Roman"/>
        <family val="1"/>
        <charset val="238"/>
      </rPr>
      <t>Of which</t>
    </r>
  </si>
  <si>
    <r>
      <t xml:space="preserve">dwutlenek siarki
</t>
    </r>
    <r>
      <rPr>
        <i/>
        <sz val="8.5"/>
        <color indexed="8"/>
        <rFont val="Times New Roman"/>
        <family val="1"/>
        <charset val="238"/>
      </rPr>
      <t>sulphur dioxide</t>
    </r>
  </si>
  <si>
    <r>
      <t xml:space="preserve">tlenki azotu
</t>
    </r>
    <r>
      <rPr>
        <i/>
        <sz val="8.5"/>
        <color indexed="8"/>
        <rFont val="Times New Roman"/>
        <family val="1"/>
        <charset val="238"/>
      </rPr>
      <t>nitrogen oxides</t>
    </r>
  </si>
  <si>
    <r>
      <t xml:space="preserve">tlenek węgla
</t>
    </r>
    <r>
      <rPr>
        <i/>
        <sz val="8.5"/>
        <color indexed="8"/>
        <rFont val="Times New Roman"/>
        <family val="1"/>
        <charset val="238"/>
      </rPr>
      <t>carbon oxide</t>
    </r>
  </si>
  <si>
    <r>
      <t xml:space="preserve">dwutlenek węgla
</t>
    </r>
    <r>
      <rPr>
        <i/>
        <sz val="8.5"/>
        <color indexed="8"/>
        <rFont val="Times New Roman"/>
        <family val="1"/>
        <charset val="238"/>
      </rPr>
      <t>carbon dioxide</t>
    </r>
  </si>
  <si>
    <r>
      <t xml:space="preserve">w tysiącach ton
</t>
    </r>
    <r>
      <rPr>
        <i/>
        <sz val="8.5"/>
        <color indexed="8"/>
        <rFont val="Times New Roman"/>
        <family val="1"/>
        <charset val="238"/>
      </rPr>
      <t>in thousand tonnes</t>
    </r>
  </si>
  <si>
    <r>
      <t xml:space="preserve">z procesów techno-logicznych
</t>
    </r>
    <r>
      <rPr>
        <i/>
        <sz val="8.5"/>
        <color indexed="8"/>
        <rFont val="Times New Roman"/>
        <family val="1"/>
        <charset val="238"/>
      </rPr>
      <t>from technolo-gical processes</t>
    </r>
  </si>
  <si>
    <t>Kołobrzeg</t>
  </si>
  <si>
    <t xml:space="preserve">Przemysł chemiczny </t>
  </si>
  <si>
    <t>Chemical industry</t>
  </si>
  <si>
    <t xml:space="preserve">Produkcja metali </t>
  </si>
  <si>
    <t>Manufacture of metals</t>
  </si>
  <si>
    <r>
      <t>Rolnictwo</t>
    </r>
    <r>
      <rPr>
        <sz val="8.5"/>
        <rFont val="Times New Roman"/>
        <family val="1"/>
        <charset val="238"/>
      </rPr>
      <t xml:space="preserve"> </t>
    </r>
  </si>
  <si>
    <t>Agriculture</t>
  </si>
  <si>
    <t xml:space="preserve">Fermentacja jelitowa </t>
  </si>
  <si>
    <t xml:space="preserve">Gleby rolne </t>
  </si>
  <si>
    <t>Land use, land use change and forestry</t>
  </si>
  <si>
    <r>
      <t>Odpady</t>
    </r>
    <r>
      <rPr>
        <sz val="8.5"/>
        <rFont val="Times New Roman"/>
        <family val="1"/>
        <charset val="238"/>
      </rPr>
      <t xml:space="preserve"> </t>
    </r>
  </si>
  <si>
    <t>Waste</t>
  </si>
  <si>
    <t xml:space="preserve">Składowanie odpadów stałych </t>
  </si>
  <si>
    <t xml:space="preserve">Gospodarka ściekami </t>
  </si>
  <si>
    <t xml:space="preserve">Spalanie odpadów </t>
  </si>
  <si>
    <t>of which: power industry</t>
  </si>
  <si>
    <t xml:space="preserve">Aglomeracja białostocka </t>
  </si>
  <si>
    <t xml:space="preserve">Aglomeracja bydgoska </t>
  </si>
  <si>
    <t xml:space="preserve">Aglomeracja górnośląska </t>
  </si>
  <si>
    <t>20.1</t>
  </si>
  <si>
    <t>20.2</t>
  </si>
  <si>
    <t>20.3</t>
  </si>
  <si>
    <t>20.4</t>
  </si>
  <si>
    <t>6 do 9 lat</t>
  </si>
  <si>
    <t>6 to 9 years</t>
  </si>
  <si>
    <t>10 do 15 lat</t>
  </si>
  <si>
    <t>10 to 15 years</t>
  </si>
  <si>
    <r>
      <t xml:space="preserve">Samochody osobowe
</t>
    </r>
    <r>
      <rPr>
        <i/>
        <sz val="8.5"/>
        <rFont val="Times New Roman"/>
        <family val="1"/>
        <charset val="238"/>
      </rPr>
      <t>Passenger cars</t>
    </r>
  </si>
  <si>
    <r>
      <t xml:space="preserve">Autobusy
</t>
    </r>
    <r>
      <rPr>
        <i/>
        <sz val="8.5"/>
        <rFont val="Times New Roman"/>
        <family val="1"/>
        <charset val="238"/>
      </rPr>
      <t>Buses</t>
    </r>
  </si>
  <si>
    <r>
      <t xml:space="preserve">Ciągniki siodłowe
</t>
    </r>
    <r>
      <rPr>
        <i/>
        <sz val="8.5"/>
        <rFont val="Times New Roman"/>
        <family val="1"/>
        <charset val="238"/>
      </rPr>
      <t>Road tractors</t>
    </r>
  </si>
  <si>
    <r>
      <t xml:space="preserve">w sztukach
</t>
    </r>
    <r>
      <rPr>
        <i/>
        <sz val="8.5"/>
        <rFont val="Times New Roman"/>
        <family val="1"/>
        <charset val="238"/>
      </rPr>
      <t>in units</t>
    </r>
  </si>
  <si>
    <r>
      <t xml:space="preserve">w %
</t>
    </r>
    <r>
      <rPr>
        <i/>
        <sz val="8.5"/>
        <rFont val="Times New Roman"/>
        <family val="1"/>
        <charset val="238"/>
      </rPr>
      <t>in %</t>
    </r>
  </si>
  <si>
    <t xml:space="preserve">Combustion in energy production and transformation </t>
  </si>
  <si>
    <t>industries</t>
  </si>
  <si>
    <t>05</t>
  </si>
  <si>
    <t>07</t>
  </si>
  <si>
    <t>08</t>
  </si>
  <si>
    <t xml:space="preserve">Aglomeracja krakowska </t>
  </si>
  <si>
    <t xml:space="preserve">Aglomeracja lubelska </t>
  </si>
  <si>
    <t xml:space="preserve">Aglomeracja łódzka </t>
  </si>
  <si>
    <t xml:space="preserve">Aglomeracja poznańska </t>
  </si>
  <si>
    <t xml:space="preserve">Aglomeracja rybnicko-jastrzębska </t>
  </si>
  <si>
    <t xml:space="preserve">Aglomeracja szczecińska </t>
  </si>
  <si>
    <t xml:space="preserve">Aglomeracja trójmiejska </t>
  </si>
  <si>
    <t xml:space="preserve">Aglomeracja warszawska </t>
  </si>
  <si>
    <t xml:space="preserve">Aglomeracja wrocławska </t>
  </si>
  <si>
    <r>
      <t>Gorzów Wielkopolski</t>
    </r>
    <r>
      <rPr>
        <sz val="10"/>
        <rFont val="Times New Roman"/>
        <family val="1"/>
        <charset val="238"/>
      </rPr>
      <t xml:space="preserve"> </t>
    </r>
  </si>
  <si>
    <r>
      <t>Kielce</t>
    </r>
    <r>
      <rPr>
        <sz val="10"/>
        <rFont val="Times New Roman"/>
        <family val="1"/>
        <charset val="238"/>
      </rPr>
      <t xml:space="preserve"> </t>
    </r>
  </si>
  <si>
    <r>
      <t>Opole</t>
    </r>
    <r>
      <rPr>
        <sz val="10"/>
        <rFont val="Times New Roman"/>
        <family val="1"/>
        <charset val="238"/>
      </rPr>
      <t xml:space="preserve"> </t>
    </r>
  </si>
  <si>
    <t xml:space="preserve">Rzeszów </t>
  </si>
  <si>
    <r>
      <t>Toruń</t>
    </r>
    <r>
      <rPr>
        <sz val="10"/>
        <rFont val="Times New Roman"/>
        <family val="1"/>
        <charset val="238"/>
      </rPr>
      <t xml:space="preserve"> </t>
    </r>
  </si>
  <si>
    <t xml:space="preserve">Gorzów Wielkopolski </t>
  </si>
  <si>
    <t xml:space="preserve">Kielce </t>
  </si>
  <si>
    <t xml:space="preserve">Olsztyn </t>
  </si>
  <si>
    <t xml:space="preserve">Opole </t>
  </si>
  <si>
    <t xml:space="preserve">Toruń </t>
  </si>
  <si>
    <r>
      <t xml:space="preserve">Stężenia średnie roczne
</t>
    </r>
    <r>
      <rPr>
        <i/>
        <sz val="8.5"/>
        <rFont val="Times New Roman"/>
        <family val="1"/>
        <charset val="238"/>
      </rPr>
      <t>Annual mean concentration</t>
    </r>
  </si>
  <si>
    <r>
      <t xml:space="preserve">liczba stanowisk
</t>
    </r>
    <r>
      <rPr>
        <i/>
        <sz val="8.5"/>
        <rFont val="Times New Roman"/>
        <family val="1"/>
        <charset val="238"/>
      </rPr>
      <t>number of monitoring sites</t>
    </r>
  </si>
  <si>
    <r>
      <t xml:space="preserve">średnie
</t>
    </r>
    <r>
      <rPr>
        <i/>
        <sz val="8.5"/>
        <rFont val="Times New Roman"/>
        <family val="1"/>
        <charset val="238"/>
      </rPr>
      <t>average</t>
    </r>
  </si>
  <si>
    <r>
      <t xml:space="preserve">maksymalne
</t>
    </r>
    <r>
      <rPr>
        <i/>
        <sz val="8.5"/>
        <rFont val="Times New Roman"/>
        <family val="1"/>
        <charset val="238"/>
      </rPr>
      <t>maximum</t>
    </r>
  </si>
  <si>
    <r>
      <t xml:space="preserve">minimalne
</t>
    </r>
    <r>
      <rPr>
        <i/>
        <sz val="8.5"/>
        <rFont val="Times New Roman"/>
        <family val="1"/>
        <charset val="238"/>
      </rPr>
      <t>minimum</t>
    </r>
  </si>
  <si>
    <r>
      <t xml:space="preserve">AGLOMERACJA/
/MIASTO
</t>
    </r>
    <r>
      <rPr>
        <i/>
        <sz val="8.5"/>
        <rFont val="Times New Roman"/>
        <family val="1"/>
        <charset val="238"/>
      </rPr>
      <t>AGGLOMERATION/CITY</t>
    </r>
  </si>
  <si>
    <t>Ź r ó d ł o: dane Inspekcji Ochrony Środowiska.</t>
  </si>
  <si>
    <t>S o u r c e: data of the Inspection for Environmental Protection.</t>
  </si>
  <si>
    <t xml:space="preserve">Zielona Góra </t>
  </si>
  <si>
    <t>Aglomeracja lubelska</t>
  </si>
  <si>
    <r>
      <t xml:space="preserve">liczba stano-wisk
</t>
    </r>
    <r>
      <rPr>
        <i/>
        <sz val="8.5"/>
        <rFont val="Times New Roman"/>
        <family val="1"/>
        <charset val="238"/>
      </rPr>
      <t>num-ber of monitoring sites</t>
    </r>
  </si>
  <si>
    <r>
      <t xml:space="preserve">Stężenia średnie roczne benzenu
</t>
    </r>
    <r>
      <rPr>
        <i/>
        <sz val="8.5"/>
        <rFont val="Times New Roman"/>
        <family val="1"/>
        <charset val="238"/>
      </rPr>
      <t>Annual mean benzene concentration</t>
    </r>
  </si>
  <si>
    <r>
      <t xml:space="preserve">Pyły
</t>
    </r>
    <r>
      <rPr>
        <i/>
        <sz val="8.5"/>
        <color indexed="8"/>
        <rFont val="Times New Roman"/>
        <family val="1"/>
        <charset val="238"/>
      </rPr>
      <t>Particulates</t>
    </r>
  </si>
  <si>
    <r>
      <t xml:space="preserve">Dwutlenek siarki
</t>
    </r>
    <r>
      <rPr>
        <i/>
        <sz val="8.5"/>
        <color indexed="8"/>
        <rFont val="Times New Roman"/>
        <family val="1"/>
        <charset val="238"/>
      </rPr>
      <t>Sulphur dioxide</t>
    </r>
  </si>
  <si>
    <r>
      <t xml:space="preserve">Tlenki węgla
</t>
    </r>
    <r>
      <rPr>
        <i/>
        <sz val="8.5"/>
        <color indexed="8"/>
        <rFont val="Times New Roman"/>
        <family val="1"/>
        <charset val="238"/>
      </rPr>
      <t>Carbon oxide</t>
    </r>
  </si>
  <si>
    <r>
      <t xml:space="preserve">Węglowodory
</t>
    </r>
    <r>
      <rPr>
        <i/>
        <sz val="8.5"/>
        <color indexed="8"/>
        <rFont val="Times New Roman"/>
        <family val="1"/>
        <charset val="238"/>
      </rPr>
      <t>Hydrocarbons</t>
    </r>
  </si>
  <si>
    <r>
      <t xml:space="preserve">w tonach
</t>
    </r>
    <r>
      <rPr>
        <i/>
        <sz val="8.5"/>
        <color indexed="8"/>
        <rFont val="Times New Roman"/>
        <family val="1"/>
        <charset val="238"/>
      </rPr>
      <t>in tonnes</t>
    </r>
  </si>
  <si>
    <t xml:space="preserve">Gaz koksowniczy </t>
  </si>
  <si>
    <t xml:space="preserve">Gaz wielkopiecowy </t>
  </si>
  <si>
    <t xml:space="preserve">Oleje napędowe </t>
  </si>
  <si>
    <t>High-methane natural gas</t>
  </si>
  <si>
    <t>Nitrified natural gas</t>
  </si>
  <si>
    <t>Coke and semi-coke</t>
  </si>
  <si>
    <t>Coke oven gas</t>
  </si>
  <si>
    <t>Gas manufactured from coal</t>
  </si>
  <si>
    <r>
      <t>Gasoline</t>
    </r>
    <r>
      <rPr>
        <i/>
        <vertAlign val="superscript"/>
        <sz val="8.5"/>
        <rFont val="Times New Roman"/>
        <family val="1"/>
        <charset val="238"/>
      </rPr>
      <t>a</t>
    </r>
  </si>
  <si>
    <t>Diesel oil</t>
  </si>
  <si>
    <t>Fuel oil (including gudron)</t>
  </si>
  <si>
    <r>
      <t>tys.t/</t>
    </r>
    <r>
      <rPr>
        <i/>
        <sz val="8.5"/>
        <rFont val="Times New Roman"/>
        <family val="1"/>
        <charset val="238"/>
      </rPr>
      <t>thous. t</t>
    </r>
  </si>
  <si>
    <r>
      <t>hm</t>
    </r>
    <r>
      <rPr>
        <vertAlign val="superscript"/>
        <sz val="8.5"/>
        <rFont val="Times New Roman"/>
        <family val="1"/>
        <charset val="238"/>
      </rPr>
      <t>3</t>
    </r>
  </si>
  <si>
    <r>
      <t xml:space="preserve">LATA
</t>
    </r>
    <r>
      <rPr>
        <i/>
        <sz val="8.5"/>
        <rFont val="Times New Roman"/>
        <family val="1"/>
        <charset val="238"/>
      </rPr>
      <t>YEARS</t>
    </r>
  </si>
  <si>
    <t>24.5</t>
  </si>
  <si>
    <t>25</t>
  </si>
  <si>
    <t>25.1</t>
  </si>
  <si>
    <t>25.2</t>
  </si>
  <si>
    <t>25.5</t>
  </si>
  <si>
    <t>25.7</t>
  </si>
  <si>
    <r>
      <t xml:space="preserve">w megagramach
</t>
    </r>
    <r>
      <rPr>
        <i/>
        <sz val="8.5"/>
        <rFont val="Times New Roman"/>
        <family val="1"/>
        <charset val="238"/>
      </rPr>
      <t>in megagramss</t>
    </r>
  </si>
  <si>
    <r>
      <t xml:space="preserve">Arsen
</t>
    </r>
    <r>
      <rPr>
        <i/>
        <sz val="8.5"/>
        <rFont val="Times New Roman"/>
        <family val="1"/>
        <charset val="238"/>
      </rPr>
      <t>Arsenic</t>
    </r>
  </si>
  <si>
    <r>
      <t xml:space="preserve">Chrom
</t>
    </r>
    <r>
      <rPr>
        <i/>
        <sz val="8.5"/>
        <rFont val="Times New Roman"/>
        <family val="1"/>
        <charset val="238"/>
      </rPr>
      <t>Chromium</t>
    </r>
  </si>
  <si>
    <r>
      <t xml:space="preserve">Cynk
</t>
    </r>
    <r>
      <rPr>
        <i/>
        <sz val="8.5"/>
        <rFont val="Times New Roman"/>
        <family val="1"/>
        <charset val="238"/>
      </rPr>
      <t>Zinc</t>
    </r>
  </si>
  <si>
    <r>
      <t xml:space="preserve">Kadm
</t>
    </r>
    <r>
      <rPr>
        <i/>
        <sz val="8.5"/>
        <rFont val="Times New Roman"/>
        <family val="1"/>
        <charset val="238"/>
      </rPr>
      <t>Cadmium</t>
    </r>
  </si>
  <si>
    <r>
      <t xml:space="preserve">Miedź
</t>
    </r>
    <r>
      <rPr>
        <i/>
        <sz val="8.5"/>
        <rFont val="Times New Roman"/>
        <family val="1"/>
        <charset val="238"/>
      </rPr>
      <t>Copper</t>
    </r>
  </si>
  <si>
    <r>
      <t xml:space="preserve">Nikiel
</t>
    </r>
    <r>
      <rPr>
        <i/>
        <sz val="8.5"/>
        <rFont val="Times New Roman"/>
        <family val="1"/>
        <charset val="238"/>
      </rPr>
      <t>Nickel</t>
    </r>
  </si>
  <si>
    <r>
      <t xml:space="preserve">Ołów
</t>
    </r>
    <r>
      <rPr>
        <i/>
        <sz val="8.5"/>
        <rFont val="Times New Roman"/>
        <family val="1"/>
        <charset val="238"/>
      </rPr>
      <t>Lead</t>
    </r>
  </si>
  <si>
    <r>
      <t xml:space="preserve">Rtęć
</t>
    </r>
    <r>
      <rPr>
        <i/>
        <sz val="8.5"/>
        <rFont val="Times New Roman"/>
        <family val="1"/>
        <charset val="238"/>
      </rPr>
      <t>Mercury</t>
    </r>
  </si>
  <si>
    <r>
      <t xml:space="preserve">Polichlorowane bifenyle (PCB)
</t>
    </r>
    <r>
      <rPr>
        <i/>
        <sz val="8.5"/>
        <rFont val="Times New Roman"/>
        <family val="1"/>
        <charset val="238"/>
      </rPr>
      <t>Polychlorinated biphenyls (PCB</t>
    </r>
    <r>
      <rPr>
        <sz val="8.5"/>
        <rFont val="Times New Roman"/>
        <family val="1"/>
        <charset val="238"/>
      </rPr>
      <t>)</t>
    </r>
  </si>
  <si>
    <r>
      <t xml:space="preserve">Wielopierścieniowe węglowodory aromatyczne (WWA)
</t>
    </r>
    <r>
      <rPr>
        <i/>
        <sz val="8.5"/>
        <rFont val="Times New Roman"/>
        <family val="1"/>
        <charset val="238"/>
      </rPr>
      <t xml:space="preserve">Polycyclic aromatic hydrocarbons (PAH) </t>
    </r>
  </si>
  <si>
    <r>
      <t xml:space="preserve">w odsetkach
</t>
    </r>
    <r>
      <rPr>
        <i/>
        <sz val="8.5"/>
        <rFont val="Times New Roman"/>
        <family val="1"/>
        <charset val="238"/>
      </rPr>
      <t>in percent</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</si>
  <si>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40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average annual
concentration in μg/m</t>
    </r>
    <r>
      <rPr>
        <i/>
        <vertAlign val="superscript"/>
        <sz val="8.5"/>
        <rFont val="Times New Roman"/>
        <family val="1"/>
        <charset val="238"/>
      </rPr>
      <t>3</t>
    </r>
    <r>
      <rPr>
        <i/>
        <sz val="8.5"/>
        <rFont val="Times New Roman"/>
        <family val="1"/>
        <charset val="238"/>
      </rPr>
      <t xml:space="preserve">
(limit value: 40 μg/m</t>
    </r>
    <r>
      <rPr>
        <i/>
        <vertAlign val="superscript"/>
        <sz val="8.5"/>
        <rFont val="Times New Roman"/>
        <family val="1"/>
        <charset val="238"/>
      </rPr>
      <t>3</t>
    </r>
    <r>
      <rPr>
        <i/>
        <sz val="8.5"/>
        <rFont val="Times New Roman"/>
        <family val="1"/>
        <charset val="238"/>
      </rPr>
      <t>)</t>
    </r>
  </si>
  <si>
    <r>
      <t>wartość 
stężenia średniego rocznego w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annual mean
concentration in μg/m</t>
    </r>
    <r>
      <rPr>
        <i/>
        <vertAlign val="superscript"/>
        <sz val="8.5"/>
        <rFont val="Times New Roman"/>
        <family val="1"/>
        <charset val="238"/>
      </rPr>
      <t>3</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</si>
  <si>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25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average annual
concentration in μg/m</t>
    </r>
    <r>
      <rPr>
        <i/>
        <vertAlign val="superscript"/>
        <sz val="8.5"/>
        <rFont val="Times New Roman"/>
        <family val="1"/>
        <charset val="238"/>
      </rPr>
      <t>3</t>
    </r>
    <r>
      <rPr>
        <i/>
        <sz val="8.5"/>
        <rFont val="Times New Roman"/>
        <family val="1"/>
        <charset val="238"/>
      </rPr>
      <t xml:space="preserve">
(limit value: 25 μg/m</t>
    </r>
    <r>
      <rPr>
        <i/>
        <vertAlign val="superscript"/>
        <sz val="8.5"/>
        <rFont val="Times New Roman"/>
        <family val="1"/>
        <charset val="238"/>
      </rPr>
      <t>3</t>
    </r>
    <r>
      <rPr>
        <i/>
        <sz val="8.5"/>
        <rFont val="Times New Roman"/>
        <family val="1"/>
        <charset val="238"/>
      </rPr>
      <t>)</t>
    </r>
  </si>
  <si>
    <t>23.6</t>
  </si>
  <si>
    <t>24</t>
  </si>
  <si>
    <t>24.1</t>
  </si>
  <si>
    <t>24.2</t>
  </si>
  <si>
    <t>24.3</t>
  </si>
  <si>
    <t>24.4</t>
  </si>
  <si>
    <t>Puszcza Borecka, Diabla Góra</t>
  </si>
  <si>
    <t>W tym:</t>
  </si>
  <si>
    <t>samochody osobowe</t>
  </si>
  <si>
    <t>passenger cars</t>
  </si>
  <si>
    <t>autobusy</t>
  </si>
  <si>
    <t>buses</t>
  </si>
  <si>
    <r>
      <t>lorries</t>
    </r>
    <r>
      <rPr>
        <i/>
        <vertAlign val="superscript"/>
        <sz val="8.5"/>
        <rFont val="Times New Roman"/>
        <family val="1"/>
        <charset val="238"/>
      </rPr>
      <t>b</t>
    </r>
  </si>
  <si>
    <t>motocykle i skutery</t>
  </si>
  <si>
    <t>motorcycles and scooters</t>
  </si>
  <si>
    <t>ciągniki rolnicze</t>
  </si>
  <si>
    <t>agricultural tractors</t>
  </si>
  <si>
    <r>
      <t>Molybdenum</t>
    </r>
    <r>
      <rPr>
        <i/>
        <vertAlign val="superscript"/>
        <sz val="8.5"/>
        <rFont val="Times New Roman"/>
        <family val="1"/>
        <charset val="238"/>
      </rPr>
      <t>a</t>
    </r>
  </si>
  <si>
    <r>
      <t>Nickel</t>
    </r>
    <r>
      <rPr>
        <i/>
        <vertAlign val="superscript"/>
        <sz val="8.5"/>
        <rFont val="Times New Roman"/>
        <family val="1"/>
        <charset val="238"/>
      </rPr>
      <t>a</t>
    </r>
  </si>
  <si>
    <r>
      <t>Lead</t>
    </r>
    <r>
      <rPr>
        <i/>
        <vertAlign val="superscript"/>
        <sz val="8.5"/>
        <rFont val="Times New Roman"/>
        <family val="1"/>
        <charset val="238"/>
      </rPr>
      <t>a</t>
    </r>
  </si>
  <si>
    <r>
      <t>Metallic elements and their compounds</t>
    </r>
    <r>
      <rPr>
        <i/>
        <vertAlign val="superscript"/>
        <sz val="8.5"/>
        <rFont val="Times New Roman"/>
        <family val="1"/>
        <charset val="238"/>
      </rPr>
      <t>c</t>
    </r>
  </si>
  <si>
    <r>
      <t>Salts of non-metals</t>
    </r>
    <r>
      <rPr>
        <i/>
        <vertAlign val="superscript"/>
        <sz val="8.5"/>
        <rFont val="Times New Roman"/>
        <family val="1"/>
        <charset val="238"/>
      </rPr>
      <t>b</t>
    </r>
  </si>
  <si>
    <r>
      <t>Organic substances</t>
    </r>
    <r>
      <rPr>
        <i/>
        <vertAlign val="superscript"/>
        <sz val="8.5"/>
        <rFont val="Times New Roman"/>
        <family val="1"/>
        <charset val="238"/>
      </rPr>
      <t>f</t>
    </r>
  </si>
  <si>
    <r>
      <t>Nitrogen oxides (in terms of NO</t>
    </r>
    <r>
      <rPr>
        <i/>
        <vertAlign val="subscript"/>
        <sz val="8.5"/>
        <rFont val="Times New Roman"/>
        <family val="1"/>
        <charset val="238"/>
      </rPr>
      <t>2</t>
    </r>
    <r>
      <rPr>
        <i/>
        <sz val="8.5"/>
        <rFont val="Times New Roman"/>
        <family val="1"/>
        <charset val="238"/>
      </rPr>
      <t>)</t>
    </r>
  </si>
  <si>
    <r>
      <t>Non-metal oxides</t>
    </r>
    <r>
      <rPr>
        <i/>
        <vertAlign val="superscript"/>
        <sz val="8.5"/>
        <rFont val="Times New Roman"/>
        <family val="1"/>
        <charset val="238"/>
      </rPr>
      <t>b</t>
    </r>
  </si>
  <si>
    <r>
      <t>Aliphatic hydrocarbons and their derivatives</t>
    </r>
    <r>
      <rPr>
        <i/>
        <vertAlign val="superscript"/>
        <sz val="8.5"/>
        <rFont val="Times New Roman"/>
        <family val="1"/>
        <charset val="238"/>
      </rPr>
      <t>b</t>
    </r>
  </si>
  <si>
    <r>
      <t>Polycyclic, aromatic hydrocarbons and their derivatives</t>
    </r>
    <r>
      <rPr>
        <i/>
        <vertAlign val="superscript"/>
        <sz val="8.5"/>
        <rFont val="Times New Roman"/>
        <family val="1"/>
        <charset val="238"/>
      </rPr>
      <t>b</t>
    </r>
  </si>
  <si>
    <t>W wieku: do 2 lat</t>
  </si>
  <si>
    <t>Aged to:  up to 2 years</t>
  </si>
  <si>
    <t>3 do 5 lat</t>
  </si>
  <si>
    <t>3 to 5 years</t>
  </si>
  <si>
    <t>16 do 20 lat</t>
  </si>
  <si>
    <t>16 to 20 years</t>
  </si>
  <si>
    <t>21 do 30 lat</t>
  </si>
  <si>
    <t>21 to 30 years</t>
  </si>
  <si>
    <t>31 lat i starsze</t>
  </si>
  <si>
    <t>31 years and more</t>
  </si>
  <si>
    <t>Podtlenek azotu</t>
  </si>
  <si>
    <t>Nitrous oxide</t>
  </si>
  <si>
    <t xml:space="preserve">Carbon oxide </t>
  </si>
  <si>
    <t>Passenger cars</t>
  </si>
  <si>
    <t>Light duty vehicles &lt; 3.5 t</t>
  </si>
  <si>
    <t>Kopalnictwo surowców energetycznych</t>
  </si>
  <si>
    <t>Sektor usług</t>
  </si>
  <si>
    <t>Gospodarstwa domowe</t>
  </si>
  <si>
    <t>Rolnictwo, leśnictwo i inne</t>
  </si>
  <si>
    <t>Spalanie w kotłach, turbinach gazowych i silnikach</t>
  </si>
  <si>
    <t>Procesy spalania z kontaktem i bez kontaktu</t>
  </si>
  <si>
    <t>Samochody osobowe</t>
  </si>
  <si>
    <t>Samochody ciężarowe &lt; 3,5 t</t>
  </si>
  <si>
    <t xml:space="preserve">Samochody ciężarowe &gt; 3,5 t, autobusy i ciągniki rolnicze </t>
  </si>
  <si>
    <t>Motorowery i motocykle</t>
  </si>
  <si>
    <t>Moped and motorcycles</t>
  </si>
  <si>
    <t>Zużycie opon, hamulców i nawierzchni dróg</t>
  </si>
  <si>
    <t>Automobile tyre and brake wear and road abrasion</t>
  </si>
  <si>
    <t>Inne pojazdy i urządzenia</t>
  </si>
  <si>
    <t>Other vehicles and machinery</t>
  </si>
  <si>
    <t>+27</t>
  </si>
  <si>
    <t>+26</t>
  </si>
  <si>
    <t>+29</t>
  </si>
  <si>
    <t>+10</t>
  </si>
  <si>
    <t>-1</t>
  </si>
  <si>
    <t>-3</t>
  </si>
  <si>
    <t>+5</t>
  </si>
  <si>
    <t>+3</t>
  </si>
  <si>
    <t>-8</t>
  </si>
  <si>
    <t>+30</t>
  </si>
  <si>
    <t>+52</t>
  </si>
  <si>
    <t>-38</t>
  </si>
  <si>
    <t>+57</t>
  </si>
  <si>
    <t>+20</t>
  </si>
  <si>
    <t>+4</t>
  </si>
  <si>
    <t>+18</t>
  </si>
  <si>
    <t>+9</t>
  </si>
  <si>
    <t>+22</t>
  </si>
  <si>
    <t>+15</t>
  </si>
  <si>
    <t>-18</t>
  </si>
  <si>
    <t>-27</t>
  </si>
  <si>
    <t>-40</t>
  </si>
  <si>
    <t>-19</t>
  </si>
  <si>
    <t>-11</t>
  </si>
  <si>
    <t>0</t>
  </si>
  <si>
    <t>-6</t>
  </si>
  <si>
    <t>-12</t>
  </si>
  <si>
    <t>-5</t>
  </si>
  <si>
    <t>-35</t>
  </si>
  <si>
    <t>-15</t>
  </si>
  <si>
    <t>-26</t>
  </si>
  <si>
    <t>+11</t>
  </si>
  <si>
    <t>+28</t>
  </si>
  <si>
    <t>+14</t>
  </si>
  <si>
    <t>+32</t>
  </si>
  <si>
    <t>+8</t>
  </si>
  <si>
    <t>+2</t>
  </si>
  <si>
    <t>+21</t>
  </si>
  <si>
    <t>+19</t>
  </si>
  <si>
    <t>-13</t>
  </si>
  <si>
    <t>+6</t>
  </si>
  <si>
    <t>-4</t>
  </si>
  <si>
    <t>-22</t>
  </si>
  <si>
    <t>+1</t>
  </si>
  <si>
    <t>-36</t>
  </si>
  <si>
    <t>-53</t>
  </si>
  <si>
    <t>-41</t>
  </si>
  <si>
    <t>-7</t>
  </si>
  <si>
    <t>-10</t>
  </si>
  <si>
    <t>-24</t>
  </si>
  <si>
    <t>-29</t>
  </si>
  <si>
    <t>-28</t>
  </si>
  <si>
    <t>-9</t>
  </si>
  <si>
    <t>-25</t>
  </si>
  <si>
    <t>-33</t>
  </si>
  <si>
    <t>-48</t>
  </si>
  <si>
    <t>-23</t>
  </si>
  <si>
    <t>-30</t>
  </si>
  <si>
    <t>-17</t>
  </si>
  <si>
    <t>-20</t>
  </si>
  <si>
    <t>-14</t>
  </si>
  <si>
    <t>+13</t>
  </si>
  <si>
    <t>+12</t>
  </si>
  <si>
    <t>-16</t>
  </si>
  <si>
    <t>-50</t>
  </si>
  <si>
    <t>+7</t>
  </si>
  <si>
    <t>+16</t>
  </si>
  <si>
    <t xml:space="preserve">1965 do 1963-1964 </t>
  </si>
  <si>
    <t>1965 to 1963-1964</t>
  </si>
  <si>
    <t xml:space="preserve">1970 do 1963-1969 </t>
  </si>
  <si>
    <t>1970 to 1963-1969</t>
  </si>
  <si>
    <t xml:space="preserve">1975 do 1963-1974 </t>
  </si>
  <si>
    <t>1975 to 1963-1974</t>
  </si>
  <si>
    <t xml:space="preserve">1980 do 1963-1979 </t>
  </si>
  <si>
    <t>1980 to 1963-1979</t>
  </si>
  <si>
    <t xml:space="preserve">1985 do 1963-1984 </t>
  </si>
  <si>
    <t>1985 to1963-1984</t>
  </si>
  <si>
    <t xml:space="preserve">1990 do 1963-1989 </t>
  </si>
  <si>
    <t>1990 to 1963-1989</t>
  </si>
  <si>
    <t xml:space="preserve">1995 do 1963-1994 </t>
  </si>
  <si>
    <t>1995 to 1963-1994</t>
  </si>
  <si>
    <t xml:space="preserve">2000 do 1963-1999 </t>
  </si>
  <si>
    <t>2000 to 1963-1999</t>
  </si>
  <si>
    <t xml:space="preserve">2005 do 1963-2004 </t>
  </si>
  <si>
    <t>2005 to 1963-2004</t>
  </si>
  <si>
    <t>2010 to 1963-2009</t>
  </si>
  <si>
    <t>2011 to 1963-2010</t>
  </si>
  <si>
    <t>2010 do 1963-2009</t>
  </si>
  <si>
    <t>2011 do 1963-2010</t>
  </si>
  <si>
    <t>Liczba dni objętych pomiarem</t>
  </si>
  <si>
    <t>Number of days included in the measurement</t>
  </si>
  <si>
    <t>Dawki promieniowania:</t>
  </si>
  <si>
    <t>Radiation dose:</t>
  </si>
  <si>
    <t>średnie dobowe</t>
  </si>
  <si>
    <t>one-day averages</t>
  </si>
  <si>
    <t>maksymalne dobowe</t>
  </si>
  <si>
    <t>one-day maximum</t>
  </si>
  <si>
    <t>minimalne dobowe</t>
  </si>
  <si>
    <t>one-day minimum</t>
  </si>
  <si>
    <t>miesięczne</t>
  </si>
  <si>
    <t>monthly</t>
  </si>
  <si>
    <t xml:space="preserve">Łeba </t>
  </si>
  <si>
    <t>Aldehydy pierścieniowe, aromatyczne i ich pochodne</t>
  </si>
  <si>
    <t>Alkohole pierścieniowe, aromatyczne i ich pochodne</t>
  </si>
  <si>
    <t>Kwasy nieorganiczne, ich sole i bezwodniki</t>
  </si>
  <si>
    <t>Oleje (mgła olejowa)</t>
  </si>
  <si>
    <t>Pyły krzemowe (powyżej 30% wolnej krzemionki)</t>
  </si>
  <si>
    <t>Związki azowe, azoksy, nitrowe i nitrozowe</t>
  </si>
  <si>
    <r>
      <t>Polychlordibenzo-p-dioxin and polychlordibenzofurans</t>
    </r>
    <r>
      <rPr>
        <i/>
        <vertAlign val="superscript"/>
        <sz val="8.5"/>
        <rFont val="Times New Roman"/>
        <family val="1"/>
        <charset val="238"/>
      </rPr>
      <t>d</t>
    </r>
  </si>
  <si>
    <r>
      <t>Mercury</t>
    </r>
    <r>
      <rPr>
        <i/>
        <vertAlign val="superscript"/>
        <sz val="8.5"/>
        <rFont val="Times New Roman"/>
        <family val="1"/>
        <charset val="238"/>
      </rPr>
      <t>a</t>
    </r>
  </si>
  <si>
    <r>
      <t xml:space="preserve">Dwutlenek węgla
</t>
    </r>
    <r>
      <rPr>
        <i/>
        <sz val="8.5"/>
        <rFont val="Times New Roman"/>
        <family val="1"/>
        <charset val="238"/>
      </rPr>
      <t xml:space="preserve">Carbon dioxide </t>
    </r>
  </si>
  <si>
    <r>
      <t xml:space="preserve">Metan
</t>
    </r>
    <r>
      <rPr>
        <i/>
        <sz val="8.5"/>
        <rFont val="Times New Roman"/>
        <family val="1"/>
        <charset val="238"/>
      </rPr>
      <t>Methane</t>
    </r>
  </si>
  <si>
    <r>
      <t xml:space="preserve">Podtlenek azotu
</t>
    </r>
    <r>
      <rPr>
        <i/>
        <sz val="8.5"/>
        <rFont val="Times New Roman"/>
        <family val="1"/>
        <charset val="238"/>
      </rPr>
      <t>Nitrous oxide</t>
    </r>
  </si>
  <si>
    <r>
      <t xml:space="preserve">ogółem
</t>
    </r>
    <r>
      <rPr>
        <i/>
        <sz val="8.5"/>
        <rFont val="Times New Roman"/>
        <family val="1"/>
        <charset val="238"/>
      </rPr>
      <t>total</t>
    </r>
  </si>
  <si>
    <r>
      <t>CO</t>
    </r>
    <r>
      <rPr>
        <vertAlign val="subscript"/>
        <sz val="8.5"/>
        <rFont val="Times New Roman"/>
        <family val="1"/>
        <charset val="238"/>
      </rPr>
      <t>2</t>
    </r>
  </si>
  <si>
    <r>
      <t>CH</t>
    </r>
    <r>
      <rPr>
        <vertAlign val="subscript"/>
        <sz val="8.5"/>
        <rFont val="Times New Roman"/>
        <family val="1"/>
        <charset val="238"/>
      </rPr>
      <t>4</t>
    </r>
  </si>
  <si>
    <r>
      <t>N</t>
    </r>
    <r>
      <rPr>
        <vertAlign val="subscript"/>
        <sz val="8.5"/>
        <rFont val="Times New Roman"/>
        <family val="1"/>
        <charset val="238"/>
      </rPr>
      <t>2</t>
    </r>
    <r>
      <rPr>
        <sz val="8.5"/>
        <rFont val="Times New Roman"/>
        <family val="1"/>
        <charset val="238"/>
      </rPr>
      <t>O</t>
    </r>
  </si>
  <si>
    <t>CO</t>
  </si>
  <si>
    <r>
      <t>NO</t>
    </r>
    <r>
      <rPr>
        <vertAlign val="subscript"/>
        <sz val="8.5"/>
        <rFont val="Times New Roman"/>
        <family val="1"/>
        <charset val="238"/>
      </rPr>
      <t>x</t>
    </r>
  </si>
  <si>
    <r>
      <t>SO</t>
    </r>
    <r>
      <rPr>
        <vertAlign val="subscript"/>
        <sz val="8.5"/>
        <rFont val="Times New Roman"/>
        <family val="1"/>
        <charset val="238"/>
      </rPr>
      <t>2</t>
    </r>
  </si>
  <si>
    <t>Pb</t>
  </si>
  <si>
    <r>
      <t xml:space="preserve">Stężenia średnie roczne arsenu
</t>
    </r>
    <r>
      <rPr>
        <i/>
        <sz val="8.5"/>
        <rFont val="Times New Roman"/>
        <family val="1"/>
        <charset val="238"/>
      </rPr>
      <t>Annual mean arsenic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</si>
  <si>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6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6 ng/m</t>
    </r>
    <r>
      <rPr>
        <i/>
        <vertAlign val="superscript"/>
        <sz val="8.5"/>
        <rFont val="Times New Roman"/>
        <family val="1"/>
        <charset val="238"/>
      </rPr>
      <t>3</t>
    </r>
    <r>
      <rPr>
        <i/>
        <sz val="8.5"/>
        <rFont val="Times New Roman"/>
        <family val="1"/>
        <charset val="238"/>
      </rPr>
      <t>)</t>
    </r>
  </si>
  <si>
    <r>
      <t xml:space="preserve">Stężenia średnie roczne kadmu
</t>
    </r>
    <r>
      <rPr>
        <i/>
        <sz val="8.5"/>
        <rFont val="Times New Roman"/>
        <family val="1"/>
        <charset val="238"/>
      </rPr>
      <t>Annual mean cadmium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</si>
  <si>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5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5 ng/m</t>
    </r>
    <r>
      <rPr>
        <i/>
        <vertAlign val="superscript"/>
        <sz val="8.5"/>
        <rFont val="Times New Roman"/>
        <family val="1"/>
        <charset val="238"/>
      </rPr>
      <t>3</t>
    </r>
    <r>
      <rPr>
        <i/>
        <sz val="8.5"/>
        <rFont val="Times New Roman"/>
        <family val="1"/>
        <charset val="238"/>
      </rPr>
      <t>)</t>
    </r>
  </si>
  <si>
    <r>
      <t xml:space="preserve">Stężenia średnie roczne niklu
</t>
    </r>
    <r>
      <rPr>
        <i/>
        <sz val="8.5"/>
        <rFont val="Times New Roman"/>
        <family val="1"/>
        <charset val="238"/>
      </rPr>
      <t>Annual mean nickel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</si>
  <si>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20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20 ng/m</t>
    </r>
    <r>
      <rPr>
        <i/>
        <vertAlign val="superscript"/>
        <sz val="8.5"/>
        <rFont val="Times New Roman"/>
        <family val="1"/>
        <charset val="238"/>
      </rPr>
      <t>3</t>
    </r>
    <r>
      <rPr>
        <i/>
        <sz val="8.5"/>
        <rFont val="Times New Roman"/>
        <family val="1"/>
        <charset val="238"/>
      </rPr>
      <t>)</t>
    </r>
  </si>
  <si>
    <r>
      <t xml:space="preserve">Stężenia średnie roczne benzo(a)pirenu
</t>
    </r>
    <r>
      <rPr>
        <i/>
        <sz val="8.5"/>
        <rFont val="Times New Roman"/>
        <family val="1"/>
        <charset val="238"/>
      </rPr>
      <t>Annual mean benzo(a)pyrene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</si>
  <si>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1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1 ng/m</t>
    </r>
    <r>
      <rPr>
        <i/>
        <vertAlign val="superscript"/>
        <sz val="8.5"/>
        <rFont val="Times New Roman"/>
        <family val="1"/>
        <charset val="238"/>
      </rPr>
      <t>3</t>
    </r>
    <r>
      <rPr>
        <i/>
        <sz val="8.5"/>
        <rFont val="Times New Roman"/>
        <family val="1"/>
        <charset val="238"/>
      </rPr>
      <t>)</t>
    </r>
  </si>
  <si>
    <t>Dwutlenek siarki</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</si>
  <si>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</si>
  <si>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</si>
  <si>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</si>
  <si>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</si>
  <si>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</si>
  <si>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</si>
  <si>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</si>
  <si>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</si>
  <si>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</si>
  <si>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</si>
  <si>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</si>
  <si>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</si>
  <si>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</si>
  <si>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</si>
  <si>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</si>
  <si>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</si>
  <si>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Cyklony</t>
  </si>
  <si>
    <t>Multicyklony</t>
  </si>
  <si>
    <t>Filtry tkanikowe</t>
  </si>
  <si>
    <t>Elektrofiltry</t>
  </si>
  <si>
    <t>Urządzenia mokre</t>
  </si>
  <si>
    <t>26 -
 100</t>
  </si>
  <si>
    <t>101 -
 500</t>
  </si>
  <si>
    <t>501 -
 1 000</t>
  </si>
  <si>
    <t>1 001 -
 2 000</t>
  </si>
  <si>
    <t>2 001 -
 5 000</t>
  </si>
  <si>
    <t>5 001 -
 10 000</t>
  </si>
  <si>
    <t>10 001 -
 20 000</t>
  </si>
  <si>
    <t>20 001 -
 50 000</t>
  </si>
  <si>
    <t>POLSKA</t>
  </si>
  <si>
    <r>
      <t xml:space="preserve">25 ton i mniej
</t>
    </r>
    <r>
      <rPr>
        <i/>
        <sz val="8.5"/>
        <color indexed="8"/>
        <rFont val="Times New Roman"/>
        <family val="1"/>
        <charset val="238"/>
      </rPr>
      <t>25 and less</t>
    </r>
  </si>
  <si>
    <r>
      <t xml:space="preserve">50 001
i więcej
</t>
    </r>
    <r>
      <rPr>
        <i/>
        <sz val="8.5"/>
        <color indexed="8"/>
        <rFont val="Times New Roman"/>
        <family val="1"/>
        <charset val="238"/>
      </rPr>
      <t>50001 and more</t>
    </r>
  </si>
  <si>
    <r>
      <t xml:space="preserve">ZANIECZYSZCZENIA PYŁOWE
</t>
    </r>
    <r>
      <rPr>
        <i/>
        <sz val="8.5"/>
        <rFont val="Times New Roman"/>
        <family val="1"/>
        <charset val="238"/>
      </rPr>
      <t>PARTICULATES POLLUTANTS</t>
    </r>
  </si>
  <si>
    <r>
      <t xml:space="preserve">w odsetkach     </t>
    </r>
    <r>
      <rPr>
        <i/>
        <sz val="8.5"/>
        <rFont val="Times New Roman"/>
        <family val="1"/>
        <charset val="238"/>
      </rPr>
      <t>in percent</t>
    </r>
  </si>
  <si>
    <r>
      <t xml:space="preserve">ZANIECZYSZCZENIA GAZOWE (z dwutlenkiem węgla)
</t>
    </r>
    <r>
      <rPr>
        <i/>
        <sz val="8.5"/>
        <rFont val="Times New Roman"/>
        <family val="1"/>
        <charset val="238"/>
      </rPr>
      <t>GASEOUS POLLUTANTS (including carbon dioxide)</t>
    </r>
  </si>
  <si>
    <r>
      <t xml:space="preserve">ZANIECZYSZCZENIA GAZOWE (bez dwutlenku węgla)
</t>
    </r>
    <r>
      <rPr>
        <i/>
        <sz val="8.5"/>
        <rFont val="Times New Roman"/>
        <family val="1"/>
        <charset val="238"/>
      </rPr>
      <t>GASEOUS POLLUTANTS (excluding carbon dioxide)</t>
    </r>
  </si>
  <si>
    <t>Processes in iron and steel industries</t>
  </si>
  <si>
    <t>Procesy w przemyśle metali nieżelaznych</t>
  </si>
  <si>
    <t>Processes in non-ferrous metal industries</t>
  </si>
  <si>
    <t>Procesy w przemyśle chemii nieorganicznej</t>
  </si>
  <si>
    <t>Processes in inorganic chemical industries</t>
  </si>
  <si>
    <t>Spalanie odpadów komunalnych</t>
  </si>
  <si>
    <t>Municipal waste incineration</t>
  </si>
  <si>
    <t>Zastosowanie rozpuszczalników</t>
  </si>
  <si>
    <t>Solvent use</t>
  </si>
  <si>
    <r>
      <t xml:space="preserve">WOJEWÓDZTWA
</t>
    </r>
    <r>
      <rPr>
        <i/>
        <sz val="8.5"/>
        <rFont val="Times New Roman"/>
        <family val="1"/>
        <charset val="238"/>
      </rPr>
      <t>VOIVODSHIPS</t>
    </r>
  </si>
  <si>
    <r>
      <t xml:space="preserve">w tym   </t>
    </r>
    <r>
      <rPr>
        <i/>
        <sz val="8.5"/>
        <rFont val="Times New Roman"/>
        <family val="1"/>
        <charset val="238"/>
      </rPr>
      <t>of which</t>
    </r>
  </si>
  <si>
    <r>
      <t xml:space="preserve">zakłady   </t>
    </r>
    <r>
      <rPr>
        <i/>
        <sz val="8.5"/>
        <rFont val="Times New Roman"/>
        <family val="1"/>
        <charset val="238"/>
      </rPr>
      <t>plants</t>
    </r>
  </si>
  <si>
    <r>
      <t xml:space="preserve">Potencjalni  sprawcy  poważnych  awarii
</t>
    </r>
    <r>
      <rPr>
        <i/>
        <sz val="8.5"/>
        <rFont val="Times New Roman"/>
        <family val="1"/>
        <charset val="238"/>
      </rPr>
      <t>Potential initiators of major accidents</t>
    </r>
  </si>
  <si>
    <r>
      <t xml:space="preserve">dużego ryzyka
</t>
    </r>
    <r>
      <rPr>
        <i/>
        <sz val="8.5"/>
        <rFont val="Times New Roman"/>
        <family val="1"/>
        <charset val="238"/>
      </rPr>
      <t>with high risk</t>
    </r>
  </si>
  <si>
    <r>
      <t xml:space="preserve">zwiększonego ryzyka
</t>
    </r>
    <r>
      <rPr>
        <i/>
        <sz val="8.5"/>
        <rFont val="Times New Roman"/>
        <family val="1"/>
        <charset val="238"/>
      </rPr>
      <t>with increased risk</t>
    </r>
  </si>
  <si>
    <r>
      <t xml:space="preserve">pozostali
</t>
    </r>
    <r>
      <rPr>
        <i/>
        <sz val="8.5"/>
        <rFont val="Times New Roman"/>
        <family val="1"/>
        <charset val="238"/>
      </rPr>
      <t>other</t>
    </r>
  </si>
  <si>
    <r>
      <t>Przypadki wystąpienia poważnych awarii</t>
    </r>
    <r>
      <rPr>
        <i/>
        <vertAlign val="superscript"/>
        <sz val="8.5"/>
        <rFont val="Times New Roman"/>
        <family val="1"/>
        <charset val="238"/>
      </rPr>
      <t>a</t>
    </r>
    <r>
      <rPr>
        <i/>
        <sz val="8.5"/>
        <rFont val="Times New Roman"/>
        <family val="1"/>
        <charset val="238"/>
      </rPr>
      <t xml:space="preserve">
Cases of major accidents</t>
    </r>
    <r>
      <rPr>
        <i/>
        <vertAlign val="superscript"/>
        <sz val="8.5"/>
        <rFont val="Times New Roman"/>
        <family val="1"/>
        <charset val="238"/>
      </rPr>
      <t>a</t>
    </r>
    <r>
      <rPr>
        <i/>
        <sz val="8.5"/>
        <rFont val="Times New Roman"/>
        <family val="1"/>
        <charset val="238"/>
      </rPr>
      <t xml:space="preserve"> </t>
    </r>
  </si>
  <si>
    <r>
      <t xml:space="preserve">Ogółem
(stan w dniu 31 XII)
</t>
    </r>
    <r>
      <rPr>
        <i/>
        <sz val="8.5"/>
        <rFont val="Times New Roman"/>
        <family val="1"/>
        <charset val="238"/>
      </rPr>
      <t>total
(as of 31 XII)</t>
    </r>
  </si>
  <si>
    <t xml:space="preserve">Kujawsko – pomorskie </t>
  </si>
  <si>
    <t xml:space="preserve">Wielkopolskie </t>
  </si>
  <si>
    <t xml:space="preserve">Zachodniopomorskie </t>
  </si>
  <si>
    <r>
      <t xml:space="preserve">O emisji zanieczyszczeń gazwych
</t>
    </r>
    <r>
      <rPr>
        <i/>
        <sz val="8.5"/>
        <rFont val="Times New Roman"/>
        <family val="1"/>
        <charset val="238"/>
      </rPr>
      <t>With gaseous pollutants emission</t>
    </r>
  </si>
  <si>
    <r>
      <t xml:space="preserve">emitujące zanieczysz-czenia gazowe
</t>
    </r>
    <r>
      <rPr>
        <i/>
        <sz val="8.5"/>
        <rFont val="Times New Roman"/>
        <family val="1"/>
        <charset val="238"/>
      </rPr>
      <t>emitting gaseous pollutants</t>
    </r>
  </si>
  <si>
    <t>101-500</t>
  </si>
  <si>
    <t>26-100</t>
  </si>
  <si>
    <t>501-
1 000</t>
  </si>
  <si>
    <t>1 001-
2 000</t>
  </si>
  <si>
    <t>2 001-
5 000</t>
  </si>
  <si>
    <t>5 001-
10 000</t>
  </si>
  <si>
    <t>10 001-
20 000</t>
  </si>
  <si>
    <t>20 001-
50 000</t>
  </si>
  <si>
    <r>
      <t xml:space="preserve">Zanieczyszczenia
</t>
    </r>
    <r>
      <rPr>
        <i/>
        <sz val="8.5"/>
        <rFont val="Times New Roman"/>
        <family val="1"/>
        <charset val="238"/>
      </rPr>
      <t>Pollutants</t>
    </r>
  </si>
  <si>
    <r>
      <t xml:space="preserve">pyłowe
</t>
    </r>
    <r>
      <rPr>
        <i/>
        <sz val="8.5"/>
        <color indexed="8"/>
        <rFont val="Times New Roman"/>
        <family val="1"/>
        <charset val="238"/>
      </rPr>
      <t>particulates</t>
    </r>
  </si>
  <si>
    <r>
      <t xml:space="preserve">razem
</t>
    </r>
    <r>
      <rPr>
        <i/>
        <sz val="8.5"/>
        <color indexed="8"/>
        <rFont val="Times New Roman"/>
        <family val="1"/>
        <charset val="238"/>
      </rPr>
      <t>total</t>
    </r>
  </si>
  <si>
    <r>
      <t xml:space="preserve">UZDROWISKA
</t>
    </r>
    <r>
      <rPr>
        <i/>
        <sz val="8.5"/>
        <color indexed="8"/>
        <rFont val="Times New Roman"/>
        <family val="1"/>
        <charset val="238"/>
      </rPr>
      <t>HEALTH RESORTS</t>
    </r>
  </si>
  <si>
    <r>
      <t xml:space="preserve">w tym ze spalania paliw
</t>
    </r>
    <r>
      <rPr>
        <i/>
        <sz val="8.5"/>
        <color indexed="8"/>
        <rFont val="Times New Roman"/>
        <family val="1"/>
        <charset val="238"/>
      </rPr>
      <t>from the combustion of fuel</t>
    </r>
  </si>
  <si>
    <r>
      <t xml:space="preserve">w tym
</t>
    </r>
    <r>
      <rPr>
        <i/>
        <sz val="8.5"/>
        <color indexed="8"/>
        <rFont val="Times New Roman"/>
        <family val="1"/>
        <charset val="238"/>
      </rPr>
      <t>of which</t>
    </r>
  </si>
  <si>
    <r>
      <t xml:space="preserve">gazowe
</t>
    </r>
    <r>
      <rPr>
        <i/>
        <sz val="8.5"/>
        <rFont val="Times New Roman"/>
        <family val="1"/>
        <charset val="238"/>
      </rPr>
      <t>gaseous</t>
    </r>
  </si>
  <si>
    <t>Konin</t>
  </si>
  <si>
    <t>Płock</t>
  </si>
  <si>
    <t>Kraków</t>
  </si>
  <si>
    <t>Poznań</t>
  </si>
  <si>
    <t>Katowice</t>
  </si>
  <si>
    <t>Szczecin</t>
  </si>
  <si>
    <t>Inowrocław</t>
  </si>
  <si>
    <t>Lublin</t>
  </si>
  <si>
    <t>Częstochowa</t>
  </si>
  <si>
    <t>Zielona Góra</t>
  </si>
  <si>
    <t>Rzeszów</t>
  </si>
  <si>
    <t>Olsztyn</t>
  </si>
  <si>
    <t>Kielce</t>
  </si>
  <si>
    <t>Wałbrzych</t>
  </si>
  <si>
    <t>Bielsko-Biała</t>
  </si>
  <si>
    <t>Radom</t>
  </si>
  <si>
    <t>Słupsk</t>
  </si>
  <si>
    <t>Siedlce</t>
  </si>
  <si>
    <t>P O L S K A</t>
  </si>
  <si>
    <t/>
  </si>
  <si>
    <t>05.1</t>
  </si>
  <si>
    <t>05.2</t>
  </si>
  <si>
    <t>07.2</t>
  </si>
  <si>
    <t>08.1</t>
  </si>
  <si>
    <t>08.9</t>
  </si>
  <si>
    <r>
      <t xml:space="preserve">Emisja zanieczyszczeń
</t>
    </r>
    <r>
      <rPr>
        <i/>
        <sz val="8.5"/>
        <color indexed="8"/>
        <rFont val="Times New Roman"/>
        <family val="1"/>
        <charset val="238"/>
      </rPr>
      <t>Pollutants emission</t>
    </r>
  </si>
  <si>
    <r>
      <t xml:space="preserve">gazowych
</t>
    </r>
    <r>
      <rPr>
        <i/>
        <sz val="8.5"/>
        <color indexed="8"/>
        <rFont val="Times New Roman"/>
        <family val="1"/>
        <charset val="238"/>
      </rPr>
      <t>gaseous</t>
    </r>
  </si>
  <si>
    <r>
      <t xml:space="preserve">tlenek azotu
</t>
    </r>
    <r>
      <rPr>
        <i/>
        <sz val="8.5"/>
        <color indexed="8"/>
        <rFont val="Times New Roman"/>
        <family val="1"/>
        <charset val="238"/>
      </rPr>
      <t>nitrogen oxide</t>
    </r>
  </si>
  <si>
    <t>RODZAJE SUBSTANCJI</t>
  </si>
  <si>
    <r>
      <t xml:space="preserve">w tonach
</t>
    </r>
    <r>
      <rPr>
        <i/>
        <sz val="8.5"/>
        <rFont val="Times New Roman"/>
        <family val="1"/>
        <charset val="238"/>
      </rPr>
      <t>in tonnes</t>
    </r>
  </si>
  <si>
    <t>TYPES OF SUBSTANCES</t>
  </si>
  <si>
    <r>
      <t xml:space="preserve">Przywóz do Polski z terenu UE
</t>
    </r>
    <r>
      <rPr>
        <i/>
        <sz val="8.5"/>
        <rFont val="Times New Roman"/>
        <family val="1"/>
        <charset val="238"/>
      </rPr>
      <t>Imports to Poland from EU</t>
    </r>
  </si>
  <si>
    <r>
      <t xml:space="preserve">Import spoza UE do Polski
</t>
    </r>
    <r>
      <rPr>
        <i/>
        <sz val="8.5"/>
        <rFont val="Times New Roman"/>
        <family val="1"/>
        <charset val="238"/>
      </rPr>
      <t>Imports from outside EU to Poland</t>
    </r>
  </si>
  <si>
    <r>
      <t xml:space="preserve">Wywóz z Polski na teren UE
</t>
    </r>
    <r>
      <rPr>
        <i/>
        <sz val="8.5"/>
        <rFont val="Times New Roman"/>
        <family val="1"/>
        <charset val="238"/>
      </rPr>
      <t>Exports from Poland to EU</t>
    </r>
  </si>
  <si>
    <r>
      <t xml:space="preserve">Eksport z Polski poza UE
</t>
    </r>
    <r>
      <rPr>
        <i/>
        <sz val="8.5"/>
        <rFont val="Times New Roman"/>
        <family val="1"/>
        <charset val="238"/>
      </rPr>
      <t>Exports from Poland outside EU</t>
    </r>
  </si>
  <si>
    <t xml:space="preserve">Chlorofluorowęglowodory-113 </t>
  </si>
  <si>
    <t>&lt;0,001</t>
  </si>
  <si>
    <t>Chlorofluorocarbons-113</t>
  </si>
  <si>
    <t xml:space="preserve">Halon-1211 </t>
  </si>
  <si>
    <t>Halocarbon-1211</t>
  </si>
  <si>
    <t xml:space="preserve">Halon-1301 </t>
  </si>
  <si>
    <t>Halocarbon-1301</t>
  </si>
  <si>
    <t xml:space="preserve">Halon-2402 </t>
  </si>
  <si>
    <t>Halocarbon-2402</t>
  </si>
  <si>
    <t xml:space="preserve">1,1,1-trichloroetan </t>
  </si>
  <si>
    <t>Polycyclic, aromatic alcohols and their derivatives</t>
  </si>
  <si>
    <t>Amines and their derivatives</t>
  </si>
  <si>
    <r>
      <t>Arsenic</t>
    </r>
    <r>
      <rPr>
        <i/>
        <vertAlign val="superscript"/>
        <sz val="8.5"/>
        <rFont val="Times New Roman"/>
        <family val="1"/>
        <charset val="238"/>
      </rPr>
      <t>a</t>
    </r>
  </si>
  <si>
    <t>Asbestos</t>
  </si>
  <si>
    <t>Benzene</t>
  </si>
  <si>
    <t>Bezno(a)pyrene</t>
  </si>
  <si>
    <r>
      <t>Bismuth</t>
    </r>
    <r>
      <rPr>
        <i/>
        <vertAlign val="superscript"/>
        <sz val="8.5"/>
        <rFont val="Times New Roman"/>
        <family val="1"/>
        <charset val="238"/>
      </rPr>
      <t>a</t>
    </r>
  </si>
  <si>
    <r>
      <t>Cerium</t>
    </r>
    <r>
      <rPr>
        <i/>
        <vertAlign val="superscript"/>
        <sz val="8.5"/>
        <rFont val="Times New Roman"/>
        <family val="1"/>
        <charset val="238"/>
      </rPr>
      <t>a</t>
    </r>
  </si>
  <si>
    <t>Vinyl chloride (in the gas chase)</t>
  </si>
  <si>
    <r>
      <t>Chromium</t>
    </r>
    <r>
      <rPr>
        <i/>
        <vertAlign val="superscript"/>
        <sz val="8.5"/>
        <rFont val="Times New Roman"/>
        <family val="1"/>
        <charset val="238"/>
      </rPr>
      <t>a</t>
    </r>
  </si>
  <si>
    <r>
      <t>Tin</t>
    </r>
    <r>
      <rPr>
        <i/>
        <vertAlign val="superscript"/>
        <sz val="8.5"/>
        <rFont val="Times New Roman"/>
        <family val="1"/>
        <charset val="238"/>
      </rPr>
      <t>a</t>
    </r>
  </si>
  <si>
    <r>
      <t>Zinc</t>
    </r>
    <r>
      <rPr>
        <i/>
        <vertAlign val="superscript"/>
        <sz val="8.5"/>
        <rFont val="Times New Roman"/>
        <family val="1"/>
        <charset val="238"/>
      </rPr>
      <t>a</t>
    </r>
  </si>
  <si>
    <t>Carbon tetrachloride</t>
  </si>
  <si>
    <t>Halogen-derived hydrocarbons: compounds  as HCFC</t>
  </si>
  <si>
    <t>Carbon disulphide</t>
  </si>
  <si>
    <t>Carbon dioxide</t>
  </si>
  <si>
    <t>Ethers and their derivatives</t>
  </si>
  <si>
    <t>Halocarbons: 1211, 1301, 2402</t>
  </si>
  <si>
    <t>Sulfur hexafluoride</t>
  </si>
  <si>
    <t>Ketones and their derivatives</t>
  </si>
  <si>
    <t>Inorganic acids, their salts and anhydrides</t>
  </si>
  <si>
    <t>Methane</t>
  </si>
  <si>
    <t>Oils (oil fog)</t>
  </si>
  <si>
    <t>Organic derivatives of sulphur compounds</t>
  </si>
  <si>
    <t>Perfluorocarbones</t>
  </si>
  <si>
    <t>Non-metallic elements</t>
  </si>
  <si>
    <t>Polychlorinated biphenyls</t>
  </si>
  <si>
    <t>Silicate particulates (over 30% of free silica)</t>
  </si>
  <si>
    <t>Particulates of artificial fertilizers</t>
  </si>
  <si>
    <t>Polymer particulates</t>
  </si>
  <si>
    <t>Particulates of surface active agents</t>
  </si>
  <si>
    <t>Lignite particulates</t>
  </si>
  <si>
    <t>Carbon and graphite particulates and soot</t>
  </si>
  <si>
    <t>Pabianice</t>
  </si>
  <si>
    <t>Biała Podlaska</t>
  </si>
  <si>
    <t>Aldehydy alifatyczne i ich pochodne</t>
  </si>
  <si>
    <t>Alkohole alifatyczne i ich pochodne</t>
  </si>
  <si>
    <t>Aminy i ich pochodne</t>
  </si>
  <si>
    <t>Amoniak</t>
  </si>
  <si>
    <t>Azbest</t>
  </si>
  <si>
    <t>Benzen</t>
  </si>
  <si>
    <t>Benzo(a)piren</t>
  </si>
  <si>
    <t>Czterochlorek węgla</t>
  </si>
  <si>
    <t>Dwusiarczek węgla</t>
  </si>
  <si>
    <t>Dwutlenek węgla</t>
  </si>
  <si>
    <t>Etery i ich pochodne</t>
  </si>
  <si>
    <t>Halony: 1211, 1301, 2402</t>
  </si>
  <si>
    <t>Heksafluorek siarki</t>
  </si>
  <si>
    <t>Ketony i ich pochodne</t>
  </si>
  <si>
    <t>Metan</t>
  </si>
  <si>
    <t>Organiczne pochodne związków siarki</t>
  </si>
  <si>
    <t>Perfluorowęglowodory</t>
  </si>
  <si>
    <t>Pierwiastki niemetaliczne</t>
  </si>
  <si>
    <t>Polichlorowane bifenyle</t>
  </si>
  <si>
    <t>Pyły nawozów sztucznych</t>
  </si>
  <si>
    <t>Pyły polimerów</t>
  </si>
  <si>
    <t>Pyły środków powierzchniowo czynnych</t>
  </si>
  <si>
    <t>Pyły węgla brunatnego</t>
  </si>
  <si>
    <t>Pyły ze spalania paliw</t>
  </si>
  <si>
    <t>Tlenek węgla</t>
  </si>
  <si>
    <t>1, 1, 1-trójchloroetan</t>
  </si>
  <si>
    <t>Wodorofluorowęglowodory</t>
  </si>
  <si>
    <t>Związki heterocykliczne</t>
  </si>
  <si>
    <t>Związki izocykliczne</t>
  </si>
  <si>
    <t>Augustów</t>
  </si>
  <si>
    <t>Busko-Zdrój</t>
  </si>
  <si>
    <t>Ciechocinek</t>
  </si>
  <si>
    <t>Duszniki-Zdrój</t>
  </si>
  <si>
    <t>Kamień Pomorski</t>
  </si>
  <si>
    <t>Kudowa-Zdrój</t>
  </si>
  <si>
    <t>M. Świnoujście</t>
  </si>
  <si>
    <t>Polanica-Zdrój</t>
  </si>
  <si>
    <t>Szczawno-Zdrój</t>
  </si>
  <si>
    <t>Ustka</t>
  </si>
  <si>
    <t>Ustroń</t>
  </si>
  <si>
    <t>WYSZCZEGÓLNIENIE</t>
  </si>
  <si>
    <t>SPECIFICATION</t>
  </si>
  <si>
    <t xml:space="preserve">Dwutlenek siarki </t>
  </si>
  <si>
    <t>Sulphur dioxide</t>
  </si>
  <si>
    <r>
      <t>Nitrogen oxides</t>
    </r>
    <r>
      <rPr>
        <i/>
        <vertAlign val="superscript"/>
        <sz val="8.5"/>
        <rFont val="Times New Roman"/>
        <family val="1"/>
        <charset val="238"/>
      </rPr>
      <t>b</t>
    </r>
  </si>
  <si>
    <t xml:space="preserve">Dwutlenek węgla </t>
  </si>
  <si>
    <t xml:space="preserve">Carbon dioxide </t>
  </si>
  <si>
    <t xml:space="preserve">Tlenek węgla </t>
  </si>
  <si>
    <t>Carbon oxide</t>
  </si>
  <si>
    <t xml:space="preserve">Niemetanowe lotne związki organiczne </t>
  </si>
  <si>
    <t>Volatile non-methane organic compounds</t>
  </si>
  <si>
    <t xml:space="preserve">źródła antropogeniczne </t>
  </si>
  <si>
    <t>anthropogenic sources</t>
  </si>
  <si>
    <t xml:space="preserve">przyroda </t>
  </si>
  <si>
    <t>nature</t>
  </si>
  <si>
    <t xml:space="preserve">Amoniak </t>
  </si>
  <si>
    <t>Ammonia</t>
  </si>
  <si>
    <t xml:space="preserve">Pyły </t>
  </si>
  <si>
    <t>Particulates</t>
  </si>
  <si>
    <r>
      <t xml:space="preserve">w tysiącach ton
</t>
    </r>
    <r>
      <rPr>
        <i/>
        <sz val="8.5"/>
        <rFont val="Times New Roman"/>
        <family val="1"/>
        <charset val="238"/>
      </rPr>
      <t>in thousand tonnes</t>
    </r>
  </si>
  <si>
    <t>Ź r ó d ł o: dane Krajowego Ośrodka Bilansowania i Zarządzania Emisjami zatwierdzone przez Ministerstwo Środowiska.</t>
  </si>
  <si>
    <r>
      <t xml:space="preserve">WOJEWÓDZTWA
</t>
    </r>
    <r>
      <rPr>
        <i/>
        <sz val="8.5"/>
        <color indexed="8"/>
        <rFont val="Times New Roman"/>
        <family val="1"/>
        <charset val="238"/>
      </rPr>
      <t>VOIVODSHIP</t>
    </r>
  </si>
  <si>
    <r>
      <t xml:space="preserve">Cyna
</t>
    </r>
    <r>
      <rPr>
        <i/>
        <sz val="8.5"/>
        <color indexed="8"/>
        <rFont val="Times New Roman"/>
        <family val="1"/>
        <charset val="238"/>
      </rPr>
      <t>Tin</t>
    </r>
  </si>
  <si>
    <r>
      <t xml:space="preserve">Kobalt
</t>
    </r>
    <r>
      <rPr>
        <i/>
        <sz val="8.5"/>
        <color indexed="8"/>
        <rFont val="Times New Roman"/>
        <family val="1"/>
        <charset val="238"/>
      </rPr>
      <t>Cobalt</t>
    </r>
  </si>
  <si>
    <r>
      <t xml:space="preserve">Chrom
</t>
    </r>
    <r>
      <rPr>
        <i/>
        <sz val="8.5"/>
        <rFont val="Times New Roman"/>
        <family val="1"/>
        <charset val="238"/>
      </rPr>
      <t>Chro-mium</t>
    </r>
  </si>
  <si>
    <r>
      <t xml:space="preserve">Molibden
</t>
    </r>
    <r>
      <rPr>
        <i/>
        <sz val="8.5"/>
        <color indexed="8"/>
        <rFont val="Times New Roman"/>
        <family val="1"/>
        <charset val="238"/>
      </rPr>
      <t>Molybde-num</t>
    </r>
  </si>
  <si>
    <r>
      <t xml:space="preserve">Mangan
</t>
    </r>
    <r>
      <rPr>
        <i/>
        <sz val="8.5"/>
        <color indexed="8"/>
        <rFont val="Times New Roman"/>
        <family val="1"/>
        <charset val="238"/>
      </rPr>
      <t>Manga-nese</t>
    </r>
  </si>
  <si>
    <t>Acrylonitrile (aerosol)</t>
  </si>
  <si>
    <t>Aliphatic aldehydes and their derivatives</t>
  </si>
  <si>
    <t>Polycyclic, aromatic aldehydes and their derivatives</t>
  </si>
  <si>
    <t>Aliphatic alcohols and their derivatives</t>
  </si>
  <si>
    <r>
      <t xml:space="preserve">Emisja
</t>
    </r>
    <r>
      <rPr>
        <i/>
        <sz val="8.5"/>
        <rFont val="Times New Roman"/>
        <family val="1"/>
        <charset val="238"/>
      </rPr>
      <t>Emission</t>
    </r>
  </si>
  <si>
    <r>
      <t>S o u r c e: data of the National Centre for Emissions Management</t>
    </r>
    <r>
      <rPr>
        <sz val="8.5"/>
        <rFont val="Times New Roman"/>
        <family val="1"/>
        <charset val="238"/>
      </rPr>
      <t xml:space="preserve"> </t>
    </r>
    <r>
      <rPr>
        <i/>
        <sz val="8.5"/>
        <rFont val="Times New Roman"/>
        <family val="1"/>
        <charset val="238"/>
      </rPr>
      <t>approved by the Ministry of Environment.</t>
    </r>
  </si>
  <si>
    <r>
      <t>O G Ó Ł E M</t>
    </r>
    <r>
      <rPr>
        <sz val="8.5"/>
        <rFont val="Times New Roman"/>
        <family val="1"/>
        <charset val="238"/>
      </rPr>
      <t xml:space="preserve"> </t>
    </r>
  </si>
  <si>
    <t xml:space="preserve">Energetyka zawodowa </t>
  </si>
  <si>
    <t>Power generating plants</t>
  </si>
  <si>
    <t xml:space="preserve">Energetyka przemysłowa </t>
  </si>
  <si>
    <t>Industrial power plants</t>
  </si>
  <si>
    <t xml:space="preserve">Technologie przemysłowe </t>
  </si>
  <si>
    <t>Industrial technologies</t>
  </si>
  <si>
    <r>
      <t>Other stationary sources</t>
    </r>
    <r>
      <rPr>
        <i/>
        <vertAlign val="superscript"/>
        <sz val="8.5"/>
        <rFont val="Times New Roman"/>
        <family val="1"/>
        <charset val="238"/>
      </rPr>
      <t>b</t>
    </r>
  </si>
  <si>
    <t xml:space="preserve">Źródła mobilne </t>
  </si>
  <si>
    <t>Mobile sources</t>
  </si>
  <si>
    <r>
      <t xml:space="preserve">DWUTLENEK SIARKI
</t>
    </r>
    <r>
      <rPr>
        <i/>
        <sz val="8.5"/>
        <rFont val="Times New Roman"/>
        <family val="1"/>
        <charset val="238"/>
      </rPr>
      <t>SULPHUR DIOXIDE</t>
    </r>
  </si>
  <si>
    <r>
      <t xml:space="preserve">PYŁY
</t>
    </r>
    <r>
      <rPr>
        <i/>
        <sz val="8.5"/>
        <rFont val="Times New Roman"/>
        <family val="1"/>
        <charset val="238"/>
      </rPr>
      <t>PARTICULATES</t>
    </r>
  </si>
  <si>
    <t>Solvent and other product use</t>
  </si>
  <si>
    <r>
      <t xml:space="preserve">WYSZCZEGÓLNIENIE
</t>
    </r>
    <r>
      <rPr>
        <i/>
        <sz val="8.5"/>
        <rFont val="Times New Roman"/>
        <family val="1"/>
        <charset val="238"/>
      </rPr>
      <t>SPECIFICATION</t>
    </r>
  </si>
  <si>
    <r>
      <t xml:space="preserve">Dwutlenek siarki
</t>
    </r>
    <r>
      <rPr>
        <i/>
        <sz val="8.5"/>
        <rFont val="Times New Roman"/>
        <family val="1"/>
        <charset val="238"/>
      </rPr>
      <t>Sulphur dioxide</t>
    </r>
  </si>
  <si>
    <r>
      <t xml:space="preserve">Tlenki azotu
</t>
    </r>
    <r>
      <rPr>
        <i/>
        <sz val="8.5"/>
        <rFont val="Times New Roman"/>
        <family val="1"/>
        <charset val="238"/>
      </rPr>
      <t>Nitrogen oxides</t>
    </r>
  </si>
  <si>
    <r>
      <t xml:space="preserve">Tlenek węgla
</t>
    </r>
    <r>
      <rPr>
        <i/>
        <sz val="8.5"/>
        <rFont val="Times New Roman"/>
        <family val="1"/>
        <charset val="238"/>
      </rPr>
      <t xml:space="preserve">Carbon oxide </t>
    </r>
  </si>
  <si>
    <r>
      <t xml:space="preserve">Amoniak
</t>
    </r>
    <r>
      <rPr>
        <i/>
        <sz val="8.5"/>
        <rFont val="Times New Roman"/>
        <family val="1"/>
        <charset val="238"/>
      </rPr>
      <t>Ammonia</t>
    </r>
  </si>
  <si>
    <r>
      <t xml:space="preserve">Niemetanowe lotne związki organiczne
</t>
    </r>
    <r>
      <rPr>
        <i/>
        <sz val="8.5"/>
        <rFont val="Times New Roman"/>
        <family val="1"/>
        <charset val="238"/>
      </rPr>
      <t>Volatile nonmethane organic compounds</t>
    </r>
  </si>
  <si>
    <r>
      <t>Carbon dioxide</t>
    </r>
    <r>
      <rPr>
        <i/>
        <vertAlign val="superscript"/>
        <sz val="8.5"/>
        <rFont val="Times New Roman"/>
        <family val="1"/>
        <charset val="238"/>
      </rPr>
      <t>c</t>
    </r>
  </si>
  <si>
    <r>
      <t>Methane</t>
    </r>
    <r>
      <rPr>
        <i/>
        <vertAlign val="superscript"/>
        <sz val="8.5"/>
        <rFont val="Times New Roman"/>
        <family val="1"/>
        <charset val="238"/>
      </rPr>
      <t>c</t>
    </r>
  </si>
  <si>
    <r>
      <t>Nitrous oxide</t>
    </r>
    <r>
      <rPr>
        <i/>
        <vertAlign val="superscript"/>
        <sz val="8.5"/>
        <rFont val="Times New Roman"/>
        <family val="1"/>
        <charset val="238"/>
      </rPr>
      <t>c</t>
    </r>
  </si>
  <si>
    <t xml:space="preserve">HFCs </t>
  </si>
  <si>
    <t>HFCs</t>
  </si>
  <si>
    <t xml:space="preserve">PFCs </t>
  </si>
  <si>
    <t>PFCs</t>
  </si>
  <si>
    <r>
      <t>SF</t>
    </r>
    <r>
      <rPr>
        <i/>
        <vertAlign val="subscript"/>
        <sz val="8.5"/>
        <rFont val="Times New Roman"/>
        <family val="1"/>
        <charset val="238"/>
      </rPr>
      <t>6</t>
    </r>
  </si>
  <si>
    <r>
      <t>Energia łącznie</t>
    </r>
    <r>
      <rPr>
        <sz val="8.5"/>
        <rFont val="Times New Roman"/>
        <family val="1"/>
        <charset val="238"/>
      </rPr>
      <t xml:space="preserve"> </t>
    </r>
  </si>
  <si>
    <t>Total energy</t>
  </si>
  <si>
    <t xml:space="preserve">Spalanie paliw </t>
  </si>
  <si>
    <t>Combustion of fuels</t>
  </si>
  <si>
    <t xml:space="preserve">transport </t>
  </si>
  <si>
    <t xml:space="preserve">w tym: przemysł energetyczny </t>
  </si>
  <si>
    <t xml:space="preserve">Emisja lotna z paliw </t>
  </si>
  <si>
    <t>Volatile emission from fuels</t>
  </si>
  <si>
    <t xml:space="preserve">Produkty mineralne </t>
  </si>
  <si>
    <t>Mineral products</t>
  </si>
  <si>
    <t>36</t>
  </si>
  <si>
    <t>37</t>
  </si>
  <si>
    <t>38</t>
  </si>
  <si>
    <t>38.2</t>
  </si>
  <si>
    <t>41</t>
  </si>
  <si>
    <t>42</t>
  </si>
  <si>
    <t>43</t>
  </si>
  <si>
    <t xml:space="preserve">Arsen </t>
  </si>
  <si>
    <t>Arsenic</t>
  </si>
  <si>
    <t xml:space="preserve">Chrom </t>
  </si>
  <si>
    <t>Chromium</t>
  </si>
  <si>
    <t xml:space="preserve">Cynk </t>
  </si>
  <si>
    <t>Zinc</t>
  </si>
  <si>
    <t xml:space="preserve">Kadm </t>
  </si>
  <si>
    <t>Cadmium</t>
  </si>
  <si>
    <t xml:space="preserve">Miedź </t>
  </si>
  <si>
    <t>Copper</t>
  </si>
  <si>
    <t xml:space="preserve">Nikiel. </t>
  </si>
  <si>
    <t>Nickel</t>
  </si>
  <si>
    <t xml:space="preserve">Ołów </t>
  </si>
  <si>
    <t>Lead</t>
  </si>
  <si>
    <t xml:space="preserve">Rtęć </t>
  </si>
  <si>
    <t>Mercury</t>
  </si>
  <si>
    <t>TOTAL EMISSION OF HEAVY METALS</t>
  </si>
  <si>
    <r>
      <t xml:space="preserve">Produkcja energii ogółem
</t>
    </r>
    <r>
      <rPr>
        <i/>
        <sz val="8.5"/>
        <rFont val="Times New Roman"/>
        <family val="1"/>
        <charset val="238"/>
      </rPr>
      <t>Total production              of energy</t>
    </r>
  </si>
  <si>
    <r>
      <t>1988</t>
    </r>
    <r>
      <rPr>
        <i/>
        <vertAlign val="superscript"/>
        <sz val="8.5"/>
        <rFont val="Times New Roman"/>
        <family val="1"/>
        <charset val="238"/>
      </rPr>
      <t>a</t>
    </r>
  </si>
  <si>
    <r>
      <t xml:space="preserve">w teradżulach
</t>
    </r>
    <r>
      <rPr>
        <i/>
        <sz val="8.5"/>
        <rFont val="Times New Roman"/>
        <family val="1"/>
        <charset val="238"/>
      </rPr>
      <t>in terajoules</t>
    </r>
  </si>
  <si>
    <t xml:space="preserve">Węgiel kamienny </t>
  </si>
  <si>
    <t xml:space="preserve">Węgiel brunatny </t>
  </si>
  <si>
    <t xml:space="preserve">Ropa  naftowa </t>
  </si>
  <si>
    <t xml:space="preserve">Gaz ziemny </t>
  </si>
  <si>
    <t xml:space="preserve">Torf i drewno opałowe </t>
  </si>
  <si>
    <t>Hard coal</t>
  </si>
  <si>
    <t>Lignite</t>
  </si>
  <si>
    <t>Crude oil</t>
  </si>
  <si>
    <t>Natural gas</t>
  </si>
  <si>
    <r>
      <t>Peat and fuel wood</t>
    </r>
    <r>
      <rPr>
        <sz val="8.5"/>
        <rFont val="Times New Roman"/>
        <family val="1"/>
        <charset val="238"/>
      </rPr>
      <t xml:space="preserve"> </t>
    </r>
  </si>
  <si>
    <r>
      <t xml:space="preserve">Jednostka miary
</t>
    </r>
    <r>
      <rPr>
        <i/>
        <sz val="8.5"/>
        <rFont val="Times New Roman"/>
        <family val="1"/>
        <charset val="238"/>
      </rPr>
      <t>Unit of measure</t>
    </r>
  </si>
  <si>
    <r>
      <t xml:space="preserve">w liczbach bezwzględnych
</t>
    </r>
    <r>
      <rPr>
        <i/>
        <sz val="8.5"/>
        <rFont val="Times New Roman"/>
        <family val="1"/>
        <charset val="238"/>
      </rPr>
      <t>in absolute numbers</t>
    </r>
  </si>
  <si>
    <t xml:space="preserve">Ropa naftowa </t>
  </si>
  <si>
    <t xml:space="preserve">Gaz ziemny wysokometanowy </t>
  </si>
  <si>
    <t xml:space="preserve">Gaz ziemny zaazotowany </t>
  </si>
  <si>
    <t xml:space="preserve">Koks i półkoks </t>
  </si>
  <si>
    <r>
      <t xml:space="preserve">w tym benzo(a)piren
</t>
    </r>
    <r>
      <rPr>
        <i/>
        <sz val="8.5"/>
        <rFont val="Times New Roman"/>
        <family val="1"/>
        <charset val="238"/>
      </rPr>
      <t>of which benzo(a)pyrene</t>
    </r>
  </si>
  <si>
    <r>
      <t xml:space="preserve">w kilo-gramach
</t>
    </r>
    <r>
      <rPr>
        <i/>
        <sz val="8.5"/>
        <rFont val="Times New Roman"/>
        <family val="1"/>
        <charset val="238"/>
      </rPr>
      <t>in kilograms</t>
    </r>
  </si>
  <si>
    <r>
      <t xml:space="preserve">Dioksyny i furany (PCDD/F)
</t>
    </r>
    <r>
      <rPr>
        <i/>
        <sz val="8.5"/>
        <rFont val="Times New Roman"/>
        <family val="1"/>
        <charset val="238"/>
      </rPr>
      <t>Dioxins and furans
(PCDD/F)</t>
    </r>
  </si>
  <si>
    <t>O G Ó Ł E M</t>
  </si>
  <si>
    <r>
      <t xml:space="preserve">w tysiącach sztuk
</t>
    </r>
    <r>
      <rPr>
        <i/>
        <sz val="8.5"/>
        <rFont val="Times New Roman"/>
        <family val="1"/>
        <charset val="238"/>
      </rPr>
      <t>in thousand units</t>
    </r>
  </si>
  <si>
    <r>
      <t>Samochody ciężarowe</t>
    </r>
    <r>
      <rPr>
        <i/>
        <vertAlign val="superscript"/>
        <sz val="8.5"/>
        <rFont val="Times New Roman"/>
        <family val="1"/>
        <charset val="238"/>
      </rPr>
      <t xml:space="preserve">b
</t>
    </r>
    <r>
      <rPr>
        <i/>
        <sz val="8.5"/>
        <rFont val="Times New Roman"/>
        <family val="1"/>
        <charset val="238"/>
      </rPr>
      <t>Lorries</t>
    </r>
    <r>
      <rPr>
        <i/>
        <vertAlign val="superscript"/>
        <sz val="8.5"/>
        <rFont val="Times New Roman"/>
        <family val="1"/>
        <charset val="238"/>
      </rPr>
      <t>b</t>
    </r>
  </si>
  <si>
    <t>20.5</t>
  </si>
  <si>
    <t>21</t>
  </si>
  <si>
    <t>21.1</t>
  </si>
  <si>
    <t>21.2</t>
  </si>
  <si>
    <t>22</t>
  </si>
  <si>
    <t>22.1</t>
  </si>
  <si>
    <t>22.2</t>
  </si>
  <si>
    <t>23</t>
  </si>
  <si>
    <t>23.1</t>
  </si>
  <si>
    <t>23.4</t>
  </si>
  <si>
    <t>23.5</t>
  </si>
  <si>
    <t>25.9</t>
  </si>
  <si>
    <t>26</t>
  </si>
  <si>
    <t>27</t>
  </si>
  <si>
    <t>27.1</t>
  </si>
  <si>
    <t>27.4</t>
  </si>
  <si>
    <t>28</t>
  </si>
  <si>
    <t>28.2</t>
  </si>
  <si>
    <t>28.3</t>
  </si>
  <si>
    <t>28.9</t>
  </si>
  <si>
    <t>29</t>
  </si>
  <si>
    <t>29.1</t>
  </si>
  <si>
    <t>30</t>
  </si>
  <si>
    <t>30.1</t>
  </si>
  <si>
    <t>30.2</t>
  </si>
  <si>
    <t>31</t>
  </si>
  <si>
    <t>31.0</t>
  </si>
  <si>
    <t>33</t>
  </si>
  <si>
    <t>35</t>
  </si>
  <si>
    <t>35.1</t>
  </si>
  <si>
    <t>35.3</t>
  </si>
  <si>
    <r>
      <t xml:space="preserve">Stężenia średnie roczne ołowiu
</t>
    </r>
    <r>
      <rPr>
        <i/>
        <sz val="8.5"/>
        <rFont val="Times New Roman"/>
        <family val="1"/>
        <charset val="238"/>
      </rPr>
      <t>Annual mean lead concentration</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</si>
  <si>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5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μg/m</t>
    </r>
    <r>
      <rPr>
        <i/>
        <vertAlign val="superscript"/>
        <sz val="8.5"/>
        <rFont val="Times New Roman"/>
        <family val="1"/>
        <charset val="238"/>
      </rPr>
      <t>3</t>
    </r>
    <r>
      <rPr>
        <i/>
        <sz val="8.5"/>
        <rFont val="Times New Roman"/>
        <family val="1"/>
        <charset val="238"/>
      </rPr>
      <t xml:space="preserve">
(limit value: 5 μg/m</t>
    </r>
    <r>
      <rPr>
        <i/>
        <vertAlign val="superscript"/>
        <sz val="8.5"/>
        <rFont val="Times New Roman"/>
        <family val="1"/>
        <charset val="238"/>
      </rPr>
      <t>3</t>
    </r>
    <r>
      <rPr>
        <i/>
        <sz val="8.5"/>
        <rFont val="Times New Roman"/>
        <family val="1"/>
        <charset val="238"/>
      </rPr>
      <t>)</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</si>
  <si>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0,5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μg/m</t>
    </r>
    <r>
      <rPr>
        <i/>
        <vertAlign val="superscript"/>
        <sz val="8.5"/>
        <rFont val="Times New Roman"/>
        <family val="1"/>
        <charset val="238"/>
      </rPr>
      <t>3</t>
    </r>
    <r>
      <rPr>
        <i/>
        <sz val="8.5"/>
        <rFont val="Times New Roman"/>
        <family val="1"/>
        <charset val="238"/>
      </rPr>
      <t xml:space="preserve">
(limit value: 0.5 μg/m</t>
    </r>
    <r>
      <rPr>
        <i/>
        <vertAlign val="superscript"/>
        <sz val="8.5"/>
        <rFont val="Times New Roman"/>
        <family val="1"/>
        <charset val="238"/>
      </rPr>
      <t>3</t>
    </r>
    <r>
      <rPr>
        <i/>
        <sz val="8.5"/>
        <rFont val="Times New Roman"/>
        <family val="1"/>
        <charset val="238"/>
      </rPr>
      <t>)</t>
    </r>
  </si>
  <si>
    <r>
      <t>wartość stężenia
średniego rocznego w µg/m</t>
    </r>
    <r>
      <rPr>
        <vertAlign val="superscript"/>
        <sz val="8.5"/>
        <rFont val="Times New Roman"/>
        <family val="1"/>
        <charset val="238"/>
      </rPr>
      <t xml:space="preserve">3
</t>
    </r>
    <r>
      <rPr>
        <i/>
        <sz val="8.5"/>
        <rFont val="Times New Roman"/>
        <family val="1"/>
        <charset val="238"/>
      </rPr>
      <t>value of annual mean
concentration in μg/m</t>
    </r>
    <r>
      <rPr>
        <i/>
        <vertAlign val="superscript"/>
        <sz val="8.5"/>
        <rFont val="Times New Roman"/>
        <family val="1"/>
        <charset val="238"/>
      </rPr>
      <t>3</t>
    </r>
  </si>
  <si>
    <t>Heavy duty vehicles &gt; 3.5 t, buses and tractors</t>
  </si>
  <si>
    <t>Combustion in energy production and transformation industries</t>
  </si>
  <si>
    <t>Elektrownie i elektrociepłownie zawodowe</t>
  </si>
  <si>
    <t>Public power plants and thermal power plants</t>
  </si>
  <si>
    <t>Ciepłownie</t>
  </si>
  <si>
    <t>Heating plants</t>
  </si>
  <si>
    <t>Rafinerie</t>
  </si>
  <si>
    <t>Refineries</t>
  </si>
  <si>
    <t>Przemiany  paliw stałych</t>
  </si>
  <si>
    <t>Solid fuels transformations</t>
  </si>
  <si>
    <t>Mining of power raw materials</t>
  </si>
  <si>
    <t>Procesy spalania poza przemysłem</t>
  </si>
  <si>
    <t>Non-industrial combustion plants</t>
  </si>
  <si>
    <t>Commercial and institutional plants</t>
  </si>
  <si>
    <t>Households</t>
  </si>
  <si>
    <t>Agriculture, forestry, and other</t>
  </si>
  <si>
    <t>Procesy spalania w przemyśle</t>
  </si>
  <si>
    <t>Combustion in industry</t>
  </si>
  <si>
    <t>Combustion in boilers, gas turbines and engines</t>
  </si>
  <si>
    <t>Combustion processes with and without contact</t>
  </si>
  <si>
    <t>Procesy produkcyjne</t>
  </si>
  <si>
    <t>Production processes</t>
  </si>
  <si>
    <t>Wydobycie i dystrybucja paliw kopalnych</t>
  </si>
  <si>
    <t>Extraction and distribution of fossil fuels</t>
  </si>
  <si>
    <t>Zastosowanie rozpuszczalników i innych produktów</t>
  </si>
  <si>
    <t>Transport drogowy</t>
  </si>
  <si>
    <t>Road transport</t>
  </si>
  <si>
    <t xml:space="preserve">Aglomeracja rybnicko- jastrzębska </t>
  </si>
  <si>
    <t>manufacturing industry and construction</t>
  </si>
  <si>
    <t>transport</t>
  </si>
  <si>
    <t>Chlorowcopochodne węglowodorów: związki typu HCFC</t>
  </si>
  <si>
    <r>
      <t>Halocarbons</t>
    </r>
    <r>
      <rPr>
        <i/>
        <vertAlign val="superscript"/>
        <sz val="8.5"/>
        <rFont val="Times New Roman"/>
        <family val="1"/>
        <charset val="238"/>
      </rPr>
      <t>b</t>
    </r>
  </si>
  <si>
    <r>
      <t>Cadmium</t>
    </r>
    <r>
      <rPr>
        <i/>
        <vertAlign val="superscript"/>
        <sz val="8.5"/>
        <rFont val="Times New Roman"/>
        <family val="1"/>
        <charset val="238"/>
      </rPr>
      <t>a</t>
    </r>
  </si>
  <si>
    <r>
      <t>Cobalt</t>
    </r>
    <r>
      <rPr>
        <i/>
        <vertAlign val="superscript"/>
        <sz val="8.5"/>
        <rFont val="Times New Roman"/>
        <family val="1"/>
        <charset val="238"/>
      </rPr>
      <t>a</t>
    </r>
  </si>
  <si>
    <r>
      <t>Organic acids, their compounds and derivatives</t>
    </r>
    <r>
      <rPr>
        <i/>
        <vertAlign val="superscript"/>
        <sz val="8.5"/>
        <rFont val="Times New Roman"/>
        <family val="1"/>
        <charset val="238"/>
      </rPr>
      <t>b</t>
    </r>
  </si>
  <si>
    <r>
      <t>Manganese</t>
    </r>
    <r>
      <rPr>
        <i/>
        <vertAlign val="superscript"/>
        <sz val="8.5"/>
        <rFont val="Times New Roman"/>
        <family val="1"/>
        <charset val="238"/>
      </rPr>
      <t>a</t>
    </r>
  </si>
  <si>
    <t>Zagospodarowanie odpadów</t>
  </si>
  <si>
    <t>Waste management</t>
  </si>
  <si>
    <t>otwarte spalanie odpadów rolniczych</t>
  </si>
  <si>
    <t>open burning of agricultural wastes</t>
  </si>
  <si>
    <t>Rolnictwo</t>
  </si>
  <si>
    <t>wypalanie ściernisk, spalanie słomy</t>
  </si>
  <si>
    <t>on-field burning of stubble, straw</t>
  </si>
  <si>
    <t>gospodarka odchodami</t>
  </si>
  <si>
    <t>manure management</t>
  </si>
  <si>
    <t>Inne źródła emisji i pochłaniania zanieczyszczeń</t>
  </si>
  <si>
    <t>Other sources of pollutant  emission and absorption</t>
  </si>
  <si>
    <t>w tym:      uprawy z zastosowaniem nawozów</t>
  </si>
  <si>
    <t>w tym:      spalanie odpadów</t>
  </si>
  <si>
    <t>w tym:      pożary lasów</t>
  </si>
  <si>
    <r>
      <t>Metan</t>
    </r>
    <r>
      <rPr>
        <i/>
        <vertAlign val="superscript"/>
        <sz val="8.5"/>
        <rFont val="Times New Roman"/>
        <family val="1"/>
        <charset val="238"/>
      </rPr>
      <t>c</t>
    </r>
    <r>
      <rPr>
        <sz val="8.5"/>
        <rFont val="Times New Roman"/>
        <family val="1"/>
        <charset val="238"/>
      </rPr>
      <t xml:space="preserve"> ...............................</t>
    </r>
  </si>
  <si>
    <r>
      <t xml:space="preserve"> O G Ó Ł E M</t>
    </r>
    <r>
      <rPr>
        <i/>
        <vertAlign val="superscript"/>
        <sz val="8.5"/>
        <rFont val="Times New Roman"/>
        <family val="1"/>
        <charset val="238"/>
      </rPr>
      <t>c</t>
    </r>
    <r>
      <rPr>
        <sz val="8.5"/>
        <rFont val="Times New Roman"/>
        <family val="1"/>
        <charset val="238"/>
      </rPr>
      <t xml:space="preserve"> .................</t>
    </r>
  </si>
  <si>
    <r>
      <t>Podtlenek azotu</t>
    </r>
    <r>
      <rPr>
        <i/>
        <vertAlign val="superscript"/>
        <sz val="8.5"/>
        <rFont val="Times New Roman"/>
        <family val="1"/>
        <charset val="238"/>
      </rPr>
      <t>c</t>
    </r>
    <r>
      <rPr>
        <sz val="8.5"/>
        <rFont val="Times New Roman"/>
        <family val="1"/>
        <charset val="238"/>
      </rPr>
      <t xml:space="preserve"> ................</t>
    </r>
  </si>
  <si>
    <r>
      <t>Dwutlenek węgla</t>
    </r>
    <r>
      <rPr>
        <i/>
        <vertAlign val="superscript"/>
        <sz val="8.5"/>
        <rFont val="Times New Roman"/>
        <family val="1"/>
        <charset val="238"/>
      </rPr>
      <t>c</t>
    </r>
    <r>
      <rPr>
        <sz val="8.5"/>
        <rFont val="Times New Roman"/>
        <family val="1"/>
        <charset val="238"/>
      </rPr>
      <t xml:space="preserve"> .............</t>
    </r>
  </si>
  <si>
    <t xml:space="preserve"> </t>
  </si>
  <si>
    <t xml:space="preserve">Inne </t>
  </si>
  <si>
    <t>Other</t>
  </si>
  <si>
    <r>
      <t xml:space="preserve">w megagramach
</t>
    </r>
    <r>
      <rPr>
        <i/>
        <sz val="8.5"/>
        <rFont val="Times New Roman"/>
        <family val="1"/>
        <charset val="238"/>
      </rPr>
      <t>in megagrams</t>
    </r>
  </si>
  <si>
    <t>T O T A L</t>
  </si>
  <si>
    <t>Procesy w przemyśle metali żelaznych</t>
  </si>
  <si>
    <t>Niemetanowe lotne związki organiczne</t>
  </si>
  <si>
    <t>Volatile nonmethane organic compounds</t>
  </si>
  <si>
    <t>Tlenki azotu</t>
  </si>
  <si>
    <t>Nitrogen oxides</t>
  </si>
  <si>
    <t>Ołów</t>
  </si>
  <si>
    <r>
      <t>Samochody osobowe</t>
    </r>
    <r>
      <rPr>
        <sz val="8.5"/>
        <rFont val="Times New Roman"/>
        <family val="1"/>
        <charset val="238"/>
      </rPr>
      <t xml:space="preserve"> </t>
    </r>
  </si>
  <si>
    <t xml:space="preserve">napędzane silnikami starszej generacji: </t>
  </si>
  <si>
    <t>powered by older generation engines:</t>
  </si>
  <si>
    <t>Lorries with total mass over 3500 kg</t>
  </si>
  <si>
    <t>Buses with total mass over 3500 kg</t>
  </si>
  <si>
    <t>Autobusy o masie całkowitej powyżej 3500 kg</t>
  </si>
  <si>
    <t>Zakłady emitujące zanieczyszczenia pyłowe ogółem</t>
  </si>
  <si>
    <t>Total plants emitting particulates pollutants</t>
  </si>
  <si>
    <t>posiadające urządzenia do redukcji zanieczyszczeń</t>
  </si>
  <si>
    <t>with pollutant reduction systems</t>
  </si>
  <si>
    <t>o stopniu redukcji wytworzonych zanieczyszczeń:</t>
  </si>
  <si>
    <t>with the degree of pollutant reduction of:</t>
  </si>
  <si>
    <t>10,0 % i mniej</t>
  </si>
  <si>
    <t>10.0 % and less</t>
  </si>
  <si>
    <t>90,1% i więcej</t>
  </si>
  <si>
    <t>90.1% and more</t>
  </si>
  <si>
    <t>nieposiadające urządzeń do redukcji zanieczyszczeń</t>
  </si>
  <si>
    <t>without pollutant reduction system</t>
  </si>
  <si>
    <t>Zakłady emitujące zanieczyszczenia gazowe ogółem</t>
  </si>
  <si>
    <t>Total plants emitting gaseous pollutants</t>
  </si>
  <si>
    <t xml:space="preserve">P O L S K A </t>
  </si>
  <si>
    <t>POLAND</t>
  </si>
  <si>
    <r>
      <t xml:space="preserve">o wysokości
</t>
    </r>
    <r>
      <rPr>
        <i/>
        <sz val="8.5"/>
        <color indexed="8"/>
        <rFont val="Times New Roman"/>
        <family val="1"/>
        <charset val="238"/>
      </rPr>
      <t>with the height of</t>
    </r>
  </si>
  <si>
    <r>
      <t xml:space="preserve">gazowe
</t>
    </r>
    <r>
      <rPr>
        <i/>
        <sz val="8.5"/>
        <color indexed="8"/>
        <rFont val="Times New Roman"/>
        <family val="1"/>
        <charset val="238"/>
      </rPr>
      <t>gaseous</t>
    </r>
  </si>
  <si>
    <r>
      <t xml:space="preserve">dwutlenek siarki
</t>
    </r>
    <r>
      <rPr>
        <i/>
        <sz val="8.5"/>
        <rFont val="Times New Roman"/>
        <family val="1"/>
        <charset val="238"/>
      </rPr>
      <t>sulphur dioxide</t>
    </r>
  </si>
  <si>
    <r>
      <t xml:space="preserve">tlenki azotu
</t>
    </r>
    <r>
      <rPr>
        <i/>
        <sz val="8.5"/>
        <rFont val="Times New Roman"/>
        <family val="1"/>
        <charset val="238"/>
      </rPr>
      <t>nitrogen oxides</t>
    </r>
  </si>
  <si>
    <r>
      <t xml:space="preserve">tlenek węgla
</t>
    </r>
    <r>
      <rPr>
        <i/>
        <sz val="8.5"/>
        <rFont val="Times New Roman"/>
        <family val="1"/>
        <charset val="238"/>
      </rPr>
      <t xml:space="preserve">carbon oxide </t>
    </r>
  </si>
  <si>
    <r>
      <t xml:space="preserve">dwutlenek węgla
</t>
    </r>
    <r>
      <rPr>
        <i/>
        <sz val="8.5"/>
        <rFont val="Times New Roman"/>
        <family val="1"/>
        <charset val="238"/>
      </rPr>
      <t>carbon dioxide</t>
    </r>
  </si>
  <si>
    <r>
      <t xml:space="preserve">zanieczyszczenia zatrzymane w urządzeniach do redukcji w % zanieczyszczeń wytworzonych
</t>
    </r>
    <r>
      <rPr>
        <i/>
        <sz val="8.5"/>
        <color indexed="8"/>
        <rFont val="Times New Roman"/>
        <family val="1"/>
        <charset val="238"/>
      </rPr>
      <t>retained in reduction systems in % of pollutants produced</t>
    </r>
  </si>
  <si>
    <t xml:space="preserve">Czterochlorek węgla </t>
  </si>
  <si>
    <t xml:space="preserve">Substancje HCFCs ogółem </t>
  </si>
  <si>
    <t>Total HCFCs substances</t>
  </si>
  <si>
    <t xml:space="preserve">w tym: HCFC-22 </t>
  </si>
  <si>
    <t>of which  HCFC-22</t>
  </si>
  <si>
    <t xml:space="preserve">HCFC-123 </t>
  </si>
  <si>
    <t>HCFC-123</t>
  </si>
  <si>
    <t xml:space="preserve">HCFC-124 </t>
  </si>
  <si>
    <t>HCFC-124</t>
  </si>
  <si>
    <t xml:space="preserve">HCFC-141b </t>
  </si>
  <si>
    <t>HCFC-141b</t>
  </si>
  <si>
    <t xml:space="preserve">HCFC-142b </t>
  </si>
  <si>
    <t>HCFC-142b</t>
  </si>
  <si>
    <t xml:space="preserve">Bromometan </t>
  </si>
  <si>
    <t>Bromomethane</t>
  </si>
  <si>
    <t xml:space="preserve">Bromochlorometan </t>
  </si>
  <si>
    <t>Bromochloromethane</t>
  </si>
  <si>
    <t>LATA
YEARS</t>
  </si>
  <si>
    <t>I</t>
  </si>
  <si>
    <t>II</t>
  </si>
  <si>
    <t>III</t>
  </si>
  <si>
    <t>IV</t>
  </si>
  <si>
    <t>V</t>
  </si>
  <si>
    <t>VI</t>
  </si>
  <si>
    <t>VII</t>
  </si>
  <si>
    <t>VIII</t>
  </si>
  <si>
    <t>IX</t>
  </si>
  <si>
    <t>X</t>
  </si>
  <si>
    <t>XI</t>
  </si>
  <si>
    <t>XII</t>
  </si>
  <si>
    <r>
      <t xml:space="preserve">w dobsonach
</t>
    </r>
    <r>
      <rPr>
        <i/>
        <sz val="8.5"/>
        <rFont val="Times New Roman"/>
        <family val="1"/>
        <charset val="238"/>
      </rPr>
      <t>in dobsons</t>
    </r>
  </si>
  <si>
    <t xml:space="preserve">1963 </t>
  </si>
  <si>
    <t xml:space="preserve">1965 </t>
  </si>
  <si>
    <t xml:space="preserve">2011 </t>
  </si>
  <si>
    <t xml:space="preserve">1970 </t>
  </si>
  <si>
    <t xml:space="preserve">1975 </t>
  </si>
  <si>
    <t xml:space="preserve">1980 </t>
  </si>
  <si>
    <t xml:space="preserve">1985 </t>
  </si>
  <si>
    <t xml:space="preserve">1990 </t>
  </si>
  <si>
    <t xml:space="preserve">1995 </t>
  </si>
  <si>
    <t xml:space="preserve">2000 </t>
  </si>
  <si>
    <t xml:space="preserve">2005 </t>
  </si>
  <si>
    <t xml:space="preserve">2010 </t>
  </si>
  <si>
    <r>
      <t xml:space="preserve">ŚREDNIE MIESIĘCZNE
</t>
    </r>
    <r>
      <rPr>
        <i/>
        <sz val="8.5"/>
        <rFont val="Times New Roman"/>
        <family val="1"/>
        <charset val="238"/>
      </rPr>
      <t>MONTHLY AVERAGE</t>
    </r>
  </si>
  <si>
    <r>
      <t xml:space="preserve">ZWIĘKSZENIE (+) LUB ZMNIEJSZENIE (-) W STOSUNKU DO ŚREDNICH WIELOLETNICH
</t>
    </r>
    <r>
      <rPr>
        <i/>
        <sz val="8.5"/>
        <rFont val="Times New Roman"/>
        <family val="1"/>
        <charset val="238"/>
      </rPr>
      <t>INCREASE (+) OR DECREASE (-) IN RELATION TO LONG-TERM AVERAGES</t>
    </r>
  </si>
  <si>
    <t xml:space="preserve">Styczeń </t>
  </si>
  <si>
    <t>a</t>
  </si>
  <si>
    <t>January</t>
  </si>
  <si>
    <t>b</t>
  </si>
  <si>
    <t>c</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</si>
  <si>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</si>
  <si>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</si>
  <si>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</si>
  <si>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</si>
  <si>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</si>
  <si>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</si>
  <si>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</si>
  <si>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</si>
  <si>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</si>
  <si>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</si>
  <si>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</si>
  <si>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</si>
  <si>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</si>
  <si>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</si>
  <si>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</si>
  <si>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</si>
  <si>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</si>
  <si>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</si>
  <si>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</si>
  <si>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</si>
  <si>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</si>
  <si>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</si>
  <si>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r>
      <t>w jednostkach MED</t>
    </r>
    <r>
      <rPr>
        <i/>
        <vertAlign val="superscript"/>
        <sz val="8.5"/>
        <rFont val="Times New Roman"/>
        <family val="1"/>
        <charset val="238"/>
      </rPr>
      <t xml:space="preserve">a
</t>
    </r>
    <r>
      <rPr>
        <i/>
        <sz val="8.5"/>
        <rFont val="Times New Roman"/>
        <family val="1"/>
        <charset val="238"/>
      </rPr>
      <t>in MED units</t>
    </r>
    <r>
      <rPr>
        <i/>
        <vertAlign val="superscript"/>
        <sz val="8.5"/>
        <rFont val="Times New Roman"/>
        <family val="1"/>
        <charset val="238"/>
      </rPr>
      <t>a</t>
    </r>
  </si>
  <si>
    <t>ŁEBA</t>
  </si>
  <si>
    <t>LEGIONOWO</t>
  </si>
  <si>
    <t>ZAKOPANE</t>
  </si>
  <si>
    <t>BELSK</t>
  </si>
  <si>
    <r>
      <t xml:space="preserve">Lokalizacja stanowisk pomiarowych
</t>
    </r>
    <r>
      <rPr>
        <i/>
        <sz val="8.5"/>
        <rFont val="Times New Roman"/>
        <family val="1"/>
        <charset val="238"/>
      </rPr>
      <t>Location of monitoring sites</t>
    </r>
  </si>
  <si>
    <r>
      <t xml:space="preserve">Stężenie maksymalne
</t>
    </r>
    <r>
      <rPr>
        <i/>
        <sz val="8.5"/>
        <rFont val="Times New Roman"/>
        <family val="1"/>
        <charset val="238"/>
      </rPr>
      <t>Maximum concentration</t>
    </r>
  </si>
  <si>
    <t xml:space="preserve">Puszcza Borecka, Diabla Góra </t>
  </si>
  <si>
    <t xml:space="preserve">Warszawa-Bielany </t>
  </si>
  <si>
    <t xml:space="preserve">Jarczew </t>
  </si>
  <si>
    <t xml:space="preserve">Śnieżka </t>
  </si>
  <si>
    <t>pH</t>
  </si>
  <si>
    <t>a Measurement of pH in the station after a sample is taken. b Average from incomplete measurement period.</t>
  </si>
  <si>
    <r>
      <t>Puszcza Borecka, Diabla Góra</t>
    </r>
    <r>
      <rPr>
        <i/>
        <vertAlign val="superscript"/>
        <sz val="8.5"/>
        <rFont val="Times New Roman"/>
        <family val="1"/>
        <charset val="238"/>
      </rPr>
      <t>a</t>
    </r>
  </si>
  <si>
    <r>
      <t>w tysiącach toe</t>
    </r>
    <r>
      <rPr>
        <vertAlign val="superscript"/>
        <sz val="8.5"/>
        <rFont val="Times New Roman"/>
        <family val="1"/>
        <charset val="238"/>
      </rPr>
      <t>a</t>
    </r>
    <r>
      <rPr>
        <i/>
        <vertAlign val="superscript"/>
        <sz val="8.5"/>
        <rFont val="Times New Roman"/>
        <family val="1"/>
        <charset val="238"/>
      </rPr>
      <t xml:space="preserve">          </t>
    </r>
    <r>
      <rPr>
        <i/>
        <sz val="8.5"/>
        <rFont val="Times New Roman"/>
        <family val="1"/>
        <charset val="238"/>
      </rPr>
      <t>in thousand toe</t>
    </r>
    <r>
      <rPr>
        <i/>
        <vertAlign val="superscript"/>
        <sz val="8.5"/>
        <rFont val="Times New Roman"/>
        <family val="1"/>
        <charset val="238"/>
      </rPr>
      <t>a</t>
    </r>
  </si>
  <si>
    <t xml:space="preserve">Spalanie w kotłach, turbinach gazowych i silnikach </t>
  </si>
  <si>
    <t xml:space="preserve"> REDUKCJI WYTWORZONYCH ZANIECZYSZCZEŃ</t>
  </si>
  <si>
    <r>
      <t xml:space="preserve">posiadające urządzenia do redukcji zanieczysz-czeń gazowych
</t>
    </r>
    <r>
      <rPr>
        <i/>
        <sz val="8.5"/>
        <rFont val="Times New Roman"/>
        <family val="1"/>
        <charset val="238"/>
      </rPr>
      <t>with gaseous pollutant reduction systems</t>
    </r>
  </si>
  <si>
    <t>Pyły cementowo-wapiennicze i materiałów ogniotrwałych</t>
  </si>
  <si>
    <r>
      <t xml:space="preserve">Zanieczyszczenia zatrzymane w urządzeniach do redukcji
</t>
    </r>
    <r>
      <rPr>
        <i/>
        <sz val="8.5"/>
        <color indexed="8"/>
        <rFont val="Times New Roman"/>
        <family val="1"/>
        <charset val="238"/>
      </rPr>
      <t>Pollutants retained in reduction systems</t>
    </r>
  </si>
  <si>
    <t xml:space="preserve">2012 </t>
  </si>
  <si>
    <t>2012 do 1963-2011</t>
  </si>
  <si>
    <t>2012 to 1963-2011</t>
  </si>
  <si>
    <t>Gdańsk Szadółki</t>
  </si>
  <si>
    <t>Aglomeracja poznańska</t>
  </si>
  <si>
    <t xml:space="preserve">ANNUAL COURSE OF THE CHEMICAL COMPOSITION OF ATMOSPHERIC PRECIPITATION IN </t>
  </si>
  <si>
    <t xml:space="preserve">THE BACKGROUND AIR POLLUTION MONITORING AREAS AS WELL AS IN URBAN – INDUSTRIAL </t>
  </si>
  <si>
    <t xml:space="preserve"> POLLUTANTS </t>
  </si>
  <si>
    <r>
      <t xml:space="preserve">ogółem </t>
    </r>
    <r>
      <rPr>
        <i/>
        <vertAlign val="superscript"/>
        <sz val="8.5"/>
        <rFont val="Times New Roman"/>
        <family val="1"/>
        <charset val="238"/>
      </rPr>
      <t>b</t>
    </r>
    <r>
      <rPr>
        <i/>
        <sz val="8.5"/>
        <rFont val="Times New Roman"/>
        <family val="1"/>
        <charset val="238"/>
      </rPr>
      <t xml:space="preserve">
total </t>
    </r>
    <r>
      <rPr>
        <i/>
        <vertAlign val="superscript"/>
        <sz val="8.5"/>
        <rFont val="Times New Roman"/>
        <family val="1"/>
        <charset val="238"/>
      </rPr>
      <t>b</t>
    </r>
  </si>
  <si>
    <t>Go to the contents</t>
  </si>
  <si>
    <t>T A B L I C E</t>
  </si>
  <si>
    <t>T A B L E S</t>
  </si>
  <si>
    <t>Dział 4.</t>
  </si>
  <si>
    <t>Chapter 4.</t>
  </si>
  <si>
    <t xml:space="preserve"> ZANIECZYSZCZENIE I OCHRONA POWIETRZA</t>
  </si>
  <si>
    <t>POLLUTION AND PROTECTION OF AIR</t>
  </si>
  <si>
    <t>CONTENTS</t>
  </si>
  <si>
    <t>TOTAL CONSUMPTION OF PRIMARY ENERGY COMMODITIES IN THE NATIONAL ECONOMY</t>
  </si>
  <si>
    <t>&lt; POWRÓT</t>
  </si>
  <si>
    <t>&lt; BACK</t>
  </si>
  <si>
    <t xml:space="preserve">Energia wody, wiatru, </t>
  </si>
  <si>
    <t xml:space="preserve">pompy ciepła </t>
  </si>
  <si>
    <t xml:space="preserve">słoneczna, geotermalna, </t>
  </si>
  <si>
    <t xml:space="preserve">Hydro, wind, solar, </t>
  </si>
  <si>
    <t>heat pomps</t>
  </si>
  <si>
    <t xml:space="preserve">geothermal energy and </t>
  </si>
  <si>
    <t xml:space="preserve">Paliwa odpadowe stałe i inne </t>
  </si>
  <si>
    <t>Solid waste fuels and other</t>
  </si>
  <si>
    <t>ZUŻYCIE OGÓŁEM NOŚNIKÓW ENERGII PIERWOTNEJ W GOSPODARCE NARODOWEJ</t>
  </si>
  <si>
    <t>DOMESTIC CONSUMPTION OF BASIC FUELS IN THE NATIONAL ECONOMY</t>
  </si>
  <si>
    <t xml:space="preserve">(łącznie z gudronem) </t>
  </si>
  <si>
    <t>ZUŻYCIE KRAJOWE PODSTAWOWYCH PALIW W GOSPODARCE NARODOWEJ</t>
  </si>
  <si>
    <t>PRODUCTION AND CONSUMPTION OF RENEWABLE ENERGY BY GENERATION SOURCES</t>
  </si>
  <si>
    <t>PRODUKCJA I ZUŻYCIE ENERGII ODNAWIALNEJ WEDŁUG ŹRÓDEŁ WYTWARZANIA</t>
  </si>
  <si>
    <t>CAŁKOWITA EMISJA GŁÓWNYCH ZANIECZYSZCZEŃ POWIETRZA</t>
  </si>
  <si>
    <r>
      <t>Inne źródła stacjonarne</t>
    </r>
    <r>
      <rPr>
        <i/>
        <vertAlign val="superscript"/>
        <sz val="8.5"/>
        <rFont val="Times New Roman"/>
        <family val="1"/>
        <charset val="238"/>
      </rPr>
      <t>b</t>
    </r>
    <r>
      <rPr>
        <sz val="8.5"/>
        <rFont val="Times New Roman"/>
        <family val="1"/>
        <charset val="238"/>
      </rPr>
      <t>.....................</t>
    </r>
  </si>
  <si>
    <r>
      <t>Inne źródła stacjonarne</t>
    </r>
    <r>
      <rPr>
        <i/>
        <vertAlign val="superscript"/>
        <sz val="8.5"/>
        <rFont val="Times New Roman"/>
        <family val="1"/>
        <charset val="238"/>
      </rPr>
      <t>b</t>
    </r>
    <r>
      <rPr>
        <sz val="8.5"/>
        <rFont val="Times New Roman"/>
        <family val="1"/>
        <charset val="238"/>
      </rPr>
      <t>....................</t>
    </r>
  </si>
  <si>
    <t>CAŁKOWITA EMISJA DWUTLENKU SIARKI, TLENKÓW AZOTU I PYŁÓW</t>
  </si>
  <si>
    <r>
      <t>Pyły</t>
    </r>
    <r>
      <rPr>
        <i/>
        <vertAlign val="superscript"/>
        <sz val="8.5"/>
        <rFont val="Times New Roman"/>
        <family val="1"/>
        <charset val="238"/>
      </rPr>
      <t>a</t>
    </r>
    <r>
      <rPr>
        <i/>
        <sz val="8.5"/>
        <rFont val="Times New Roman"/>
        <family val="1"/>
        <charset val="238"/>
      </rPr>
      <t xml:space="preserve">
Particulates</t>
    </r>
    <r>
      <rPr>
        <i/>
        <vertAlign val="superscript"/>
        <sz val="8.5"/>
        <rFont val="Times New Roman"/>
        <family val="1"/>
        <charset val="238"/>
      </rPr>
      <t>a</t>
    </r>
  </si>
  <si>
    <t>of which:  waste incineration</t>
  </si>
  <si>
    <t>of which:  cultures with fertilizers</t>
  </si>
  <si>
    <t>of which:   forest fires</t>
  </si>
  <si>
    <t xml:space="preserve">CAŁKOWITA EMISJA GŁÓWNYCH ZANIECZYSZCZEŃ POWIETRZA WEDŁUG RODZAJÓW                                                                                                                                                                                                                                                        </t>
  </si>
  <si>
    <r>
      <t>Dwutlenek węgla</t>
    </r>
    <r>
      <rPr>
        <i/>
        <vertAlign val="superscript"/>
        <sz val="8.5"/>
        <rFont val="Times New Roman"/>
        <family val="1"/>
        <charset val="238"/>
      </rPr>
      <t>c</t>
    </r>
    <r>
      <rPr>
        <sz val="8.5"/>
        <rFont val="Times New Roman"/>
        <family val="1"/>
        <charset val="238"/>
      </rPr>
      <t xml:space="preserve"> .........</t>
    </r>
  </si>
  <si>
    <r>
      <t xml:space="preserve">WYRAŻONA W EKWIWALENCIE DWUTLENKU WĘGLA
</t>
    </r>
    <r>
      <rPr>
        <i/>
        <sz val="8.5"/>
        <rFont val="Times New Roman"/>
        <family val="1"/>
        <charset val="238"/>
      </rPr>
      <t>EXPRESSED AS CARBON DIOXIDE EQUIVALENT</t>
    </r>
  </si>
  <si>
    <t>CAŁKOWITA EMISJA GAZÓW CIEPLARNIANYCH</t>
  </si>
  <si>
    <t>Użytkowanie gruntów, zmiany</t>
  </si>
  <si>
    <t>użytkowania gruntów i leśnictwo</t>
  </si>
  <si>
    <t xml:space="preserve">CAŁKOWITA EMISJA  METALI CIĘŻKICH </t>
  </si>
  <si>
    <t>Procesy spalania w sektorze produkcji i</t>
  </si>
  <si>
    <t>transformacji energii</t>
  </si>
  <si>
    <t>Procesy spalania w sektorze produkcji</t>
  </si>
  <si>
    <t>i transformacji energii</t>
  </si>
  <si>
    <t>Of which:</t>
  </si>
  <si>
    <r>
      <t>ROAD VEHICLES AND TRACTORS</t>
    </r>
    <r>
      <rPr>
        <i/>
        <vertAlign val="superscript"/>
        <sz val="8.5"/>
        <rFont val="Times New Roman"/>
        <family val="1"/>
        <charset val="238"/>
      </rPr>
      <t>a</t>
    </r>
  </si>
  <si>
    <r>
      <t>samochody ciężarowe</t>
    </r>
    <r>
      <rPr>
        <i/>
        <vertAlign val="superscript"/>
        <sz val="8.5"/>
        <rFont val="Times New Roman"/>
        <family val="1"/>
        <charset val="238"/>
      </rPr>
      <t xml:space="preserve">b </t>
    </r>
    <r>
      <rPr>
        <sz val="8.5"/>
        <rFont val="Times New Roman"/>
        <family val="1"/>
        <charset val="238"/>
      </rPr>
      <t>....</t>
    </r>
  </si>
  <si>
    <t>POJAZDY SAMOCHODOWE I CIĄGNIKI</t>
  </si>
  <si>
    <t>ROAD VEHICLES AND TRACTORS</t>
  </si>
  <si>
    <t xml:space="preserve">Samochody inne, niż osobowe, o masie    </t>
  </si>
  <si>
    <t xml:space="preserve">całkowitej do 3500 kg </t>
  </si>
  <si>
    <t>up to 3500 kg</t>
  </si>
  <si>
    <t xml:space="preserve">Cars other than passenger ones with total mass </t>
  </si>
  <si>
    <t xml:space="preserve">Samochody ciężarowe o masie całkowitej </t>
  </si>
  <si>
    <t xml:space="preserve">powyżej 3500 kg </t>
  </si>
  <si>
    <t xml:space="preserve">EMISJA ZANIECZYSZCZEŃ POWIETRZA WEDŁUG RODZAJÓW ŚRODKÓW TRANSPORTU </t>
  </si>
  <si>
    <t xml:space="preserve">Zakłady: w liczbach </t>
  </si>
  <si>
    <t>bezwzględnych</t>
  </si>
  <si>
    <t>Emisja:    w tysiącach ton</t>
  </si>
  <si>
    <t>Emission: in thousand tonnes</t>
  </si>
  <si>
    <t>Plants: in absolute numbers</t>
  </si>
  <si>
    <r>
      <t>a</t>
    </r>
    <r>
      <rPr>
        <sz val="8.5"/>
        <rFont val="Times New Roman"/>
        <family val="1"/>
        <charset val="238"/>
      </rPr>
      <t xml:space="preserve"> Stan w dniu 31 XII. </t>
    </r>
  </si>
  <si>
    <r>
      <t>a</t>
    </r>
    <r>
      <rPr>
        <sz val="8.5"/>
        <rFont val="Times New Roman"/>
        <family val="1"/>
        <charset val="238"/>
      </rPr>
      <t xml:space="preserve"> </t>
    </r>
    <r>
      <rPr>
        <i/>
        <sz val="8.5"/>
        <rFont val="Times New Roman"/>
        <family val="1"/>
        <charset val="238"/>
      </rPr>
      <t>As of 31 XII.</t>
    </r>
  </si>
  <si>
    <t>ZAKŁADY SZCZEGÓLNIE UCIĄŻLIWE DLA CZYSTOŚCI POWIETRZA WEDŁUG WIELKOŚCI EMISJI</t>
  </si>
  <si>
    <t>ZAKŁADY SZCZEGÓLNIE UCIĄŻLIWE DLA CZYSTOŚCI POWIETRZA WEDŁUG STOPNIA</t>
  </si>
  <si>
    <t>REDUKCJI WYTWORZONYCH ZANIECZYSZCZEŃ</t>
  </si>
  <si>
    <t xml:space="preserve">POLLUTANTS </t>
  </si>
  <si>
    <t xml:space="preserve">WYPOSAŻENIE ZAKŁADÓW W PODSTAWOWE URZĄDZENIA DO REDUKCJI </t>
  </si>
  <si>
    <r>
      <t>a</t>
    </r>
    <r>
      <rPr>
        <sz val="8.5"/>
        <rFont val="Times New Roman"/>
        <family val="1"/>
        <charset val="238"/>
      </rPr>
      <t xml:space="preserve"> Stan w dniu 31 XII.</t>
    </r>
  </si>
  <si>
    <t xml:space="preserve">ZAKŁADY SZCZEGÓLNIE UCIĄŻLIWE EMITUJĄCE ZANIECZYSZCZENIA POWIETRZA WEDŁUG </t>
  </si>
  <si>
    <t xml:space="preserve">EMITORY NA TERENIE ZAKŁADÓW SZCZEGÓLNIE UCIĄŻLIWYCH DLA CZYSTOŚCI POWIETRZA </t>
  </si>
  <si>
    <t xml:space="preserve">EMISJA ZANIECZYSZCZEŃ PYŁOWYCH Z ZAKŁADÓW SZCZEGÓLNIE UCIĄŻLIWYCH WEDŁUG </t>
  </si>
  <si>
    <t xml:space="preserve">EMISJA ZANIECZYSZCZEŃ GAZOWYCH Z ZAKŁADÓW SZCZEGÓLNIE UCIĄŻLIWYCH WEDŁUG </t>
  </si>
  <si>
    <t xml:space="preserve">EMISJA ZANIECZYSZCZEŃ Z ZAKŁADÓW SZCZEGÓLNIE UCIĄŻLIWYCH W UZDROWISKACH  </t>
  </si>
  <si>
    <t>SUBSTANCES</t>
  </si>
  <si>
    <t>RODZAJU SUBSTANCJI</t>
  </si>
  <si>
    <t>Chlorek winylu (w fazie gazowej)</t>
  </si>
  <si>
    <t xml:space="preserve">Chlorowcopochodne weglowodorów: CFC-11, CFC-12, </t>
  </si>
  <si>
    <t>CFC-13, CFC-111, CFC-112, CFC-113, CFC-114, CFC-</t>
  </si>
  <si>
    <t>215, CFC-216, CFC-217</t>
  </si>
  <si>
    <t>115, CFC-211, CFC-212, CFC-213, CFC-214, CFC-</t>
  </si>
  <si>
    <t xml:space="preserve">Halogen-derived hydrocarbons: CFC-11, CFC-12, </t>
  </si>
  <si>
    <t xml:space="preserve">CFC-13, CFC-111, CFC-112, CFC-113, CFC-114, </t>
  </si>
  <si>
    <t>CFC-215, CFC-216, CFC-217</t>
  </si>
  <si>
    <t xml:space="preserve">CFC-115, CFC-211, CFC-212, CFC-213, CFC-214, </t>
  </si>
  <si>
    <r>
      <t>Arsen</t>
    </r>
    <r>
      <rPr>
        <i/>
        <vertAlign val="superscript"/>
        <sz val="8.5"/>
        <rFont val="Times New Roman"/>
        <family val="1"/>
        <charset val="238"/>
      </rPr>
      <t>a</t>
    </r>
    <r>
      <rPr>
        <i/>
        <sz val="8.5"/>
        <rFont val="Times New Roman"/>
        <family val="1"/>
        <charset val="238"/>
      </rPr>
      <t>……………………………………………………………….</t>
    </r>
  </si>
  <si>
    <r>
      <t>Cer</t>
    </r>
    <r>
      <rPr>
        <i/>
        <vertAlign val="superscript"/>
        <sz val="8.5"/>
        <rFont val="Times New Roman"/>
        <family val="1"/>
        <charset val="238"/>
      </rPr>
      <t>a</t>
    </r>
    <r>
      <rPr>
        <i/>
        <sz val="8.5"/>
        <rFont val="Times New Roman"/>
        <family val="1"/>
        <charset val="238"/>
      </rPr>
      <t>…………………………………………………………………</t>
    </r>
  </si>
  <si>
    <t>materials</t>
  </si>
  <si>
    <t xml:space="preserve">Ceramic and lame particulates as well as fire  resistant </t>
  </si>
  <si>
    <r>
      <t>Pyły pozostałe</t>
    </r>
    <r>
      <rPr>
        <i/>
        <vertAlign val="superscript"/>
        <sz val="8.5"/>
        <rFont val="Times New Roman"/>
        <family val="1"/>
        <charset val="238"/>
      </rPr>
      <t>e</t>
    </r>
    <r>
      <rPr>
        <i/>
        <sz val="8.5"/>
        <rFont val="Times New Roman"/>
        <family val="1"/>
        <charset val="238"/>
      </rPr>
      <t>……………………………………………………</t>
    </r>
  </si>
  <si>
    <r>
      <t>Rtęć</t>
    </r>
    <r>
      <rPr>
        <i/>
        <vertAlign val="superscript"/>
        <sz val="8.5"/>
        <rFont val="Times New Roman"/>
        <family val="1"/>
        <charset val="238"/>
      </rPr>
      <t>a</t>
    </r>
    <r>
      <rPr>
        <i/>
        <sz val="8.5"/>
        <rFont val="Times New Roman"/>
        <family val="1"/>
        <charset val="238"/>
      </rPr>
      <t>…………………………………………………………………</t>
    </r>
  </si>
  <si>
    <r>
      <t>Sole niemetali</t>
    </r>
    <r>
      <rPr>
        <i/>
        <vertAlign val="superscript"/>
        <sz val="8.5"/>
        <rFont val="Times New Roman"/>
        <family val="1"/>
        <charset val="238"/>
      </rPr>
      <t>b</t>
    </r>
    <r>
      <rPr>
        <i/>
        <sz val="8.5"/>
        <rFont val="Times New Roman"/>
        <family val="1"/>
        <charset val="238"/>
      </rPr>
      <t>……………………………………………………..</t>
    </r>
  </si>
  <si>
    <r>
      <t>Substancje organiczne</t>
    </r>
    <r>
      <rPr>
        <i/>
        <vertAlign val="superscript"/>
        <sz val="8.5"/>
        <rFont val="Times New Roman"/>
        <family val="1"/>
        <charset val="238"/>
      </rPr>
      <t>f</t>
    </r>
    <r>
      <rPr>
        <i/>
        <sz val="8.5"/>
        <rFont val="Times New Roman"/>
        <family val="1"/>
        <charset val="238"/>
      </rPr>
      <t>…………………………………………….</t>
    </r>
  </si>
  <si>
    <t xml:space="preserve">EMISJA ZANIECZYSZCZEŃ POWIETRZA Z ZAKŁADÓW SZCZEGÓLNIE UCIĄŻLIWYCH WEDŁUG  </t>
  </si>
  <si>
    <t xml:space="preserve">ZANIECZYSZCZENIA ZATRZYMANE I ZNEUTRALIZOWANE W URZĄDZENIACH OCZYSZCZAJĄCYCH </t>
  </si>
  <si>
    <t xml:space="preserve">MIASTA O DUŻEJ SKALI ZAGROŻENIA ŚRODOWISKA EMISJĄ ZANIECZYSZCZEŃ POWIETRZA </t>
  </si>
  <si>
    <r>
      <t xml:space="preserve"> Emisja zanieczyszczeń w tys. ton
</t>
    </r>
    <r>
      <rPr>
        <i/>
        <sz val="8.5"/>
        <color indexed="8"/>
        <rFont val="Times New Roman"/>
        <family val="1"/>
        <charset val="238"/>
      </rPr>
      <t>Pollutants emission in thousand tonnes</t>
    </r>
  </si>
  <si>
    <t xml:space="preserve">SEKCJA B+C+D+E / </t>
  </si>
  <si>
    <t>SECTION B+C+D+E</t>
  </si>
  <si>
    <t xml:space="preserve">EMISJA I REDUKCJA ZANIECZYSZCZEŃ POWIETRZA Z ZAKŁADÓW SZCZEGÓLNIE </t>
  </si>
  <si>
    <t>Ź r ó d ł o: dane Ministerstwa Środowiska.</t>
  </si>
  <si>
    <t>S o u r c e: data of the Chief Inspectorate of Environmental Protection and the Geophysical Institute of Polish Academy of Science derived from the National Environment Monitoring system.</t>
  </si>
  <si>
    <t>TOTAL OZONE CONTENT IN THE ATMOSPHERE</t>
  </si>
  <si>
    <t>CAŁKOWITA ZAWARTOŚĆ OZONU W ATMOSFERZE</t>
  </si>
  <si>
    <t>Ź r ó d ł o: dane Głównego Inspektoratu Ochrony Środowiska oraz Instytutu Meteorologii i Gospodarki Wodnej Państwowego -Instytutu Badawczego uzyskane w ramach Państwowego Monitoringu Środowiska.</t>
  </si>
  <si>
    <t>S o u r c e: data of the Inspection for Environmental Protection and the Institute of Meteorology and Water Management - National Research Institute derived from the National Environment Monitoring system.</t>
  </si>
  <si>
    <t>Ź r ó d ł o: dane Głównego Inspektoratu Ochrony Środowiska oraz Instytutu Meteorologii i Gospodarki Wodnej - Państwowego Instytutu Badawczego, dla Belska - dane Instytutu Geofizyki PAN, uzyskane w ramach Państwowego Monitoringu Środowiska.</t>
  </si>
  <si>
    <t>S o u r c e: data of the Inspection for Environmental Protection and the Institute of Meteorology and Water Management - National Research Institute, for Belsk - data of the Geophysical Institute of Polish Academy of Science, derived from the National Environment Monitoring system</t>
  </si>
  <si>
    <t>Ź r ó d ł o: dane Głównego Inspektoratu Ochrony Środowiska uzyskane w ramach Państwowego Monitoringu Środowiska.</t>
  </si>
  <si>
    <t>S o u r c e: data of the Chief Inspectorate for Environmental Protection derived from the State Environmental Monitoring.</t>
  </si>
  <si>
    <t>ZANIECZYSZCZENIA ATMOSFERY ORAZ W AGLOMERACJI MIEJSKO-PRZEMYSŁOWEJ</t>
  </si>
  <si>
    <t xml:space="preserve">CHEMICAL COMPOSITION OF ATMOSPHERIC PRECIPITATION IN THE BACKGROUND AIR POLLUTION MONITORING </t>
  </si>
  <si>
    <t xml:space="preserve">AREAS AS WELL AS IN URBAN-INDUSTRIAL AGGLOMERATION </t>
  </si>
  <si>
    <r>
      <t>a</t>
    </r>
    <r>
      <rPr>
        <sz val="8.5"/>
        <rFont val="Times New Roman"/>
        <family val="1"/>
        <charset val="238"/>
      </rPr>
      <t xml:space="preserve"> Pomiar pH na stacji po pobraniu próbki. </t>
    </r>
    <r>
      <rPr>
        <i/>
        <sz val="8.5"/>
        <rFont val="Times New Roman"/>
        <family val="1"/>
        <charset val="238"/>
      </rPr>
      <t xml:space="preserve">b </t>
    </r>
    <r>
      <rPr>
        <sz val="8.5"/>
        <rFont val="Times New Roman"/>
        <family val="1"/>
        <charset val="238"/>
      </rPr>
      <t>Średnia z niepełnego okresu pomiarowego.</t>
    </r>
  </si>
  <si>
    <t>Ź r ó d ł o: dane Głównego Inspektoratu Ochrony Środowiska z badań prowadzonych w ramach Państwowego Monitoringu Środowiska, uzyskane przez Instytut Meteorologii i Gospodarki Wodnej - Państwowy Instytut Badawczy oraz Instytut Ochrony Środowiska - Państwowy Instytut Badawczy, finansowane przez Narodowy Fundusz Ochrony Środowiska i Gospodarki Wodnej.</t>
  </si>
  <si>
    <r>
      <t xml:space="preserve">PUNKTY POMIAROWE
</t>
    </r>
    <r>
      <rPr>
        <i/>
        <sz val="8.5"/>
        <rFont val="Times New Roman"/>
        <family val="1"/>
        <charset val="238"/>
      </rPr>
      <t>MEASUREMENT POINTS</t>
    </r>
  </si>
  <si>
    <t xml:space="preserve">SKŁAD CHEMICZNY OPADÓW ATMOSFERYCZNYCH W REJONACH MONITORINGU TŁA </t>
  </si>
  <si>
    <t xml:space="preserve">MONITORINGU TŁA ZANIECZYSZCZENIA ATMOSFERY ORAZ W AGLOMERACJI MIEJSKO - </t>
  </si>
  <si>
    <r>
      <t>a</t>
    </r>
    <r>
      <rPr>
        <sz val="8.5"/>
        <rFont val="Times New Roman"/>
        <family val="1"/>
        <charset val="238"/>
      </rPr>
      <t xml:space="preserve"> Pomiar pH na stacji po pobraniu próbki.</t>
    </r>
  </si>
  <si>
    <t>a Measurement of pH in the station after a sample is taken.</t>
  </si>
  <si>
    <t xml:space="preserve">PRZEBIEG ROCZNY SKŁADU CHEMICZNEGO OPADÓW ATMOSFERYCZNYCH W REJONACH  </t>
  </si>
  <si>
    <t xml:space="preserve">WET DEPOSITIONS OF SULPHUR, NITROGEN AND HYDROGEN IONS IN THE BACKGROUND AIR </t>
  </si>
  <si>
    <t xml:space="preserve">POLLUTION MONITORING AREAS AS WELL AS IN URBAN-INDUSTRIAL AGGLOMERATION </t>
  </si>
  <si>
    <t xml:space="preserve">MOKRA DEPOZYCJA SIARKI, AZOTU I JONÓW WODORU W REJONACH MONITORINGU TŁA </t>
  </si>
  <si>
    <t>TOTAL EMISSION OF MAIN AIR POLLUTANTS</t>
  </si>
  <si>
    <t>TOTAL EMISSION OF GREENHOUSE GASES</t>
  </si>
  <si>
    <r>
      <t>TOTAL EMISSION OF SULPHUR DIOXIDE, NITROGEN OXIDES</t>
    </r>
    <r>
      <rPr>
        <vertAlign val="superscript"/>
        <sz val="10"/>
        <rFont val="Times New Roman"/>
        <family val="1"/>
        <charset val="238"/>
      </rPr>
      <t xml:space="preserve"> </t>
    </r>
    <r>
      <rPr>
        <i/>
        <sz val="10"/>
        <rFont val="Times New Roman"/>
        <family val="1"/>
        <charset val="238"/>
      </rPr>
      <t>AND PARTICULATES</t>
    </r>
  </si>
  <si>
    <t xml:space="preserve">EMISJA METALI CIĘŻKICH Z ZAKŁADÓW SZCZEGÓLNIE UCIĄŻLIWYCH WEDŁUG WOJEWÓDZTW </t>
  </si>
  <si>
    <t>Gazoline evaporation from vehicles</t>
  </si>
  <si>
    <t>Parowanie benzyny z pojazdów</t>
  </si>
  <si>
    <t>Ź r ó d ł o: dane Krajowego Ośrodka Bilansowania i Zarządzania Emisjami zatwierdzone przez Ministerstwo Środowiska</t>
  </si>
  <si>
    <t>POLLUTANTS EMISSION FROM ROAD TRANSPORT FACILITIES</t>
  </si>
  <si>
    <t>EMISJA ZANIECZYSZCZEŃ ZE ŚRODKÓW TRANSPORTU DROGOWEGO</t>
  </si>
  <si>
    <t>napędzane silnikami czterosuwowymi, starszej</t>
  </si>
  <si>
    <t>NMLZO
NMVOC</t>
  </si>
  <si>
    <t>PM</t>
  </si>
  <si>
    <r>
      <t xml:space="preserve">w kilogramach na rok
</t>
    </r>
    <r>
      <rPr>
        <i/>
        <sz val="8.5"/>
        <color indexed="8"/>
        <rFont val="Times New Roman"/>
        <family val="1"/>
        <charset val="238"/>
      </rPr>
      <t>in kilograms per year</t>
    </r>
  </si>
  <si>
    <t>Akrylonitryl (areozol)</t>
  </si>
  <si>
    <r>
      <t>Inne</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Other</t>
    </r>
    <r>
      <rPr>
        <i/>
        <vertAlign val="superscript"/>
        <sz val="8.5"/>
        <color indexed="8"/>
        <rFont val="Times New Roman"/>
        <family val="1"/>
        <charset val="238"/>
      </rPr>
      <t>b</t>
    </r>
  </si>
  <si>
    <r>
      <t>MIASTA</t>
    </r>
    <r>
      <rPr>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CITIES</t>
    </r>
    <r>
      <rPr>
        <i/>
        <vertAlign val="superscript"/>
        <sz val="8.5"/>
        <color indexed="8"/>
        <rFont val="Times New Roman"/>
        <family val="1"/>
        <charset val="238"/>
      </rPr>
      <t>a</t>
    </r>
  </si>
  <si>
    <t>06</t>
  </si>
  <si>
    <t>06.1</t>
  </si>
  <si>
    <t>06.2</t>
  </si>
  <si>
    <t>12</t>
  </si>
  <si>
    <t>18</t>
  </si>
  <si>
    <t>32</t>
  </si>
  <si>
    <t>–</t>
  </si>
  <si>
    <t>Połaniec</t>
  </si>
  <si>
    <t>a  Suburban and rural monitoring sites. b Maximum daily 8-hour mean concentration from 8-hour running averages, calculated from hourly data. c Target value determined for ozone due to health protection amounts to 120 µg/m3 and it is maximum daily 8-hour mean concentration from 8-hour running averages, calculated from hourly data; 25 days of exceeding the target value in a year (averaged for 3 years) is allowed. d Parameter AOT40 means the sum of the difference between hourly concentrations greater than 80 μg/m3 and 80 μg/m3 over a given period using only the one-hour values measured between 800 and 2000 Central European Time (CET) each day. Parameter is used to determine whether target value for the vegetation protection - 18000 µg/m3×h (for period 1st of May to 31st of July, averaged over 3 to 5 years) is attained. Therefore the parameter is calculated for suburban and rural monitoring sites.</t>
  </si>
  <si>
    <r>
      <t>8-godzinne</t>
    </r>
    <r>
      <rPr>
        <i/>
        <vertAlign val="superscript"/>
        <sz val="8.5"/>
        <rFont val="Times New Roman"/>
        <family val="1"/>
        <charset val="238"/>
      </rPr>
      <t xml:space="preserve">b
</t>
    </r>
    <r>
      <rPr>
        <i/>
        <sz val="8.5"/>
        <rFont val="Times New Roman"/>
        <family val="1"/>
        <charset val="238"/>
      </rPr>
      <t>8-hour</t>
    </r>
    <r>
      <rPr>
        <i/>
        <vertAlign val="superscript"/>
        <sz val="8.5"/>
        <rFont val="Times New Roman"/>
        <family val="1"/>
        <charset val="238"/>
      </rPr>
      <t>b</t>
    </r>
  </si>
  <si>
    <r>
      <t>Liczba dni z przekroczeniami stężenia docelowego</t>
    </r>
    <r>
      <rPr>
        <i/>
        <vertAlign val="superscript"/>
        <sz val="8.5"/>
        <rFont val="Times New Roman"/>
        <family val="1"/>
        <charset val="238"/>
      </rPr>
      <t xml:space="preserve">c
</t>
    </r>
    <r>
      <rPr>
        <i/>
        <sz val="8.5"/>
        <rFont val="Times New Roman"/>
        <family val="1"/>
        <charset val="238"/>
      </rPr>
      <t>Number of days with exceeded target value concentration</t>
    </r>
    <r>
      <rPr>
        <i/>
        <vertAlign val="superscript"/>
        <sz val="8.5"/>
        <rFont val="Times New Roman"/>
        <family val="1"/>
        <charset val="238"/>
      </rPr>
      <t>c</t>
    </r>
  </si>
  <si>
    <r>
      <t>AOT40</t>
    </r>
    <r>
      <rPr>
        <i/>
        <vertAlign val="superscript"/>
        <sz val="8.5"/>
        <rFont val="Times New Roman"/>
        <family val="1"/>
        <charset val="238"/>
      </rPr>
      <t>d</t>
    </r>
    <r>
      <rPr>
        <sz val="8.5"/>
        <rFont val="Times New Roman"/>
        <family val="1"/>
        <charset val="238"/>
      </rPr>
      <t xml:space="preserve"> z okresu maj-lipiec
</t>
    </r>
    <r>
      <rPr>
        <i/>
        <sz val="8.5"/>
        <rFont val="Times New Roman"/>
        <family val="1"/>
        <charset val="238"/>
      </rPr>
      <t>AOT40</t>
    </r>
    <r>
      <rPr>
        <i/>
        <vertAlign val="superscript"/>
        <sz val="8.5"/>
        <rFont val="Times New Roman"/>
        <family val="1"/>
        <charset val="238"/>
      </rPr>
      <t>d</t>
    </r>
    <r>
      <rPr>
        <i/>
        <sz val="8.5"/>
        <rFont val="Times New Roman"/>
        <family val="1"/>
        <charset val="238"/>
      </rPr>
      <t xml:space="preserve"> from the period May-July</t>
    </r>
  </si>
  <si>
    <t>przemysł wytwórczy
i budowlany ................................</t>
  </si>
  <si>
    <r>
      <t>w g 
I-TEQ</t>
    </r>
    <r>
      <rPr>
        <vertAlign val="superscript"/>
        <sz val="8.5"/>
        <rFont val="Times New Roman"/>
        <family val="1"/>
        <charset val="238"/>
      </rPr>
      <t>a</t>
    </r>
    <r>
      <rPr>
        <sz val="8.5"/>
        <rFont val="Times New Roman"/>
        <family val="1"/>
        <charset val="238"/>
      </rPr>
      <t xml:space="preserve">
</t>
    </r>
    <r>
      <rPr>
        <i/>
        <sz val="8.5"/>
        <rFont val="Times New Roman"/>
        <family val="1"/>
        <charset val="238"/>
      </rPr>
      <t>in g
I-TEQ</t>
    </r>
    <r>
      <rPr>
        <i/>
        <vertAlign val="superscript"/>
        <sz val="8.5"/>
        <rFont val="Times New Roman"/>
        <family val="1"/>
        <charset val="238"/>
      </rPr>
      <t>a</t>
    </r>
  </si>
  <si>
    <r>
      <t>O G Ó Ł E M</t>
    </r>
    <r>
      <rPr>
        <b/>
        <vertAlign val="superscript"/>
        <sz val="8.5"/>
        <rFont val="Times New Roman"/>
        <family val="1"/>
        <charset val="238"/>
      </rPr>
      <t>a</t>
    </r>
    <r>
      <rPr>
        <sz val="8.5"/>
        <rFont val="Times New Roman"/>
        <family val="1"/>
        <charset val="238"/>
      </rPr>
      <t xml:space="preserve"> ……………………………...……………..</t>
    </r>
  </si>
  <si>
    <r>
      <t xml:space="preserve">Ogółem
</t>
    </r>
    <r>
      <rPr>
        <i/>
        <sz val="8.5"/>
        <rFont val="Times New Roman"/>
        <family val="1"/>
        <charset val="238"/>
      </rPr>
      <t>Total</t>
    </r>
  </si>
  <si>
    <r>
      <t xml:space="preserve">Wielkość emisji w tonach/rok
</t>
    </r>
    <r>
      <rPr>
        <i/>
        <sz val="8.5"/>
        <rFont val="Times New Roman"/>
        <family val="1"/>
        <charset val="238"/>
      </rPr>
      <t>Emission size in tonnes/year</t>
    </r>
  </si>
  <si>
    <r>
      <t xml:space="preserve">25 ton i mniej
</t>
    </r>
    <r>
      <rPr>
        <i/>
        <sz val="8.5"/>
        <rFont val="Times New Roman"/>
        <family val="1"/>
        <charset val="238"/>
      </rPr>
      <t>25 and less</t>
    </r>
  </si>
  <si>
    <r>
      <t xml:space="preserve">50 001
i więcej
</t>
    </r>
    <r>
      <rPr>
        <i/>
        <sz val="8.5"/>
        <rFont val="Times New Roman"/>
        <family val="1"/>
        <charset val="238"/>
      </rPr>
      <t>50001 and more</t>
    </r>
  </si>
  <si>
    <r>
      <t>PLANTS OF SIGNIFICANT NUISANCE TO AIR QUALITY BY EMISSION SIZE</t>
    </r>
    <r>
      <rPr>
        <i/>
        <vertAlign val="superscript"/>
        <sz val="8.5"/>
        <rFont val="Times New Roman"/>
        <family val="1"/>
        <charset val="238"/>
      </rPr>
      <t>a</t>
    </r>
  </si>
  <si>
    <t xml:space="preserve"> PLANTS OF SIGNIFICANT NUISANCE TO AIR QUALITY BY REDUCTION DEGREE OF GENERATED </t>
  </si>
  <si>
    <t>PLANTS OF SIGNIFICANT NUISANCE TO AIR QUALITY EMITTING AIR POLLUTANTS BY THE SIZE OF PARTICULATES</t>
  </si>
  <si>
    <r>
      <t xml:space="preserve">emitujące zanieczysz-czenia pyłowe
</t>
    </r>
    <r>
      <rPr>
        <i/>
        <sz val="8.5"/>
        <rFont val="Times New Roman"/>
        <family val="1"/>
        <charset val="238"/>
      </rPr>
      <t>emitting particulate pollutants</t>
    </r>
  </si>
  <si>
    <r>
      <t xml:space="preserve">posiadające urządzenia do redukcji zanieczyszczeń pyłowych
</t>
    </r>
    <r>
      <rPr>
        <i/>
        <sz val="8.5"/>
        <rFont val="Times New Roman"/>
        <family val="1"/>
        <charset val="238"/>
      </rPr>
      <t>with particulate pollutant reduction systems</t>
    </r>
  </si>
  <si>
    <r>
      <t>Zakłady szczególnie uciążliwe dla czystości powietrza</t>
    </r>
    <r>
      <rPr>
        <i/>
        <vertAlign val="superscript"/>
        <sz val="8.5"/>
        <rFont val="Times New Roman"/>
        <family val="1"/>
        <charset val="238"/>
      </rPr>
      <t xml:space="preserve">a
</t>
    </r>
    <r>
      <rPr>
        <i/>
        <sz val="8.5"/>
        <rFont val="Times New Roman"/>
        <family val="1"/>
        <charset val="238"/>
      </rPr>
      <t>Plants of significant nuisance to air quality</t>
    </r>
    <r>
      <rPr>
        <i/>
        <vertAlign val="superscript"/>
        <sz val="8.5"/>
        <rFont val="Times New Roman"/>
        <family val="1"/>
        <charset val="238"/>
      </rPr>
      <t>a</t>
    </r>
  </si>
  <si>
    <r>
      <t xml:space="preserve">O emisji zanieczyszczeń pyłowych
</t>
    </r>
    <r>
      <rPr>
        <i/>
        <sz val="8.5"/>
        <rFont val="Times New Roman"/>
        <family val="1"/>
        <charset val="238"/>
      </rPr>
      <t>With particulate pollutants emission</t>
    </r>
  </si>
  <si>
    <t xml:space="preserve">PLANTS OF SIGNIFICANT NUISANCE TO AIR QUALITY EMITTING AIR POLLUTANTS BY THE QUANTITY OF GASEOUS POLLUTANTS </t>
  </si>
  <si>
    <t xml:space="preserve">PLANTS OF SIGNIFICANT NUISANCE TO AIR QUALITY EMITTING AIR POLLUTANTS BY THE SIZE OF GASEOUS POLLUTANTS </t>
  </si>
  <si>
    <t xml:space="preserve">EMISSION SOURCES IN PLANTS OF SIGNIFICANT NUISANCE TO AIR QUALITY BY EMISSION SIZE AND VOIVODSHIPS       </t>
  </si>
  <si>
    <r>
      <t xml:space="preserve">pyłowych
z emitorów o wysokości
</t>
    </r>
    <r>
      <rPr>
        <i/>
        <sz val="8.5"/>
        <color indexed="8"/>
        <rFont val="Times New Roman"/>
        <family val="1"/>
        <charset val="238"/>
      </rPr>
      <t>particulate from emission sources with the height of</t>
    </r>
  </si>
  <si>
    <r>
      <t xml:space="preserve"> POLLUTANTS EMISSION FROM PLANTS OF SIGNIFICANT NUISANCE TO AIR QUALITY </t>
    </r>
    <r>
      <rPr>
        <i/>
        <sz val="8.5"/>
        <rFont val="Times New Roman"/>
        <family val="1"/>
        <charset val="238"/>
      </rPr>
      <t>IN HEALTH RESORTS</t>
    </r>
  </si>
  <si>
    <r>
      <t xml:space="preserve">pyłowe
</t>
    </r>
    <r>
      <rPr>
        <i/>
        <sz val="8.5"/>
        <color indexed="8"/>
        <rFont val="Times New Roman"/>
        <family val="1"/>
        <charset val="238"/>
      </rPr>
      <t>particulate</t>
    </r>
  </si>
  <si>
    <t xml:space="preserve">EMISSION OF HEAVY METALS FROM PLANTS OF SIGNIFICANT NUISANCE TO AIR QUALITY BY VOIVODSHIPS IN </t>
  </si>
  <si>
    <r>
      <t xml:space="preserve">Emisja zanieczyszczeń
w tonach
</t>
    </r>
    <r>
      <rPr>
        <i/>
        <sz val="8.5"/>
        <rFont val="Times New Roman"/>
        <family val="1"/>
        <charset val="238"/>
      </rPr>
      <t>Pollutants emission
in tonnes</t>
    </r>
  </si>
  <si>
    <r>
      <t>Chrom</t>
    </r>
    <r>
      <rPr>
        <i/>
        <vertAlign val="superscript"/>
        <sz val="8.5"/>
        <rFont val="Times New Roman"/>
        <family val="1"/>
        <charset val="238"/>
      </rPr>
      <t>a</t>
    </r>
    <r>
      <rPr>
        <i/>
        <sz val="8.5"/>
        <rFont val="Times New Roman"/>
        <family val="1"/>
        <charset val="238"/>
      </rPr>
      <t>……………………………………………………………..</t>
    </r>
  </si>
  <si>
    <r>
      <t>Cyna</t>
    </r>
    <r>
      <rPr>
        <i/>
        <vertAlign val="superscript"/>
        <sz val="8.5"/>
        <rFont val="Times New Roman"/>
        <family val="1"/>
        <charset val="238"/>
      </rPr>
      <t>a</t>
    </r>
    <r>
      <rPr>
        <i/>
        <sz val="8.5"/>
        <rFont val="Times New Roman"/>
        <family val="1"/>
        <charset val="238"/>
      </rPr>
      <t>……………………………………………………………….</t>
    </r>
  </si>
  <si>
    <r>
      <t>Cynk</t>
    </r>
    <r>
      <rPr>
        <i/>
        <vertAlign val="superscript"/>
        <sz val="8.5"/>
        <rFont val="Times New Roman"/>
        <family val="1"/>
        <charset val="238"/>
      </rPr>
      <t>a</t>
    </r>
    <r>
      <rPr>
        <i/>
        <sz val="8.5"/>
        <rFont val="Times New Roman"/>
        <family val="1"/>
        <charset val="238"/>
      </rPr>
      <t>……………………………………………………………….</t>
    </r>
  </si>
  <si>
    <r>
      <t>Halony</t>
    </r>
    <r>
      <rPr>
        <i/>
        <vertAlign val="superscript"/>
        <sz val="8.5"/>
        <rFont val="Times New Roman"/>
        <family val="1"/>
        <charset val="238"/>
      </rPr>
      <t>b</t>
    </r>
    <r>
      <rPr>
        <i/>
        <sz val="8.5"/>
        <rFont val="Times New Roman"/>
        <family val="1"/>
        <charset val="238"/>
      </rPr>
      <t>……………………………………………………………..</t>
    </r>
  </si>
  <si>
    <r>
      <t>Kadm</t>
    </r>
    <r>
      <rPr>
        <i/>
        <vertAlign val="superscript"/>
        <sz val="8.5"/>
        <rFont val="Times New Roman"/>
        <family val="1"/>
        <charset val="238"/>
      </rPr>
      <t>a</t>
    </r>
    <r>
      <rPr>
        <i/>
        <sz val="8.5"/>
        <rFont val="Times New Roman"/>
        <family val="1"/>
        <charset val="238"/>
      </rPr>
      <t>………………………………………………………………..</t>
    </r>
  </si>
  <si>
    <r>
      <t>Kobalt</t>
    </r>
    <r>
      <rPr>
        <i/>
        <vertAlign val="superscript"/>
        <sz val="8.5"/>
        <rFont val="Times New Roman"/>
        <family val="1"/>
        <charset val="238"/>
      </rPr>
      <t>a</t>
    </r>
    <r>
      <rPr>
        <i/>
        <sz val="8.5"/>
        <rFont val="Times New Roman"/>
        <family val="1"/>
        <charset val="238"/>
      </rPr>
      <t>……………………………………………………………</t>
    </r>
  </si>
  <si>
    <r>
      <t>Kwasy organiczne, ich związki i pochodne</t>
    </r>
    <r>
      <rPr>
        <i/>
        <vertAlign val="superscript"/>
        <sz val="8.5"/>
        <rFont val="Times New Roman"/>
        <family val="1"/>
        <charset val="238"/>
      </rPr>
      <t>b</t>
    </r>
    <r>
      <rPr>
        <i/>
        <sz val="8.5"/>
        <rFont val="Times New Roman"/>
        <family val="1"/>
        <charset val="238"/>
      </rPr>
      <t>…………………..</t>
    </r>
  </si>
  <si>
    <r>
      <t>Mangan</t>
    </r>
    <r>
      <rPr>
        <i/>
        <vertAlign val="superscript"/>
        <sz val="8.5"/>
        <rFont val="Times New Roman"/>
        <family val="1"/>
        <charset val="238"/>
      </rPr>
      <t>a</t>
    </r>
    <r>
      <rPr>
        <i/>
        <sz val="8.5"/>
        <rFont val="Times New Roman"/>
        <family val="1"/>
        <charset val="238"/>
      </rPr>
      <t>……………………………………………………………</t>
    </r>
  </si>
  <si>
    <r>
      <t>Molibden</t>
    </r>
    <r>
      <rPr>
        <i/>
        <vertAlign val="superscript"/>
        <sz val="8.5"/>
        <rFont val="Times New Roman"/>
        <family val="1"/>
        <charset val="238"/>
      </rPr>
      <t>a</t>
    </r>
    <r>
      <rPr>
        <i/>
        <sz val="8.5"/>
        <rFont val="Times New Roman"/>
        <family val="1"/>
        <charset val="238"/>
      </rPr>
      <t>…………………………………………………………..</t>
    </r>
  </si>
  <si>
    <r>
      <t>Nikiel</t>
    </r>
    <r>
      <rPr>
        <i/>
        <vertAlign val="superscript"/>
        <sz val="8.5"/>
        <rFont val="Times New Roman"/>
        <family val="1"/>
        <charset val="238"/>
      </rPr>
      <t>a</t>
    </r>
    <r>
      <rPr>
        <i/>
        <sz val="8.5"/>
        <rFont val="Times New Roman"/>
        <family val="1"/>
        <charset val="238"/>
      </rPr>
      <t>……………………………………………………………….</t>
    </r>
  </si>
  <si>
    <r>
      <t>Ołów</t>
    </r>
    <r>
      <rPr>
        <i/>
        <vertAlign val="superscript"/>
        <sz val="8.5"/>
        <rFont val="Times New Roman"/>
        <family val="1"/>
        <charset val="238"/>
      </rPr>
      <t>a</t>
    </r>
    <r>
      <rPr>
        <i/>
        <sz val="8.5"/>
        <rFont val="Times New Roman"/>
        <family val="1"/>
        <charset val="238"/>
      </rPr>
      <t>………………………………………………………………..</t>
    </r>
  </si>
  <si>
    <r>
      <t>Pierwiastki metaliczne i ich związki</t>
    </r>
    <r>
      <rPr>
        <i/>
        <vertAlign val="superscript"/>
        <sz val="8.5"/>
        <rFont val="Times New Roman"/>
        <family val="1"/>
        <charset val="238"/>
      </rPr>
      <t>c</t>
    </r>
    <r>
      <rPr>
        <i/>
        <sz val="8.5"/>
        <rFont val="Times New Roman"/>
        <family val="1"/>
        <charset val="238"/>
      </rPr>
      <t>…………………………..</t>
    </r>
  </si>
  <si>
    <r>
      <t>Polichlorodibenzo-p-dioksyny i polichlorodibenzofurany</t>
    </r>
    <r>
      <rPr>
        <i/>
        <vertAlign val="superscript"/>
        <sz val="8.5"/>
        <rFont val="Times New Roman"/>
        <family val="1"/>
        <charset val="238"/>
      </rPr>
      <t>d</t>
    </r>
    <r>
      <rPr>
        <i/>
        <sz val="8.5"/>
        <rFont val="Times New Roman"/>
        <family val="1"/>
        <charset val="238"/>
      </rPr>
      <t>..</t>
    </r>
  </si>
  <si>
    <t>Pyły węglowo-grafitowe, sadza</t>
  </si>
  <si>
    <r>
      <t>Other particulatese</t>
    </r>
    <r>
      <rPr>
        <i/>
        <vertAlign val="superscript"/>
        <sz val="8.5"/>
        <rFont val="Times New Roman"/>
        <family val="1"/>
        <charset val="238"/>
      </rPr>
      <t>e</t>
    </r>
  </si>
  <si>
    <r>
      <t>Tlenki niemetali</t>
    </r>
    <r>
      <rPr>
        <i/>
        <vertAlign val="superscript"/>
        <sz val="8.5"/>
        <rFont val="Times New Roman"/>
        <family val="1"/>
        <charset val="238"/>
      </rPr>
      <t>b</t>
    </r>
    <r>
      <rPr>
        <i/>
        <sz val="8.5"/>
        <rFont val="Times New Roman"/>
        <family val="1"/>
        <charset val="238"/>
      </rPr>
      <t>…………………………………..……………..</t>
    </r>
  </si>
  <si>
    <r>
      <t>Węglowodory alifatyczne i ich pochodne</t>
    </r>
    <r>
      <rPr>
        <i/>
        <vertAlign val="superscript"/>
        <sz val="8.5"/>
        <rFont val="Times New Roman"/>
        <family val="1"/>
        <charset val="238"/>
      </rPr>
      <t>b</t>
    </r>
    <r>
      <rPr>
        <i/>
        <sz val="8.5"/>
        <rFont val="Times New Roman"/>
        <family val="1"/>
        <charset val="238"/>
      </rPr>
      <t>…………………</t>
    </r>
  </si>
  <si>
    <r>
      <t>Węglowodory pierścieniowe, aromatyczne i ich pochodne</t>
    </r>
    <r>
      <rPr>
        <i/>
        <vertAlign val="superscript"/>
        <sz val="8.5"/>
        <rFont val="Times New Roman"/>
        <family val="1"/>
        <charset val="238"/>
      </rPr>
      <t>b</t>
    </r>
    <r>
      <rPr>
        <i/>
        <sz val="8.5"/>
        <rFont val="Times New Roman"/>
        <family val="1"/>
        <charset val="238"/>
      </rPr>
      <t>.</t>
    </r>
  </si>
  <si>
    <t xml:space="preserve">AIR POLLUTANTS EMISSION FROM PLANTS OF SIGNIFICANT NUISANCE TO AIR QUALITY BY TYPES OF </t>
  </si>
  <si>
    <t xml:space="preserve">a Compounds in terms of element mass. b Excluding listed in other points. c Excluding listed in other points, in terms of mass of the element being a part of the compound. d Amount in terms of toxicity indicator. e See “Methodological notes”.  f  In the form ofvapors andgases, includingvolatile organic compounds interms oftotal organic carbon. </t>
  </si>
  <si>
    <r>
      <t>Tlenki azotu</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Nitrogen oxides</t>
    </r>
    <r>
      <rPr>
        <i/>
        <vertAlign val="superscript"/>
        <sz val="8.5"/>
        <color indexed="8"/>
        <rFont val="Times New Roman"/>
        <family val="1"/>
        <charset val="238"/>
      </rPr>
      <t>a</t>
    </r>
  </si>
  <si>
    <r>
      <rPr>
        <i/>
        <sz val="8.5"/>
        <rFont val="Times New Roman"/>
        <family val="1"/>
        <charset val="238"/>
      </rPr>
      <t>a</t>
    </r>
    <r>
      <rPr>
        <sz val="8.5"/>
        <rFont val="Times New Roman"/>
        <family val="1"/>
        <charset val="238"/>
      </rPr>
      <t xml:space="preserve"> W przeliczeniu na NO</t>
    </r>
    <r>
      <rPr>
        <vertAlign val="subscript"/>
        <sz val="8.5"/>
        <rFont val="Times New Roman"/>
        <family val="1"/>
        <charset val="238"/>
      </rPr>
      <t>2</t>
    </r>
    <r>
      <rPr>
        <sz val="8.5"/>
        <rFont val="Times New Roman"/>
        <family val="1"/>
        <charset val="238"/>
      </rPr>
      <t xml:space="preserve">. </t>
    </r>
    <r>
      <rPr>
        <i/>
        <sz val="8.5"/>
        <rFont val="Times New Roman"/>
        <family val="1"/>
        <charset val="238"/>
      </rPr>
      <t>b</t>
    </r>
    <r>
      <rPr>
        <sz val="8.5"/>
        <rFont val="Times New Roman"/>
        <family val="1"/>
        <charset val="238"/>
      </rPr>
      <t xml:space="preserve"> Głównie amoniak, dwusiarczek węgla, fluor, siarkowodór, związki chloroorganiczne.</t>
    </r>
  </si>
  <si>
    <r>
      <t xml:space="preserve">pyłowych
</t>
    </r>
    <r>
      <rPr>
        <i/>
        <sz val="8.5"/>
        <color indexed="8"/>
        <rFont val="Times New Roman"/>
        <family val="1"/>
        <charset val="238"/>
      </rPr>
      <t>particulate</t>
    </r>
  </si>
  <si>
    <r>
      <t xml:space="preserve">gazowe
(bez dwutlenku węgla)
</t>
    </r>
    <r>
      <rPr>
        <i/>
        <sz val="8.5"/>
        <color indexed="8"/>
        <rFont val="Times New Roman"/>
        <family val="1"/>
        <charset val="238"/>
      </rPr>
      <t>gaseous (excluding carbon dioxide)</t>
    </r>
  </si>
  <si>
    <t xml:space="preserve"> EMISSION AND AIR POLLUTANT REDUCTION FROM PLANTS OF SIGNIFICANT NUISANCE TO AIR QUALITY BY POLISH </t>
  </si>
  <si>
    <r>
      <t>O G Ó Ł E M /</t>
    </r>
    <r>
      <rPr>
        <b/>
        <i/>
        <sz val="8.5"/>
        <rFont val="Times New Roman"/>
        <family val="1"/>
        <charset val="238"/>
      </rPr>
      <t xml:space="preserve"> T O T A L</t>
    </r>
  </si>
  <si>
    <r>
      <t xml:space="preserve">SEKCJA B / </t>
    </r>
    <r>
      <rPr>
        <b/>
        <i/>
        <sz val="8.5"/>
        <rFont val="Times New Roman"/>
        <family val="1"/>
        <charset val="238"/>
      </rPr>
      <t>SECTION B</t>
    </r>
  </si>
  <si>
    <r>
      <t>SEKCJA C /</t>
    </r>
    <r>
      <rPr>
        <b/>
        <i/>
        <sz val="8.5"/>
        <rFont val="Times New Roman"/>
        <family val="1"/>
        <charset val="238"/>
      </rPr>
      <t xml:space="preserve"> SECTION C</t>
    </r>
  </si>
  <si>
    <r>
      <t>SEKCJA D /</t>
    </r>
    <r>
      <rPr>
        <b/>
        <i/>
        <sz val="8.5"/>
        <rFont val="Times New Roman"/>
        <family val="1"/>
        <charset val="238"/>
      </rPr>
      <t xml:space="preserve"> SECTION D</t>
    </r>
  </si>
  <si>
    <r>
      <t xml:space="preserve">SEKCJA E / </t>
    </r>
    <r>
      <rPr>
        <b/>
        <i/>
        <sz val="8.5"/>
        <rFont val="Times New Roman"/>
        <family val="1"/>
        <charset val="238"/>
      </rPr>
      <t>SECTION E</t>
    </r>
  </si>
  <si>
    <r>
      <t xml:space="preserve">SEKCJA F / </t>
    </r>
    <r>
      <rPr>
        <b/>
        <i/>
        <sz val="8.5"/>
        <rFont val="Times New Roman"/>
        <family val="1"/>
        <charset val="238"/>
      </rPr>
      <t>SECTION F</t>
    </r>
  </si>
  <si>
    <r>
      <t xml:space="preserve">SEKCJA G / </t>
    </r>
    <r>
      <rPr>
        <b/>
        <i/>
        <sz val="8.5"/>
        <rFont val="Times New Roman"/>
        <family val="1"/>
        <charset val="238"/>
      </rPr>
      <t>SECTION G</t>
    </r>
  </si>
  <si>
    <r>
      <t xml:space="preserve">SEKCJA O / </t>
    </r>
    <r>
      <rPr>
        <b/>
        <i/>
        <sz val="8.5"/>
        <rFont val="Times New Roman"/>
        <family val="1"/>
        <charset val="238"/>
      </rPr>
      <t>SECTION O</t>
    </r>
  </si>
  <si>
    <r>
      <t xml:space="preserve">SEKCJA Q / </t>
    </r>
    <r>
      <rPr>
        <b/>
        <i/>
        <sz val="8.5"/>
        <rFont val="Times New Roman"/>
        <family val="1"/>
        <charset val="238"/>
      </rPr>
      <t>SECTION Q</t>
    </r>
  </si>
  <si>
    <r>
      <t>POZOSTAŁE SEKCJE /</t>
    </r>
    <r>
      <rPr>
        <b/>
        <i/>
        <sz val="8.5"/>
        <rFont val="Times New Roman"/>
        <family val="1"/>
        <charset val="238"/>
      </rPr>
      <t xml:space="preserve"> OTHER SECTIONS ..............</t>
    </r>
  </si>
  <si>
    <r>
      <t xml:space="preserve">Warstwy atmosfery między standardowymi powierzchniami izobarycznymi (hPa)
</t>
    </r>
    <r>
      <rPr>
        <i/>
        <sz val="8.5"/>
        <rFont val="Times New Roman"/>
        <family val="1"/>
        <charset val="238"/>
      </rPr>
      <t>Atmospheric layers between standard isobaric surfaces (hPa)</t>
    </r>
  </si>
  <si>
    <r>
      <t xml:space="preserve">~1000
</t>
    </r>
    <r>
      <rPr>
        <sz val="8.5"/>
        <rFont val="Times New Roman"/>
        <family val="1"/>
        <charset val="238"/>
      </rPr>
      <t>700</t>
    </r>
  </si>
  <si>
    <r>
      <t xml:space="preserve">700
</t>
    </r>
    <r>
      <rPr>
        <sz val="8.5"/>
        <rFont val="Times New Roman"/>
        <family val="1"/>
        <charset val="238"/>
      </rPr>
      <t>500</t>
    </r>
  </si>
  <si>
    <r>
      <t xml:space="preserve">500
</t>
    </r>
    <r>
      <rPr>
        <sz val="8.5"/>
        <rFont val="Times New Roman"/>
        <family val="1"/>
        <charset val="238"/>
      </rPr>
      <t>300</t>
    </r>
  </si>
  <si>
    <r>
      <t xml:space="preserve">300
</t>
    </r>
    <r>
      <rPr>
        <sz val="8.5"/>
        <rFont val="Times New Roman"/>
        <family val="1"/>
        <charset val="238"/>
      </rPr>
      <t>200</t>
    </r>
  </si>
  <si>
    <r>
      <t xml:space="preserve">200
</t>
    </r>
    <r>
      <rPr>
        <sz val="8.5"/>
        <rFont val="Times New Roman"/>
        <family val="1"/>
        <charset val="238"/>
      </rPr>
      <t>150</t>
    </r>
  </si>
  <si>
    <r>
      <t xml:space="preserve">150
</t>
    </r>
    <r>
      <rPr>
        <sz val="8.5"/>
        <rFont val="Times New Roman"/>
        <family val="1"/>
        <charset val="238"/>
      </rPr>
      <t>100</t>
    </r>
  </si>
  <si>
    <r>
      <t xml:space="preserve">100
</t>
    </r>
    <r>
      <rPr>
        <sz val="8.5"/>
        <rFont val="Times New Roman"/>
        <family val="1"/>
        <charset val="238"/>
      </rPr>
      <t>70</t>
    </r>
  </si>
  <si>
    <r>
      <t xml:space="preserve">70
</t>
    </r>
    <r>
      <rPr>
        <sz val="8.5"/>
        <rFont val="Times New Roman"/>
        <family val="1"/>
        <charset val="238"/>
      </rPr>
      <t>50</t>
    </r>
  </si>
  <si>
    <r>
      <t xml:space="preserve">50
</t>
    </r>
    <r>
      <rPr>
        <sz val="8.5"/>
        <rFont val="Times New Roman"/>
        <family val="1"/>
        <charset val="238"/>
      </rPr>
      <t>30</t>
    </r>
  </si>
  <si>
    <r>
      <t xml:space="preserve">30
</t>
    </r>
    <r>
      <rPr>
        <sz val="8.5"/>
        <rFont val="Times New Roman"/>
        <family val="1"/>
        <charset val="238"/>
      </rPr>
      <t>20</t>
    </r>
  </si>
  <si>
    <r>
      <t xml:space="preserve">20
</t>
    </r>
    <r>
      <rPr>
        <sz val="8.5"/>
        <rFont val="Times New Roman"/>
        <family val="1"/>
        <charset val="238"/>
      </rPr>
      <t>10</t>
    </r>
  </si>
  <si>
    <r>
      <rPr>
        <i/>
        <sz val="8.5"/>
        <rFont val="Times New Roman"/>
        <family val="1"/>
        <charset val="238"/>
      </rPr>
      <t>a</t>
    </r>
    <r>
      <rPr>
        <sz val="8.5"/>
        <rFont val="Times New Roman"/>
        <family val="1"/>
        <charset val="238"/>
      </rPr>
      <t xml:space="preserve"> Stanowiska podmiejskie i pozamiejskie. </t>
    </r>
    <r>
      <rPr>
        <i/>
        <sz val="8.5"/>
        <rFont val="Times New Roman"/>
        <family val="1"/>
        <charset val="238"/>
      </rPr>
      <t>b</t>
    </r>
    <r>
      <rPr>
        <sz val="8.5"/>
        <rFont val="Times New Roman"/>
        <family val="1"/>
        <charset val="238"/>
      </rPr>
      <t xml:space="preserve"> Wartość maksymalnej średniej ośmiogodzinnej spośród średnich kroczących, obliczanych ze średnich jednogodzinnych w ciągu doby. </t>
    </r>
    <r>
      <rPr>
        <i/>
        <sz val="8.5"/>
        <rFont val="Times New Roman"/>
        <family val="1"/>
        <charset val="238"/>
      </rPr>
      <t>c</t>
    </r>
    <r>
      <rPr>
        <sz val="8.5"/>
        <rFont val="Times New Roman"/>
        <family val="1"/>
        <charset val="238"/>
      </rPr>
      <t xml:space="preserve"> Poziom docelowy dla ozonu ustanowiony ze względu na ochronę zdrowia ma wartość 120 µg/m3 i jest to maksymalna średnia ośmiogodzinna spośród średnich kroczących, obliczanych ze średnich jednogodzinnych w ciągu doby; dopuszcza się 25 dni z przekroczeniem poziomu docelowego w roku (średnio dla 3 lat). </t>
    </r>
    <r>
      <rPr>
        <i/>
        <sz val="8.5"/>
        <rFont val="Times New Roman"/>
        <family val="1"/>
        <charset val="238"/>
      </rPr>
      <t>d</t>
    </r>
    <r>
      <rPr>
        <sz val="8.5"/>
        <rFont val="Times New Roman"/>
        <family val="1"/>
        <charset val="238"/>
      </rPr>
      <t xml:space="preserve"> Parametr AOT40 oznacza sumę różnic pomiędzy stężeniem średnim jednogodzinnym wyrażonym w µg/m3 a wartością 80 µg/m3, dla każdej godziny w ciągu doby pomiędzy godziną 800 a 2000 czasu środkowoeuropejskiego CET, dla której stężenie jest większe niż 80 µg/m3. Za pomocą parametru AOT40 określa się dotrzymanie poziomu docelowego ozonu ze względu na ochronę roślin wynoszącego 18000 µg/m3×h dla okresu od 1 maja do 31 lipca (średnia dla 3-5 lat), dlatego parametr ten oblicza się dla stanowisk podmiejskich i pozamiejskich. </t>
    </r>
  </si>
  <si>
    <t>PLANTS OF SIGNIFICANT NUISANCE TO AIR QUALITY BY EMISSION SIZE</t>
  </si>
  <si>
    <t xml:space="preserve">PLANTS OF SIGNIFICANT NUISANCE TO AIR QUALITY BY REDUCTION DEGREE OF GENERATED </t>
  </si>
  <si>
    <r>
      <t>POLLUTANTS EMISSION FROM PLANTS OF SIGNIFICANT NUISANCE TO AIR QUALITY</t>
    </r>
    <r>
      <rPr>
        <sz val="10"/>
        <rFont val="Times New Roman"/>
        <family val="1"/>
        <charset val="238"/>
      </rPr>
      <t xml:space="preserve"> </t>
    </r>
    <r>
      <rPr>
        <i/>
        <sz val="10"/>
        <rFont val="Times New Roman"/>
        <family val="1"/>
        <charset val="238"/>
      </rPr>
      <t>IN HEALTH RESORTS</t>
    </r>
  </si>
  <si>
    <t xml:space="preserve">CITIIES WITH HIGH ENVIRONMENTAL THREAT OF AIR POLLUTANTS EMISSION FROM PLANTS </t>
  </si>
  <si>
    <t xml:space="preserve"> CITIIES WITH HIGH ENVIRONMENTAL THREAT OF AIR POLLUTANTS EMISSION FROM PLANTS  </t>
  </si>
  <si>
    <t xml:space="preserve">EMISSION AND AIR POLLUTANT REDUCTION FROM PLANTS OF SIGNIFICANT NUISANCE TO AIR QUALITY </t>
  </si>
  <si>
    <t>Przejdź do spisu tablic</t>
  </si>
  <si>
    <t>SPIS TABLIC</t>
  </si>
  <si>
    <r>
      <rPr>
        <i/>
        <sz val="8.5"/>
        <rFont val="Times New Roman"/>
        <family val="1"/>
        <charset val="238"/>
      </rPr>
      <t>a</t>
    </r>
    <r>
      <rPr>
        <sz val="8.5"/>
        <rFont val="Times New Roman"/>
        <family val="1"/>
        <charset val="238"/>
      </rPr>
      <t xml:space="preserve"> Spełniają kryteria określone w  rozporządzeniu Ministra Środowiska z dnia 30 grudnia 2002 r. w sprawie poważnych awarii objętych obowiązkiem zgłoszenia do Głównego Inspektora Ochrony Środowiska (Dz. U. z 2003 r. Nr 5, poz. 58).</t>
    </r>
  </si>
  <si>
    <t>a Meet the criteria defined in the decree of the Minister of Environment of 30 December 2002 on major accidents covered with the duty of reporting them to the Central Inspectorate for Environmental Protection (Journal of Laws of 2003 No. 5, item 58).</t>
  </si>
  <si>
    <r>
      <t>surowce</t>
    </r>
    <r>
      <rPr>
        <i/>
        <vertAlign val="superscript"/>
        <sz val="8.5"/>
        <rFont val="Times New Roman"/>
        <family val="1"/>
        <charset val="238"/>
      </rPr>
      <t>d</t>
    </r>
    <r>
      <rPr>
        <sz val="8.5"/>
        <rFont val="Times New Roman"/>
        <family val="1"/>
        <charset val="238"/>
      </rPr>
      <t>.............................</t>
    </r>
  </si>
  <si>
    <r>
      <t>sources</t>
    </r>
    <r>
      <rPr>
        <i/>
        <vertAlign val="superscript"/>
        <sz val="8.5"/>
        <rFont val="Times New Roman"/>
        <family val="1"/>
        <charset val="238"/>
      </rPr>
      <t>d</t>
    </r>
  </si>
  <si>
    <r>
      <t>Zużycie energii ogółem</t>
    </r>
    <r>
      <rPr>
        <vertAlign val="superscript"/>
        <sz val="8.5"/>
        <rFont val="Times New Roman"/>
        <family val="1"/>
        <charset val="238"/>
      </rPr>
      <t>a</t>
    </r>
    <r>
      <rPr>
        <sz val="8.5"/>
        <rFont val="Times New Roman"/>
        <family val="1"/>
        <charset val="238"/>
      </rPr>
      <t xml:space="preserve">
</t>
    </r>
    <r>
      <rPr>
        <i/>
        <sz val="8.5"/>
        <rFont val="Times New Roman"/>
        <family val="1"/>
        <charset val="238"/>
      </rPr>
      <t>Total consumption of energy</t>
    </r>
    <r>
      <rPr>
        <i/>
        <vertAlign val="superscript"/>
        <sz val="8.5"/>
        <rFont val="Times New Roman"/>
        <family val="1"/>
        <charset val="238"/>
      </rPr>
      <t>a</t>
    </r>
  </si>
  <si>
    <r>
      <t>w zużyciu energii ogółem w %</t>
    </r>
    <r>
      <rPr>
        <vertAlign val="superscript"/>
        <sz val="8.5"/>
        <rFont val="Times New Roman"/>
        <family val="1"/>
        <charset val="238"/>
      </rPr>
      <t>a</t>
    </r>
    <r>
      <rPr>
        <sz val="8.5"/>
        <rFont val="Times New Roman"/>
        <family val="1"/>
        <charset val="238"/>
      </rPr>
      <t xml:space="preserve">
</t>
    </r>
    <r>
      <rPr>
        <i/>
        <sz val="8.5"/>
        <rFont val="Times New Roman"/>
        <family val="1"/>
        <charset val="238"/>
      </rPr>
      <t>in total consumption
of energy               in %</t>
    </r>
    <r>
      <rPr>
        <i/>
        <vertAlign val="superscript"/>
        <sz val="8.5"/>
        <rFont val="Times New Roman"/>
        <family val="1"/>
        <charset val="238"/>
      </rPr>
      <t>a</t>
    </r>
  </si>
  <si>
    <t>TO T A L</t>
  </si>
  <si>
    <r>
      <t xml:space="preserve">O G Ó Ł E M </t>
    </r>
    <r>
      <rPr>
        <b/>
        <i/>
        <vertAlign val="superscript"/>
        <sz val="8.5"/>
        <rFont val="Times New Roman"/>
        <family val="1"/>
        <charset val="238"/>
      </rPr>
      <t>b</t>
    </r>
    <r>
      <rPr>
        <b/>
        <i/>
        <sz val="8.5"/>
        <rFont val="Times New Roman"/>
        <family val="1"/>
        <charset val="238"/>
      </rPr>
      <t>…………………………………..………….……</t>
    </r>
  </si>
  <si>
    <r>
      <rPr>
        <b/>
        <i/>
        <sz val="8.5"/>
        <rFont val="Times New Roman"/>
        <family val="1"/>
        <charset val="238"/>
      </rPr>
      <t>T O T A L</t>
    </r>
    <r>
      <rPr>
        <i/>
        <vertAlign val="superscript"/>
        <sz val="8.5"/>
        <rFont val="Times New Roman"/>
        <family val="1"/>
        <charset val="238"/>
      </rPr>
      <t>b</t>
    </r>
  </si>
  <si>
    <t>Procesy spalania w sektorze produkcji i transformacji</t>
  </si>
  <si>
    <t>energii</t>
  </si>
  <si>
    <r>
      <t>T O T A L</t>
    </r>
    <r>
      <rPr>
        <i/>
        <vertAlign val="superscript"/>
        <sz val="8.5"/>
        <rFont val="Times New Roman"/>
        <family val="1"/>
        <charset val="238"/>
      </rPr>
      <t>c</t>
    </r>
  </si>
  <si>
    <r>
      <t>SF</t>
    </r>
    <r>
      <rPr>
        <vertAlign val="subscript"/>
        <sz val="8.5"/>
        <rFont val="Times New Roman"/>
        <family val="1"/>
        <charset val="238"/>
      </rPr>
      <t>6</t>
    </r>
    <r>
      <rPr>
        <sz val="8.5"/>
        <rFont val="Times New Roman"/>
        <family val="1"/>
        <charset val="238"/>
      </rPr>
      <t xml:space="preserve"> .................................</t>
    </r>
  </si>
  <si>
    <r>
      <t>T O T A L</t>
    </r>
    <r>
      <rPr>
        <b/>
        <i/>
        <vertAlign val="superscript"/>
        <sz val="8.5"/>
        <rFont val="Times New Roman"/>
        <family val="1"/>
        <charset val="238"/>
      </rPr>
      <t>a</t>
    </r>
  </si>
  <si>
    <r>
      <t xml:space="preserve">BEZ DWUTLENKU WĘGLA      </t>
    </r>
    <r>
      <rPr>
        <i/>
        <sz val="8.5"/>
        <rFont val="Times New Roman"/>
        <family val="1"/>
        <charset val="238"/>
      </rPr>
      <t>EXCLUDING CARBON DIOXIDE</t>
    </r>
  </si>
  <si>
    <r>
      <t xml:space="preserve">Z DWUTLENKIEM WĘGLA      </t>
    </r>
    <r>
      <rPr>
        <i/>
        <sz val="8.5"/>
        <rFont val="Times New Roman"/>
        <family val="1"/>
        <charset val="238"/>
      </rPr>
      <t>INCLUDING CARBON DIOXIDE</t>
    </r>
  </si>
  <si>
    <t>P O L A N D</t>
  </si>
  <si>
    <r>
      <t>Bizmut</t>
    </r>
    <r>
      <rPr>
        <i/>
        <vertAlign val="superscript"/>
        <sz val="8.5"/>
        <rFont val="Times New Roman"/>
        <family val="1"/>
        <charset val="238"/>
      </rPr>
      <t>a</t>
    </r>
    <r>
      <rPr>
        <i/>
        <sz val="8.5"/>
        <rFont val="Times New Roman"/>
        <family val="1"/>
        <charset val="238"/>
      </rPr>
      <t>…………………………………………..…………………</t>
    </r>
  </si>
  <si>
    <t>R A Z E M</t>
  </si>
  <si>
    <t>.</t>
  </si>
  <si>
    <r>
      <t>Tlenki azotu</t>
    </r>
    <r>
      <rPr>
        <i/>
        <vertAlign val="superscript"/>
        <sz val="8.5"/>
        <rFont val="Times New Roman"/>
        <family val="1"/>
        <charset val="238"/>
      </rPr>
      <t>b</t>
    </r>
    <r>
      <rPr>
        <sz val="8.5"/>
        <rFont val="Times New Roman"/>
        <family val="1"/>
        <charset val="238"/>
      </rPr>
      <t xml:space="preserve"> …………………….………</t>
    </r>
  </si>
  <si>
    <t xml:space="preserve">               –</t>
  </si>
  <si>
    <t xml:space="preserve">2013 </t>
  </si>
  <si>
    <t>2013 do 1963-2012</t>
  </si>
  <si>
    <t>2013 to 1963-2012</t>
  </si>
  <si>
    <r>
      <t xml:space="preserve">10
</t>
    </r>
    <r>
      <rPr>
        <sz val="8.5"/>
        <rFont val="Times New Roman"/>
        <family val="1"/>
        <charset val="238"/>
      </rPr>
      <t>00</t>
    </r>
  </si>
  <si>
    <r>
      <t>Tlenki azotu (w przeliczeniu na NO</t>
    </r>
    <r>
      <rPr>
        <vertAlign val="subscript"/>
        <sz val="8.5"/>
        <rFont val="Times New Roman"/>
        <family val="1"/>
        <charset val="238"/>
      </rPr>
      <t>2</t>
    </r>
    <r>
      <rPr>
        <sz val="8.5"/>
        <rFont val="Times New Roman"/>
        <family val="1"/>
        <charset val="238"/>
      </rPr>
      <t>)…………………………</t>
    </r>
  </si>
  <si>
    <r>
      <t>Pyły</t>
    </r>
    <r>
      <rPr>
        <i/>
        <vertAlign val="superscript"/>
        <sz val="8.5"/>
        <rFont val="Times New Roman"/>
        <family val="1"/>
        <charset val="238"/>
      </rPr>
      <t xml:space="preserve">b </t>
    </r>
    <r>
      <rPr>
        <i/>
        <sz val="8.5"/>
        <rFont val="Times New Roman"/>
        <family val="1"/>
        <charset val="238"/>
      </rPr>
      <t>……………………………………………..</t>
    </r>
  </si>
  <si>
    <t xml:space="preserve">a The base year for evaluation of Poland’s commitments resulting from the United Nations Framework Convention on Climate Change. 
b Preliminary data. c Data have been changed (re-calculated) in relation to the data published in the previous edition of the publication.d Refinery non-oil semi-products (alcohols, fuel additives, etc.), sewage gas (biogas), solid waste fuels and other biomass. 
</t>
  </si>
  <si>
    <r>
      <t>Benzyny</t>
    </r>
    <r>
      <rPr>
        <i/>
        <vertAlign val="superscript"/>
        <sz val="8.5"/>
        <rFont val="Times New Roman"/>
        <family val="1"/>
        <charset val="238"/>
      </rPr>
      <t>b</t>
    </r>
    <r>
      <rPr>
        <sz val="8.5"/>
        <rFont val="Times New Roman"/>
        <family val="1"/>
        <charset val="238"/>
      </rPr>
      <t xml:space="preserve"> ..................................</t>
    </r>
  </si>
  <si>
    <t xml:space="preserve">a Preliminary data. b Excluding aviation gasoline and jet fuel. c Data have been changed (re-calculated) in relation to the data published in the previous edition of the publication. </t>
  </si>
  <si>
    <t xml:space="preserve">a Toe – tone of oil equivalent – a unit of measure of energy used in international balances. It indicates the amount of energy that can be produced from combustion of one metric tone of crude oil. One tone of oil equivalent amounts to 41.868 GJ or 11,63 MWh. b Data have been changed (re-calculated) in relation to the data published in the previous edition of the publication. c Preliminary data. </t>
  </si>
  <si>
    <r>
      <rPr>
        <i/>
        <sz val="8.5"/>
        <rFont val="Times New Roman"/>
        <family val="1"/>
        <charset val="238"/>
      </rPr>
      <t>a</t>
    </r>
    <r>
      <rPr>
        <sz val="8.5"/>
        <rFont val="Times New Roman"/>
        <family val="1"/>
        <charset val="238"/>
      </rPr>
      <t xml:space="preserve"> Rok bazowy do oceny zobowiązań Polski wynikających z Ramowej Konwencji Narodów Zjednoczonych w sprawie zmian klimatu. 
</t>
    </r>
    <r>
      <rPr>
        <i/>
        <sz val="8.5"/>
        <rFont val="Times New Roman"/>
        <family val="1"/>
        <charset val="238"/>
      </rPr>
      <t>b</t>
    </r>
    <r>
      <rPr>
        <sz val="8.5"/>
        <rFont val="Times New Roman"/>
        <family val="1"/>
        <charset val="238"/>
      </rPr>
      <t xml:space="preserve"> Dane nieostateczne. </t>
    </r>
    <r>
      <rPr>
        <i/>
        <sz val="8.5"/>
        <rFont val="Times New Roman"/>
        <family val="1"/>
        <charset val="238"/>
      </rPr>
      <t xml:space="preserve">c </t>
    </r>
    <r>
      <rPr>
        <sz val="8.5"/>
        <rFont val="Times New Roman"/>
        <family val="1"/>
        <charset val="238"/>
      </rPr>
      <t xml:space="preserve">Dane zmienione (zrekalkulowane) w stosunku do opublikowanych w poprzedniej edycji publikacji. </t>
    </r>
    <r>
      <rPr>
        <i/>
        <sz val="8.5"/>
        <rFont val="Times New Roman"/>
        <family val="1"/>
        <charset val="238"/>
      </rPr>
      <t>d</t>
    </r>
    <r>
      <rPr>
        <sz val="8.5"/>
        <rFont val="Times New Roman"/>
        <family val="1"/>
        <charset val="238"/>
      </rPr>
      <t xml:space="preserve"> Półprodukty rafineryjne niebędące produktami przerobu ropy naftowej (alkohole, dodatki uszlachetniające itp.), gaz gnilny (biogaz), paliwa odpadowe stałe przemysłowe i komunalne oraz pozostała biomasa. 
</t>
    </r>
  </si>
  <si>
    <t>POJAZDY SAMOCHODOWE I CIĄGNIKI WEDŁUG GRUP WIEKU W 2014 R.</t>
  </si>
  <si>
    <t>ROAD VEHICLES AND TRACTORS BY AGE GROUPS IN 2014</t>
  </si>
  <si>
    <r>
      <rPr>
        <b/>
        <sz val="8.5"/>
        <rFont val="Times New Roman"/>
        <family val="1"/>
        <charset val="238"/>
      </rPr>
      <t>W 2014 R</t>
    </r>
    <r>
      <rPr>
        <sz val="8.5"/>
        <rFont val="Arial"/>
        <family val="2"/>
        <charset val="238"/>
      </rPr>
      <t xml:space="preserve">. </t>
    </r>
  </si>
  <si>
    <t>Włocławek</t>
  </si>
  <si>
    <t>emisja</t>
  </si>
  <si>
    <t>Police</t>
  </si>
  <si>
    <t>Gazy fluorowane:</t>
  </si>
  <si>
    <t xml:space="preserve">Fluorinated gases: </t>
  </si>
  <si>
    <t>−</t>
  </si>
  <si>
    <t>Industrial processes and product use</t>
  </si>
  <si>
    <t>Enteric fermentation</t>
  </si>
  <si>
    <t xml:space="preserve">Gospodarka odchodami </t>
  </si>
  <si>
    <t>Manure management</t>
  </si>
  <si>
    <t>Agricultural soils</t>
  </si>
  <si>
    <t>Field burning of agricultural residues</t>
  </si>
  <si>
    <t>Liming</t>
  </si>
  <si>
    <t>Urea application</t>
  </si>
  <si>
    <t>Solid waste disposal</t>
  </si>
  <si>
    <t>Biological treatment of solid waste</t>
  </si>
  <si>
    <t>Incineration and open burning of waste</t>
  </si>
  <si>
    <t>Waste water treatment and discharge</t>
  </si>
  <si>
    <t>Procesy przemysłowe</t>
  </si>
  <si>
    <t xml:space="preserve">
i stosowanie produktów</t>
  </si>
  <si>
    <r>
      <t>O G Ó Ł E M</t>
    </r>
    <r>
      <rPr>
        <b/>
        <i/>
        <vertAlign val="superscript"/>
        <sz val="12"/>
        <rFont val="Times New Roman"/>
        <family val="1"/>
        <charset val="238"/>
      </rPr>
      <t>ᵇ</t>
    </r>
    <r>
      <rPr>
        <i/>
        <sz val="12"/>
        <rFont val="Times New Roman"/>
        <family val="1"/>
        <charset val="238"/>
      </rPr>
      <t xml:space="preserve"> </t>
    </r>
  </si>
  <si>
    <t>Spalanie resztek roślinnych</t>
  </si>
  <si>
    <t xml:space="preserve">Wapnowanie </t>
  </si>
  <si>
    <t>Stosowanie mocznika</t>
  </si>
  <si>
    <t xml:space="preserve">Biologiczne oczyszczanie odpadów </t>
  </si>
  <si>
    <r>
      <t>TOTAL EMISSION</t>
    </r>
    <r>
      <rPr>
        <i/>
        <vertAlign val="superscript"/>
        <sz val="8.5"/>
        <rFont val="Times New Roman"/>
        <family val="1"/>
        <charset val="238"/>
      </rPr>
      <t>a</t>
    </r>
    <r>
      <rPr>
        <i/>
        <sz val="8.5"/>
        <rFont val="Times New Roman"/>
        <family val="1"/>
        <charset val="238"/>
      </rPr>
      <t xml:space="preserve"> OF SULPHUR DIOXIDE, NITROGEN OXIDES</t>
    </r>
    <r>
      <rPr>
        <b/>
        <vertAlign val="superscript"/>
        <sz val="8.5"/>
        <rFont val="Times New Roman"/>
        <family val="1"/>
        <charset val="238"/>
      </rPr>
      <t xml:space="preserve"> </t>
    </r>
    <r>
      <rPr>
        <i/>
        <sz val="8.5"/>
        <rFont val="Times New Roman"/>
        <family val="1"/>
        <charset val="238"/>
      </rPr>
      <t>AND PARTICULATES</t>
    </r>
  </si>
  <si>
    <r>
      <t>TLENKI AZOTU</t>
    </r>
    <r>
      <rPr>
        <i/>
        <vertAlign val="superscript"/>
        <sz val="8.5"/>
        <rFont val="Times New Roman"/>
        <family val="1"/>
        <charset val="238"/>
      </rPr>
      <t xml:space="preserve">c
</t>
    </r>
    <r>
      <rPr>
        <i/>
        <sz val="8.5"/>
        <rFont val="Times New Roman"/>
        <family val="1"/>
        <charset val="238"/>
      </rPr>
      <t>NITROGEN OXIDES</t>
    </r>
    <r>
      <rPr>
        <i/>
        <vertAlign val="superscript"/>
        <sz val="8.5"/>
        <rFont val="Times New Roman"/>
        <family val="1"/>
        <charset val="238"/>
      </rPr>
      <t>c</t>
    </r>
  </si>
  <si>
    <r>
      <t>NF</t>
    </r>
    <r>
      <rPr>
        <vertAlign val="subscript"/>
        <sz val="8.5"/>
        <rFont val="Times New Roman"/>
        <family val="1"/>
        <charset val="238"/>
      </rPr>
      <t>3</t>
    </r>
    <r>
      <rPr>
        <sz val="8.5"/>
        <rFont val="Times New Roman"/>
        <family val="1"/>
        <charset val="238"/>
      </rPr>
      <t xml:space="preserve"> .................................</t>
    </r>
  </si>
  <si>
    <r>
      <t>NF</t>
    </r>
    <r>
      <rPr>
        <i/>
        <vertAlign val="subscript"/>
        <sz val="8.5"/>
        <rFont val="Times New Roman"/>
        <family val="1"/>
        <charset val="238"/>
      </rPr>
      <t>3</t>
    </r>
  </si>
  <si>
    <r>
      <t>a</t>
    </r>
    <r>
      <rPr>
        <sz val="8.5"/>
        <rFont val="Times New Roman"/>
        <family val="1"/>
        <charset val="238"/>
      </rPr>
      <t xml:space="preserve"> Niektóre dane zmienione (zrekalkulowane) w stosunku do opublikowanych w poprzedniej edycji publikacji.</t>
    </r>
  </si>
  <si>
    <t>a Some data have been changed (re-calculated) in relation to the data published in the previous edition of the publication</t>
  </si>
  <si>
    <r>
      <rPr>
        <i/>
        <sz val="8.5"/>
        <rFont val="Times New Roman"/>
        <family val="1"/>
        <charset val="238"/>
      </rPr>
      <t>a</t>
    </r>
    <r>
      <rPr>
        <sz val="8.5"/>
        <rFont val="Times New Roman"/>
        <family val="1"/>
        <charset val="238"/>
      </rPr>
      <t xml:space="preserve"> Niektóre dane zmienione (zrekalkulowane) w stosunku do opublikowanych w poprzedniej edycji publikacji.</t>
    </r>
    <r>
      <rPr>
        <i/>
        <sz val="8.5"/>
        <rFont val="Times New Roman"/>
        <family val="1"/>
        <charset val="238"/>
      </rPr>
      <t xml:space="preserve"> b</t>
    </r>
    <r>
      <rPr>
        <sz val="8.5"/>
        <rFont val="Times New Roman"/>
        <family val="1"/>
        <charset val="238"/>
      </rPr>
      <t xml:space="preserve"> Pyły, jako całkowity pył zawieszony (TSP).</t>
    </r>
  </si>
  <si>
    <t>a Some data have been changed (re-calculated) in relation to the data published in the previous edition of the publication. b Particulates as Total Suspended Particulates (TSP).</t>
  </si>
  <si>
    <r>
      <t>POLLUTANTS EMISSION</t>
    </r>
    <r>
      <rPr>
        <i/>
        <vertAlign val="superscript"/>
        <sz val="8.5"/>
        <rFont val="Times New Roman"/>
        <family val="1"/>
        <charset val="238"/>
      </rPr>
      <t>a</t>
    </r>
    <r>
      <rPr>
        <i/>
        <sz val="8.5"/>
        <rFont val="Times New Roman"/>
        <family val="1"/>
        <charset val="238"/>
      </rPr>
      <t xml:space="preserve"> FROM ROAD TRANSPORT FACILITIES</t>
    </r>
  </si>
  <si>
    <r>
      <t>Particulates</t>
    </r>
    <r>
      <rPr>
        <i/>
        <vertAlign val="superscript"/>
        <sz val="8.5"/>
        <rFont val="Times New Roman"/>
        <family val="1"/>
        <charset val="238"/>
      </rPr>
      <t>b</t>
    </r>
  </si>
  <si>
    <r>
      <t xml:space="preserve">         czterosuwowymi</t>
    </r>
    <r>
      <rPr>
        <i/>
        <vertAlign val="superscript"/>
        <sz val="8.5"/>
        <rFont val="Times New Roman"/>
        <family val="1"/>
        <charset val="238"/>
      </rPr>
      <t>d</t>
    </r>
    <r>
      <rPr>
        <sz val="8.5"/>
        <rFont val="Times New Roman"/>
        <family val="1"/>
        <charset val="238"/>
      </rPr>
      <t xml:space="preserve"> ..............................................</t>
    </r>
  </si>
  <si>
    <r>
      <t>four-stroke</t>
    </r>
    <r>
      <rPr>
        <i/>
        <vertAlign val="superscript"/>
        <sz val="8.5"/>
        <rFont val="Times New Roman"/>
        <family val="1"/>
        <charset val="238"/>
      </rPr>
      <t>d</t>
    </r>
  </si>
  <si>
    <r>
      <t>two-stroke</t>
    </r>
    <r>
      <rPr>
        <i/>
        <vertAlign val="superscript"/>
        <sz val="8.5"/>
        <rFont val="Times New Roman"/>
        <family val="1"/>
        <charset val="238"/>
      </rPr>
      <t>e</t>
    </r>
  </si>
  <si>
    <r>
      <t>niskoemisyjne</t>
    </r>
    <r>
      <rPr>
        <i/>
        <vertAlign val="superscript"/>
        <sz val="8.5"/>
        <rFont val="Times New Roman"/>
        <family val="1"/>
        <charset val="238"/>
      </rPr>
      <t>d</t>
    </r>
    <r>
      <rPr>
        <sz val="8.5"/>
        <rFont val="Times New Roman"/>
        <family val="1"/>
        <charset val="238"/>
      </rPr>
      <t xml:space="preserve"> .......................................................</t>
    </r>
  </si>
  <si>
    <r>
      <t>low emission</t>
    </r>
    <r>
      <rPr>
        <i/>
        <vertAlign val="superscript"/>
        <sz val="8.5"/>
        <rFont val="Times New Roman"/>
        <family val="1"/>
        <charset val="238"/>
      </rPr>
      <t>d</t>
    </r>
  </si>
  <si>
    <r>
      <t>dwusuwowymi</t>
    </r>
    <r>
      <rPr>
        <i/>
        <vertAlign val="superscript"/>
        <sz val="8.5"/>
        <rFont val="Times New Roman"/>
        <family val="1"/>
        <charset val="238"/>
      </rPr>
      <t>e</t>
    </r>
    <r>
      <rPr>
        <sz val="8.5"/>
        <rFont val="Times New Roman"/>
        <family val="1"/>
        <charset val="238"/>
      </rPr>
      <t xml:space="preserve"> ....................................................</t>
    </r>
  </si>
  <si>
    <r>
      <t xml:space="preserve"> generacji</t>
    </r>
    <r>
      <rPr>
        <i/>
        <vertAlign val="superscript"/>
        <sz val="8.5"/>
        <rFont val="Times New Roman"/>
        <family val="1"/>
        <charset val="238"/>
      </rPr>
      <t>d</t>
    </r>
    <r>
      <rPr>
        <sz val="8.5"/>
        <rFont val="Times New Roman"/>
        <family val="1"/>
        <charset val="238"/>
      </rPr>
      <t xml:space="preserve"> .............................................................</t>
    </r>
  </si>
  <si>
    <r>
      <t>powered by four-stroke older generation engines</t>
    </r>
    <r>
      <rPr>
        <i/>
        <vertAlign val="superscript"/>
        <sz val="8.5"/>
        <rFont val="Times New Roman"/>
        <family val="1"/>
        <charset val="238"/>
      </rPr>
      <t>d</t>
    </r>
  </si>
  <si>
    <r>
      <t>niskoemisyjne</t>
    </r>
    <r>
      <rPr>
        <i/>
        <vertAlign val="superscript"/>
        <sz val="8.5"/>
        <rFont val="Times New Roman"/>
        <family val="1"/>
        <charset val="238"/>
      </rPr>
      <t>d</t>
    </r>
    <r>
      <rPr>
        <sz val="8.5"/>
        <rFont val="Times New Roman"/>
        <family val="1"/>
        <charset val="238"/>
      </rPr>
      <t xml:space="preserve"> .....................................................</t>
    </r>
  </si>
  <si>
    <r>
      <t>older generation</t>
    </r>
    <r>
      <rPr>
        <i/>
        <vertAlign val="superscript"/>
        <sz val="8.5"/>
        <rFont val="Times New Roman"/>
        <family val="1"/>
        <charset val="238"/>
      </rPr>
      <t>g</t>
    </r>
  </si>
  <si>
    <r>
      <t>niskoemisyjne</t>
    </r>
    <r>
      <rPr>
        <i/>
        <vertAlign val="superscript"/>
        <sz val="8.5"/>
        <rFont val="Times New Roman"/>
        <family val="1"/>
        <charset val="238"/>
      </rPr>
      <t>g</t>
    </r>
    <r>
      <rPr>
        <sz val="8.5"/>
        <rFont val="Times New Roman"/>
        <family val="1"/>
        <charset val="238"/>
      </rPr>
      <t xml:space="preserve"> .................................................</t>
    </r>
  </si>
  <si>
    <r>
      <t>low emission</t>
    </r>
    <r>
      <rPr>
        <i/>
        <vertAlign val="superscript"/>
        <sz val="8.5"/>
        <rFont val="Times New Roman"/>
        <family val="1"/>
        <charset val="238"/>
      </rPr>
      <t>g</t>
    </r>
  </si>
  <si>
    <r>
      <t>starszej generacji</t>
    </r>
    <r>
      <rPr>
        <i/>
        <vertAlign val="superscript"/>
        <sz val="8.5"/>
        <rFont val="Times New Roman"/>
        <family val="1"/>
        <charset val="238"/>
      </rPr>
      <t>f</t>
    </r>
    <r>
      <rPr>
        <sz val="8.5"/>
        <rFont val="Times New Roman"/>
        <family val="1"/>
        <charset val="238"/>
      </rPr>
      <t xml:space="preserve"> .............................................</t>
    </r>
  </si>
  <si>
    <r>
      <t>older generation</t>
    </r>
    <r>
      <rPr>
        <i/>
        <vertAlign val="superscript"/>
        <sz val="8.5"/>
        <rFont val="Times New Roman"/>
        <family val="1"/>
        <charset val="238"/>
      </rPr>
      <t>f</t>
    </r>
  </si>
  <si>
    <r>
      <t>starszej generacji</t>
    </r>
    <r>
      <rPr>
        <i/>
        <vertAlign val="superscript"/>
        <sz val="8.5"/>
        <rFont val="Times New Roman"/>
        <family val="1"/>
        <charset val="238"/>
      </rPr>
      <t>g</t>
    </r>
    <r>
      <rPr>
        <sz val="8.5"/>
        <rFont val="Times New Roman"/>
        <family val="1"/>
        <charset val="238"/>
      </rPr>
      <t xml:space="preserve"> ...............................................</t>
    </r>
  </si>
  <si>
    <r>
      <t>niskoemisyjne</t>
    </r>
    <r>
      <rPr>
        <i/>
        <vertAlign val="superscript"/>
        <sz val="8.5"/>
        <rFont val="Times New Roman"/>
        <family val="1"/>
        <charset val="238"/>
      </rPr>
      <t>g</t>
    </r>
    <r>
      <rPr>
        <sz val="8.5"/>
        <rFont val="Times New Roman"/>
        <family val="1"/>
        <charset val="238"/>
      </rPr>
      <t xml:space="preserve"> ..................................................</t>
    </r>
  </si>
  <si>
    <r>
      <t>Motocykle</t>
    </r>
    <r>
      <rPr>
        <i/>
        <vertAlign val="superscript"/>
        <sz val="8.5"/>
        <rFont val="Times New Roman"/>
        <family val="1"/>
        <charset val="238"/>
      </rPr>
      <t>e</t>
    </r>
    <r>
      <rPr>
        <sz val="8.5"/>
        <rFont val="Times New Roman"/>
        <family val="1"/>
        <charset val="238"/>
      </rPr>
      <t xml:space="preserve"> ..........................................................</t>
    </r>
  </si>
  <si>
    <r>
      <t>Motocycles</t>
    </r>
    <r>
      <rPr>
        <i/>
        <vertAlign val="superscript"/>
        <sz val="8.5"/>
        <rFont val="Times New Roman"/>
        <family val="1"/>
        <charset val="238"/>
      </rPr>
      <t>e</t>
    </r>
  </si>
  <si>
    <r>
      <t>Motorowery</t>
    </r>
    <r>
      <rPr>
        <i/>
        <vertAlign val="superscript"/>
        <sz val="8.5"/>
        <rFont val="Times New Roman"/>
        <family val="1"/>
        <charset val="238"/>
      </rPr>
      <t>e</t>
    </r>
    <r>
      <rPr>
        <sz val="8.5"/>
        <rFont val="Times New Roman"/>
        <family val="1"/>
        <charset val="238"/>
      </rPr>
      <t xml:space="preserve"> ........................................................</t>
    </r>
  </si>
  <si>
    <r>
      <t>Mopeds</t>
    </r>
    <r>
      <rPr>
        <i/>
        <vertAlign val="superscript"/>
        <sz val="8.5"/>
        <rFont val="Times New Roman"/>
        <family val="1"/>
        <charset val="238"/>
      </rPr>
      <t>e</t>
    </r>
  </si>
  <si>
    <r>
      <t>Ciągniki rolnicze</t>
    </r>
    <r>
      <rPr>
        <i/>
        <vertAlign val="superscript"/>
        <sz val="8.5"/>
        <rFont val="Times New Roman"/>
        <family val="1"/>
        <charset val="238"/>
      </rPr>
      <t>g</t>
    </r>
    <r>
      <rPr>
        <sz val="8.5"/>
        <rFont val="Times New Roman"/>
        <family val="1"/>
        <charset val="238"/>
      </rPr>
      <t xml:space="preserve"> .............................................</t>
    </r>
  </si>
  <si>
    <r>
      <t>Agricultural tractors</t>
    </r>
    <r>
      <rPr>
        <i/>
        <vertAlign val="superscript"/>
        <sz val="8.5"/>
        <rFont val="Times New Roman"/>
        <family val="1"/>
        <charset val="238"/>
      </rPr>
      <t>g</t>
    </r>
  </si>
  <si>
    <r>
      <rPr>
        <i/>
        <sz val="8.5"/>
        <rFont val="Times New Roman"/>
        <family val="1"/>
        <charset val="238"/>
      </rPr>
      <t>a</t>
    </r>
    <r>
      <rPr>
        <sz val="8.5"/>
        <rFont val="Times New Roman"/>
        <family val="1"/>
        <charset val="238"/>
      </rPr>
      <t xml:space="preserve"> Związki w przeliczeniu na masę pierwiastka.</t>
    </r>
    <r>
      <rPr>
        <i/>
        <sz val="8.5"/>
        <rFont val="Times New Roman"/>
        <family val="1"/>
        <charset val="238"/>
      </rPr>
      <t xml:space="preserve"> b </t>
    </r>
    <r>
      <rPr>
        <sz val="8.5"/>
        <rFont val="Times New Roman"/>
        <family val="1"/>
        <charset val="238"/>
      </rPr>
      <t xml:space="preserve">Z wyjątkiem wymienionych w innych pozycjach. c Z wyjątkiem wymienionych w innych pozycjach, w przeliczeniu na masę pierwiastka występującego w związku. </t>
    </r>
    <r>
      <rPr>
        <i/>
        <sz val="8.5"/>
        <rFont val="Times New Roman"/>
        <family val="1"/>
        <charset val="238"/>
      </rPr>
      <t>d</t>
    </r>
    <r>
      <rPr>
        <sz val="8.5"/>
        <rFont val="Times New Roman"/>
        <family val="1"/>
        <charset val="238"/>
      </rPr>
      <t xml:space="preserve"> Ilość po przeliczeniu wskaźnika toksyczności.
</t>
    </r>
    <r>
      <rPr>
        <i/>
        <sz val="8.5"/>
        <rFont val="Times New Roman"/>
        <family val="1"/>
        <charset val="238"/>
      </rPr>
      <t>e</t>
    </r>
    <r>
      <rPr>
        <sz val="8.5"/>
        <rFont val="Times New Roman"/>
        <family val="1"/>
        <charset val="238"/>
      </rPr>
      <t xml:space="preserve"> Patrz „Uwagi metodyczne”.  </t>
    </r>
    <r>
      <rPr>
        <i/>
        <sz val="8.5"/>
        <rFont val="Times New Roman"/>
        <family val="1"/>
        <charset val="238"/>
      </rPr>
      <t xml:space="preserve">f </t>
    </r>
    <r>
      <rPr>
        <sz val="8.5"/>
        <rFont val="Times New Roman"/>
        <family val="1"/>
        <charset val="238"/>
      </rPr>
      <t xml:space="preserve">W postaci par i gazów, w tym lotne związki organiczne w przeliczeniu na całkowity węgiel organiczny. </t>
    </r>
  </si>
  <si>
    <t xml:space="preserve">a Uszeregowane malejąco według wielkości emisji zanieczyszczeń gazowych ogółem. a Listed according to decreasing the volume of total gaseous pollutants emission. </t>
  </si>
  <si>
    <r>
      <rPr>
        <i/>
        <sz val="8.5"/>
        <rFont val="Times New Roman"/>
        <family val="1"/>
        <charset val="238"/>
      </rPr>
      <t>a</t>
    </r>
    <r>
      <rPr>
        <sz val="8.5"/>
        <rFont val="Times New Roman"/>
        <family val="1"/>
        <charset val="238"/>
      </rPr>
      <t xml:space="preserve"> Dane nieostateczne. </t>
    </r>
    <r>
      <rPr>
        <i/>
        <sz val="8.5"/>
        <rFont val="Times New Roman"/>
        <family val="1"/>
        <charset val="238"/>
      </rPr>
      <t>b</t>
    </r>
    <r>
      <rPr>
        <sz val="8.5"/>
        <rFont val="Times New Roman"/>
        <family val="1"/>
        <charset val="238"/>
      </rPr>
      <t xml:space="preserve"> Bez lotniczych i paliw odrzutowych. </t>
    </r>
    <r>
      <rPr>
        <i/>
        <sz val="8.5"/>
        <rFont val="Times New Roman"/>
        <family val="1"/>
        <charset val="238"/>
      </rPr>
      <t xml:space="preserve">c </t>
    </r>
    <r>
      <rPr>
        <sz val="8.5"/>
        <rFont val="Times New Roman"/>
        <family val="1"/>
        <charset val="238"/>
      </rPr>
      <t>Dane zmienione (zrekalkulowane) w stosunku do opublikowanych w poprzedniej edycji publikacji .</t>
    </r>
  </si>
  <si>
    <r>
      <t>TOTAL EMISSION</t>
    </r>
    <r>
      <rPr>
        <i/>
        <vertAlign val="superscript"/>
        <sz val="8.5"/>
        <rFont val="Times New Roman"/>
        <family val="1"/>
        <charset val="238"/>
      </rPr>
      <t>ab</t>
    </r>
    <r>
      <rPr>
        <i/>
        <sz val="8.5"/>
        <rFont val="Times New Roman"/>
        <family val="1"/>
        <charset val="238"/>
      </rPr>
      <t xml:space="preserve"> OF GREENHOUSE GASES</t>
    </r>
  </si>
  <si>
    <t xml:space="preserve">2014 </t>
  </si>
  <si>
    <t>2014 do 1963-2013</t>
  </si>
  <si>
    <t>2014 to 1963-2013</t>
  </si>
  <si>
    <t>Głogów</t>
  </si>
  <si>
    <t>Bydgoszcz</t>
  </si>
  <si>
    <t>Piotrków Trybunalski</t>
  </si>
  <si>
    <t>Tarnów</t>
  </si>
  <si>
    <t>Trzebinia</t>
  </si>
  <si>
    <t>Zakopane</t>
  </si>
  <si>
    <t>Jasło</t>
  </si>
  <si>
    <t>Dąbrowa Górnicza</t>
  </si>
  <si>
    <t>Zabrze</t>
  </si>
  <si>
    <t>Mrągowo</t>
  </si>
  <si>
    <r>
      <t xml:space="preserve">LICZBA DNI Z OPADEM ≥ 0,1 mm
</t>
    </r>
    <r>
      <rPr>
        <i/>
        <sz val="8.5"/>
        <rFont val="Times New Roman"/>
        <family val="1"/>
        <charset val="238"/>
      </rPr>
      <t>NUMBER OF DAYS WITH PRECIPITATION ≥ 0,1 mm</t>
    </r>
  </si>
  <si>
    <r>
      <t xml:space="preserve">WYSOKOŚĆ OPADU w mm
</t>
    </r>
    <r>
      <rPr>
        <i/>
        <sz val="8.5"/>
        <rFont val="Times New Roman"/>
        <family val="1"/>
        <charset val="238"/>
      </rPr>
      <t>HEIGHT OF PRECIPITATION in mm</t>
    </r>
  </si>
  <si>
    <r>
      <t xml:space="preserve">STĘŻENIE JONÓW AMONOWYCH (NH4+) w mg N/dm3
</t>
    </r>
    <r>
      <rPr>
        <i/>
        <sz val="8.5"/>
        <rFont val="Times New Roman"/>
        <family val="1"/>
        <charset val="238"/>
      </rPr>
      <t>AMMONIUM IONS CONCENTRATION (NH4+) in mg N/dm3</t>
    </r>
  </si>
  <si>
    <r>
      <t xml:space="preserve">STĘŻENIE JONÓW AZOTANOWYCH (NO3-) w mg N/dm3
</t>
    </r>
    <r>
      <rPr>
        <i/>
        <sz val="8.5"/>
        <rFont val="Times New Roman"/>
        <family val="1"/>
        <charset val="238"/>
      </rPr>
      <t>NITRATE IONS CONCENTRATION (NO3-) in mg N/dm3</t>
    </r>
  </si>
  <si>
    <r>
      <t>STĘŻENIE JONÓW SIARCZANOWYCH (SO</t>
    </r>
    <r>
      <rPr>
        <vertAlign val="subscript"/>
        <sz val="8.5"/>
        <rFont val="Times New Roman"/>
        <family val="1"/>
        <charset val="238"/>
      </rPr>
      <t>4</t>
    </r>
    <r>
      <rPr>
        <vertAlign val="superscript"/>
        <sz val="8.5"/>
        <rFont val="Times New Roman"/>
        <family val="1"/>
        <charset val="238"/>
      </rPr>
      <t>2-</t>
    </r>
    <r>
      <rPr>
        <sz val="8.5"/>
        <rFont val="Times New Roman"/>
        <family val="1"/>
        <charset val="238"/>
      </rPr>
      <t>) w mg S/dm</t>
    </r>
    <r>
      <rPr>
        <vertAlign val="superscript"/>
        <sz val="8.5"/>
        <rFont val="Times New Roman"/>
        <family val="1"/>
        <charset val="238"/>
      </rPr>
      <t xml:space="preserve">3
</t>
    </r>
    <r>
      <rPr>
        <i/>
        <sz val="8.5"/>
        <rFont val="Times New Roman"/>
        <family val="1"/>
        <charset val="238"/>
      </rPr>
      <t>SULPHATE IONS CONCENTRATION (SO</t>
    </r>
    <r>
      <rPr>
        <i/>
        <vertAlign val="subscript"/>
        <sz val="8.5"/>
        <rFont val="Times New Roman"/>
        <family val="1"/>
        <charset val="238"/>
      </rPr>
      <t>4</t>
    </r>
    <r>
      <rPr>
        <i/>
        <vertAlign val="superscript"/>
        <sz val="8.5"/>
        <rFont val="Times New Roman"/>
        <family val="1"/>
        <charset val="238"/>
      </rPr>
      <t>2-</t>
    </r>
    <r>
      <rPr>
        <i/>
        <sz val="8.5"/>
        <rFont val="Times New Roman"/>
        <family val="1"/>
        <charset val="238"/>
      </rPr>
      <t>) in mg S/dm</t>
    </r>
    <r>
      <rPr>
        <i/>
        <vertAlign val="superscript"/>
        <sz val="8.5"/>
        <rFont val="Times New Roman"/>
        <family val="1"/>
        <charset val="238"/>
      </rPr>
      <t>3</t>
    </r>
  </si>
  <si>
    <r>
      <t>STĘŻENIE JONÓW AZOTANOWYCH (NO</t>
    </r>
    <r>
      <rPr>
        <vertAlign val="subscript"/>
        <sz val="8.5"/>
        <rFont val="Times New Roman"/>
        <family val="1"/>
        <charset val="238"/>
      </rPr>
      <t>3</t>
    </r>
    <r>
      <rPr>
        <vertAlign val="superscript"/>
        <sz val="8.5"/>
        <rFont val="Times New Roman"/>
        <family val="1"/>
        <charset val="238"/>
      </rPr>
      <t>-</t>
    </r>
    <r>
      <rPr>
        <sz val="8.5"/>
        <rFont val="Times New Roman"/>
        <family val="1"/>
        <charset val="238"/>
      </rPr>
      <t>) w mg N/dm</t>
    </r>
    <r>
      <rPr>
        <vertAlign val="superscript"/>
        <sz val="8.5"/>
        <rFont val="Times New Roman"/>
        <family val="1"/>
        <charset val="238"/>
      </rPr>
      <t xml:space="preserve">3
</t>
    </r>
    <r>
      <rPr>
        <i/>
        <sz val="8.5"/>
        <rFont val="Times New Roman"/>
        <family val="1"/>
        <charset val="238"/>
      </rPr>
      <t>NITRATE IONS CONCENTRATION (NO</t>
    </r>
    <r>
      <rPr>
        <i/>
        <vertAlign val="subscript"/>
        <sz val="8.5"/>
        <rFont val="Times New Roman"/>
        <family val="1"/>
        <charset val="238"/>
      </rPr>
      <t>3</t>
    </r>
    <r>
      <rPr>
        <i/>
        <vertAlign val="superscript"/>
        <sz val="8.5"/>
        <rFont val="Times New Roman"/>
        <family val="1"/>
        <charset val="238"/>
      </rPr>
      <t>-</t>
    </r>
    <r>
      <rPr>
        <i/>
        <sz val="8.5"/>
        <rFont val="Times New Roman"/>
        <family val="1"/>
        <charset val="238"/>
      </rPr>
      <t>) in mg N/dm</t>
    </r>
    <r>
      <rPr>
        <i/>
        <vertAlign val="superscript"/>
        <sz val="8.5"/>
        <rFont val="Times New Roman"/>
        <family val="1"/>
        <charset val="238"/>
      </rPr>
      <t>3</t>
    </r>
  </si>
  <si>
    <r>
      <t>STĘŻENIE JONÓW AMONOWYCH (NH</t>
    </r>
    <r>
      <rPr>
        <vertAlign val="subscript"/>
        <sz val="8.5"/>
        <rFont val="Times New Roman"/>
        <family val="1"/>
        <charset val="238"/>
      </rPr>
      <t>4</t>
    </r>
    <r>
      <rPr>
        <vertAlign val="superscript"/>
        <sz val="8.5"/>
        <rFont val="Times New Roman"/>
        <family val="1"/>
        <charset val="238"/>
      </rPr>
      <t>+</t>
    </r>
    <r>
      <rPr>
        <sz val="8.5"/>
        <rFont val="Times New Roman"/>
        <family val="1"/>
        <charset val="238"/>
      </rPr>
      <t>) w mg N/dm</t>
    </r>
    <r>
      <rPr>
        <vertAlign val="superscript"/>
        <sz val="8.5"/>
        <rFont val="Times New Roman"/>
        <family val="1"/>
        <charset val="238"/>
      </rPr>
      <t xml:space="preserve">3
</t>
    </r>
    <r>
      <rPr>
        <i/>
        <sz val="8.5"/>
        <rFont val="Times New Roman"/>
        <family val="1"/>
        <charset val="238"/>
      </rPr>
      <t>AMMONIUM IONS CONCENTRATION (NH</t>
    </r>
    <r>
      <rPr>
        <i/>
        <vertAlign val="subscript"/>
        <sz val="8.5"/>
        <rFont val="Times New Roman"/>
        <family val="1"/>
        <charset val="238"/>
      </rPr>
      <t>4</t>
    </r>
    <r>
      <rPr>
        <i/>
        <vertAlign val="superscript"/>
        <sz val="8.5"/>
        <rFont val="Times New Roman"/>
        <family val="1"/>
        <charset val="238"/>
      </rPr>
      <t>+</t>
    </r>
    <r>
      <rPr>
        <i/>
        <sz val="8.5"/>
        <rFont val="Times New Roman"/>
        <family val="1"/>
        <charset val="238"/>
      </rPr>
      <t>) in mg N/dm</t>
    </r>
    <r>
      <rPr>
        <i/>
        <vertAlign val="superscript"/>
        <sz val="8.5"/>
        <rFont val="Times New Roman"/>
        <family val="1"/>
        <charset val="238"/>
      </rPr>
      <t>3</t>
    </r>
  </si>
  <si>
    <r>
      <t xml:space="preserve">LICZBA DNI Z OPADEM ≥ 0,1 mm
</t>
    </r>
    <r>
      <rPr>
        <i/>
        <sz val="8.5"/>
        <rFont val="Times New Roman"/>
        <family val="1"/>
        <charset val="238"/>
      </rPr>
      <t>NUMBER OF DAYS WITH PRECIPITATION ≥ 0,1 m</t>
    </r>
    <r>
      <rPr>
        <sz val="8.5"/>
        <rFont val="Times New Roman"/>
        <family val="1"/>
        <charset val="238"/>
      </rPr>
      <t>m</t>
    </r>
  </si>
  <si>
    <r>
      <t>SIARKA SIARCZANOWA (S-SO42-) w g/m</t>
    </r>
    <r>
      <rPr>
        <vertAlign val="superscript"/>
        <sz val="8.5"/>
        <rFont val="Times New Roman"/>
        <family val="1"/>
        <charset val="238"/>
      </rPr>
      <t>2</t>
    </r>
    <r>
      <rPr>
        <sz val="8.5"/>
        <rFont val="Times New Roman"/>
        <family val="1"/>
        <charset val="238"/>
      </rPr>
      <t xml:space="preserve">
</t>
    </r>
    <r>
      <rPr>
        <i/>
        <sz val="8.5"/>
        <rFont val="Times New Roman"/>
        <family val="1"/>
        <charset val="238"/>
      </rPr>
      <t>SULPHATE SULPHUR (S-SO42-) in g/m</t>
    </r>
    <r>
      <rPr>
        <i/>
        <vertAlign val="superscript"/>
        <sz val="8.5"/>
        <rFont val="Times New Roman"/>
        <family val="1"/>
        <charset val="238"/>
      </rPr>
      <t>2</t>
    </r>
  </si>
  <si>
    <r>
      <t>AZOT AZOTANOWY (N-NO3-) w g/m</t>
    </r>
    <r>
      <rPr>
        <vertAlign val="superscript"/>
        <sz val="8.5"/>
        <rFont val="Times New Roman"/>
        <family val="1"/>
        <charset val="238"/>
      </rPr>
      <t>2</t>
    </r>
    <r>
      <rPr>
        <sz val="8.5"/>
        <rFont val="Times New Roman"/>
        <family val="1"/>
        <charset val="238"/>
      </rPr>
      <t xml:space="preserve">
</t>
    </r>
    <r>
      <rPr>
        <i/>
        <sz val="8.5"/>
        <rFont val="Times New Roman"/>
        <family val="1"/>
        <charset val="238"/>
      </rPr>
      <t>NITRATE NITROGEN (N-NO3-) in g/m</t>
    </r>
    <r>
      <rPr>
        <i/>
        <vertAlign val="superscript"/>
        <sz val="8.5"/>
        <rFont val="Times New Roman"/>
        <family val="1"/>
        <charset val="238"/>
      </rPr>
      <t>2</t>
    </r>
  </si>
  <si>
    <r>
      <t>AZOT AMONOWY (N-NH4+) w g/m</t>
    </r>
    <r>
      <rPr>
        <vertAlign val="superscript"/>
        <sz val="8.5"/>
        <rFont val="Times New Roman"/>
        <family val="1"/>
        <charset val="238"/>
      </rPr>
      <t>2</t>
    </r>
    <r>
      <rPr>
        <sz val="8.5"/>
        <rFont val="Times New Roman"/>
        <family val="1"/>
        <charset val="238"/>
      </rPr>
      <t xml:space="preserve">
</t>
    </r>
    <r>
      <rPr>
        <i/>
        <sz val="8.5"/>
        <rFont val="Times New Roman"/>
        <family val="1"/>
        <charset val="238"/>
      </rPr>
      <t>AMMONIUM NITROGEN (N-NH4+) in g/m</t>
    </r>
    <r>
      <rPr>
        <i/>
        <vertAlign val="superscript"/>
        <sz val="8.5"/>
        <rFont val="Times New Roman"/>
        <family val="1"/>
        <charset val="238"/>
      </rPr>
      <t>2</t>
    </r>
  </si>
  <si>
    <r>
      <t>JONY WODORU (H+) w mg/m</t>
    </r>
    <r>
      <rPr>
        <vertAlign val="superscript"/>
        <sz val="8.5"/>
        <rFont val="Times New Roman"/>
        <family val="1"/>
        <charset val="238"/>
      </rPr>
      <t>2</t>
    </r>
    <r>
      <rPr>
        <sz val="8.5"/>
        <rFont val="Times New Roman"/>
        <family val="1"/>
        <charset val="238"/>
      </rPr>
      <t xml:space="preserve">
</t>
    </r>
    <r>
      <rPr>
        <i/>
        <sz val="8.5"/>
        <rFont val="Times New Roman"/>
        <family val="1"/>
        <charset val="238"/>
      </rPr>
      <t>HYDROGEN IONS (H+) in mg/m</t>
    </r>
    <r>
      <rPr>
        <i/>
        <vertAlign val="superscript"/>
        <sz val="8.5"/>
        <rFont val="Times New Roman"/>
        <family val="1"/>
        <charset val="238"/>
      </rPr>
      <t>2</t>
    </r>
  </si>
  <si>
    <t>emission</t>
  </si>
  <si>
    <r>
      <rPr>
        <i/>
        <sz val="8.5"/>
        <rFont val="Times New Roman"/>
        <family val="1"/>
        <charset val="238"/>
      </rPr>
      <t>a</t>
    </r>
    <r>
      <rPr>
        <sz val="8.5"/>
        <rFont val="Times New Roman"/>
        <family val="1"/>
        <charset val="238"/>
      </rPr>
      <t xml:space="preserve"> Toe – tona oleju ekwiwalentnego (umownego) – stosowana w bilansach międzynarodowych jednostka miary energii. Oznacza ilość energii, jaka może zostać wyprodukowana ze spalenia jednej metrycznej tony ropy naftowej. Jedna tona oleju umownego równa jest 41,868 GJ lub 11,63 MWh.</t>
    </r>
    <r>
      <rPr>
        <i/>
        <sz val="8.5"/>
        <rFont val="Times New Roman"/>
        <family val="1"/>
        <charset val="238"/>
      </rPr>
      <t>b</t>
    </r>
    <r>
      <rPr>
        <sz val="8.5"/>
        <rFont val="Times New Roman"/>
        <family val="1"/>
        <charset val="238"/>
      </rPr>
      <t xml:space="preserve"> Dane zmienione (zrekalkulowane) w stosunku do opublikowanych w poprzedniej edycji publikacji.</t>
    </r>
    <r>
      <rPr>
        <i/>
        <sz val="8.5"/>
        <rFont val="Times New Roman"/>
        <family val="1"/>
        <charset val="238"/>
      </rPr>
      <t xml:space="preserve"> c</t>
    </r>
    <r>
      <rPr>
        <sz val="8.5"/>
        <rFont val="Times New Roman"/>
        <family val="1"/>
        <charset val="238"/>
      </rPr>
      <t xml:space="preserve"> Dane nieostateczne </t>
    </r>
  </si>
  <si>
    <r>
      <t>TOTAL EMISSION</t>
    </r>
    <r>
      <rPr>
        <i/>
        <vertAlign val="superscript"/>
        <sz val="8.5"/>
        <rFont val="Times New Roman"/>
        <family val="1"/>
        <charset val="238"/>
      </rPr>
      <t>a</t>
    </r>
    <r>
      <rPr>
        <i/>
        <sz val="8.5"/>
        <rFont val="Times New Roman"/>
        <family val="1"/>
        <charset val="238"/>
      </rPr>
      <t xml:space="preserve"> OF MAIN AIR POLLUTANTS</t>
    </r>
  </si>
  <si>
    <r>
      <t>TOTAL EMISSION OF HEAVY METALS</t>
    </r>
    <r>
      <rPr>
        <i/>
        <vertAlign val="superscript"/>
        <sz val="8.5"/>
        <rFont val="Times New Roman"/>
        <family val="1"/>
        <charset val="238"/>
      </rPr>
      <t>a</t>
    </r>
  </si>
  <si>
    <r>
      <t>a In terms of NO</t>
    </r>
    <r>
      <rPr>
        <i/>
        <vertAlign val="subscript"/>
        <sz val="8.5"/>
        <rFont val="Times New Roman"/>
        <family val="1"/>
        <charset val="238"/>
      </rPr>
      <t>2</t>
    </r>
    <r>
      <rPr>
        <i/>
        <sz val="8.5"/>
        <rFont val="Times New Roman"/>
        <family val="1"/>
        <charset val="238"/>
      </rPr>
      <t>. b Mostly ammonia, carbon disulphide, fluorine, hydrogen sulphide, organochlorides compouns.</t>
    </r>
  </si>
  <si>
    <r>
      <t>TOTAL EMISSION</t>
    </r>
    <r>
      <rPr>
        <i/>
        <vertAlign val="superscript"/>
        <sz val="8.5"/>
        <rFont val="Times New Roman"/>
        <family val="1"/>
        <charset val="238"/>
      </rPr>
      <t>a</t>
    </r>
    <r>
      <rPr>
        <i/>
        <sz val="8.5"/>
        <rFont val="Times New Roman"/>
        <family val="1"/>
        <charset val="238"/>
      </rPr>
      <t xml:space="preserve"> OF GREENHOUSE GASES BY EMISSION SOURCES IN 2014</t>
    </r>
  </si>
  <si>
    <t>-</t>
  </si>
  <si>
    <t>a Data estimated in accordance with the IPCC methodology (see “Methodological notes”). Net emission i.e. including emissions and removals from the sector “Land use , land use change and forestry”.</t>
  </si>
  <si>
    <t>CAŁKOWITA EMISJA GŁÓWNYCH GAZÓW CIEPLARNIANYCH WEDŁUG ŹRÓDEŁ EMISJI W 2014 R.</t>
  </si>
  <si>
    <t>TOTAL EMISSION OF GREENHOUSE GASES BY EMISSION SOURCES IN 2014</t>
  </si>
  <si>
    <t xml:space="preserve">DROGOWEGO W 2014 R.  </t>
  </si>
  <si>
    <t>AIR POLLUTANTS EMISSION BY TYPES OF ROAD TRANSPORT FACILITIES IN 2014</t>
  </si>
  <si>
    <t xml:space="preserve"> DROGOWEGO W 2014 R.  </t>
  </si>
  <si>
    <t xml:space="preserve"> AIR POLLUTANTS EMISSION BY TYPES OF ROAD TRANSPORT FACILITIES IN 2014</t>
  </si>
  <si>
    <r>
      <t>a</t>
    </r>
    <r>
      <rPr>
        <sz val="8.5"/>
        <rFont val="Times New Roman"/>
        <family val="1"/>
        <charset val="238"/>
      </rPr>
      <t xml:space="preserve"> Niektóre dane zmienione (zrekalkulowane) w stosunku do opublikowanych w poprzedniej edycji publikacji. </t>
    </r>
    <r>
      <rPr>
        <i/>
        <sz val="8.5"/>
        <rFont val="Times New Roman"/>
        <family val="1"/>
        <charset val="238"/>
      </rPr>
      <t xml:space="preserve">b </t>
    </r>
    <r>
      <rPr>
        <sz val="8.5"/>
        <rFont val="Times New Roman"/>
        <family val="1"/>
        <charset val="238"/>
      </rPr>
      <t>Kotłownie lokalne, paleniska domowe, warsztaty rzemieślnicze, rolnictwo i inne</t>
    </r>
    <r>
      <rPr>
        <i/>
        <sz val="8.5"/>
        <rFont val="Times New Roman"/>
        <family val="1"/>
        <charset val="238"/>
      </rPr>
      <t xml:space="preserve">. c </t>
    </r>
    <r>
      <rPr>
        <sz val="8.5"/>
        <rFont val="Times New Roman"/>
        <family val="1"/>
        <charset val="238"/>
      </rPr>
      <t>Wyrażone w NO</t>
    </r>
    <r>
      <rPr>
        <vertAlign val="subscript"/>
        <sz val="8.5"/>
        <rFont val="Times New Roman"/>
        <family val="1"/>
        <charset val="238"/>
      </rPr>
      <t>2</t>
    </r>
    <r>
      <rPr>
        <sz val="8.5"/>
        <rFont val="Times New Roman"/>
        <family val="1"/>
        <charset val="238"/>
      </rPr>
      <t>.</t>
    </r>
  </si>
  <si>
    <r>
      <t>a Some data have been changed (re-calculated) in relation to the data published in the previous edition of the publication. b Local boiler plants, household furnaces, trade workshops, agriculture and others. c Expressed in NO</t>
    </r>
    <r>
      <rPr>
        <i/>
        <vertAlign val="subscript"/>
        <sz val="8.5"/>
        <rFont val="Times New Roman"/>
        <family val="1"/>
        <charset val="238"/>
      </rPr>
      <t>2</t>
    </r>
    <r>
      <rPr>
        <i/>
        <sz val="8.5"/>
        <rFont val="Times New Roman"/>
        <family val="1"/>
        <charset val="238"/>
      </rPr>
      <t>.</t>
    </r>
  </si>
  <si>
    <t>DZIAŁALNOŚCI W 2014 R.</t>
  </si>
  <si>
    <t>TOTAL EMISSION OF MAIN AIR POLLUTANTS BY KINDS OF ACTIVITY IN 2014</t>
  </si>
  <si>
    <t>a Particulates as Total Suspended Particulates (TSP). b From anthropogenic sources. c Emissions not included in total sum</t>
  </si>
  <si>
    <t xml:space="preserve"> TOTAL EMISSION OF HEAVY METALS BY KINDS OF ACTIVITY IN 2014</t>
  </si>
  <si>
    <t>CAŁKOWITA EMISJA  METALI CIĘŻKICH WEDŁUG RODZAJÓW DZIAŁALNOŚCI W 2014 R.</t>
  </si>
  <si>
    <t>TOTAL EMISSION OF HEAVY METALS BY KINDS OF ACTIVITY IN 2014</t>
  </si>
  <si>
    <t>EMISJA TRWAŁYCH  ZANIECZYSZCZEŃ ORGANICZNYCH W 2014 R.</t>
  </si>
  <si>
    <t>EMISSION OF PERSISTENT ORGANIC POLLUTANTS IN 2014</t>
  </si>
  <si>
    <t xml:space="preserve"> EMISSION OF PERSISTENT ORGANIC POLLUTANTS IN 2014</t>
  </si>
  <si>
    <r>
      <t>a</t>
    </r>
    <r>
      <rPr>
        <sz val="8.5"/>
        <rFont val="Times New Roman"/>
        <family val="1"/>
        <charset val="238"/>
      </rPr>
      <t xml:space="preserve"> I-TEQ – równoważnik toksyczności, </t>
    </r>
    <r>
      <rPr>
        <i/>
        <sz val="8.5"/>
        <rFont val="Times New Roman"/>
        <family val="1"/>
        <charset val="238"/>
      </rPr>
      <t>Toxic Equivalent</t>
    </r>
    <r>
      <rPr>
        <sz val="8.5"/>
        <rFont val="Times New Roman"/>
        <family val="1"/>
        <charset val="238"/>
      </rPr>
      <t xml:space="preserve"> (patrz „Uwagi metodyczne”). </t>
    </r>
    <r>
      <rPr>
        <i/>
        <sz val="8.5"/>
        <rFont val="Times New Roman"/>
        <family val="1"/>
        <charset val="238"/>
      </rPr>
      <t>b</t>
    </r>
    <r>
      <rPr>
        <sz val="8.5"/>
        <rFont val="Times New Roman"/>
        <family val="1"/>
        <charset val="238"/>
      </rPr>
      <t xml:space="preserve"> Dotyczy 4 WWA. c Emisja nie uwzlędniana w sumie krajowej</t>
    </r>
  </si>
  <si>
    <t>2015</t>
  </si>
  <si>
    <t>2015 do 1963-2014......</t>
  </si>
  <si>
    <t>2015 to 1963-2014</t>
  </si>
  <si>
    <t>OZONE CONTENT  IN ATMOSPHERIC LAYERS OVER LEGIONOWO NEAR WARSAW IN 2015</t>
  </si>
  <si>
    <t>43.5</t>
  </si>
  <si>
    <t>-0.4</t>
  </si>
  <si>
    <t>38.0</t>
  </si>
  <si>
    <t>-0.8</t>
  </si>
  <si>
    <r>
      <t>a</t>
    </r>
    <r>
      <rPr>
        <sz val="8.5"/>
        <rFont val="Times New Roman"/>
        <family val="1"/>
        <charset val="238"/>
      </rPr>
      <t xml:space="preserve"> – średnie miesięczne (10</t>
    </r>
    <r>
      <rPr>
        <vertAlign val="superscript"/>
        <sz val="8.5"/>
        <rFont val="Times New Roman"/>
        <family val="1"/>
        <charset val="238"/>
      </rPr>
      <t xml:space="preserve">-4 </t>
    </r>
    <r>
      <rPr>
        <sz val="8.5"/>
        <rFont val="Times New Roman"/>
        <family val="1"/>
        <charset val="238"/>
      </rPr>
      <t>Pa) w 2015 roku.</t>
    </r>
  </si>
  <si>
    <r>
      <rPr>
        <i/>
        <sz val="8.5"/>
        <rFont val="Times New Roman"/>
        <family val="1"/>
        <charset val="238"/>
      </rPr>
      <t>b</t>
    </r>
    <r>
      <rPr>
        <sz val="8.5"/>
        <rFont val="Times New Roman"/>
        <family val="1"/>
        <charset val="238"/>
      </rPr>
      <t xml:space="preserve"> – średnie miesięczne wieloletnie (10</t>
    </r>
    <r>
      <rPr>
        <vertAlign val="superscript"/>
        <sz val="8.5"/>
        <rFont val="Times New Roman"/>
        <family val="1"/>
        <charset val="238"/>
      </rPr>
      <t>-4</t>
    </r>
    <r>
      <rPr>
        <sz val="8.5"/>
        <rFont val="Times New Roman"/>
        <family val="1"/>
        <charset val="238"/>
      </rPr>
      <t xml:space="preserve"> Pa) z lat 1993-2014.</t>
    </r>
  </si>
  <si>
    <r>
      <rPr>
        <i/>
        <sz val="8.5"/>
        <rFont val="Times New Roman"/>
        <family val="1"/>
        <charset val="238"/>
      </rPr>
      <t>c</t>
    </r>
    <r>
      <rPr>
        <sz val="8.5"/>
        <rFont val="Times New Roman"/>
        <family val="1"/>
        <charset val="238"/>
      </rPr>
      <t xml:space="preserve"> – standaryzowane odchylenie: (a-b)/σ, gdzie σ jest odchyleniem  standardowym średnich miesięcznych z lat 1993-2014.</t>
    </r>
  </si>
  <si>
    <r>
      <t xml:space="preserve">a </t>
    </r>
    <r>
      <rPr>
        <i/>
        <sz val="8.5"/>
        <rFont val="Symbol"/>
        <family val="1"/>
        <charset val="2"/>
      </rPr>
      <t>-</t>
    </r>
    <r>
      <rPr>
        <i/>
        <sz val="8.5"/>
        <rFont val="Times New Roman"/>
        <family val="1"/>
        <charset val="238"/>
      </rPr>
      <t xml:space="preserve">  monthly average (10</t>
    </r>
    <r>
      <rPr>
        <i/>
        <vertAlign val="superscript"/>
        <sz val="8.5"/>
        <rFont val="Times New Roman"/>
        <family val="1"/>
        <charset val="238"/>
      </rPr>
      <t xml:space="preserve">-4 </t>
    </r>
    <r>
      <rPr>
        <i/>
        <sz val="8.5"/>
        <rFont val="Times New Roman"/>
        <family val="1"/>
        <charset val="238"/>
      </rPr>
      <t>Pa) in 2015.</t>
    </r>
  </si>
  <si>
    <r>
      <t>b – long-term monthly average (10</t>
    </r>
    <r>
      <rPr>
        <i/>
        <vertAlign val="superscript"/>
        <sz val="8.5"/>
        <rFont val="Times New Roman"/>
        <family val="1"/>
        <charset val="238"/>
      </rPr>
      <t>-4</t>
    </r>
    <r>
      <rPr>
        <i/>
        <sz val="8.5"/>
        <rFont val="Times New Roman"/>
        <family val="1"/>
        <charset val="238"/>
      </rPr>
      <t xml:space="preserve"> Pa) from the years 1993-2014.</t>
    </r>
  </si>
  <si>
    <r>
      <t>c</t>
    </r>
    <r>
      <rPr>
        <sz val="8.5"/>
        <rFont val="Times New Roman"/>
        <family val="1"/>
        <charset val="238"/>
      </rPr>
      <t xml:space="preserve"> </t>
    </r>
    <r>
      <rPr>
        <i/>
        <sz val="8.5"/>
        <rFont val="Symbol"/>
        <family val="1"/>
        <charset val="2"/>
      </rPr>
      <t>-</t>
    </r>
    <r>
      <rPr>
        <i/>
        <sz val="8.5"/>
        <rFont val="Times New Roman"/>
        <family val="1"/>
        <charset val="238"/>
      </rPr>
      <t xml:space="preserve"> standardized deviations: (a-b)/σ, where σ is a standard deviation of monthly average from the years 1993-2014.</t>
    </r>
  </si>
  <si>
    <t>ULTRAVIOLET RADIATION (UV-B) IN 2015</t>
  </si>
  <si>
    <r>
      <t>a</t>
    </r>
    <r>
      <rPr>
        <sz val="8.5"/>
        <rFont val="Times New Roman"/>
        <family val="1"/>
        <charset val="238"/>
      </rPr>
      <t xml:space="preserve"> MED – Minimal Erythema Dose (patrz „Uwagi metodyczne”). </t>
    </r>
    <r>
      <rPr>
        <i/>
        <sz val="8.5"/>
        <rFont val="Times New Roman"/>
        <family val="1"/>
        <charset val="238"/>
      </rPr>
      <t>b</t>
    </r>
    <r>
      <rPr>
        <sz val="8.5"/>
        <rFont val="Times New Roman"/>
        <family val="1"/>
        <charset val="238"/>
      </rPr>
      <t xml:space="preserve"> Zbyt mała liczba dni pomiarowych w miesiącu (brak 5 lub więcej dni pomiarowych). c Przy braku danych w poszczególnych dniach, uzupełniono je przez średnią obliczoną z pozostałych dni.</t>
    </r>
  </si>
  <si>
    <r>
      <t xml:space="preserve">a MED </t>
    </r>
    <r>
      <rPr>
        <sz val="8.5"/>
        <rFont val="Times New Roman"/>
        <family val="1"/>
        <charset val="238"/>
      </rPr>
      <t xml:space="preserve">– </t>
    </r>
    <r>
      <rPr>
        <i/>
        <sz val="8.5"/>
        <rFont val="Times New Roman"/>
        <family val="1"/>
        <charset val="238"/>
      </rPr>
      <t>Minimal Erythema Dose (see “Methodological notes”). b Insufficient number of measurement days per month (absence of 5 or more days of measurement). c If there was no data on individual days, they were complemented by the average calculated on the basis of the remaining days.</t>
    </r>
  </si>
  <si>
    <t xml:space="preserve">              61</t>
  </si>
  <si>
    <t xml:space="preserve">              59</t>
  </si>
  <si>
    <t xml:space="preserve">              43</t>
  </si>
  <si>
    <t xml:space="preserve">               7</t>
  </si>
  <si>
    <t xml:space="preserve">               6</t>
  </si>
  <si>
    <t xml:space="preserve">               3</t>
  </si>
  <si>
    <t xml:space="preserve">               -</t>
  </si>
  <si>
    <r>
      <t>ZANIECZYSZCZEŃ POWIETRZA W 2015 R.</t>
    </r>
    <r>
      <rPr>
        <b/>
        <vertAlign val="superscript"/>
        <sz val="8.5"/>
        <color indexed="8"/>
        <rFont val="Times New Roman"/>
        <family val="1"/>
        <charset val="238"/>
      </rPr>
      <t>a</t>
    </r>
  </si>
  <si>
    <r>
      <t>BASIC AIR POLLUTION REDUCTION SYSTEMS IN PLANTS IN 2015</t>
    </r>
    <r>
      <rPr>
        <i/>
        <vertAlign val="superscript"/>
        <sz val="8.5"/>
        <rFont val="Times New Roman"/>
        <family val="1"/>
        <charset val="238"/>
      </rPr>
      <t>a</t>
    </r>
  </si>
  <si>
    <t xml:space="preserve">      2987</t>
  </si>
  <si>
    <t xml:space="preserve">       470</t>
  </si>
  <si>
    <t xml:space="preserve">       685</t>
  </si>
  <si>
    <t xml:space="preserve">      1832</t>
  </si>
  <si>
    <t xml:space="preserve">       963</t>
  </si>
  <si>
    <t xml:space="preserve">       142</t>
  </si>
  <si>
    <t xml:space="preserve">       250</t>
  </si>
  <si>
    <t xml:space="preserve">       571</t>
  </si>
  <si>
    <t xml:space="preserve">      6502</t>
  </si>
  <si>
    <t xml:space="preserve">       564</t>
  </si>
  <si>
    <t xml:space="preserve">      1503</t>
  </si>
  <si>
    <t xml:space="preserve">      4435</t>
  </si>
  <si>
    <t xml:space="preserve">       541</t>
  </si>
  <si>
    <t xml:space="preserve">        24</t>
  </si>
  <si>
    <t xml:space="preserve">       100</t>
  </si>
  <si>
    <t xml:space="preserve">       417</t>
  </si>
  <si>
    <t xml:space="preserve">      1003</t>
  </si>
  <si>
    <t xml:space="preserve">       369</t>
  </si>
  <si>
    <t xml:space="preserve">       255</t>
  </si>
  <si>
    <t xml:space="preserve">       379</t>
  </si>
  <si>
    <t>ZANIECZYSZCZEŃ POWIETRZA W 2015 R.</t>
  </si>
  <si>
    <t>BASIC AIR POLLUTION REDUCTION SYSTEMS IN PLANTS IN 2015</t>
  </si>
  <si>
    <r>
      <t>WIELKOŚCI EMISJI ZANIECZYSZCZEŃ PYŁOWYCH I WOJEWÓDZTW W 2015 R.</t>
    </r>
    <r>
      <rPr>
        <b/>
        <vertAlign val="superscript"/>
        <sz val="8.5"/>
        <rFont val="Times New Roman"/>
        <family val="1"/>
        <charset val="238"/>
      </rPr>
      <t>a</t>
    </r>
  </si>
  <si>
    <r>
      <t>EMISSION AND VOIVODSHIPS IN 2015</t>
    </r>
    <r>
      <rPr>
        <i/>
        <vertAlign val="superscript"/>
        <sz val="8.5"/>
        <rFont val="Times New Roman"/>
        <family val="1"/>
        <charset val="238"/>
      </rPr>
      <t>a</t>
    </r>
  </si>
  <si>
    <t xml:space="preserve">            1342</t>
  </si>
  <si>
    <t xml:space="preserve">            1204</t>
  </si>
  <si>
    <t xml:space="preserve">            1008</t>
  </si>
  <si>
    <t xml:space="preserve">             263</t>
  </si>
  <si>
    <t xml:space="preserve">               1</t>
  </si>
  <si>
    <t xml:space="preserve">               2</t>
  </si>
  <si>
    <t xml:space="preserve">              74</t>
  </si>
  <si>
    <t xml:space="preserve">              21</t>
  </si>
  <si>
    <t xml:space="preserve">              53</t>
  </si>
  <si>
    <t xml:space="preserve">              16</t>
  </si>
  <si>
    <t xml:space="preserve">              67</t>
  </si>
  <si>
    <t xml:space="preserve">              36</t>
  </si>
  <si>
    <t xml:space="preserve">              65</t>
  </si>
  <si>
    <t xml:space="preserve">              71</t>
  </si>
  <si>
    <t xml:space="preserve">              17</t>
  </si>
  <si>
    <t xml:space="preserve">              64</t>
  </si>
  <si>
    <t xml:space="preserve">              14</t>
  </si>
  <si>
    <t xml:space="preserve">              46</t>
  </si>
  <si>
    <t xml:space="preserve">              11</t>
  </si>
  <si>
    <t xml:space="preserve">               4</t>
  </si>
  <si>
    <t xml:space="preserve">              51</t>
  </si>
  <si>
    <t xml:space="preserve">              13</t>
  </si>
  <si>
    <t xml:space="preserve">              45</t>
  </si>
  <si>
    <t xml:space="preserve">              47</t>
  </si>
  <si>
    <t xml:space="preserve">              15</t>
  </si>
  <si>
    <t xml:space="preserve">             160</t>
  </si>
  <si>
    <t xml:space="preserve">              60</t>
  </si>
  <si>
    <t xml:space="preserve">              10</t>
  </si>
  <si>
    <t xml:space="preserve">              12</t>
  </si>
  <si>
    <t xml:space="preserve">              41</t>
  </si>
  <si>
    <t xml:space="preserve">              70</t>
  </si>
  <si>
    <t xml:space="preserve">              97</t>
  </si>
  <si>
    <t xml:space="preserve">              81</t>
  </si>
  <si>
    <t xml:space="preserve">              75</t>
  </si>
  <si>
    <t xml:space="preserve">              69</t>
  </si>
  <si>
    <t xml:space="preserve">              57</t>
  </si>
  <si>
    <t xml:space="preserve">              44</t>
  </si>
  <si>
    <t xml:space="preserve">              34</t>
  </si>
  <si>
    <t xml:space="preserve">              85</t>
  </si>
  <si>
    <t xml:space="preserve">              94</t>
  </si>
  <si>
    <t xml:space="preserve">              92</t>
  </si>
  <si>
    <t xml:space="preserve">              86</t>
  </si>
  <si>
    <t xml:space="preserve">              78</t>
  </si>
  <si>
    <t xml:space="preserve">              49</t>
  </si>
  <si>
    <t xml:space="preserve">              66</t>
  </si>
  <si>
    <t xml:space="preserve">              52</t>
  </si>
  <si>
    <t xml:space="preserve">             233</t>
  </si>
  <si>
    <t xml:space="preserve">             217</t>
  </si>
  <si>
    <t xml:space="preserve">              55</t>
  </si>
  <si>
    <t xml:space="preserve">              50</t>
  </si>
  <si>
    <t xml:space="preserve">              98</t>
  </si>
  <si>
    <t xml:space="preserve">              91</t>
  </si>
  <si>
    <t xml:space="preserve">              79</t>
  </si>
  <si>
    <t xml:space="preserve">             136</t>
  </si>
  <si>
    <t xml:space="preserve">             113</t>
  </si>
  <si>
    <t xml:space="preserve">             135</t>
  </si>
  <si>
    <t xml:space="preserve">             134</t>
  </si>
  <si>
    <t xml:space="preserve">              83</t>
  </si>
  <si>
    <t xml:space="preserve">              87</t>
  </si>
  <si>
    <t xml:space="preserve">             328</t>
  </si>
  <si>
    <t xml:space="preserve">             138</t>
  </si>
  <si>
    <t xml:space="preserve">             106</t>
  </si>
  <si>
    <t>WIELKOŚCI EMISJI ZANIECZYSZCZEŃ PYŁOWYCH I WOJEWÓDZTW W 2015 R.</t>
  </si>
  <si>
    <t>EMISSION AND VOIVODSHIPS IN 2015</t>
  </si>
  <si>
    <t xml:space="preserve">              27</t>
  </si>
  <si>
    <t xml:space="preserve">              22</t>
  </si>
  <si>
    <t xml:space="preserve">             112</t>
  </si>
  <si>
    <t xml:space="preserve">             133</t>
  </si>
  <si>
    <t xml:space="preserve">             326</t>
  </si>
  <si>
    <t xml:space="preserve">             137</t>
  </si>
  <si>
    <t xml:space="preserve">             105</t>
  </si>
  <si>
    <t xml:space="preserve">             182</t>
  </si>
  <si>
    <t xml:space="preserve">             141</t>
  </si>
  <si>
    <t xml:space="preserve">             100</t>
  </si>
  <si>
    <t xml:space="preserve">             244</t>
  </si>
  <si>
    <t xml:space="preserve">             209</t>
  </si>
  <si>
    <t xml:space="preserve">             224</t>
  </si>
  <si>
    <t xml:space="preserve">             247</t>
  </si>
  <si>
    <t xml:space="preserve">             222</t>
  </si>
  <si>
    <t xml:space="preserve">               9</t>
  </si>
  <si>
    <t xml:space="preserve">               8</t>
  </si>
  <si>
    <t xml:space="preserve">               5</t>
  </si>
  <si>
    <t xml:space="preserve">              18</t>
  </si>
  <si>
    <t xml:space="preserve">              25</t>
  </si>
  <si>
    <t xml:space="preserve">              19</t>
  </si>
  <si>
    <t xml:space="preserve">              23</t>
  </si>
  <si>
    <t xml:space="preserve">              33</t>
  </si>
  <si>
    <t xml:space="preserve">              32</t>
  </si>
  <si>
    <t xml:space="preserve">              39</t>
  </si>
  <si>
    <t xml:space="preserve">              35</t>
  </si>
  <si>
    <t xml:space="preserve">              20</t>
  </si>
  <si>
    <t xml:space="preserve">              24</t>
  </si>
  <si>
    <t xml:space="preserve">              31</t>
  </si>
  <si>
    <t xml:space="preserve">              29</t>
  </si>
  <si>
    <t xml:space="preserve">              26</t>
  </si>
  <si>
    <t xml:space="preserve">              38</t>
  </si>
  <si>
    <t xml:space="preserve">              37</t>
  </si>
  <si>
    <t xml:space="preserve">              30</t>
  </si>
  <si>
    <t xml:space="preserve">             110</t>
  </si>
  <si>
    <t xml:space="preserve">              28</t>
  </si>
  <si>
    <t xml:space="preserve">             667</t>
  </si>
  <si>
    <t xml:space="preserve">             453</t>
  </si>
  <si>
    <t xml:space="preserve">             411</t>
  </si>
  <si>
    <t xml:space="preserve">             127</t>
  </si>
  <si>
    <t xml:space="preserve">              88</t>
  </si>
  <si>
    <t xml:space="preserve">             108</t>
  </si>
  <si>
    <t xml:space="preserve">             128</t>
  </si>
  <si>
    <t xml:space="preserve">              84</t>
  </si>
  <si>
    <t xml:space="preserve">             298</t>
  </si>
  <si>
    <r>
      <t>WIELKOŚCI EMISJI ZANIECZYSZCZEŃ GAZOWYCH I WOJEWÓDZTW W 2015 R.</t>
    </r>
    <r>
      <rPr>
        <b/>
        <vertAlign val="superscript"/>
        <sz val="8.5"/>
        <rFont val="Times New Roman"/>
        <family val="1"/>
        <charset val="238"/>
      </rPr>
      <t>a</t>
    </r>
  </si>
  <si>
    <t>WIELKOŚCI EMISJI ZANIECZYSZCZEŃ GAZOWYCH I WOJEWÓDZTW W 2015 R.</t>
  </si>
  <si>
    <t>WEDŁUG WIELKOŚCI EMISJI I WOJEWÓDZTW W 2015 R.</t>
  </si>
  <si>
    <t>IN 2015</t>
  </si>
  <si>
    <t>PARTICULATE POLLUTANTS EMISSION FROM PLANTS OF SIGNIFICANT NUISANCE TO AIR QUALITY BY VOIVODSHIPS IN 2015</t>
  </si>
  <si>
    <t>WOJEWÓDZTW W 2015 R.</t>
  </si>
  <si>
    <t>PARTICULATES POLLUTANTS EMISSION FROM PLANTS OF SIGNIFICANT NUISANCE TO AIR QUALITY BY VOIVODSHIPS IN 2015</t>
  </si>
  <si>
    <t>GASEOUS POLLUTANTS EMISSION FROM PLANTS OF SIGNIFICANT NUISANCE TO AIR QUALITY BY VOIVODSHIPS IN 2015</t>
  </si>
  <si>
    <t xml:space="preserve">             0,8</t>
  </si>
  <si>
    <t xml:space="preserve">             0,5</t>
  </si>
  <si>
    <t xml:space="preserve">             1,6</t>
  </si>
  <si>
    <t xml:space="preserve">             1,0</t>
  </si>
  <si>
    <t xml:space="preserve">             0,4</t>
  </si>
  <si>
    <t xml:space="preserve">             1,1</t>
  </si>
  <si>
    <t xml:space="preserve">             0,3</t>
  </si>
  <si>
    <t xml:space="preserve">             2,2</t>
  </si>
  <si>
    <t xml:space="preserve">             1,3</t>
  </si>
  <si>
    <t xml:space="preserve">             0,2</t>
  </si>
  <si>
    <t xml:space="preserve">             0,1</t>
  </si>
  <si>
    <t xml:space="preserve">             1,5</t>
  </si>
  <si>
    <r>
      <t xml:space="preserve">ze spalania biomasy
</t>
    </r>
    <r>
      <rPr>
        <i/>
        <sz val="8.5"/>
        <color indexed="8"/>
        <rFont val="Times New Roman"/>
        <family val="1"/>
        <charset val="238"/>
      </rPr>
      <t>from the combustion of biomass</t>
    </r>
  </si>
  <si>
    <t>W 2015 R.</t>
  </si>
  <si>
    <t xml:space="preserve"> IN 2015</t>
  </si>
  <si>
    <t xml:space="preserve"> W 2015 R.</t>
  </si>
  <si>
    <t xml:space="preserve">           32275</t>
  </si>
  <si>
    <t xml:space="preserve">           31159</t>
  </si>
  <si>
    <t xml:space="preserve">             715</t>
  </si>
  <si>
    <t xml:space="preserve">             401</t>
  </si>
  <si>
    <t xml:space="preserve">            14,8</t>
  </si>
  <si>
    <t xml:space="preserve">             8,4</t>
  </si>
  <si>
    <t xml:space="preserve">            18,3</t>
  </si>
  <si>
    <t xml:space="preserve">         20235,1</t>
  </si>
  <si>
    <t xml:space="preserve">         18112,0</t>
  </si>
  <si>
    <t xml:space="preserve">        173189,9</t>
  </si>
  <si>
    <t xml:space="preserve">            2623</t>
  </si>
  <si>
    <t xml:space="preserve">            2562</t>
  </si>
  <si>
    <t xml:space="preserve">          1041,8</t>
  </si>
  <si>
    <t xml:space="preserve">           552,4</t>
  </si>
  <si>
    <t xml:space="preserve">         11239,1</t>
  </si>
  <si>
    <t xml:space="preserve">            2151</t>
  </si>
  <si>
    <t xml:space="preserve">            2091</t>
  </si>
  <si>
    <t xml:space="preserve">          2036,3</t>
  </si>
  <si>
    <t xml:space="preserve">          2771,4</t>
  </si>
  <si>
    <t xml:space="preserve">          3569,9</t>
  </si>
  <si>
    <t xml:space="preserve">            1346</t>
  </si>
  <si>
    <t xml:space="preserve">            1289</t>
  </si>
  <si>
    <t xml:space="preserve">             0,7</t>
  </si>
  <si>
    <t xml:space="preserve">          1191,4</t>
  </si>
  <si>
    <t xml:space="preserve">          1828,4</t>
  </si>
  <si>
    <t xml:space="preserve">          1978,7</t>
  </si>
  <si>
    <t xml:space="preserve">             810</t>
  </si>
  <si>
    <t xml:space="preserve">             786</t>
  </si>
  <si>
    <t xml:space="preserve">          1280,9</t>
  </si>
  <si>
    <t xml:space="preserve">           337,4</t>
  </si>
  <si>
    <t xml:space="preserve">           381,1</t>
  </si>
  <si>
    <t xml:space="preserve">            1989</t>
  </si>
  <si>
    <t xml:space="preserve">            1949</t>
  </si>
  <si>
    <t xml:space="preserve">           782,1</t>
  </si>
  <si>
    <t xml:space="preserve">           755,8</t>
  </si>
  <si>
    <t xml:space="preserve">         40723,8</t>
  </si>
  <si>
    <t xml:space="preserve">            3020</t>
  </si>
  <si>
    <t xml:space="preserve">            2938</t>
  </si>
  <si>
    <t xml:space="preserve">             1,4</t>
  </si>
  <si>
    <t xml:space="preserve">          1211,0</t>
  </si>
  <si>
    <t xml:space="preserve">          1035,6</t>
  </si>
  <si>
    <t xml:space="preserve">          8593,0</t>
  </si>
  <si>
    <t xml:space="preserve">            1718</t>
  </si>
  <si>
    <t xml:space="preserve">            1634</t>
  </si>
  <si>
    <t xml:space="preserve">             0,9</t>
  </si>
  <si>
    <t xml:space="preserve">          1193,1</t>
  </si>
  <si>
    <t xml:space="preserve">           963,3</t>
  </si>
  <si>
    <t xml:space="preserve">         26407,2</t>
  </si>
  <si>
    <t xml:space="preserve">            1955</t>
  </si>
  <si>
    <t xml:space="preserve">            1876</t>
  </si>
  <si>
    <t xml:space="preserve">              62</t>
  </si>
  <si>
    <t xml:space="preserve">          1557,0</t>
  </si>
  <si>
    <t xml:space="preserve">          1680,6</t>
  </si>
  <si>
    <t xml:space="preserve">          9131,4</t>
  </si>
  <si>
    <t xml:space="preserve">            3051</t>
  </si>
  <si>
    <t xml:space="preserve">            3025</t>
  </si>
  <si>
    <t xml:space="preserve">          1508,6</t>
  </si>
  <si>
    <t xml:space="preserve">           601,9</t>
  </si>
  <si>
    <t xml:space="preserve">           941,3</t>
  </si>
  <si>
    <t xml:space="preserve">             438</t>
  </si>
  <si>
    <t xml:space="preserve">             418</t>
  </si>
  <si>
    <t xml:space="preserve">           680,3</t>
  </si>
  <si>
    <t xml:space="preserve">           233,7</t>
  </si>
  <si>
    <t xml:space="preserve">          1064,0</t>
  </si>
  <si>
    <t xml:space="preserve">            1157</t>
  </si>
  <si>
    <t xml:space="preserve">            1106</t>
  </si>
  <si>
    <t xml:space="preserve">             1,2</t>
  </si>
  <si>
    <t xml:space="preserve">           471,6</t>
  </si>
  <si>
    <t xml:space="preserve">           953,1</t>
  </si>
  <si>
    <t xml:space="preserve">          5193,2</t>
  </si>
  <si>
    <t xml:space="preserve">            5427</t>
  </si>
  <si>
    <t xml:space="preserve">            5195</t>
  </si>
  <si>
    <t xml:space="preserve">             163</t>
  </si>
  <si>
    <t xml:space="preserve">             1,9</t>
  </si>
  <si>
    <t xml:space="preserve">             2,1</t>
  </si>
  <si>
    <t xml:space="preserve">             4,7</t>
  </si>
  <si>
    <t xml:space="preserve">          2932,3</t>
  </si>
  <si>
    <t xml:space="preserve">          3983,0</t>
  </si>
  <si>
    <t xml:space="preserve">         31838,8</t>
  </si>
  <si>
    <t xml:space="preserve">            1482</t>
  </si>
  <si>
    <t xml:space="preserve">            1423</t>
  </si>
  <si>
    <t xml:space="preserve">          1308,4</t>
  </si>
  <si>
    <t xml:space="preserve">           655,1</t>
  </si>
  <si>
    <t xml:space="preserve">         10573,0</t>
  </si>
  <si>
    <t xml:space="preserve">             763</t>
  </si>
  <si>
    <t xml:space="preserve">             742</t>
  </si>
  <si>
    <t xml:space="preserve">           485,1</t>
  </si>
  <si>
    <t xml:space="preserve">           534,1</t>
  </si>
  <si>
    <t xml:space="preserve">           430,6</t>
  </si>
  <si>
    <t xml:space="preserve">            2617</t>
  </si>
  <si>
    <t xml:space="preserve">            2452</t>
  </si>
  <si>
    <t xml:space="preserve">             115</t>
  </si>
  <si>
    <t xml:space="preserve">             2,8</t>
  </si>
  <si>
    <t xml:space="preserve">          1344,1</t>
  </si>
  <si>
    <t xml:space="preserve">           605,2</t>
  </si>
  <si>
    <t xml:space="preserve">         14354,8</t>
  </si>
  <si>
    <t xml:space="preserve">            1728</t>
  </si>
  <si>
    <t xml:space="preserve">            1673</t>
  </si>
  <si>
    <t xml:space="preserve">           621,1</t>
  </si>
  <si>
    <t xml:space="preserve">          6769,9</t>
  </si>
  <si>
    <t xml:space="preserve">W 2015 R. </t>
  </si>
  <si>
    <t>POLLUTANTS RETAINED AND NEUTRALISED IN CLEANING DEVICES BY VOIVODSHIPS IN 2015</t>
  </si>
  <si>
    <t>Z ZAKŁADÓW SZCZEGÓLNIE UCIĄŻLIWYCH W 2015 R.</t>
  </si>
  <si>
    <t>OF SIGNIFICANT NUISANCE TO AIR QUALITY  IN 2015</t>
  </si>
  <si>
    <t>UCIĄŻLIWYCH WEDŁUG POLSKIEJ KLASYFIKACJI DZIAŁALNOŚCI W 2015 R.</t>
  </si>
  <si>
    <t>BY POLISH CLASSIFICATION OF ACTIVITIES IN 2015</t>
  </si>
  <si>
    <t>WEDŁUG WOJEWÓDZTW W 2015 R.</t>
  </si>
  <si>
    <r>
      <t xml:space="preserve">w % zanie-czyszczeń </t>
    </r>
    <r>
      <rPr>
        <i/>
        <sz val="8.5"/>
        <color indexed="8"/>
        <rFont val="Times New Roman"/>
        <family val="1"/>
        <charset val="238"/>
      </rPr>
      <t>wytwo-rzonych
in % of pollu-tants produ-ced</t>
    </r>
  </si>
  <si>
    <t>Bogatynia</t>
  </si>
  <si>
    <t>Rybnik</t>
  </si>
  <si>
    <t>Warszawa</t>
  </si>
  <si>
    <t>Jaworzno</t>
  </si>
  <si>
    <t>Łaziska Górne</t>
  </si>
  <si>
    <t>Turek</t>
  </si>
  <si>
    <t>Będzin</t>
  </si>
  <si>
    <t>Gdańsk</t>
  </si>
  <si>
    <t>Ostrołęka</t>
  </si>
  <si>
    <t>Kwidzyn</t>
  </si>
  <si>
    <t>Łódź</t>
  </si>
  <si>
    <t>Puławy</t>
  </si>
  <si>
    <t>Świecie</t>
  </si>
  <si>
    <t>Chorzów</t>
  </si>
  <si>
    <t>Skawina</t>
  </si>
  <si>
    <t>Chełm</t>
  </si>
  <si>
    <t>Kędzierzyn-Koźle</t>
  </si>
  <si>
    <t>Zdzieszowice</t>
  </si>
  <si>
    <t>Wrocław</t>
  </si>
  <si>
    <t>Janikowo</t>
  </si>
  <si>
    <t>Stalowa Wola</t>
  </si>
  <si>
    <t>Białystok</t>
  </si>
  <si>
    <t>Małogoszcz</t>
  </si>
  <si>
    <t>Gdynia</t>
  </si>
  <si>
    <t>Opole</t>
  </si>
  <si>
    <t>Gorzów Wielkopolski</t>
  </si>
  <si>
    <t>Gliwice</t>
  </si>
  <si>
    <t>Legnica</t>
  </si>
  <si>
    <t>Czechowice-Dziedzice</t>
  </si>
  <si>
    <t>Oświęcim</t>
  </si>
  <si>
    <t>Miasteczko Śląskie</t>
  </si>
  <si>
    <t>Siechnice</t>
  </si>
  <si>
    <t>Żary</t>
  </si>
  <si>
    <t>Nowa Sarzyna</t>
  </si>
  <si>
    <t>Kostrzyn nad Odrą</t>
  </si>
  <si>
    <t>Ostrowiec Świętokrzyski</t>
  </si>
  <si>
    <t>Elbląg</t>
  </si>
  <si>
    <t>Bytom</t>
  </si>
  <si>
    <t>Toruń</t>
  </si>
  <si>
    <t>Radlin</t>
  </si>
  <si>
    <t>Mielec</t>
  </si>
  <si>
    <t>Szczecinek</t>
  </si>
  <si>
    <t>Tychy</t>
  </si>
  <si>
    <t>Zawiercie</t>
  </si>
  <si>
    <t>Jastrzębie-Zdrój</t>
  </si>
  <si>
    <t>Ruda Śląska</t>
  </si>
  <si>
    <t>Zgierz</t>
  </si>
  <si>
    <t>Czarnków</t>
  </si>
  <si>
    <t>Rejowiec Fabryczny</t>
  </si>
  <si>
    <t xml:space="preserve"> Z ZAKŁADÓW SZCZEGÓLNIE UCIĄŻLIWYCH W 2015 R.</t>
  </si>
  <si>
    <t>OF SIGNIFICANT NUISANCE TO AIR QUALITY IN 2015</t>
  </si>
  <si>
    <r>
      <t xml:space="preserve"> UCIĄŻLIWYCH WEDŁUG POLSKIEJ KLASYFIKACJI DZIAŁALNOŚCI</t>
    </r>
    <r>
      <rPr>
        <b/>
        <vertAlign val="superscript"/>
        <sz val="8.5"/>
        <rFont val="Times New Roman"/>
        <family val="1"/>
        <charset val="238"/>
      </rPr>
      <t>a</t>
    </r>
    <r>
      <rPr>
        <b/>
        <sz val="8.5"/>
        <rFont val="Times New Roman"/>
        <family val="1"/>
        <charset val="238"/>
      </rPr>
      <t xml:space="preserve"> W 2015 R.</t>
    </r>
  </si>
  <si>
    <r>
      <t xml:space="preserve"> CLASSIFICATION OF ACTIVITIES</t>
    </r>
    <r>
      <rPr>
        <i/>
        <vertAlign val="superscript"/>
        <sz val="8.5"/>
        <rFont val="Times New Roman"/>
        <family val="1"/>
        <charset val="238"/>
      </rPr>
      <t>a</t>
    </r>
    <r>
      <rPr>
        <i/>
        <sz val="8.5"/>
        <rFont val="Times New Roman"/>
        <family val="1"/>
        <charset val="238"/>
      </rPr>
      <t xml:space="preserve"> IN 2015</t>
    </r>
  </si>
  <si>
    <t>Zanieczyszczenia zatrzymane w urządzeniach do redukcji zanieczyszczeń</t>
  </si>
  <si>
    <t>pyłowe</t>
  </si>
  <si>
    <t>gazowe</t>
  </si>
  <si>
    <r>
      <t xml:space="preserve">w tys. ton
</t>
    </r>
    <r>
      <rPr>
        <i/>
        <sz val="8.5"/>
        <color indexed="8"/>
        <rFont val="Times New Roman"/>
        <family val="1"/>
        <charset val="238"/>
      </rPr>
      <t>in thousands tonnes</t>
    </r>
  </si>
  <si>
    <r>
      <t xml:space="preserve">w % zanieczyszczeń wytworzonych
</t>
    </r>
    <r>
      <rPr>
        <i/>
        <sz val="8.5"/>
        <color indexed="8"/>
        <rFont val="Times New Roman"/>
        <family val="1"/>
        <charset val="238"/>
      </rPr>
      <t>in % of pollutants produced</t>
    </r>
  </si>
  <si>
    <r>
      <t>W 2014 R.</t>
    </r>
    <r>
      <rPr>
        <b/>
        <vertAlign val="superscript"/>
        <sz val="8.5"/>
        <rFont val="Times New Roman"/>
        <family val="1"/>
        <charset val="238"/>
      </rPr>
      <t>a</t>
    </r>
  </si>
  <si>
    <r>
      <t>INTERNATIONAL TRADE WITH SUBSTANCES IMPOVERISHING THE OZONE LAYER</t>
    </r>
    <r>
      <rPr>
        <i/>
        <vertAlign val="superscript"/>
        <sz val="8.5"/>
        <rFont val="Times New Roman"/>
        <family val="1"/>
        <charset val="238"/>
      </rPr>
      <t xml:space="preserve"> </t>
    </r>
    <r>
      <rPr>
        <i/>
        <sz val="8.5"/>
        <rFont val="Times New Roman"/>
        <family val="1"/>
        <charset val="238"/>
      </rPr>
      <t>IN 2014</t>
    </r>
    <r>
      <rPr>
        <i/>
        <vertAlign val="superscript"/>
        <sz val="8.5"/>
        <rFont val="Times New Roman"/>
        <family val="1"/>
        <charset val="238"/>
      </rPr>
      <t>a</t>
    </r>
  </si>
  <si>
    <r>
      <t xml:space="preserve">a </t>
    </r>
    <r>
      <rPr>
        <sz val="8.5"/>
        <rFont val="Times New Roman"/>
        <family val="1"/>
        <charset val="238"/>
      </rPr>
      <t>Dane dotyczą okresu od 1 stycznia do 31 grudnia 2014 r.</t>
    </r>
  </si>
  <si>
    <t>OZONE CONCENTRATION IN THE GROUND LAYER OF THE ATMOSPHERE IN 2015</t>
  </si>
  <si>
    <t>Łódź-Gdańska 16</t>
  </si>
  <si>
    <t>mazowieckie</t>
  </si>
  <si>
    <t>Warszawa-Podleśna</t>
  </si>
  <si>
    <t>Warszawa-Ursynów</t>
  </si>
  <si>
    <t>Żyrardów</t>
  </si>
  <si>
    <t>podkarpackie</t>
  </si>
  <si>
    <t>podlaskie</t>
  </si>
  <si>
    <t>pomorskie</t>
  </si>
  <si>
    <t>Gdynia Pogórze</t>
  </si>
  <si>
    <t>śląskie</t>
  </si>
  <si>
    <t>Wodzisław Śląski</t>
  </si>
  <si>
    <t>świętokrzyskie</t>
  </si>
  <si>
    <t>warmińsko-mazurskie</t>
  </si>
  <si>
    <t>Gołdap</t>
  </si>
  <si>
    <t>wielkopolskie</t>
  </si>
  <si>
    <t>zachodniopomorskie</t>
  </si>
  <si>
    <t>CIŚNIENIE CZĄSTKOWE OZONU W WARSTWACH ATMOSFERY NAD LEGIONOWEM K/WARSZAWY W 2015 R.</t>
  </si>
  <si>
    <t>PARTIAL PRESSURE OF OZONE IN ATMOSPHERIC LAYERS OVER LEGIONOWO NEAR WARSZAWA IN 2015</t>
  </si>
  <si>
    <t>PROMIENIOWANIE NADFIOLETOWE (UV-B) W 2015 R.</t>
  </si>
  <si>
    <t>STĘŻENIE OZONU W PRZYZIEMNEJ WARSTWIE ATMOSFERY W 2015 R.</t>
  </si>
  <si>
    <t>PRZEMYSŁOWEJ W 2015 R.</t>
  </si>
  <si>
    <t>AGGLOMERATION IN 2015</t>
  </si>
  <si>
    <r>
      <t>STĘŻENIE JONÓW SIARCZANOWYCH (SO</t>
    </r>
    <r>
      <rPr>
        <vertAlign val="subscript"/>
        <sz val="8.5"/>
        <rFont val="Times New Roman"/>
        <family val="1"/>
        <charset val="238"/>
      </rPr>
      <t>4</t>
    </r>
    <r>
      <rPr>
        <vertAlign val="superscript"/>
        <sz val="8.5"/>
        <rFont val="Times New Roman"/>
        <family val="1"/>
        <charset val="238"/>
      </rPr>
      <t>2-</t>
    </r>
    <r>
      <rPr>
        <sz val="8.5"/>
        <rFont val="Times New Roman"/>
        <family val="1"/>
        <charset val="238"/>
      </rPr>
      <t>) w mg S/dm</t>
    </r>
    <r>
      <rPr>
        <vertAlign val="superscript"/>
        <sz val="8.5"/>
        <rFont val="Times New Roman"/>
        <family val="1"/>
        <charset val="238"/>
      </rPr>
      <t>3</t>
    </r>
    <r>
      <rPr>
        <sz val="8.5"/>
        <rFont val="Times New Roman"/>
        <family val="1"/>
        <charset val="238"/>
      </rPr>
      <t xml:space="preserve">
</t>
    </r>
    <r>
      <rPr>
        <i/>
        <sz val="8.5"/>
        <rFont val="Times New Roman"/>
        <family val="1"/>
        <charset val="238"/>
      </rPr>
      <t>SULPHATE IONS CONCENTRATION (SO</t>
    </r>
    <r>
      <rPr>
        <i/>
        <vertAlign val="subscript"/>
        <sz val="8.5"/>
        <rFont val="Times New Roman"/>
        <family val="1"/>
        <charset val="238"/>
      </rPr>
      <t>4</t>
    </r>
    <r>
      <rPr>
        <i/>
        <vertAlign val="superscript"/>
        <sz val="8.5"/>
        <rFont val="Times New Roman"/>
        <family val="1"/>
        <charset val="238"/>
      </rPr>
      <t>2-</t>
    </r>
    <r>
      <rPr>
        <i/>
        <sz val="8.5"/>
        <rFont val="Times New Roman"/>
        <family val="1"/>
        <charset val="238"/>
      </rPr>
      <t>) in mg S/dm</t>
    </r>
    <r>
      <rPr>
        <i/>
        <vertAlign val="superscript"/>
        <sz val="8.5"/>
        <rFont val="Times New Roman"/>
        <family val="1"/>
        <charset val="238"/>
      </rPr>
      <t>3</t>
    </r>
  </si>
  <si>
    <t>S o u r c e: data of the Inspectorate for Environmental Protection derived from research conducted as a part of the National Environment Monitoring by the Institute of Meteorology and Water Management - National Research Institute and by the Institute of Environmental Protection - National Research Institue  funded by the National Fund for Environmental Protection and Water Management.</t>
  </si>
  <si>
    <t>S o u r c e: data of the Inspectorate for Environmental Protection derived from research conducted as a part of the National Environment Monitoring by the Institute of Meteorology and Water Management - National Research Institute and by the Institute of Environmental Protection - National Research Institute  funded by the National Fund for Environmental Protection and Water Management.</t>
  </si>
  <si>
    <t>0.43</t>
  </si>
  <si>
    <r>
      <t>a Data concern the period from the 1</t>
    </r>
    <r>
      <rPr>
        <i/>
        <vertAlign val="superscript"/>
        <sz val="8.5"/>
        <rFont val="Times New Roman"/>
        <family val="1"/>
        <charset val="238"/>
      </rPr>
      <t>st</t>
    </r>
    <r>
      <rPr>
        <i/>
        <sz val="8.5"/>
        <rFont val="Times New Roman"/>
        <family val="1"/>
        <charset val="238"/>
      </rPr>
      <t xml:space="preserve"> January up to 31</t>
    </r>
    <r>
      <rPr>
        <i/>
        <vertAlign val="superscript"/>
        <sz val="8.5"/>
        <rFont val="Times New Roman"/>
        <family val="1"/>
        <charset val="238"/>
      </rPr>
      <t>st</t>
    </r>
    <r>
      <rPr>
        <i/>
        <sz val="8.5"/>
        <rFont val="Times New Roman"/>
        <family val="1"/>
        <charset val="238"/>
      </rPr>
      <t xml:space="preserve"> December 2014.</t>
    </r>
    <r>
      <rPr>
        <sz val="8.5"/>
        <rFont val="Times New Roman"/>
        <family val="1"/>
        <charset val="238"/>
      </rPr>
      <t xml:space="preserve"> </t>
    </r>
  </si>
  <si>
    <r>
      <t>Stężenia średnie roczne pyłu zawieszonego PM</t>
    </r>
    <r>
      <rPr>
        <vertAlign val="subscript"/>
        <sz val="8.5"/>
        <rFont val="Times New Roman"/>
        <family val="1"/>
        <charset val="238"/>
      </rPr>
      <t>10</t>
    </r>
    <r>
      <rPr>
        <sz val="8.5"/>
        <rFont val="Times New Roman"/>
        <family val="1"/>
        <charset val="238"/>
      </rPr>
      <t xml:space="preserve">
Annual mean concentration of suspended particulate PM</t>
    </r>
    <r>
      <rPr>
        <vertAlign val="subscript"/>
        <sz val="8.5"/>
        <rFont val="Times New Roman"/>
        <family val="1"/>
        <charset val="238"/>
      </rPr>
      <t>10</t>
    </r>
  </si>
  <si>
    <r>
      <t>Stężenia średnie roczne pyłu zawieszonego PM</t>
    </r>
    <r>
      <rPr>
        <vertAlign val="subscript"/>
        <sz val="8.5"/>
        <rFont val="Times New Roman"/>
        <family val="1"/>
        <charset val="238"/>
      </rPr>
      <t>2,5</t>
    </r>
    <r>
      <rPr>
        <sz val="8.5"/>
        <rFont val="Times New Roman"/>
        <family val="1"/>
        <charset val="238"/>
      </rPr>
      <t xml:space="preserve">
</t>
    </r>
    <r>
      <rPr>
        <i/>
        <sz val="8.5"/>
        <rFont val="Times New Roman"/>
        <family val="1"/>
        <charset val="238"/>
      </rPr>
      <t>Annual mean concentration of suspended particulate PM</t>
    </r>
    <r>
      <rPr>
        <i/>
        <vertAlign val="subscript"/>
        <sz val="8.5"/>
        <rFont val="Times New Roman"/>
        <family val="1"/>
        <charset val="238"/>
      </rPr>
      <t>2,5</t>
    </r>
  </si>
  <si>
    <r>
      <t xml:space="preserve">Stężenia średnie roczne dwutlenku azotu
</t>
    </r>
    <r>
      <rPr>
        <i/>
        <sz val="8.5"/>
        <rFont val="Times New Roman"/>
        <family val="1"/>
        <charset val="238"/>
      </rPr>
      <t>Annual mean concentration of nitrogen dioxide</t>
    </r>
  </si>
  <si>
    <r>
      <t xml:space="preserve">Stężenia średnie roczne dwutlenku siarki
</t>
    </r>
    <r>
      <rPr>
        <i/>
        <sz val="8.5"/>
        <rFont val="Times New Roman"/>
        <family val="1"/>
        <charset val="238"/>
      </rPr>
      <t>Annual mean concentration of sulphur dioxide</t>
    </r>
  </si>
  <si>
    <t>INTERNATIONAL TRADE WITH SUBSTANCES IMPOVERISHING THE OZONE LAYER IN 2014</t>
  </si>
  <si>
    <t>+37</t>
  </si>
  <si>
    <r>
      <t>2015</t>
    </r>
    <r>
      <rPr>
        <i/>
        <vertAlign val="superscript"/>
        <sz val="8.5"/>
        <rFont val="Times New Roman"/>
        <family val="1"/>
        <charset val="238"/>
      </rPr>
      <t>b</t>
    </r>
  </si>
  <si>
    <r>
      <t>2015</t>
    </r>
    <r>
      <rPr>
        <i/>
        <vertAlign val="superscript"/>
        <sz val="8.5"/>
        <rFont val="Times New Roman"/>
        <family val="1"/>
        <charset val="238"/>
      </rPr>
      <t>a</t>
    </r>
  </si>
  <si>
    <t>2014</t>
  </si>
  <si>
    <r>
      <t>2015</t>
    </r>
    <r>
      <rPr>
        <b/>
        <vertAlign val="superscript"/>
        <sz val="8.5"/>
        <rFont val="Times New Roman"/>
        <family val="1"/>
        <charset val="238"/>
      </rPr>
      <t>c</t>
    </r>
    <r>
      <rPr>
        <b/>
        <sz val="8.5"/>
        <rFont val="Times New Roman"/>
        <family val="1"/>
        <charset val="238"/>
      </rPr>
      <t>………..</t>
    </r>
  </si>
  <si>
    <t>2014=100</t>
  </si>
  <si>
    <r>
      <t xml:space="preserve"> ROAD VEHICLES AND TRACTORS</t>
    </r>
    <r>
      <rPr>
        <i/>
        <vertAlign val="superscript"/>
        <sz val="8.5"/>
        <rFont val="Times New Roman"/>
        <family val="1"/>
        <charset val="238"/>
      </rPr>
      <t>a</t>
    </r>
    <r>
      <rPr>
        <i/>
        <sz val="8.5"/>
        <rFont val="Times New Roman"/>
        <family val="1"/>
        <charset val="238"/>
      </rPr>
      <t xml:space="preserve"> BY AGE GROUPS IN 2015</t>
    </r>
  </si>
  <si>
    <r>
      <t>EXAMPLES OF MAJOR ACCIDENTS</t>
    </r>
    <r>
      <rPr>
        <i/>
        <vertAlign val="superscript"/>
        <sz val="8.5"/>
        <rFont val="Times New Roman"/>
        <family val="1"/>
        <charset val="238"/>
      </rPr>
      <t xml:space="preserve">a </t>
    </r>
    <r>
      <rPr>
        <i/>
        <sz val="8.5"/>
        <rFont val="Times New Roman"/>
        <family val="1"/>
        <charset val="238"/>
      </rPr>
      <t>BY SOURCES AND VOIVODSHIPS IN 2015</t>
    </r>
  </si>
  <si>
    <t>MAJOR ACCIDENTS BY VOIVODSHIPS IN 2015</t>
  </si>
  <si>
    <r>
      <t>a</t>
    </r>
    <r>
      <rPr>
        <sz val="8.5"/>
        <rFont val="Times New Roman"/>
        <family val="1"/>
        <charset val="238"/>
      </rPr>
      <t xml:space="preserve"> Według Centralnej Ewidencji Pojazdów prowadzonej przez Ministerstwo Cyfryzacji. </t>
    </r>
    <r>
      <rPr>
        <i/>
        <sz val="8.5"/>
        <rFont val="Times New Roman"/>
        <family val="1"/>
        <charset val="238"/>
      </rPr>
      <t>b</t>
    </r>
    <r>
      <rPr>
        <sz val="8.5"/>
        <rFont val="Times New Roman"/>
        <family val="1"/>
        <charset val="238"/>
      </rPr>
      <t xml:space="preserve"> Łącznie z ciągnikami siodłowymi i samochodami ciężarowo-osobowymi.</t>
    </r>
  </si>
  <si>
    <t>a According to Central Vehicle Register kept by Ministry of Digital Affairs. b Including road tractors and vans.</t>
  </si>
  <si>
    <r>
      <t>a</t>
    </r>
    <r>
      <rPr>
        <sz val="8.5"/>
        <rFont val="Times New Roman"/>
        <family val="1"/>
        <charset val="238"/>
      </rPr>
      <t xml:space="preserve"> Według Centralnej Ewidencji Pojazdów prowadzonej przez Ministerstwo Cyfryzacji. </t>
    </r>
    <r>
      <rPr>
        <i/>
        <sz val="8.5"/>
        <rFont val="Times New Roman"/>
        <family val="1"/>
        <charset val="238"/>
      </rPr>
      <t>b</t>
    </r>
    <r>
      <rPr>
        <sz val="8.5"/>
        <rFont val="Times New Roman"/>
        <family val="1"/>
        <charset val="238"/>
      </rPr>
      <t xml:space="preserve"> Łącznie z samochodami ciężarowo-osobowymi.</t>
    </r>
  </si>
  <si>
    <t>a According to Central Vehicle Register kept by Ministry of Digital Affairs. b  Including vans.</t>
  </si>
  <si>
    <t>W tym miasta o dużej skali zagrożenia powietrza (73 miasta, na terenie których koncentrowało się 55,8% krajowej emisji zanieczyszczeń pyłowych i 56,5% zanieczyszczeń gazowych)
Of which cities with high air threat (73 cities with 55,8% of national particulates pollutants emission and 56,5% of gaseous pollutants)</t>
  </si>
  <si>
    <t>09</t>
  </si>
  <si>
    <t>09.1</t>
  </si>
  <si>
    <t>09.9</t>
  </si>
  <si>
    <t>10.6</t>
  </si>
  <si>
    <t>10.7</t>
  </si>
  <si>
    <t>12.0</t>
  </si>
  <si>
    <t>13.3</t>
  </si>
  <si>
    <t>13.9</t>
  </si>
  <si>
    <t>16.1</t>
  </si>
  <si>
    <t>18.1</t>
  </si>
  <si>
    <t>20.6</t>
  </si>
  <si>
    <t>23.9</t>
  </si>
  <si>
    <t>23.3</t>
  </si>
  <si>
    <t>23.2</t>
  </si>
  <si>
    <t>25.3</t>
  </si>
  <si>
    <t>25.4</t>
  </si>
  <si>
    <t>25.6</t>
  </si>
  <si>
    <t>27.3</t>
  </si>
  <si>
    <t>27.5</t>
  </si>
  <si>
    <t>27.9</t>
  </si>
  <si>
    <t>33.1</t>
  </si>
  <si>
    <t>26.5</t>
  </si>
  <si>
    <t>28.1</t>
  </si>
  <si>
    <t>28.4</t>
  </si>
  <si>
    <t>29.2</t>
  </si>
  <si>
    <t>29.3</t>
  </si>
  <si>
    <t>30.3</t>
  </si>
  <si>
    <t>30.4</t>
  </si>
  <si>
    <t>32.3</t>
  </si>
  <si>
    <t>32.5</t>
  </si>
  <si>
    <t>32.9</t>
  </si>
  <si>
    <t>35.2</t>
  </si>
  <si>
    <t>36.0</t>
  </si>
  <si>
    <t>37.0</t>
  </si>
  <si>
    <t>38.1</t>
  </si>
  <si>
    <t>38.3</t>
  </si>
  <si>
    <t>41.2</t>
  </si>
  <si>
    <t>42.1</t>
  </si>
  <si>
    <t>43.2</t>
  </si>
  <si>
    <t>43.9</t>
  </si>
  <si>
    <t>MIĘDZYNARODOWY OBRÓT SUBSTANCJAMI ZUBOŻAJĄCYMI WARSTWĘ OZONOWĄ  W 2014 R.</t>
  </si>
  <si>
    <r>
      <t xml:space="preserve">a </t>
    </r>
    <r>
      <rPr>
        <sz val="8.5"/>
        <rFont val="Times New Roman"/>
        <family val="1"/>
        <charset val="238"/>
      </rPr>
      <t>Odpowiadające definicji zawartej w art. 3 pkt. 23 ustawy z dnia 27 kwietnia 2001 r. – Prawo ochrony środowiska (tekst jednolity Dz. U.  2013 r. , poz. 1232 z późn. zm.).</t>
    </r>
  </si>
  <si>
    <t xml:space="preserve">a Corresponding to the definition in art. 3 point 23 of the Act of 27 April 2001 – Environmental Protection Law (Journal of 2013, item 1232, as amended). </t>
  </si>
  <si>
    <t>Oświęcim gm. Oświęcim</t>
  </si>
  <si>
    <t>zakład o dużym ryzyku wystąpienia poważnej awarii przemysłowej</t>
  </si>
  <si>
    <t>zanieczyszczenie cieku wodnego na długości 16 km</t>
  </si>
  <si>
    <t>substancje ropopochodne</t>
  </si>
  <si>
    <t>upper-tier establishment</t>
  </si>
  <si>
    <t>contamination of a watercourse at a distance of 16 km</t>
  </si>
  <si>
    <t>petroleum derivatives</t>
  </si>
  <si>
    <t>Zelów gm.  Zelów</t>
  </si>
  <si>
    <t>zakład inny</t>
  </si>
  <si>
    <t>pożar</t>
  </si>
  <si>
    <t xml:space="preserve">starty materialne na terenie zakładu w wysokości 27 mln zł </t>
  </si>
  <si>
    <t>propan i butan</t>
  </si>
  <si>
    <t>other establishment</t>
  </si>
  <si>
    <t>fire</t>
  </si>
  <si>
    <t>damage to property inside the establishment       27mln zł</t>
  </si>
  <si>
    <t>propane and butane</t>
  </si>
  <si>
    <r>
      <t xml:space="preserve">Tlenek węgla
</t>
    </r>
    <r>
      <rPr>
        <i/>
        <sz val="8.5"/>
        <rFont val="Times New Roman"/>
        <family val="1"/>
        <charset val="238"/>
      </rPr>
      <t>Carbon oxide</t>
    </r>
  </si>
  <si>
    <r>
      <t xml:space="preserve">Dwutlenek węgla
</t>
    </r>
    <r>
      <rPr>
        <i/>
        <sz val="8.5"/>
        <rFont val="Times New Roman"/>
        <family val="1"/>
        <charset val="238"/>
      </rPr>
      <t>Carbon dioxide</t>
    </r>
  </si>
  <si>
    <t>Ź r ó d ł o: dane Krajowego Ośrodka Bilansowania i Zarządzania Emisjami – Instytutu Ochrony Środowiska – PIB.</t>
  </si>
  <si>
    <r>
      <t>S o u r c e: data of the National Centre for Emissions Management</t>
    </r>
    <r>
      <rPr>
        <sz val="8.5"/>
        <rFont val="Times New Roman"/>
        <family val="1"/>
        <charset val="238"/>
      </rPr>
      <t xml:space="preserve"> – the Institute of Environmental Protection – NRI</t>
    </r>
    <r>
      <rPr>
        <i/>
        <sz val="8.5"/>
        <rFont val="Times New Roman"/>
        <family val="1"/>
        <charset val="238"/>
      </rPr>
      <t>.</t>
    </r>
  </si>
  <si>
    <t>a Z wyłączeniem emisji z biopaliw. b  Uwzględniono emisję z parowania paliw (50,8 tys. ton). c Uwzględniono emisję ze zużycia opon, hamulców i nawierzchni dróg (58,1 tys. ton). d Zasilane benzynami silnikowymi, gazem płynnym i olejami napędowymi. e Zasilane benzynami silnikowymi. f Zasilane benzynami silnikowymi i olejami napędowymi. g Zasilane olejami napędowymi.</t>
  </si>
  <si>
    <t xml:space="preserve">a Excluding emission from biofuels. b Including emission from petrol evaporating (50.8 thous. tonnes). c Including emission from wearing automobile tires and brakes as well as  roads abrasion (58.1 thous. tonnes). d Powered by motor gasoline, liquid gas and diesel oil. e Powered by motor gasoline. f Powered by motor gasoline and diesel oil. g Powered by diesel oil. </t>
  </si>
  <si>
    <t>Oleje opałowe</t>
  </si>
  <si>
    <t>Ź r ó d ł o: dane Krajowego Ośrodka Bilansowania i Zarządzania Emisjami - Instytutu Ochrony Środowiska - PIB zatwierdzone przez Ministerstwo Środowiska.</t>
  </si>
  <si>
    <r>
      <t>S o u r c e: data of the National Centre for Emissions Management</t>
    </r>
    <r>
      <rPr>
        <sz val="8.5"/>
        <rFont val="Times New Roman"/>
        <family val="1"/>
        <charset val="238"/>
      </rPr>
      <t xml:space="preserve"> - the Institute of Environmental Protection - NRI </t>
    </r>
    <r>
      <rPr>
        <i/>
        <sz val="8.5"/>
        <rFont val="Times New Roman"/>
        <family val="1"/>
        <charset val="238"/>
      </rPr>
      <t>approved by the Ministry of the Environment.</t>
    </r>
  </si>
  <si>
    <r>
      <t>a Some data have been changed (re-calculated) in relation to the data published in the previous edition of the publication.  b Expressed in NO</t>
    </r>
    <r>
      <rPr>
        <i/>
        <vertAlign val="subscript"/>
        <sz val="8.5"/>
        <rFont val="Times New Roman"/>
        <family val="1"/>
        <charset val="238"/>
      </rPr>
      <t>2</t>
    </r>
    <r>
      <rPr>
        <i/>
        <sz val="8.5"/>
        <rFont val="Times New Roman"/>
        <family val="1"/>
        <charset val="238"/>
      </rPr>
      <t>.</t>
    </r>
  </si>
  <si>
    <r>
      <rPr>
        <i/>
        <sz val="8.5"/>
        <rFont val="Times New Roman"/>
        <family val="1"/>
        <charset val="238"/>
      </rPr>
      <t>a</t>
    </r>
    <r>
      <rPr>
        <sz val="8.5"/>
        <rFont val="Times New Roman"/>
        <family val="1"/>
        <charset val="238"/>
      </rPr>
      <t xml:space="preserve">  Niektóre dane zmienione (zrekalkulowane) w stosunku do opublikowanych w poprzedniej edycji publikacji. </t>
    </r>
    <r>
      <rPr>
        <i/>
        <sz val="8.5"/>
        <rFont val="Times New Roman"/>
        <family val="1"/>
        <charset val="238"/>
      </rPr>
      <t>b</t>
    </r>
    <r>
      <rPr>
        <sz val="8.5"/>
        <rFont val="Times New Roman"/>
        <family val="1"/>
        <charset val="238"/>
      </rPr>
      <t xml:space="preserve"> Wyrażone w NO</t>
    </r>
    <r>
      <rPr>
        <vertAlign val="subscript"/>
        <sz val="8.5"/>
        <rFont val="Times New Roman"/>
        <family val="1"/>
        <charset val="238"/>
      </rPr>
      <t>2</t>
    </r>
    <r>
      <rPr>
        <sz val="8.5"/>
        <rFont val="Times New Roman"/>
        <family val="1"/>
        <charset val="238"/>
      </rPr>
      <t xml:space="preserve">. 
</t>
    </r>
  </si>
  <si>
    <r>
      <t xml:space="preserve">a </t>
    </r>
    <r>
      <rPr>
        <sz val="8.5"/>
        <rFont val="Times New Roman"/>
        <family val="1"/>
        <charset val="238"/>
      </rPr>
      <t>Pyły, jako całkowity pył zawieszony (TSP).</t>
    </r>
    <r>
      <rPr>
        <i/>
        <sz val="8.5"/>
        <rFont val="Times New Roman"/>
        <family val="1"/>
        <charset val="238"/>
      </rPr>
      <t xml:space="preserve"> b </t>
    </r>
    <r>
      <rPr>
        <sz val="8.5"/>
        <rFont val="Times New Roman"/>
        <family val="1"/>
        <charset val="238"/>
      </rPr>
      <t xml:space="preserve">Ze źródeł antropogenicznych. </t>
    </r>
    <r>
      <rPr>
        <i/>
        <sz val="8.5"/>
        <rFont val="Times New Roman"/>
        <family val="1"/>
        <charset val="238"/>
      </rPr>
      <t>c E</t>
    </r>
    <r>
      <rPr>
        <sz val="8.5"/>
        <rFont val="Times New Roman"/>
        <family val="1"/>
        <charset val="238"/>
      </rPr>
      <t>misja nie uwzlędniana w sumie krajowej.</t>
    </r>
  </si>
  <si>
    <r>
      <t>EMISSION OF MAIN AIR POLLUTANTS BY VOIVODSHIPS</t>
    </r>
    <r>
      <rPr>
        <i/>
        <vertAlign val="superscript"/>
        <sz val="8.5"/>
        <rFont val="Times New Roman"/>
        <family val="1"/>
        <charset val="238"/>
      </rPr>
      <t>a</t>
    </r>
  </si>
  <si>
    <r>
      <t xml:space="preserve">a </t>
    </r>
    <r>
      <rPr>
        <sz val="8.5"/>
        <rFont val="Times New Roman"/>
        <family val="1"/>
        <charset val="238"/>
      </rPr>
      <t>Patrz "Uwagi metodyczne" do działu.</t>
    </r>
  </si>
  <si>
    <t>a See "Methodological notes".</t>
  </si>
  <si>
    <t>TOTAL EMISSION OF MAIN AIR POLLUTANTS BY VOIVODSHIPS</t>
  </si>
  <si>
    <t>CAŁKOWITA EMISJA GŁÓWNYCH ZANIECZYSZCZEŃ POWIETRZA WEDŁUG WOJEWÓDZTW</t>
  </si>
  <si>
    <t>S o u r c e: data of the National Centre for Emissions Management approved by the Ministry of the Environment.</t>
  </si>
  <si>
    <r>
      <t>a</t>
    </r>
    <r>
      <rPr>
        <sz val="8.5"/>
        <rFont val="Times New Roman"/>
        <family val="1"/>
        <charset val="238"/>
      </rPr>
      <t xml:space="preserve"> Dane oszacowane zgodnie z metodologią IPCC (patrz „Uwagi metodyczne”do działu).</t>
    </r>
    <r>
      <rPr>
        <i/>
        <sz val="8.5"/>
        <rFont val="Times New Roman"/>
        <family val="1"/>
        <charset val="238"/>
      </rPr>
      <t xml:space="preserve"> b</t>
    </r>
    <r>
      <rPr>
        <sz val="8.5"/>
        <rFont val="Times New Roman"/>
        <family val="1"/>
        <charset val="238"/>
      </rPr>
      <t xml:space="preserve"> Dane dla lat 1988-2010 zmienione (zrekalkulowane) w stosunku do opublikowanych w poprzedniej edycji publikacji. </t>
    </r>
    <r>
      <rPr>
        <i/>
        <sz val="8.5"/>
        <rFont val="Times New Roman"/>
        <family val="1"/>
        <charset val="238"/>
      </rPr>
      <t>c</t>
    </r>
    <r>
      <rPr>
        <sz val="8.5"/>
        <rFont val="Times New Roman"/>
        <family val="1"/>
        <charset val="238"/>
      </rPr>
      <t xml:space="preserve"> Dane bez uwzględnienia emisji i pochłaniania z sektora „Użytkowanie gruntów, zmiany użytkowania gruntów i leśnictwo”.</t>
    </r>
  </si>
  <si>
    <t>a Data estimated in accordance with the IPCC methodology (see “Methodological notes” to the chapter). b Data for 1988-2013 have been changed (re-calculated) in relation to the data published in the previous edition of the publication. c Data excluding emissions and removals from the sector “Land use, land use change and forestry”.</t>
  </si>
  <si>
    <r>
      <t>a</t>
    </r>
    <r>
      <rPr>
        <sz val="8.5"/>
        <rFont val="Times New Roman"/>
        <family val="1"/>
        <charset val="238"/>
      </rPr>
      <t xml:space="preserve"> Dane oszacowane zgodnie z metodologią IPCC (patrz „Uwagi metodyczne” do działu). </t>
    </r>
    <r>
      <rPr>
        <i/>
        <sz val="8.5"/>
        <rFont val="Times New Roman"/>
        <family val="1"/>
        <charset val="238"/>
      </rPr>
      <t>b</t>
    </r>
    <r>
      <rPr>
        <sz val="8.5"/>
        <rFont val="Times New Roman"/>
        <family val="1"/>
        <charset val="238"/>
      </rPr>
      <t xml:space="preserve"> Emisja netto, tj. z uwzględnieniem emisji i pochłaniania z sektora „Użytkowanie gruntów, zmiany użytkowania gruntów i leśnictwo”.</t>
    </r>
  </si>
  <si>
    <r>
      <t>TOTAL EMISSION OF GREENHOUSE GASES BY VOIVODSHIPS</t>
    </r>
    <r>
      <rPr>
        <b/>
        <i/>
        <vertAlign val="superscript"/>
        <sz val="10"/>
        <rFont val="Times New Roman"/>
        <family val="1"/>
        <charset val="238"/>
      </rPr>
      <t>ab</t>
    </r>
  </si>
  <si>
    <r>
      <rPr>
        <i/>
        <sz val="8.5"/>
        <rFont val="Times New Roman"/>
        <family val="1"/>
        <charset val="238"/>
      </rPr>
      <t>b</t>
    </r>
    <r>
      <rPr>
        <sz val="8.5"/>
        <rFont val="Times New Roman"/>
        <family val="1"/>
        <charset val="238"/>
      </rPr>
      <t xml:space="preserve"> Bez sektora 5 „Użytkowanie gruntów zmiany użytkowania gruntów i leśnictwo”.</t>
    </r>
  </si>
  <si>
    <r>
      <t>a</t>
    </r>
    <r>
      <rPr>
        <sz val="8.5"/>
        <rFont val="Times New Roman"/>
        <family val="1"/>
        <charset val="238"/>
      </rPr>
      <t xml:space="preserve"> Patrz „Uwagi metodologiczne” do działu.</t>
    </r>
  </si>
  <si>
    <t xml:space="preserve">a See “Methodological notes”. </t>
  </si>
  <si>
    <t>b Without sector 5 “Land use, land use change and forestry”.</t>
  </si>
  <si>
    <r>
      <t>S o u r c e: data of the National Centre for Emissions Management</t>
    </r>
    <r>
      <rPr>
        <sz val="8.5"/>
        <rFont val="Times New Roman"/>
        <family val="1"/>
        <charset val="238"/>
      </rPr>
      <t xml:space="preserve"> </t>
    </r>
    <r>
      <rPr>
        <i/>
        <sz val="8.5"/>
        <rFont val="Times New Roman"/>
        <family val="1"/>
        <charset val="238"/>
      </rPr>
      <t>approved by the Ministry of the Environment.</t>
    </r>
  </si>
  <si>
    <r>
      <t>Inne źródła emisji</t>
    </r>
    <r>
      <rPr>
        <i/>
        <vertAlign val="superscript"/>
        <sz val="8.5"/>
        <rFont val="Times New Roman"/>
        <family val="1"/>
        <charset val="238"/>
      </rPr>
      <t xml:space="preserve">c </t>
    </r>
  </si>
  <si>
    <r>
      <t>Other sources of emission</t>
    </r>
    <r>
      <rPr>
        <i/>
        <vertAlign val="superscript"/>
        <sz val="8.5"/>
        <rFont val="Times New Roman"/>
        <family val="1"/>
        <charset val="238"/>
      </rPr>
      <t>c</t>
    </r>
  </si>
  <si>
    <t>a I-TEQ - Toxic Equivalent (see “Methodological notes”). b Concerns 4 PAH. c Emissions not included in total sum.</t>
  </si>
  <si>
    <r>
      <t>117,21</t>
    </r>
    <r>
      <rPr>
        <i/>
        <vertAlign val="superscript"/>
        <sz val="8.5"/>
        <rFont val="Times New Roman"/>
        <family val="1"/>
        <charset val="238"/>
      </rPr>
      <t>b</t>
    </r>
  </si>
  <si>
    <r>
      <t>74,70</t>
    </r>
    <r>
      <rPr>
        <b/>
        <i/>
        <vertAlign val="superscript"/>
        <sz val="8.5"/>
        <rFont val="Times New Roman"/>
        <family val="1"/>
        <charset val="238"/>
      </rPr>
      <t>c</t>
    </r>
  </si>
  <si>
    <r>
      <t>Widuchowa</t>
    </r>
    <r>
      <rPr>
        <vertAlign val="superscript"/>
        <sz val="9"/>
        <rFont val="Times New Roman"/>
        <family val="1"/>
        <charset val="238"/>
      </rPr>
      <t>a</t>
    </r>
  </si>
  <si>
    <r>
      <t>Krzyżówka</t>
    </r>
    <r>
      <rPr>
        <vertAlign val="superscript"/>
        <sz val="9"/>
        <rFont val="Times New Roman"/>
        <family val="1"/>
        <charset val="238"/>
      </rPr>
      <t>a</t>
    </r>
  </si>
  <si>
    <r>
      <t>Borówiec</t>
    </r>
    <r>
      <rPr>
        <vertAlign val="superscript"/>
        <sz val="9"/>
        <rFont val="Times New Roman"/>
        <family val="1"/>
        <charset val="238"/>
      </rPr>
      <t>a</t>
    </r>
  </si>
  <si>
    <r>
      <t>Diabla Góra</t>
    </r>
    <r>
      <rPr>
        <vertAlign val="superscript"/>
        <sz val="9"/>
        <rFont val="Times New Roman"/>
        <family val="1"/>
        <charset val="238"/>
      </rPr>
      <t>a</t>
    </r>
  </si>
  <si>
    <r>
      <t>Złoty Potok</t>
    </r>
    <r>
      <rPr>
        <vertAlign val="superscript"/>
        <sz val="9"/>
        <rFont val="Times New Roman"/>
        <family val="1"/>
        <charset val="238"/>
      </rPr>
      <t>a</t>
    </r>
  </si>
  <si>
    <r>
      <t>Ustroń</t>
    </r>
    <r>
      <rPr>
        <vertAlign val="superscript"/>
        <sz val="9"/>
        <rFont val="Times New Roman"/>
        <family val="1"/>
        <charset val="238"/>
      </rPr>
      <t>a</t>
    </r>
  </si>
  <si>
    <r>
      <t>Łeba</t>
    </r>
    <r>
      <rPr>
        <vertAlign val="superscript"/>
        <sz val="9"/>
        <rFont val="Times New Roman"/>
        <family val="1"/>
        <charset val="238"/>
      </rPr>
      <t>a</t>
    </r>
  </si>
  <si>
    <r>
      <t>Liniewko Kościerskie</t>
    </r>
    <r>
      <rPr>
        <vertAlign val="superscript"/>
        <sz val="9"/>
        <rFont val="Times New Roman"/>
        <family val="1"/>
        <charset val="238"/>
      </rPr>
      <t>a</t>
    </r>
  </si>
  <si>
    <r>
      <t>Borsukowizna</t>
    </r>
    <r>
      <rPr>
        <vertAlign val="superscript"/>
        <sz val="9"/>
        <rFont val="Times New Roman"/>
        <family val="1"/>
        <charset val="238"/>
      </rPr>
      <t>a</t>
    </r>
  </si>
  <si>
    <r>
      <t>Białystok</t>
    </r>
    <r>
      <rPr>
        <vertAlign val="superscript"/>
        <sz val="9"/>
        <rFont val="Times New Roman"/>
        <family val="1"/>
        <charset val="238"/>
      </rPr>
      <t>a</t>
    </r>
  </si>
  <si>
    <r>
      <t>Legionowo</t>
    </r>
    <r>
      <rPr>
        <vertAlign val="superscript"/>
        <sz val="9"/>
        <rFont val="Times New Roman"/>
        <family val="1"/>
        <charset val="238"/>
      </rPr>
      <t>a</t>
    </r>
  </si>
  <si>
    <r>
      <t>Belsk Duży</t>
    </r>
    <r>
      <rPr>
        <vertAlign val="superscript"/>
        <sz val="9"/>
        <rFont val="Times New Roman"/>
        <family val="1"/>
        <charset val="238"/>
      </rPr>
      <t>a</t>
    </r>
  </si>
  <si>
    <r>
      <t>Szymbark</t>
    </r>
    <r>
      <rPr>
        <vertAlign val="superscript"/>
        <sz val="9"/>
        <rFont val="Times New Roman"/>
        <family val="1"/>
        <charset val="238"/>
      </rPr>
      <t>a</t>
    </r>
  </si>
  <si>
    <r>
      <t>Parzniewice</t>
    </r>
    <r>
      <rPr>
        <vertAlign val="superscript"/>
        <sz val="9"/>
        <rFont val="Times New Roman"/>
        <family val="1"/>
        <charset val="238"/>
      </rPr>
      <t>a</t>
    </r>
  </si>
  <si>
    <r>
      <t>Gajew</t>
    </r>
    <r>
      <rPr>
        <vertAlign val="superscript"/>
        <sz val="9"/>
        <rFont val="Times New Roman"/>
        <family val="1"/>
        <charset val="238"/>
      </rPr>
      <t>a</t>
    </r>
  </si>
  <si>
    <r>
      <t>Wilczopole</t>
    </r>
    <r>
      <rPr>
        <vertAlign val="superscript"/>
        <sz val="9"/>
        <rFont val="Times New Roman"/>
        <family val="1"/>
        <charset val="238"/>
      </rPr>
      <t>a</t>
    </r>
  </si>
  <si>
    <r>
      <t>Jarczew</t>
    </r>
    <r>
      <rPr>
        <vertAlign val="superscript"/>
        <sz val="9"/>
        <rFont val="Times New Roman"/>
        <family val="1"/>
        <charset val="238"/>
      </rPr>
      <t>a</t>
    </r>
  </si>
  <si>
    <r>
      <t>Biały Słup</t>
    </r>
    <r>
      <rPr>
        <vertAlign val="superscript"/>
        <sz val="9"/>
        <rFont val="Times New Roman"/>
        <family val="1"/>
        <charset val="238"/>
      </rPr>
      <t>a</t>
    </r>
  </si>
  <si>
    <r>
      <t>Koniczynka</t>
    </r>
    <r>
      <rPr>
        <vertAlign val="superscript"/>
        <sz val="9"/>
        <rFont val="Times New Roman"/>
        <family val="1"/>
        <charset val="238"/>
      </rPr>
      <t>a</t>
    </r>
  </si>
  <si>
    <r>
      <t>Osieczów</t>
    </r>
    <r>
      <rPr>
        <vertAlign val="superscript"/>
        <sz val="9"/>
        <rFont val="Times New Roman"/>
        <family val="1"/>
        <charset val="238"/>
      </rPr>
      <t>a</t>
    </r>
  </si>
  <si>
    <r>
      <t>Karpacz (Śnieżka)</t>
    </r>
    <r>
      <rPr>
        <vertAlign val="superscript"/>
        <sz val="9"/>
        <rFont val="Times New Roman"/>
        <family val="1"/>
        <charset val="238"/>
      </rPr>
      <t>a</t>
    </r>
  </si>
  <si>
    <r>
      <t>Czerniawa</t>
    </r>
    <r>
      <rPr>
        <vertAlign val="superscript"/>
        <sz val="9"/>
        <rFont val="Times New Roman"/>
        <family val="1"/>
        <charset val="238"/>
      </rPr>
      <t>a</t>
    </r>
  </si>
  <si>
    <t>S o u r c e: data of the Ministry of the Environment.</t>
  </si>
  <si>
    <t>CONCENTRATION OF ARSENIC AND CADMIUM BY AGGLOMERATIONS AND CITIES IN 2015</t>
  </si>
  <si>
    <t>CONCENTRATION OF NICKEL AND BENZO(A)PYRENE BY AGGLOMERATIONS AND CITIES IN 2015</t>
  </si>
  <si>
    <t>CONCENTRATION OF BENZENE AND LEAD BY AGGLOMERATIONS AND CITIES IN 2015</t>
  </si>
  <si>
    <t>CONCENTRATION OF CARBON MONOXIDE BY AGGLOMERATIONS AND CITIES IN 2015</t>
  </si>
  <si>
    <t xml:space="preserve"> CONCENTRATION OF NITROGEN DIOXIDE AND SULPHUR DIOXIDE BY AGGLOMERATIONS AND CITIES IN 2015</t>
  </si>
  <si>
    <r>
      <t>CONCENTRATION OF SUSPENDED PARTICULATES PM</t>
    </r>
    <r>
      <rPr>
        <i/>
        <vertAlign val="subscript"/>
        <sz val="8.5"/>
        <rFont val="Times New Roman"/>
        <family val="1"/>
        <charset val="238"/>
      </rPr>
      <t>2,5</t>
    </r>
    <r>
      <rPr>
        <i/>
        <sz val="8.5"/>
        <rFont val="Times New Roman"/>
        <family val="1"/>
        <charset val="238"/>
      </rPr>
      <t xml:space="preserve"> AND PM</t>
    </r>
    <r>
      <rPr>
        <i/>
        <vertAlign val="subscript"/>
        <sz val="8.5"/>
        <rFont val="Times New Roman"/>
        <family val="1"/>
        <charset val="238"/>
      </rPr>
      <t>10</t>
    </r>
    <r>
      <rPr>
        <i/>
        <sz val="8.5"/>
        <rFont val="Times New Roman"/>
        <family val="1"/>
        <charset val="238"/>
      </rPr>
      <t xml:space="preserve"> BY AGGLOMERATIONS AND CITIES IN 2015</t>
    </r>
  </si>
  <si>
    <t>TABL. 1(126). ZUŻYCIE OGÓŁEM NOŚNIKÓW ENERGII PIERWOTNEJ W GOSPODARCE NARODOWEJ</t>
  </si>
  <si>
    <t>TABL. 2(127). ZUŻYCIE KRAJOWE PODSTAWOWYCH PALIW W GOSPODARCE NARODOWEJ</t>
  </si>
  <si>
    <t>TABL. 3(128). PRODUKCJA I ZUŻYCIE ENERGII ODNAWIALNEJ WEDŁUG ŹRÓDEŁ WYTWARZANIA</t>
  </si>
  <si>
    <r>
      <t>TABL. 4(129). CAŁKOWITA EMISJA</t>
    </r>
    <r>
      <rPr>
        <i/>
        <vertAlign val="superscript"/>
        <sz val="8.5"/>
        <rFont val="Times New Roman"/>
        <family val="1"/>
        <charset val="238"/>
      </rPr>
      <t>a</t>
    </r>
    <r>
      <rPr>
        <b/>
        <vertAlign val="superscript"/>
        <sz val="8.5"/>
        <rFont val="Times New Roman"/>
        <family val="1"/>
        <charset val="238"/>
      </rPr>
      <t xml:space="preserve"> </t>
    </r>
    <r>
      <rPr>
        <b/>
        <sz val="8.5"/>
        <rFont val="Times New Roman"/>
        <family val="1"/>
        <charset val="238"/>
      </rPr>
      <t>GŁÓWNYCH ZANIECZYSZCZEŃ POWIETRZA</t>
    </r>
  </si>
  <si>
    <r>
      <t>TABL. 5(130). CAŁKOWITA EMISJA</t>
    </r>
    <r>
      <rPr>
        <i/>
        <vertAlign val="superscript"/>
        <sz val="8.5"/>
        <rFont val="Times New Roman"/>
        <family val="1"/>
        <charset val="238"/>
      </rPr>
      <t>a</t>
    </r>
    <r>
      <rPr>
        <b/>
        <sz val="8.5"/>
        <rFont val="Times New Roman"/>
        <family val="1"/>
        <charset val="238"/>
      </rPr>
      <t xml:space="preserve"> DWUTLENKU SIARKI, TLENKÓW AZOTU I PYŁÓW</t>
    </r>
  </si>
  <si>
    <r>
      <t>TABL. 6(131). CAŁKOWITA EMISJA GŁÓWNYCH ZANIECZYSZCZEŃ POWIETRZA WEDŁUG RODZAJÓW</t>
    </r>
    <r>
      <rPr>
        <sz val="8.5"/>
        <rFont val="Times New Roman"/>
        <family val="1"/>
        <charset val="238"/>
      </rPr>
      <t xml:space="preserve">                                                                                                                                                                                                                                                        </t>
    </r>
  </si>
  <si>
    <r>
      <t>TABL. 8(133). CAŁKOWITA EMISJA</t>
    </r>
    <r>
      <rPr>
        <i/>
        <vertAlign val="superscript"/>
        <sz val="8.5"/>
        <rFont val="Times New Roman"/>
        <family val="1"/>
        <charset val="238"/>
      </rPr>
      <t>ab</t>
    </r>
    <r>
      <rPr>
        <b/>
        <sz val="8.5"/>
        <rFont val="Times New Roman"/>
        <family val="1"/>
        <charset val="238"/>
      </rPr>
      <t xml:space="preserve"> GAZÓW CIEPLARNIANYCH</t>
    </r>
  </si>
  <si>
    <r>
      <t>TABL. 7(132). CAŁKOWITA EMISJA GŁÓWNYCH ZANIECZYSZCZEŃ POWIETRZA WEDŁUG WOJEWÓDZTW</t>
    </r>
    <r>
      <rPr>
        <b/>
        <i/>
        <vertAlign val="superscript"/>
        <sz val="8.5"/>
        <rFont val="Times New Roman"/>
        <family val="1"/>
        <charset val="238"/>
      </rPr>
      <t>a</t>
    </r>
  </si>
  <si>
    <r>
      <t>TABL. 9(134). CAŁKOWITA EMISJA</t>
    </r>
    <r>
      <rPr>
        <i/>
        <vertAlign val="superscript"/>
        <sz val="8.5"/>
        <rFont val="Times New Roman"/>
        <family val="1"/>
        <charset val="238"/>
      </rPr>
      <t>a</t>
    </r>
    <r>
      <rPr>
        <b/>
        <sz val="8.5"/>
        <rFont val="Times New Roman"/>
        <family val="1"/>
        <charset val="238"/>
      </rPr>
      <t xml:space="preserve"> GŁÓWNYCH GAZÓW CIEPLARNIANYCH WEDŁUG ŹRÓDEŁ EMISJI W 2014 R.</t>
    </r>
  </si>
  <si>
    <r>
      <t>TABL. 10(135). CAŁKOWITA EMISJA GAZÓW CIEPLARNIANYCH WEDŁUG WOJEWÓDZTW</t>
    </r>
    <r>
      <rPr>
        <b/>
        <i/>
        <vertAlign val="superscript"/>
        <sz val="8.5"/>
        <rFont val="Times New Roman"/>
        <family val="1"/>
        <charset val="238"/>
      </rPr>
      <t>ab</t>
    </r>
  </si>
  <si>
    <r>
      <t xml:space="preserve">TABL. 11(136). CAŁKOWITA EMISJA </t>
    </r>
    <r>
      <rPr>
        <b/>
        <vertAlign val="superscript"/>
        <sz val="8.5"/>
        <rFont val="Times New Roman"/>
        <family val="1"/>
        <charset val="238"/>
      </rPr>
      <t xml:space="preserve"> </t>
    </r>
    <r>
      <rPr>
        <b/>
        <sz val="8.5"/>
        <rFont val="Times New Roman"/>
        <family val="1"/>
        <charset val="238"/>
      </rPr>
      <t>METALI CIĘŻKICH</t>
    </r>
    <r>
      <rPr>
        <b/>
        <i/>
        <vertAlign val="superscript"/>
        <sz val="8.5"/>
        <rFont val="Times New Roman"/>
        <family val="1"/>
        <charset val="238"/>
      </rPr>
      <t>a</t>
    </r>
  </si>
  <si>
    <r>
      <t>TABL. 12(137). CAŁKOWITA EMISJA</t>
    </r>
    <r>
      <rPr>
        <b/>
        <vertAlign val="superscript"/>
        <sz val="8.5"/>
        <rFont val="Times New Roman"/>
        <family val="1"/>
        <charset val="238"/>
      </rPr>
      <t xml:space="preserve">  </t>
    </r>
    <r>
      <rPr>
        <b/>
        <sz val="8.5"/>
        <rFont val="Times New Roman"/>
        <family val="1"/>
        <charset val="238"/>
      </rPr>
      <t>METALI CIĘŻKICH WEDŁUG RODZAJÓW DZIAŁALNOŚCI W 2014 R.</t>
    </r>
  </si>
  <si>
    <t>TABL. 13(138). EMISJA TRWAŁYCH  ZANIECZYSZCZEŃ ORGANICZNYCH W 2014 R.</t>
  </si>
  <si>
    <r>
      <t>TABL. 14(139). POJAZDY SAMOCHODOWE I CIĄGNIKI</t>
    </r>
    <r>
      <rPr>
        <i/>
        <vertAlign val="superscript"/>
        <sz val="8.5"/>
        <rFont val="Times New Roman"/>
        <family val="1"/>
        <charset val="238"/>
      </rPr>
      <t>a</t>
    </r>
  </si>
  <si>
    <r>
      <t>TABL. 15(140). POJAZDY SAMOCHODOWE I CIĄGNIKI</t>
    </r>
    <r>
      <rPr>
        <i/>
        <vertAlign val="superscript"/>
        <sz val="8.5"/>
        <rFont val="Times New Roman"/>
        <family val="1"/>
        <charset val="238"/>
      </rPr>
      <t>a</t>
    </r>
    <r>
      <rPr>
        <b/>
        <sz val="8.5"/>
        <rFont val="Times New Roman"/>
        <family val="1"/>
        <charset val="238"/>
      </rPr>
      <t xml:space="preserve"> WEDŁUG GRUP WIEKU W 2015 R.</t>
    </r>
  </si>
  <si>
    <r>
      <t>TABL. 16(141). EMISJA ZANIECZYSZCZEŃ</t>
    </r>
    <r>
      <rPr>
        <b/>
        <i/>
        <vertAlign val="superscript"/>
        <sz val="8.5"/>
        <rFont val="Times New Roman"/>
        <family val="1"/>
        <charset val="238"/>
      </rPr>
      <t>a</t>
    </r>
    <r>
      <rPr>
        <b/>
        <sz val="8.5"/>
        <rFont val="Times New Roman"/>
        <family val="1"/>
        <charset val="238"/>
      </rPr>
      <t xml:space="preserve"> ZE ŚRODKÓW TRANSPORTU DROGOWEGO</t>
    </r>
  </si>
  <si>
    <t xml:space="preserve">TABL. 17(142). EMISJA ZANIECZYSZCZEŃ POWIETRZA WEDŁUG RODZAJÓW ŚRODKÓW TRANSPORTU </t>
  </si>
  <si>
    <r>
      <t>TABL. 18(143). ZAKŁADY SZCZEGÓLNIE UCIĄŻLIWE DLA CZYSTOŚCI POWIETRZA WEDŁUG WIELKOŚCI EMISJI</t>
    </r>
    <r>
      <rPr>
        <b/>
        <i/>
        <vertAlign val="superscript"/>
        <sz val="8.5"/>
        <rFont val="Times New Roman"/>
        <family val="1"/>
        <charset val="238"/>
      </rPr>
      <t>a</t>
    </r>
  </si>
  <si>
    <t xml:space="preserve">TABL. 19(144). ZAKŁADY SZCZEGÓLNIE UCIĄŻLIWE DLA CZYSTOŚCI POWIETRZA WEDŁUG STOPNIA </t>
  </si>
  <si>
    <t xml:space="preserve">TABL. 20(145).  WYPOSAŻENIE ZAKŁADÓW W PODSTAWOWE URZĄDZENIA DO REDUKCJI </t>
  </si>
  <si>
    <t xml:space="preserve">TABL. 21(146). ZANIECZYSZCZENIA ZATRZYMANE I ZNEUTRALIZOWANE W URZĄDZENIACH OCZYSZCZAJĄCYCH </t>
  </si>
  <si>
    <t xml:space="preserve">TABL. 22(147). ZAKŁADY SZCZEGÓLNIE UCIĄŻLIWE EMITUJĄCE ZANIECZYSZCZENIA POWIETRZA WEDŁUG </t>
  </si>
  <si>
    <t xml:space="preserve">TABL. 23(148). ZAKŁADY SZCZEGÓLNIE UCIĄŻLIWE EMITUJĄCE ZANIECZYSZCZENIA POWIETRZA WEDŁUG </t>
  </si>
  <si>
    <t xml:space="preserve">TABL. 24(149)  EMITORY NA TERENIE ZAKŁADÓW SZCZEGÓLNIE UCIĄŻLIWYCH DLA CZYSTOŚCI POWIETRZA </t>
  </si>
  <si>
    <t xml:space="preserve">TABL. 25(150). EMISJA ZANIECZYSZCZEŃ PYŁOWYCH Z ZAKŁADÓW SZCZEGÓLNIE UCIĄŻLIWYCH WEDŁUG </t>
  </si>
  <si>
    <t xml:space="preserve">TABL. 26(151). EMISJA ZANIECZYSZCZEŃ GAZOWYCH Z ZAKŁADÓW SZCZEGÓLNIE UCIĄŻLIWYCH WEDŁUG </t>
  </si>
  <si>
    <t xml:space="preserve">TABL. 27(152). EMISJA ZANIECZYSZCZEŃ Z ZAKŁADÓW SZCZEGÓLNIE UCIĄŻLIWYCH W UZDROWISKACH  </t>
  </si>
  <si>
    <t xml:space="preserve">TABL. 28(153). EMISJA METALI CIĘŻKICH Z ZAKŁADÓW SZCZEGÓLNIE UCIĄŻLIWYCH WEDŁUG WOJEWÓDZTW </t>
  </si>
  <si>
    <t xml:space="preserve">TABL.29(154). EMISJA ZANIECZYSZCZEŃ POWIETRZA Z ZAKŁADÓW SZCZEGÓLNIE UCIĄŻLIWYCH WEDŁUG  </t>
  </si>
  <si>
    <t xml:space="preserve">TABL. 30(155). MIASTA O DUŻEJ SKALI ZAGROŻENIA ŚRODOWISKA EMISJĄ ZANIECZYSZCZEŃ POWIETRZA </t>
  </si>
  <si>
    <t xml:space="preserve">TABL. 31(156). EMISJA I REDUKCJA ZANIECZYSZCZEŃ POWIETRZA Z ZAKŁADÓW SZCZEGÓLNIE </t>
  </si>
  <si>
    <t>TABL. 32(157). CAŁKOWITA ZAWARTOŚĆ OZONU W ATMOSFERZE</t>
  </si>
  <si>
    <t>TABL. 33(158). ZAWARTOŚĆ OZONU W WARSTWACH ATMOSFERY NAD LEGIONOWEM K/WARSZAWY W 2015 R.</t>
  </si>
  <si>
    <t>TABL. 34(159). PROMIENIOWANIE NADFIOLETOWE (UV-B) W 2015 R.</t>
  </si>
  <si>
    <t>TABL.35(160). STĘŻENIE OZONU W PRZYZIEMNEJ WARSTWIE ATMOSFERY W 2015 R.</t>
  </si>
  <si>
    <t xml:space="preserve">TABL. 36(161). MIĘDZYNARODOWY OBRÓT SUBSTANCJAMI ZUBOŻAJĄCYMI WARSTWĘ OZONOWĄ  </t>
  </si>
  <si>
    <r>
      <t>TABL. 37(162). STĘŻENIA PYŁÓW ZAWIESZONYCH PM</t>
    </r>
    <r>
      <rPr>
        <b/>
        <vertAlign val="subscript"/>
        <sz val="8.5"/>
        <rFont val="Times New Roman"/>
        <family val="1"/>
        <charset val="238"/>
      </rPr>
      <t>2,5</t>
    </r>
    <r>
      <rPr>
        <b/>
        <sz val="8.5"/>
        <rFont val="Times New Roman"/>
        <family val="1"/>
        <charset val="238"/>
      </rPr>
      <t xml:space="preserve"> I PM</t>
    </r>
    <r>
      <rPr>
        <b/>
        <vertAlign val="subscript"/>
        <sz val="8.5"/>
        <rFont val="Times New Roman"/>
        <family val="1"/>
        <charset val="238"/>
      </rPr>
      <t xml:space="preserve">10 </t>
    </r>
    <r>
      <rPr>
        <b/>
        <sz val="8.5"/>
        <rFont val="Times New Roman"/>
        <family val="1"/>
        <charset val="238"/>
      </rPr>
      <t>WEDŁUG AGLOMERACJI I MIAST W 2015 R.</t>
    </r>
  </si>
  <si>
    <t>TABL. 38(163). STĘŻENIA DWUTLENKU AZOTU I DWUTLENKU SIARKI WEDŁUG AGLOMERACJI I MIAST W 2015 R.</t>
  </si>
  <si>
    <t>TABL. 39(164). STĘŻENIA TLENKU WĘGLA WEDŁUG AGLOMERACJI I MIAST W 2015 R.</t>
  </si>
  <si>
    <t>TABL. 40(165). STĘŻENIA BENZENU I OŁOWIU WEDŁUG AGLOMERACJI I MIAST W 2015 R.</t>
  </si>
  <si>
    <t>TABL. 41(166). STĘŻENIA ARSENU I KADMU WEDŁUG AGLOMERACJI I MIAST W 2015 R.</t>
  </si>
  <si>
    <r>
      <t>TABL. 42(167). STĘŻENIA NIKLU I BENZO(A)PIRENU</t>
    </r>
    <r>
      <rPr>
        <sz val="8.5"/>
        <rFont val="Times New Roman"/>
        <family val="1"/>
        <charset val="238"/>
      </rPr>
      <t xml:space="preserve"> </t>
    </r>
    <r>
      <rPr>
        <b/>
        <sz val="8.5"/>
        <rFont val="Times New Roman"/>
        <family val="1"/>
        <charset val="238"/>
      </rPr>
      <t>WEDŁUG AGLOMERACJI I MIAST W 2015 R.</t>
    </r>
  </si>
  <si>
    <t xml:space="preserve">TABL. 43(168). MOKRA DEPOZYCJA SIARKI, AZOTU I JONÓW WODORU W REJONACH MONITORINGU TŁA </t>
  </si>
  <si>
    <t xml:space="preserve">TABL. 44(169). SKŁAD CHEMICZNY OPADÓW ATMOSFERYCZNYCH W REJONACH MONITORINGU TŁA </t>
  </si>
  <si>
    <t xml:space="preserve">TABL. 45(170). PRZEBIEG ROCZNY SKŁADU CHEMICZNEGO OPADÓW ATMOSFERYCZNYCH W REJONACH  </t>
  </si>
  <si>
    <t>TABL. 46(171). POWAŻNE AWARIE WEDŁUG WOJEWÓDZTW W 2015 R.</t>
  </si>
  <si>
    <r>
      <t>TABL. 47(172). PRZYKŁADY POWAŻNYCH AWARII</t>
    </r>
    <r>
      <rPr>
        <b/>
        <i/>
        <vertAlign val="superscript"/>
        <sz val="8.5"/>
        <rFont val="Times New Roman"/>
        <family val="1"/>
        <charset val="238"/>
      </rPr>
      <t>a</t>
    </r>
    <r>
      <rPr>
        <b/>
        <sz val="8.5"/>
        <rFont val="Times New Roman"/>
        <family val="1"/>
        <charset val="238"/>
      </rPr>
      <t xml:space="preserve"> WEDŁUG ŹRÓDEŁ I WOJEWÓDZTW W 2015 R.</t>
    </r>
  </si>
  <si>
    <t xml:space="preserve">TABL.1(126). </t>
  </si>
  <si>
    <t xml:space="preserve">TABL.2(127). </t>
  </si>
  <si>
    <t xml:space="preserve">TABL.3(128). </t>
  </si>
  <si>
    <t xml:space="preserve">TABL.4(129). </t>
  </si>
  <si>
    <t xml:space="preserve">TABL.5(130). </t>
  </si>
  <si>
    <t xml:space="preserve">TABL.6(131). </t>
  </si>
  <si>
    <t xml:space="preserve">TABL.7(132). </t>
  </si>
  <si>
    <t xml:space="preserve">TABL.8(133). </t>
  </si>
  <si>
    <t xml:space="preserve">TABL.9(134). </t>
  </si>
  <si>
    <t xml:space="preserve">TABL.10(135). </t>
  </si>
  <si>
    <t>TABL.11(136).</t>
  </si>
  <si>
    <t xml:space="preserve">TABL.12(137). </t>
  </si>
  <si>
    <t>TABL.13(138).</t>
  </si>
  <si>
    <t xml:space="preserve">TABL.14(139). </t>
  </si>
  <si>
    <t xml:space="preserve">TABL.15(140). </t>
  </si>
  <si>
    <t xml:space="preserve">TABL.16(141). </t>
  </si>
  <si>
    <t xml:space="preserve">TABL.17(142).  </t>
  </si>
  <si>
    <t xml:space="preserve">TABL. 18(143). </t>
  </si>
  <si>
    <t xml:space="preserve">TABL. 19(144).  </t>
  </si>
  <si>
    <t xml:space="preserve">TABL. 20(145). </t>
  </si>
  <si>
    <t xml:space="preserve">TABL. 21(146). </t>
  </si>
  <si>
    <t xml:space="preserve">TABL. 22(147)  </t>
  </si>
  <si>
    <t>TABL. 23(148).</t>
  </si>
  <si>
    <t xml:space="preserve">TABL. 24(149). </t>
  </si>
  <si>
    <t xml:space="preserve">TABL. 25(150). </t>
  </si>
  <si>
    <t>TABL. 26(151).</t>
  </si>
  <si>
    <t xml:space="preserve">TABL. 27(152). </t>
  </si>
  <si>
    <t xml:space="preserve">TABL. 28(153).  </t>
  </si>
  <si>
    <t xml:space="preserve">TABL. 29(154). </t>
  </si>
  <si>
    <t xml:space="preserve">TABL. 30(155). </t>
  </si>
  <si>
    <t xml:space="preserve">TABL. 31(156). </t>
  </si>
  <si>
    <t xml:space="preserve">TABL. 32(157). </t>
  </si>
  <si>
    <t xml:space="preserve">TABL. 33(158). </t>
  </si>
  <si>
    <t xml:space="preserve">TABL. 34(159). </t>
  </si>
  <si>
    <t xml:space="preserve">TABL. 35(160). </t>
  </si>
  <si>
    <t xml:space="preserve">TABL. 36(161). </t>
  </si>
  <si>
    <t xml:space="preserve">TABL. 37(162). </t>
  </si>
  <si>
    <t xml:space="preserve">TABL. 38(163). </t>
  </si>
  <si>
    <t xml:space="preserve">TABL. 39(164). </t>
  </si>
  <si>
    <t xml:space="preserve">TABL. 40(165). </t>
  </si>
  <si>
    <t xml:space="preserve">TABL. 41(166). </t>
  </si>
  <si>
    <t xml:space="preserve">TABL. 42(167). </t>
  </si>
  <si>
    <t xml:space="preserve">TABL. 43(168). </t>
  </si>
  <si>
    <t xml:space="preserve">TABL. 44(169). </t>
  </si>
  <si>
    <t xml:space="preserve">TABL. 45(170). </t>
  </si>
  <si>
    <t xml:space="preserve">TABL. 47(172). </t>
  </si>
  <si>
    <t xml:space="preserve">TABL. 46(171). </t>
  </si>
  <si>
    <t>CAŁKOWITA EMISJA GAZÓW CIEPLARNIANYCH WEDŁUG WOJEWÓDZTW</t>
  </si>
  <si>
    <t>TOTAL EMISSION OF GREENHOUSE GASES BY VOIVODSHIPS</t>
  </si>
  <si>
    <t>POWAŻNE AWARIE WEDŁUG WOJEWÓDZTW W 2015 R.</t>
  </si>
  <si>
    <t>EXAMPLES OF MAJOR ACCIDENTS BY SOURCES AND VOIVODSHIPS IN 2015</t>
  </si>
  <si>
    <t>PRZYKŁADY POWAŻNYCH AWARII WEDŁUG ŹRÓDEŁ I WOJEWÓDZTW W 201 R.</t>
  </si>
  <si>
    <t>STĘŻENIA NIKLU I BENZO(A)PIRENU WEDŁUG AGLOMERACJI I MIAST W 2015 R.</t>
  </si>
  <si>
    <t>STĘŻENIA ARSENU I KADMU WEDŁUG AGLOMERACJI I MIAST W 2015 R.</t>
  </si>
  <si>
    <t>STĘŻENIA BENZENU I OŁOWIU WEDŁUG AGLOMERACJI I MIAST W 2015 R.</t>
  </si>
  <si>
    <t>CARBON MONOXIDE CONCENTRATION BY AGGLOMERATIONS AND CITIES IN 2015</t>
  </si>
  <si>
    <t>STĘŻENIA TLENKU WĘGLA WEDŁUG AGLOMERACJI I MIAST W 2015 R.</t>
  </si>
  <si>
    <t>NITROGEN DIOXIDE AND SULPHUR DIOXIDE CONCENTRATION BY AGGLOMERATIONS AND CITIES IN 2015</t>
  </si>
  <si>
    <t>STĘŻENIA DWUTLENKU AZOTU I DWUTLENKU SIARKI WEDŁUG AGLOMERACJI I MIAST W 2015 R.</t>
  </si>
  <si>
    <t>CONCENTRATION OF SUSPENDED PARTICULATES PM2,5 AND PM10 BY AGGLOMERATIONS AND CITIES IN 2015</t>
  </si>
  <si>
    <t>STĘŻENIA PYŁÓW ZAWIESZONYCH PM2,5 I PM10 WEDŁUG AGLOMERACJI I MIAST W 2015 R.</t>
  </si>
  <si>
    <t>a Patrz Aneks str. 502.</t>
  </si>
  <si>
    <t>a See Annex, page 502.</t>
  </si>
  <si>
    <r>
      <t>4302128</t>
    </r>
    <r>
      <rPr>
        <b/>
        <i/>
        <vertAlign val="superscript"/>
        <sz val="8.5"/>
        <rFont val="Times New Roman"/>
        <family val="1"/>
        <charset val="238"/>
      </rPr>
      <t>c</t>
    </r>
  </si>
  <si>
    <r>
      <t>38301</t>
    </r>
    <r>
      <rPr>
        <i/>
        <vertAlign val="superscript"/>
        <sz val="8.5"/>
        <rFont val="Times New Roman"/>
        <family val="1"/>
        <charset val="238"/>
      </rPr>
      <t>c</t>
    </r>
  </si>
  <si>
    <r>
      <t>11164</t>
    </r>
    <r>
      <rPr>
        <i/>
        <vertAlign val="superscript"/>
        <sz val="8.5"/>
        <rFont val="Times New Roman"/>
        <family val="1"/>
        <charset val="238"/>
      </rPr>
      <t>c</t>
    </r>
  </si>
  <si>
    <r>
      <t>6864</t>
    </r>
    <r>
      <rPr>
        <i/>
        <vertAlign val="superscript"/>
        <sz val="8.5"/>
        <rFont val="Times New Roman"/>
        <family val="1"/>
        <charset val="238"/>
      </rPr>
      <t>b</t>
    </r>
  </si>
  <si>
    <r>
      <t>10,18</t>
    </r>
    <r>
      <rPr>
        <i/>
        <vertAlign val="superscript"/>
        <sz val="8.5"/>
        <rFont val="Times New Roman"/>
        <family val="1"/>
        <charset val="238"/>
      </rPr>
      <t>b</t>
    </r>
  </si>
  <si>
    <r>
      <t>6,75</t>
    </r>
    <r>
      <rPr>
        <i/>
        <vertAlign val="superscript"/>
        <sz val="8.5"/>
        <rFont val="Times New Roman"/>
        <family val="1"/>
        <charset val="238"/>
      </rPr>
      <t>b</t>
    </r>
  </si>
  <si>
    <r>
      <t>68180</t>
    </r>
    <r>
      <rPr>
        <i/>
        <vertAlign val="superscript"/>
        <sz val="8.5"/>
        <rFont val="Times New Roman"/>
        <family val="1"/>
        <charset val="238"/>
      </rPr>
      <t>b</t>
    </r>
  </si>
  <si>
    <r>
      <t>95153</t>
    </r>
    <r>
      <rPr>
        <i/>
        <vertAlign val="superscript"/>
        <sz val="8.5"/>
        <rFont val="Times New Roman"/>
        <family val="1"/>
        <charset val="238"/>
      </rPr>
      <t>b</t>
    </r>
  </si>
  <si>
    <r>
      <t>8084</t>
    </r>
    <r>
      <rPr>
        <i/>
        <vertAlign val="superscript"/>
        <sz val="8.5"/>
        <rFont val="Times New Roman"/>
        <family val="1"/>
        <charset val="238"/>
      </rPr>
      <t>b</t>
    </r>
  </si>
  <si>
    <r>
      <t>11,86</t>
    </r>
    <r>
      <rPr>
        <i/>
        <vertAlign val="superscript"/>
        <sz val="8.5"/>
        <rFont val="Times New Roman"/>
        <family val="1"/>
        <charset val="238"/>
      </rPr>
      <t>b</t>
    </r>
  </si>
  <si>
    <r>
      <t>8,5</t>
    </r>
    <r>
      <rPr>
        <i/>
        <vertAlign val="superscript"/>
        <sz val="8.5"/>
        <rFont val="Times New Roman"/>
        <family val="1"/>
        <charset val="238"/>
      </rPr>
      <t>b</t>
    </r>
  </si>
  <si>
    <r>
      <t xml:space="preserve">Pozyskanie energii ze źródeł odnawialnych
</t>
    </r>
    <r>
      <rPr>
        <i/>
        <sz val="8.5"/>
        <rFont val="Times New Roman"/>
        <family val="1"/>
        <charset val="238"/>
      </rPr>
      <t>Production of renewable energy</t>
    </r>
  </si>
  <si>
    <r>
      <t xml:space="preserve">Udział energii pozyskanej ze źródeł odnawialnych
</t>
    </r>
    <r>
      <rPr>
        <i/>
        <sz val="8.5"/>
        <rFont val="Times New Roman"/>
        <family val="1"/>
        <charset val="238"/>
      </rPr>
      <t>Share of production
of renewable energy</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</si>
</sst>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z_ł_-;\-* #,##0.00\ _z_ł_-;_-* &quot;-&quot;??\ _z_ł_-;_-@_-"/>
    <numFmt numFmtId="164" formatCode="0.000"/>
    <numFmt numFmtId="165" formatCode="0.0"/>
    <numFmt numFmtId="166" formatCode="0.0;\-0.0;0.0"/>
    <numFmt numFmtId="167" formatCode="@*."/>
  </numFmts>
  <fonts count="76">
    <font>
      <sz val="10"/>
      <name val="Arial"/>
      <charset val="238"/>
    </font>
    <font>
      <sz val="11"/>
      <color theme="1"/>
      <name val="Czcionka tekstu podstawowego"/>
      <family val="2"/>
      <charset val="238"/>
    </font>
    <font>
      <sz val="8.5"/>
      <name val="Times New Roman"/>
      <family val="1"/>
      <charset val="238"/>
    </font>
    <font>
      <vertAlign val="superscript"/>
      <sz val="8.5"/>
      <name val="Times New Roman"/>
      <family val="1"/>
      <charset val="238"/>
    </font>
    <font>
      <i/>
      <sz val="8.5"/>
      <name val="Times New Roman"/>
      <family val="1"/>
      <charset val="238"/>
    </font>
    <font>
      <i/>
      <vertAlign val="superscript"/>
      <sz val="8.5"/>
      <name val="Times New Roman"/>
      <family val="1"/>
      <charset val="238"/>
    </font>
    <font>
      <b/>
      <sz val="8.5"/>
      <name val="Times New Roman"/>
      <family val="1"/>
      <charset val="238"/>
    </font>
    <font>
      <b/>
      <vertAlign val="superscript"/>
      <sz val="8.5"/>
      <name val="Times New Roman"/>
      <family val="1"/>
      <charset val="238"/>
    </font>
    <font>
      <vertAlign val="subscript"/>
      <sz val="8.5"/>
      <name val="Times New Roman"/>
      <family val="1"/>
      <charset val="238"/>
    </font>
    <font>
      <i/>
      <vertAlign val="subscript"/>
      <sz val="8.5"/>
      <name val="Times New Roman"/>
      <family val="1"/>
      <charset val="238"/>
    </font>
    <font>
      <sz val="8"/>
      <name val="Arial"/>
      <family val="2"/>
      <charset val="238"/>
    </font>
    <font>
      <b/>
      <i/>
      <sz val="8.5"/>
      <name val="Times New Roman"/>
      <family val="1"/>
      <charset val="238"/>
    </font>
    <font>
      <b/>
      <sz val="8.5"/>
      <color indexed="8"/>
      <name val="Times New Roman"/>
      <family val="1"/>
      <charset val="238"/>
    </font>
    <font>
      <sz val="10"/>
      <name val="Times New Roman"/>
      <family val="1"/>
      <charset val="238"/>
    </font>
    <font>
      <b/>
      <i/>
      <vertAlign val="superscript"/>
      <sz val="8.5"/>
      <name val="Times New Roman"/>
      <family val="1"/>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sz val="8.5"/>
      <color indexed="8"/>
      <name val="Times New Roman"/>
      <family val="1"/>
      <charset val="238"/>
    </font>
    <font>
      <i/>
      <sz val="8.5"/>
      <color indexed="8"/>
      <name val="Times New Roman"/>
      <family val="1"/>
      <charset val="238"/>
    </font>
    <font>
      <i/>
      <vertAlign val="superscript"/>
      <sz val="8.5"/>
      <color indexed="8"/>
      <name val="Times New Roman"/>
      <family val="1"/>
      <charset val="238"/>
    </font>
    <font>
      <u/>
      <sz val="8.5"/>
      <name val="Times New Roman"/>
      <family val="1"/>
      <charset val="238"/>
    </font>
    <font>
      <i/>
      <sz val="8.5"/>
      <name val="Symbol"/>
      <family val="1"/>
      <charset val="2"/>
    </font>
    <font>
      <b/>
      <vertAlign val="subscript"/>
      <sz val="8.5"/>
      <name val="Times New Roman"/>
      <family val="1"/>
      <charset val="238"/>
    </font>
    <font>
      <u/>
      <sz val="10"/>
      <color indexed="12"/>
      <name val="Arial"/>
      <family val="2"/>
      <charset val="238"/>
    </font>
    <font>
      <sz val="8.5"/>
      <color indexed="10"/>
      <name val="Times New Roman"/>
      <family val="1"/>
      <charset val="238"/>
    </font>
    <font>
      <i/>
      <sz val="8.5"/>
      <color indexed="10"/>
      <name val="Times New Roman"/>
      <family val="1"/>
      <charset val="238"/>
    </font>
    <font>
      <b/>
      <i/>
      <sz val="8.5"/>
      <color indexed="8"/>
      <name val="Times New Roman"/>
      <family val="1"/>
      <charset val="238"/>
    </font>
    <font>
      <i/>
      <sz val="8.5"/>
      <color indexed="10"/>
      <name val="Times New Roman"/>
      <family val="1"/>
      <charset val="238"/>
    </font>
    <font>
      <b/>
      <vertAlign val="superscript"/>
      <sz val="8.5"/>
      <color indexed="8"/>
      <name val="Times New Roman"/>
      <family val="1"/>
      <charset val="238"/>
    </font>
    <font>
      <sz val="8.5"/>
      <name val="Arial"/>
      <family val="2"/>
      <charset val="238"/>
    </font>
    <font>
      <sz val="10"/>
      <name val="Arial CE"/>
      <charset val="238"/>
    </font>
    <font>
      <u/>
      <sz val="11"/>
      <name val="Times New Roman"/>
      <family val="1"/>
      <charset val="238"/>
    </font>
    <font>
      <i/>
      <u/>
      <sz val="11"/>
      <name val="Times New Roman"/>
      <family val="1"/>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b/>
      <i/>
      <sz val="10"/>
      <name val="Times New Roman"/>
      <family val="1"/>
      <charset val="238"/>
    </font>
    <font>
      <i/>
      <sz val="10"/>
      <name val="Times New Roman"/>
      <family val="1"/>
      <charset val="238"/>
    </font>
    <font>
      <vertAlign val="superscript"/>
      <sz val="10"/>
      <name val="Times New Roman"/>
      <family val="1"/>
      <charset val="238"/>
    </font>
    <font>
      <vertAlign val="superscript"/>
      <sz val="8.5"/>
      <color indexed="8"/>
      <name val="Times New Roman"/>
      <family val="1"/>
      <charset val="238"/>
    </font>
    <font>
      <sz val="8"/>
      <name val="Times New Roman"/>
      <family val="1"/>
      <charset val="238"/>
    </font>
    <font>
      <b/>
      <sz val="10"/>
      <name val="Times New Roman"/>
      <family val="1"/>
      <charset val="238"/>
    </font>
    <font>
      <sz val="8.5"/>
      <name val="Sakkal Majalla"/>
      <charset val="238"/>
    </font>
    <font>
      <sz val="9"/>
      <name val="Times New Roman"/>
      <family val="1"/>
      <charset val="238"/>
    </font>
    <font>
      <sz val="8.5"/>
      <name val="Calibri"/>
      <family val="2"/>
      <charset val="238"/>
    </font>
    <font>
      <b/>
      <i/>
      <vertAlign val="superscript"/>
      <sz val="12"/>
      <name val="Times New Roman"/>
      <family val="1"/>
      <charset val="238"/>
    </font>
    <font>
      <i/>
      <sz val="12"/>
      <name val="Times New Roman"/>
      <family val="1"/>
      <charset val="238"/>
    </font>
    <font>
      <sz val="11"/>
      <color theme="1"/>
      <name val="Czcionka tekstu podstawowego"/>
      <family val="2"/>
      <charset val="238"/>
    </font>
    <font>
      <sz val="8.5"/>
      <color rgb="FFFF0000"/>
      <name val="Times New Roman"/>
      <family val="1"/>
      <charset val="238"/>
    </font>
    <font>
      <b/>
      <sz val="8.5"/>
      <color rgb="FF000000"/>
      <name val="Times New Roman"/>
      <family val="1"/>
      <charset val="238"/>
    </font>
    <font>
      <sz val="8.5"/>
      <color rgb="FF000000"/>
      <name val="Times New Roman"/>
      <family val="1"/>
      <charset val="238"/>
    </font>
    <font>
      <sz val="8.5"/>
      <color theme="3"/>
      <name val="Times New Roman"/>
      <family val="1"/>
      <charset val="238"/>
    </font>
    <font>
      <sz val="9"/>
      <color rgb="FF000000"/>
      <name val="Times New Roman"/>
      <family val="1"/>
      <charset val="238"/>
    </font>
    <font>
      <sz val="10"/>
      <name val="Arial"/>
      <family val="2"/>
      <charset val="238"/>
    </font>
    <font>
      <sz val="8.5"/>
      <color theme="1"/>
      <name val="Times New Roman"/>
      <family val="1"/>
      <charset val="238"/>
    </font>
    <font>
      <b/>
      <sz val="8.5"/>
      <color theme="1"/>
      <name val="Times New Roman"/>
      <family val="1"/>
      <charset val="238"/>
    </font>
    <font>
      <vertAlign val="superscript"/>
      <sz val="9"/>
      <name val="Times New Roman"/>
      <family val="1"/>
      <charset val="238"/>
    </font>
    <font>
      <b/>
      <i/>
      <vertAlign val="superscript"/>
      <sz val="10"/>
      <name val="Times New Roman"/>
      <family val="1"/>
      <charset val="238"/>
    </font>
    <font>
      <sz val="10"/>
      <color theme="1"/>
      <name val="Times New Roman"/>
      <family val="1"/>
      <charset val="238"/>
    </font>
  </fonts>
  <fills count="20">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
      <patternFill patternType="solid">
        <fgColor theme="0"/>
        <bgColor indexed="64"/>
      </patternFill>
    </fill>
    <fill>
      <patternFill patternType="solid">
        <fgColor rgb="FFFF0000"/>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64"/>
      </right>
      <top/>
      <bottom style="thin">
        <color indexed="64"/>
      </bottom>
      <diagonal/>
    </border>
  </borders>
  <cellStyleXfs count="91">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4" borderId="0" applyNumberFormat="0" applyBorder="0" applyAlignment="0" applyProtection="0"/>
    <xf numFmtId="0" fontId="15" fillId="6" borderId="0" applyNumberFormat="0" applyBorder="0" applyAlignment="0" applyProtection="0"/>
    <xf numFmtId="0" fontId="15" fillId="3"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6" borderId="0" applyNumberFormat="0" applyBorder="0" applyAlignment="0" applyProtection="0"/>
    <xf numFmtId="0" fontId="15" fillId="4"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3"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7" fillId="7" borderId="1" applyNumberFormat="0" applyAlignment="0" applyProtection="0"/>
    <xf numFmtId="0" fontId="17" fillId="7" borderId="1" applyNumberFormat="0" applyAlignment="0" applyProtection="0"/>
    <xf numFmtId="0" fontId="18" fillId="15" borderId="2" applyNumberFormat="0" applyAlignment="0" applyProtection="0"/>
    <xf numFmtId="0" fontId="18" fillId="15" borderId="2" applyNumberFormat="0" applyAlignment="0" applyProtection="0"/>
    <xf numFmtId="0" fontId="19" fillId="6" borderId="0" applyNumberFormat="0" applyBorder="0" applyAlignment="0" applyProtection="0"/>
    <xf numFmtId="43" fontId="20" fillId="0" borderId="0" applyFont="0" applyFill="0" applyBorder="0" applyAlignment="0" applyProtection="0"/>
    <xf numFmtId="0" fontId="38" fillId="0" borderId="0" applyNumberFormat="0" applyFill="0" applyBorder="0" applyAlignment="0" applyProtection="0">
      <alignment vertical="top"/>
      <protection locked="0"/>
    </xf>
    <xf numFmtId="0" fontId="21" fillId="0" borderId="3" applyNumberFormat="0" applyFill="0" applyAlignment="0" applyProtection="0"/>
    <xf numFmtId="0" fontId="21" fillId="0" borderId="3" applyNumberFormat="0" applyFill="0" applyAlignment="0" applyProtection="0"/>
    <xf numFmtId="0" fontId="22" fillId="16" borderId="4" applyNumberFormat="0" applyAlignment="0" applyProtection="0"/>
    <xf numFmtId="0" fontId="22" fillId="16" borderId="4" applyNumberFormat="0" applyAlignment="0" applyProtection="0"/>
    <xf numFmtId="0" fontId="23" fillId="0" borderId="5"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5" fillId="0" borderId="7" applyNumberFormat="0" applyFill="0" applyAlignment="0" applyProtection="0"/>
    <xf numFmtId="0" fontId="25" fillId="0" borderId="7"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7" borderId="0" applyNumberFormat="0" applyBorder="0" applyAlignment="0" applyProtection="0"/>
    <xf numFmtId="0" fontId="20" fillId="0" borderId="0"/>
    <xf numFmtId="0" fontId="20" fillId="0" borderId="0"/>
    <xf numFmtId="0" fontId="64" fillId="0" borderId="0"/>
    <xf numFmtId="0" fontId="45" fillId="0" borderId="0"/>
    <xf numFmtId="0" fontId="27" fillId="15" borderId="1" applyNumberFormat="0" applyAlignment="0" applyProtection="0"/>
    <xf numFmtId="0" fontId="27" fillId="15" borderId="1" applyNumberFormat="0" applyAlignment="0" applyProtection="0"/>
    <xf numFmtId="0" fontId="28" fillId="0" borderId="8" applyNumberFormat="0" applyFill="0" applyAlignment="0" applyProtection="0"/>
    <xf numFmtId="0" fontId="28" fillId="0" borderId="8"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20" fillId="4" borderId="9" applyNumberFormat="0" applyFont="0" applyAlignment="0" applyProtection="0"/>
    <xf numFmtId="0" fontId="20" fillId="4" borderId="9" applyNumberFormat="0" applyFont="0" applyAlignment="0" applyProtection="0"/>
    <xf numFmtId="0" fontId="31" fillId="17" borderId="0" applyNumberFormat="0" applyBorder="0" applyAlignment="0" applyProtection="0"/>
    <xf numFmtId="0" fontId="1" fillId="0" borderId="0"/>
    <xf numFmtId="0" fontId="70" fillId="0" borderId="0"/>
    <xf numFmtId="0" fontId="16" fillId="11"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7" fillId="7" borderId="1" applyNumberFormat="0" applyAlignment="0" applyProtection="0"/>
    <xf numFmtId="0" fontId="18" fillId="15" borderId="2" applyNumberFormat="0" applyAlignment="0" applyProtection="0"/>
    <xf numFmtId="0" fontId="21" fillId="0" borderId="3" applyNumberFormat="0" applyFill="0" applyAlignment="0" applyProtection="0"/>
    <xf numFmtId="0" fontId="22" fillId="16" borderId="4" applyNumberFormat="0" applyAlignment="0" applyProtection="0"/>
    <xf numFmtId="0" fontId="23" fillId="0" borderId="5" applyNumberFormat="0" applyFill="0" applyAlignment="0" applyProtection="0"/>
    <xf numFmtId="0" fontId="24" fillId="0" borderId="6" applyNumberFormat="0" applyFill="0" applyAlignment="0" applyProtection="0"/>
    <xf numFmtId="0" fontId="25" fillId="0" borderId="7" applyNumberFormat="0" applyFill="0" applyAlignment="0" applyProtection="0"/>
    <xf numFmtId="0" fontId="25" fillId="0" borderId="0" applyNumberFormat="0" applyFill="0" applyBorder="0" applyAlignment="0" applyProtection="0"/>
    <xf numFmtId="0" fontId="1" fillId="0" borderId="0"/>
    <xf numFmtId="0" fontId="27" fillId="15" borderId="1" applyNumberFormat="0" applyAlignment="0" applyProtection="0"/>
    <xf numFmtId="0" fontId="28" fillId="0" borderId="8" applyNumberFormat="0" applyFill="0" applyAlignment="0" applyProtection="0"/>
    <xf numFmtId="0" fontId="29" fillId="0" borderId="0" applyNumberFormat="0" applyFill="0" applyBorder="0" applyAlignment="0" applyProtection="0"/>
    <xf numFmtId="0" fontId="21" fillId="0" borderId="0" applyNumberFormat="0" applyFill="0" applyBorder="0" applyAlignment="0" applyProtection="0"/>
    <xf numFmtId="0" fontId="30" fillId="0" borderId="0" applyNumberFormat="0" applyFill="0" applyBorder="0" applyAlignment="0" applyProtection="0"/>
    <xf numFmtId="0" fontId="20" fillId="4" borderId="9" applyNumberFormat="0" applyFont="0" applyAlignment="0" applyProtection="0"/>
  </cellStyleXfs>
  <cellXfs count="739">
    <xf numFmtId="0" fontId="0" fillId="0" borderId="0" xfId="0"/>
    <xf numFmtId="0" fontId="2" fillId="0" borderId="0" xfId="0" applyFont="1"/>
    <xf numFmtId="0" fontId="2" fillId="0" borderId="0" xfId="0" applyFont="1" applyBorder="1"/>
    <xf numFmtId="0" fontId="2" fillId="0" borderId="0" xfId="0" applyFont="1" applyBorder="1" applyAlignment="1">
      <alignment horizontal="right" wrapText="1"/>
    </xf>
    <xf numFmtId="0" fontId="4" fillId="0" borderId="0" xfId="0" applyFont="1" applyBorder="1" applyAlignment="1">
      <alignment wrapText="1"/>
    </xf>
    <xf numFmtId="0" fontId="4" fillId="0" borderId="0" xfId="0" applyFont="1" applyBorder="1" applyAlignment="1">
      <alignment horizontal="left" wrapText="1" inden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right" wrapText="1"/>
    </xf>
    <xf numFmtId="0" fontId="2" fillId="0" borderId="15" xfId="0" applyFont="1" applyBorder="1" applyAlignment="1">
      <alignment horizontal="right" wrapText="1"/>
    </xf>
    <xf numFmtId="0" fontId="4" fillId="0" borderId="16" xfId="0" applyFont="1" applyBorder="1" applyAlignment="1">
      <alignment wrapText="1"/>
    </xf>
    <xf numFmtId="0" fontId="6" fillId="0" borderId="0" xfId="0" applyFont="1" applyBorder="1" applyAlignment="1">
      <alignment wrapText="1"/>
    </xf>
    <xf numFmtId="0" fontId="11" fillId="0" borderId="0" xfId="0" applyFont="1" applyBorder="1" applyAlignment="1">
      <alignment wrapText="1"/>
    </xf>
    <xf numFmtId="0" fontId="2" fillId="0" borderId="0" xfId="0" applyFont="1" applyBorder="1" applyAlignment="1">
      <alignment wrapText="1"/>
    </xf>
    <xf numFmtId="0" fontId="6" fillId="0" borderId="17" xfId="0" applyFont="1" applyBorder="1" applyAlignment="1">
      <alignment wrapText="1"/>
    </xf>
    <xf numFmtId="0" fontId="2" fillId="0" borderId="17" xfId="0" applyFont="1" applyBorder="1" applyAlignment="1">
      <alignment wrapText="1"/>
    </xf>
    <xf numFmtId="0" fontId="6" fillId="0" borderId="15" xfId="0" applyFont="1" applyBorder="1" applyAlignment="1">
      <alignment horizontal="right" wrapText="1"/>
    </xf>
    <xf numFmtId="0" fontId="2" fillId="0" borderId="0" xfId="0" applyFont="1" applyAlignment="1">
      <alignment wrapText="1"/>
    </xf>
    <xf numFmtId="0" fontId="2" fillId="0" borderId="0" xfId="0" applyFont="1" applyAlignment="1">
      <alignment horizontal="center" vertical="center" wrapText="1"/>
    </xf>
    <xf numFmtId="0" fontId="6" fillId="0" borderId="0" xfId="0" applyFont="1" applyBorder="1" applyAlignment="1">
      <alignment horizontal="right" vertical="top" wrapText="1"/>
    </xf>
    <xf numFmtId="0" fontId="6" fillId="0" borderId="18" xfId="0" applyFont="1" applyBorder="1" applyAlignment="1">
      <alignment wrapText="1"/>
    </xf>
    <xf numFmtId="0" fontId="6" fillId="0" borderId="15" xfId="0" applyFont="1" applyBorder="1" applyAlignment="1">
      <alignment horizontal="right" vertical="top" wrapText="1"/>
    </xf>
    <xf numFmtId="0" fontId="2" fillId="0" borderId="15" xfId="0" applyFont="1" applyBorder="1" applyAlignment="1">
      <alignment horizontal="right" vertical="top" wrapText="1"/>
    </xf>
    <xf numFmtId="0" fontId="2" fillId="0" borderId="0" xfId="0" applyFont="1" applyBorder="1" applyAlignment="1">
      <alignment horizontal="right" vertical="top" wrapText="1"/>
    </xf>
    <xf numFmtId="0" fontId="6" fillId="0" borderId="18" xfId="0" applyFont="1" applyBorder="1" applyAlignment="1">
      <alignment vertical="top" wrapText="1"/>
    </xf>
    <xf numFmtId="0" fontId="4" fillId="0" borderId="19" xfId="0" applyFont="1" applyBorder="1" applyAlignment="1">
      <alignment horizontal="left" wrapText="1" indent="1"/>
    </xf>
    <xf numFmtId="0" fontId="2" fillId="0" borderId="15" xfId="0" applyFont="1" applyBorder="1" applyAlignment="1">
      <alignment wrapText="1"/>
    </xf>
    <xf numFmtId="0" fontId="6" fillId="0" borderId="0" xfId="0" applyFont="1" applyBorder="1" applyAlignment="1">
      <alignment vertical="top" wrapText="1"/>
    </xf>
    <xf numFmtId="0" fontId="2" fillId="0" borderId="0" xfId="0" applyFont="1" applyBorder="1" applyAlignment="1">
      <alignment vertical="top" wrapText="1"/>
    </xf>
    <xf numFmtId="0" fontId="2" fillId="0" borderId="17" xfId="0" applyFont="1" applyBorder="1" applyAlignment="1">
      <alignment horizontal="left" wrapText="1" indent="2"/>
    </xf>
    <xf numFmtId="0" fontId="0" fillId="0" borderId="0" xfId="0" applyAlignment="1">
      <alignment wrapText="1"/>
    </xf>
    <xf numFmtId="0" fontId="32" fillId="0" borderId="16" xfId="0" applyFont="1" applyFill="1" applyBorder="1" applyAlignment="1">
      <alignment horizontal="center" vertical="center" wrapText="1"/>
    </xf>
    <xf numFmtId="0" fontId="32" fillId="0" borderId="11" xfId="0" applyFont="1" applyFill="1" applyBorder="1" applyAlignment="1">
      <alignment horizontal="center" vertical="center" wrapText="1"/>
    </xf>
    <xf numFmtId="0" fontId="0" fillId="0" borderId="0" xfId="0" applyBorder="1" applyAlignment="1">
      <alignment wrapText="1"/>
    </xf>
    <xf numFmtId="167" fontId="12" fillId="0" borderId="0" xfId="0" applyNumberFormat="1" applyFont="1" applyBorder="1" applyAlignment="1">
      <alignment horizontal="left" wrapText="1"/>
    </xf>
    <xf numFmtId="167" fontId="32" fillId="0" borderId="0" xfId="0" applyNumberFormat="1" applyFont="1" applyBorder="1" applyAlignment="1">
      <alignment horizontal="left" wrapText="1"/>
    </xf>
    <xf numFmtId="166" fontId="2" fillId="0" borderId="0" xfId="0" applyNumberFormat="1" applyFont="1" applyAlignment="1">
      <alignment horizontal="right" wrapText="1"/>
    </xf>
    <xf numFmtId="166" fontId="2" fillId="0" borderId="0" xfId="0" applyNumberFormat="1" applyFont="1" applyBorder="1" applyAlignment="1">
      <alignment horizontal="right" wrapText="1"/>
    </xf>
    <xf numFmtId="166" fontId="32" fillId="0" borderId="0" xfId="0" applyNumberFormat="1" applyFont="1" applyBorder="1" applyAlignment="1">
      <alignment horizontal="right" wrapText="1"/>
    </xf>
    <xf numFmtId="0" fontId="32" fillId="0" borderId="14" xfId="0" applyFont="1" applyFill="1" applyBorder="1" applyAlignment="1">
      <alignment horizontal="center" vertical="center" wrapText="1"/>
    </xf>
    <xf numFmtId="0" fontId="2" fillId="0" borderId="21" xfId="0" applyFont="1" applyBorder="1" applyAlignment="1">
      <alignment horizontal="center" vertical="center" wrapText="1"/>
    </xf>
    <xf numFmtId="0" fontId="2" fillId="0" borderId="0" xfId="0" applyFont="1" applyAlignment="1">
      <alignment horizontal="center" wrapText="1"/>
    </xf>
    <xf numFmtId="0" fontId="32" fillId="0" borderId="13" xfId="0" applyFont="1" applyFill="1" applyBorder="1" applyAlignment="1">
      <alignment horizontal="center" vertical="center" wrapText="1"/>
    </xf>
    <xf numFmtId="0" fontId="32" fillId="0" borderId="0" xfId="0" applyFont="1" applyFill="1" applyBorder="1" applyAlignment="1">
      <alignment wrapText="1"/>
    </xf>
    <xf numFmtId="0" fontId="6" fillId="0" borderId="0" xfId="0" applyFont="1" applyAlignment="1">
      <alignment wrapText="1"/>
    </xf>
    <xf numFmtId="167" fontId="2" fillId="0" borderId="0" xfId="0" applyNumberFormat="1" applyFont="1" applyBorder="1" applyAlignment="1">
      <alignment wrapText="1"/>
    </xf>
    <xf numFmtId="0" fontId="2" fillId="0" borderId="17" xfId="0" applyFont="1" applyBorder="1"/>
    <xf numFmtId="165" fontId="2" fillId="0" borderId="15" xfId="0" applyNumberFormat="1" applyFont="1" applyBorder="1" applyAlignment="1">
      <alignment wrapText="1"/>
    </xf>
    <xf numFmtId="0" fontId="2" fillId="0" borderId="19" xfId="0" applyFont="1" applyBorder="1" applyAlignment="1">
      <alignment horizontal="right" wrapText="1"/>
    </xf>
    <xf numFmtId="0" fontId="4" fillId="0" borderId="0" xfId="0" applyFont="1" applyBorder="1" applyAlignment="1">
      <alignment vertical="center" wrapText="1"/>
    </xf>
    <xf numFmtId="0" fontId="2" fillId="0" borderId="15" xfId="0" applyFont="1" applyBorder="1"/>
    <xf numFmtId="0" fontId="4" fillId="0" borderId="0" xfId="0" applyFont="1" applyAlignment="1">
      <alignment horizontal="left" wrapText="1" indent="1"/>
    </xf>
    <xf numFmtId="0" fontId="2" fillId="0" borderId="0" xfId="0" applyFont="1" applyAlignment="1">
      <alignment horizontal="justify"/>
    </xf>
    <xf numFmtId="0" fontId="4" fillId="0" borderId="0" xfId="0" applyFont="1" applyBorder="1" applyAlignment="1">
      <alignment horizontal="left" wrapText="1" indent="4"/>
    </xf>
    <xf numFmtId="167" fontId="2" fillId="0" borderId="17" xfId="0" applyNumberFormat="1" applyFont="1" applyBorder="1" applyAlignment="1">
      <alignment wrapText="1"/>
    </xf>
    <xf numFmtId="167" fontId="6" fillId="0" borderId="17" xfId="0" applyNumberFormat="1" applyFont="1" applyBorder="1" applyAlignment="1">
      <alignment wrapText="1"/>
    </xf>
    <xf numFmtId="0" fontId="2" fillId="0" borderId="0" xfId="0" applyFont="1" applyBorder="1" applyAlignment="1">
      <alignment horizontal="center" vertical="top" wrapText="1"/>
    </xf>
    <xf numFmtId="0" fontId="4" fillId="0" borderId="0" xfId="0" applyFont="1" applyBorder="1" applyAlignment="1">
      <alignment vertical="top" wrapText="1"/>
    </xf>
    <xf numFmtId="0" fontId="2" fillId="0" borderId="15" xfId="0" applyFont="1" applyBorder="1" applyAlignment="1">
      <alignment horizontal="center" vertical="center" wrapText="1"/>
    </xf>
    <xf numFmtId="0" fontId="2" fillId="0" borderId="0" xfId="0" applyFont="1" applyAlignment="1">
      <alignment horizontal="left" indent="1"/>
    </xf>
    <xf numFmtId="0" fontId="4" fillId="0" borderId="0" xfId="0" applyFont="1" applyAlignment="1">
      <alignment horizontal="left" indent="1"/>
    </xf>
    <xf numFmtId="0" fontId="2" fillId="0" borderId="0" xfId="0" applyFont="1" applyBorder="1" applyAlignment="1">
      <alignment horizontal="left" indent="1"/>
    </xf>
    <xf numFmtId="0" fontId="4" fillId="0" borderId="0" xfId="0" applyFont="1" applyBorder="1" applyAlignment="1">
      <alignment horizontal="left" indent="1"/>
    </xf>
    <xf numFmtId="0" fontId="2" fillId="0" borderId="0" xfId="0" applyFont="1" applyBorder="1" applyAlignment="1">
      <alignment horizontal="left" wrapText="1"/>
    </xf>
    <xf numFmtId="2" fontId="2" fillId="0" borderId="15" xfId="0" applyNumberFormat="1" applyFont="1" applyBorder="1" applyAlignment="1">
      <alignment horizontal="right" wrapText="1"/>
    </xf>
    <xf numFmtId="165" fontId="2" fillId="0" borderId="15" xfId="0" applyNumberFormat="1" applyFont="1" applyBorder="1" applyAlignment="1">
      <alignment horizontal="right" wrapText="1"/>
    </xf>
    <xf numFmtId="0" fontId="2" fillId="0" borderId="19" xfId="0" applyFont="1" applyBorder="1"/>
    <xf numFmtId="0" fontId="2" fillId="0" borderId="19" xfId="0" applyFont="1" applyBorder="1" applyAlignment="1">
      <alignment horizontal="right" vertical="top" wrapText="1"/>
    </xf>
    <xf numFmtId="2" fontId="2" fillId="0" borderId="19" xfId="0" applyNumberFormat="1" applyFont="1" applyBorder="1" applyAlignment="1">
      <alignment horizontal="right" wrapText="1"/>
    </xf>
    <xf numFmtId="167" fontId="2" fillId="0" borderId="17" xfId="0" applyNumberFormat="1" applyFont="1" applyBorder="1" applyAlignment="1">
      <alignment horizontal="left" wrapText="1"/>
    </xf>
    <xf numFmtId="167" fontId="2" fillId="0" borderId="17" xfId="0" applyNumberFormat="1" applyFont="1" applyBorder="1" applyAlignment="1">
      <alignment horizontal="left" wrapText="1" indent="1"/>
    </xf>
    <xf numFmtId="0" fontId="4" fillId="0" borderId="17" xfId="0" applyFont="1" applyBorder="1" applyAlignment="1">
      <alignment wrapText="1"/>
    </xf>
    <xf numFmtId="0" fontId="4" fillId="0" borderId="0" xfId="0" applyFont="1" applyBorder="1"/>
    <xf numFmtId="0" fontId="4" fillId="0" borderId="17" xfId="0" applyFont="1" applyBorder="1" applyAlignment="1">
      <alignment vertical="top" wrapText="1"/>
    </xf>
    <xf numFmtId="0" fontId="4" fillId="0" borderId="17" xfId="0" applyFont="1" applyBorder="1" applyAlignment="1">
      <alignment horizontal="left" wrapText="1" indent="1"/>
    </xf>
    <xf numFmtId="0" fontId="6" fillId="0" borderId="17" xfId="0" applyNumberFormat="1" applyFont="1" applyBorder="1" applyAlignment="1">
      <alignment wrapText="1"/>
    </xf>
    <xf numFmtId="167" fontId="6" fillId="0" borderId="18" xfId="0" applyNumberFormat="1" applyFont="1" applyBorder="1" applyAlignment="1">
      <alignment wrapText="1"/>
    </xf>
    <xf numFmtId="167" fontId="2" fillId="0" borderId="17" xfId="0" applyNumberFormat="1" applyFont="1" applyBorder="1" applyAlignment="1">
      <alignment horizontal="left" wrapText="1" indent="4"/>
    </xf>
    <xf numFmtId="0" fontId="4" fillId="0" borderId="17" xfId="0" applyFont="1" applyBorder="1" applyAlignment="1">
      <alignment horizontal="left" wrapText="1" indent="4"/>
    </xf>
    <xf numFmtId="0" fontId="2" fillId="0" borderId="15" xfId="0" applyFont="1" applyBorder="1" applyAlignment="1">
      <alignment horizontal="right" vertical="center" wrapText="1"/>
    </xf>
    <xf numFmtId="167" fontId="2" fillId="0" borderId="17" xfId="0" applyNumberFormat="1" applyFont="1" applyBorder="1" applyAlignment="1">
      <alignment horizontal="left" wrapText="1" indent="3"/>
    </xf>
    <xf numFmtId="0" fontId="4" fillId="0" borderId="0" xfId="0" applyFont="1" applyBorder="1" applyAlignment="1">
      <alignment horizontal="left" wrapText="1" indent="5"/>
    </xf>
    <xf numFmtId="0" fontId="4" fillId="0" borderId="19" xfId="0" applyFont="1" applyBorder="1" applyAlignment="1">
      <alignment wrapText="1"/>
    </xf>
    <xf numFmtId="167" fontId="2" fillId="0" borderId="18" xfId="0" applyNumberFormat="1" applyFont="1" applyBorder="1" applyAlignment="1">
      <alignment wrapText="1"/>
    </xf>
    <xf numFmtId="0" fontId="4" fillId="0" borderId="17" xfId="0" applyFont="1" applyBorder="1" applyAlignment="1">
      <alignment horizontal="left" wrapText="1" indent="3"/>
    </xf>
    <xf numFmtId="0" fontId="4" fillId="0" borderId="0" xfId="0" applyFont="1" applyBorder="1" applyAlignment="1">
      <alignment horizontal="left" vertical="center" wrapText="1"/>
    </xf>
    <xf numFmtId="0" fontId="6" fillId="0" borderId="0" xfId="0" applyFont="1" applyAlignment="1">
      <alignment vertical="top" wrapText="1"/>
    </xf>
    <xf numFmtId="0" fontId="4" fillId="0" borderId="0" xfId="0" applyFont="1" applyAlignment="1">
      <alignment vertical="top" wrapText="1"/>
    </xf>
    <xf numFmtId="0" fontId="2" fillId="0" borderId="0" xfId="0" applyFont="1" applyAlignment="1">
      <alignment horizontal="left" vertical="top" wrapText="1" indent="2"/>
    </xf>
    <xf numFmtId="0" fontId="4" fillId="0" borderId="0" xfId="0" applyFont="1" applyAlignment="1">
      <alignment horizontal="left" vertical="top" wrapText="1" indent="2"/>
    </xf>
    <xf numFmtId="0" fontId="2" fillId="0" borderId="0" xfId="0" applyFont="1" applyAlignment="1">
      <alignment vertical="top" wrapText="1"/>
    </xf>
    <xf numFmtId="0" fontId="2" fillId="0" borderId="0" xfId="0" applyFont="1" applyAlignment="1">
      <alignment horizontal="left" vertical="top" wrapText="1" indent="1"/>
    </xf>
    <xf numFmtId="0" fontId="4" fillId="0" borderId="0" xfId="0" applyFont="1" applyAlignment="1">
      <alignment horizontal="left" vertical="top" wrapText="1" indent="1"/>
    </xf>
    <xf numFmtId="167" fontId="6" fillId="0" borderId="0" xfId="0" applyNumberFormat="1" applyFont="1" applyAlignment="1">
      <alignment vertical="top" wrapText="1"/>
    </xf>
    <xf numFmtId="2" fontId="2" fillId="0" borderId="15" xfId="0" applyNumberFormat="1" applyFont="1" applyBorder="1"/>
    <xf numFmtId="165" fontId="2" fillId="0" borderId="15" xfId="0" applyNumberFormat="1" applyFont="1" applyBorder="1"/>
    <xf numFmtId="0" fontId="4" fillId="0" borderId="17" xfId="0" applyFont="1" applyBorder="1" applyAlignment="1">
      <alignment horizontal="left" wrapText="1" indent="2"/>
    </xf>
    <xf numFmtId="167" fontId="2" fillId="0" borderId="17" xfId="0" applyNumberFormat="1" applyFont="1" applyBorder="1" applyAlignment="1">
      <alignment horizontal="left" wrapText="1" indent="2"/>
    </xf>
    <xf numFmtId="0" fontId="4" fillId="0" borderId="0" xfId="0" applyFont="1" applyAlignment="1">
      <alignment wrapText="1"/>
    </xf>
    <xf numFmtId="0" fontId="4" fillId="0" borderId="17" xfId="0" applyNumberFormat="1" applyFont="1" applyBorder="1" applyAlignment="1">
      <alignment wrapText="1"/>
    </xf>
    <xf numFmtId="0" fontId="4" fillId="0" borderId="17" xfId="0" applyFont="1" applyBorder="1" applyAlignment="1">
      <alignment horizontal="left" vertical="top" wrapText="1"/>
    </xf>
    <xf numFmtId="167" fontId="6" fillId="0" borderId="17" xfId="0" applyNumberFormat="1" applyFont="1" applyBorder="1" applyAlignment="1">
      <alignment horizontal="left" vertical="top" wrapText="1"/>
    </xf>
    <xf numFmtId="167" fontId="12" fillId="0" borderId="22" xfId="0" applyNumberFormat="1" applyFont="1" applyBorder="1" applyAlignment="1">
      <alignment horizontal="left" wrapText="1"/>
    </xf>
    <xf numFmtId="167" fontId="33" fillId="0" borderId="0" xfId="0" applyNumberFormat="1" applyFont="1" applyBorder="1" applyAlignment="1">
      <alignment horizontal="left" wrapText="1"/>
    </xf>
    <xf numFmtId="49" fontId="2" fillId="0" borderId="15" xfId="0" applyNumberFormat="1" applyFont="1" applyBorder="1" applyAlignment="1">
      <alignment horizontal="right" vertical="top" wrapText="1"/>
    </xf>
    <xf numFmtId="49" fontId="2" fillId="0" borderId="0" xfId="0" applyNumberFormat="1" applyFont="1" applyBorder="1" applyAlignment="1">
      <alignment horizontal="right" vertical="top" wrapText="1"/>
    </xf>
    <xf numFmtId="49" fontId="2" fillId="0" borderId="17" xfId="0" applyNumberFormat="1" applyFont="1" applyBorder="1" applyAlignment="1">
      <alignment horizontal="right" vertical="top" wrapText="1"/>
    </xf>
    <xf numFmtId="0" fontId="33" fillId="0" borderId="17" xfId="0" applyFont="1" applyBorder="1" applyAlignment="1">
      <alignment vertical="top" wrapText="1"/>
    </xf>
    <xf numFmtId="167" fontId="32" fillId="0" borderId="17" xfId="0" applyNumberFormat="1" applyFont="1" applyBorder="1" applyAlignment="1">
      <alignment vertical="top" wrapText="1"/>
    </xf>
    <xf numFmtId="167" fontId="2" fillId="0" borderId="0" xfId="0" applyNumberFormat="1" applyFont="1" applyBorder="1" applyAlignment="1">
      <alignment vertical="top" wrapText="1"/>
    </xf>
    <xf numFmtId="167" fontId="2" fillId="0" borderId="0" xfId="0" applyNumberFormat="1" applyFont="1" applyBorder="1" applyAlignment="1">
      <alignment horizontal="left"/>
    </xf>
    <xf numFmtId="167" fontId="2" fillId="0" borderId="17" xfId="0" applyNumberFormat="1" applyFont="1" applyBorder="1" applyAlignment="1">
      <alignment horizontal="left"/>
    </xf>
    <xf numFmtId="0" fontId="2" fillId="0" borderId="22" xfId="0" applyFont="1" applyBorder="1" applyAlignment="1">
      <alignment horizontal="center" vertical="center" wrapText="1"/>
    </xf>
    <xf numFmtId="0" fontId="2" fillId="0" borderId="14" xfId="0" applyFont="1" applyBorder="1" applyAlignment="1">
      <alignment horizontal="center" vertical="center" wrapText="1"/>
    </xf>
    <xf numFmtId="165" fontId="2" fillId="0" borderId="19" xfId="0" applyNumberFormat="1" applyFont="1" applyBorder="1" applyAlignment="1">
      <alignment horizontal="right" wrapText="1"/>
    </xf>
    <xf numFmtId="0" fontId="0" fillId="0" borderId="0" xfId="0" applyBorder="1"/>
    <xf numFmtId="167" fontId="2" fillId="0" borderId="18" xfId="0" applyNumberFormat="1" applyFont="1" applyBorder="1" applyAlignment="1">
      <alignment horizontal="left"/>
    </xf>
    <xf numFmtId="49" fontId="2" fillId="0" borderId="0" xfId="0" applyNumberFormat="1" applyFont="1" applyFill="1" applyBorder="1"/>
    <xf numFmtId="49" fontId="2" fillId="0" borderId="19" xfId="0" applyNumberFormat="1" applyFont="1" applyFill="1" applyBorder="1"/>
    <xf numFmtId="1" fontId="6" fillId="0" borderId="15" xfId="0" applyNumberFormat="1" applyFont="1" applyBorder="1" applyAlignment="1">
      <alignment horizontal="right" vertical="top" wrapText="1"/>
    </xf>
    <xf numFmtId="1" fontId="2" fillId="0" borderId="15" xfId="0" applyNumberFormat="1" applyFont="1" applyBorder="1" applyAlignment="1">
      <alignment horizontal="right" vertical="top" wrapText="1"/>
    </xf>
    <xf numFmtId="0" fontId="2" fillId="0" borderId="17" xfId="0" applyNumberFormat="1" applyFont="1" applyBorder="1" applyAlignment="1">
      <alignment horizontal="left" wrapText="1" indent="4"/>
    </xf>
    <xf numFmtId="0" fontId="4" fillId="0" borderId="17" xfId="0" applyFont="1" applyBorder="1"/>
    <xf numFmtId="0" fontId="2" fillId="0" borderId="0" xfId="0" applyNumberFormat="1" applyFont="1" applyAlignment="1">
      <alignment wrapText="1"/>
    </xf>
    <xf numFmtId="0" fontId="2" fillId="0" borderId="19" xfId="0" applyFont="1" applyBorder="1" applyAlignment="1">
      <alignment horizontal="center" vertical="center" wrapText="1"/>
    </xf>
    <xf numFmtId="0" fontId="2" fillId="0" borderId="0" xfId="0" applyFont="1" applyBorder="1" applyAlignment="1">
      <alignment horizontal="center" vertical="center" wrapText="1"/>
    </xf>
    <xf numFmtId="0" fontId="4" fillId="0" borderId="0" xfId="0" applyFont="1" applyAlignment="1">
      <alignment horizontal="justify" vertical="justify" wrapText="1"/>
    </xf>
    <xf numFmtId="167" fontId="6" fillId="0" borderId="0" xfId="0" applyNumberFormat="1" applyFont="1" applyBorder="1" applyAlignment="1">
      <alignment horizontal="left"/>
    </xf>
    <xf numFmtId="0" fontId="11" fillId="0" borderId="19" xfId="0" applyFont="1" applyBorder="1" applyAlignment="1">
      <alignment wrapText="1"/>
    </xf>
    <xf numFmtId="0" fontId="11" fillId="0" borderId="17" xfId="0" applyFont="1" applyBorder="1" applyAlignment="1">
      <alignment wrapText="1"/>
    </xf>
    <xf numFmtId="0" fontId="4" fillId="0" borderId="17" xfId="0" applyNumberFormat="1" applyFont="1" applyBorder="1" applyAlignment="1">
      <alignment horizontal="left" wrapText="1" indent="4"/>
    </xf>
    <xf numFmtId="0" fontId="39" fillId="0" borderId="0" xfId="0" applyFont="1" applyAlignment="1">
      <alignment vertical="center" wrapText="1"/>
    </xf>
    <xf numFmtId="0" fontId="40" fillId="0" borderId="0" xfId="0" applyFont="1" applyAlignment="1">
      <alignment wrapText="1"/>
    </xf>
    <xf numFmtId="0" fontId="4" fillId="0" borderId="23" xfId="0" applyFont="1" applyBorder="1" applyAlignment="1">
      <alignment horizontal="left" vertical="center" wrapText="1" indent="6"/>
    </xf>
    <xf numFmtId="0" fontId="65" fillId="0" borderId="0" xfId="0" applyFont="1" applyBorder="1"/>
    <xf numFmtId="167" fontId="12" fillId="0" borderId="17" xfId="0" applyNumberFormat="1" applyFont="1" applyBorder="1" applyAlignment="1">
      <alignment vertical="top" wrapText="1"/>
    </xf>
    <xf numFmtId="49" fontId="2" fillId="0" borderId="15" xfId="0" applyNumberFormat="1" applyFont="1" applyFill="1" applyBorder="1"/>
    <xf numFmtId="167" fontId="2" fillId="0" borderId="0" xfId="0" applyNumberFormat="1" applyFont="1" applyBorder="1"/>
    <xf numFmtId="0" fontId="4" fillId="0" borderId="0" xfId="0" applyFont="1" applyBorder="1" applyAlignment="1">
      <alignment horizontal="left" indent="6"/>
    </xf>
    <xf numFmtId="0" fontId="2" fillId="0" borderId="0" xfId="0" applyFont="1" applyBorder="1" applyAlignment="1"/>
    <xf numFmtId="0" fontId="2" fillId="0" borderId="0" xfId="0" applyFont="1" applyBorder="1" applyAlignment="1">
      <alignment horizontal="left" vertical="top" wrapText="1"/>
    </xf>
    <xf numFmtId="0" fontId="0" fillId="0" borderId="0" xfId="0" applyBorder="1" applyAlignment="1">
      <alignment vertical="top" wrapText="1"/>
    </xf>
    <xf numFmtId="0" fontId="4" fillId="0" borderId="19" xfId="0" applyFont="1" applyBorder="1" applyAlignment="1">
      <alignment vertical="top" wrapText="1"/>
    </xf>
    <xf numFmtId="0" fontId="4" fillId="0" borderId="0" xfId="0" applyFont="1" applyBorder="1" applyAlignment="1">
      <alignment horizontal="justify" vertical="center" wrapText="1"/>
    </xf>
    <xf numFmtId="167" fontId="2" fillId="0" borderId="0" xfId="0" applyNumberFormat="1" applyFont="1" applyBorder="1" applyAlignment="1">
      <alignment horizontal="left" vertical="top" wrapText="1"/>
    </xf>
    <xf numFmtId="0" fontId="4" fillId="0" borderId="23" xfId="0" applyFont="1" applyBorder="1" applyAlignment="1">
      <alignment horizontal="justify" vertical="center" wrapText="1"/>
    </xf>
    <xf numFmtId="0" fontId="11" fillId="0" borderId="19" xfId="0" applyFont="1" applyBorder="1" applyAlignment="1">
      <alignment vertical="top" wrapText="1"/>
    </xf>
    <xf numFmtId="167" fontId="2" fillId="0" borderId="22" xfId="0" applyNumberFormat="1" applyFont="1" applyBorder="1" applyAlignment="1">
      <alignment horizontal="left" vertical="top" wrapText="1"/>
    </xf>
    <xf numFmtId="0" fontId="4" fillId="0" borderId="0" xfId="0" applyFont="1" applyAlignment="1">
      <alignment horizontal="left"/>
    </xf>
    <xf numFmtId="0" fontId="4" fillId="0" borderId="23" xfId="0" applyFont="1" applyBorder="1" applyAlignment="1">
      <alignment horizontal="left"/>
    </xf>
    <xf numFmtId="0" fontId="4" fillId="0" borderId="23" xfId="0" applyFont="1" applyBorder="1" applyAlignment="1">
      <alignment horizontal="justify" wrapText="1"/>
    </xf>
    <xf numFmtId="0" fontId="4" fillId="0" borderId="0" xfId="0" applyFont="1" applyBorder="1" applyAlignment="1">
      <alignment horizontal="left"/>
    </xf>
    <xf numFmtId="0" fontId="4" fillId="0" borderId="0" xfId="0" applyFont="1" applyBorder="1" applyAlignment="1">
      <alignment horizontal="justify" wrapText="1"/>
    </xf>
    <xf numFmtId="0" fontId="4" fillId="0" borderId="23" xfId="0" applyFont="1" applyBorder="1" applyAlignment="1">
      <alignment horizontal="left" wrapText="1" indent="6"/>
    </xf>
    <xf numFmtId="0" fontId="4" fillId="0" borderId="23" xfId="0" applyFont="1" applyBorder="1" applyAlignment="1">
      <alignment horizontal="left" indent="6"/>
    </xf>
    <xf numFmtId="0" fontId="4" fillId="0" borderId="0" xfId="0" applyFont="1" applyBorder="1" applyAlignment="1">
      <alignment horizontal="left" wrapText="1" indent="6"/>
    </xf>
    <xf numFmtId="0" fontId="45" fillId="0" borderId="0" xfId="54" applyFont="1" applyFill="1"/>
    <xf numFmtId="0" fontId="13" fillId="0" borderId="0" xfId="54" applyFont="1" applyFill="1"/>
    <xf numFmtId="0" fontId="48" fillId="0" borderId="0" xfId="54" applyFont="1" applyFill="1" applyAlignment="1"/>
    <xf numFmtId="0" fontId="49" fillId="0" borderId="0" xfId="54" applyFont="1" applyFill="1" applyAlignment="1"/>
    <xf numFmtId="0" fontId="13" fillId="0" borderId="0" xfId="54" applyFont="1" applyFill="1" applyAlignment="1"/>
    <xf numFmtId="0" fontId="50" fillId="0" borderId="0" xfId="54" applyFont="1" applyFill="1" applyAlignment="1"/>
    <xf numFmtId="0" fontId="51" fillId="0" borderId="0" xfId="54" applyFont="1" applyFill="1" applyAlignment="1"/>
    <xf numFmtId="0" fontId="52" fillId="0" borderId="0" xfId="54" applyFont="1" applyFill="1" applyAlignment="1">
      <alignment vertical="top"/>
    </xf>
    <xf numFmtId="0" fontId="51" fillId="0" borderId="0" xfId="54" applyFont="1" applyFill="1" applyAlignment="1">
      <alignment horizontal="center"/>
    </xf>
    <xf numFmtId="0" fontId="52" fillId="0" borderId="0" xfId="54" applyFont="1" applyFill="1" applyAlignment="1">
      <alignment wrapText="1"/>
    </xf>
    <xf numFmtId="0" fontId="50" fillId="0" borderId="0" xfId="54" applyFont="1" applyFill="1" applyAlignment="1">
      <alignment vertical="top"/>
    </xf>
    <xf numFmtId="0" fontId="53" fillId="0" borderId="0" xfId="0" applyFont="1"/>
    <xf numFmtId="0" fontId="13" fillId="0" borderId="0" xfId="37" applyFont="1" applyAlignment="1" applyProtection="1"/>
    <xf numFmtId="0" fontId="54" fillId="0" borderId="0" xfId="37" applyFont="1" applyAlignment="1" applyProtection="1"/>
    <xf numFmtId="0" fontId="4" fillId="0" borderId="0" xfId="0" applyFont="1" applyBorder="1" applyAlignment="1">
      <alignment vertical="center"/>
    </xf>
    <xf numFmtId="0" fontId="4" fillId="0" borderId="0" xfId="0" applyFont="1" applyBorder="1" applyAlignment="1">
      <alignment horizontal="left" vertical="center" indent="6"/>
    </xf>
    <xf numFmtId="0" fontId="6" fillId="0" borderId="0" xfId="0" applyFont="1" applyBorder="1" applyAlignment="1">
      <alignment vertical="center"/>
    </xf>
    <xf numFmtId="0" fontId="2" fillId="0" borderId="24" xfId="37" applyFont="1" applyFill="1" applyBorder="1" applyAlignment="1" applyProtection="1">
      <alignment horizontal="center" vertical="center"/>
    </xf>
    <xf numFmtId="0" fontId="4" fillId="0" borderId="24" xfId="37" applyFont="1" applyFill="1" applyBorder="1" applyAlignment="1" applyProtection="1">
      <alignment horizontal="center" vertical="center"/>
    </xf>
    <xf numFmtId="0" fontId="4" fillId="0" borderId="19" xfId="0" applyFont="1" applyBorder="1" applyAlignment="1">
      <alignment horizontal="left" vertical="top" wrapText="1" indent="1"/>
    </xf>
    <xf numFmtId="167" fontId="2" fillId="0" borderId="0" xfId="0" applyNumberFormat="1" applyFont="1" applyBorder="1" applyAlignment="1">
      <alignment horizontal="left" wrapText="1" indent="1"/>
    </xf>
    <xf numFmtId="0" fontId="4" fillId="0" borderId="0" xfId="37" applyFont="1" applyFill="1" applyBorder="1" applyAlignment="1" applyProtection="1">
      <alignment horizontal="center" vertical="center"/>
    </xf>
    <xf numFmtId="167" fontId="2" fillId="0" borderId="0" xfId="0" applyNumberFormat="1" applyFont="1" applyBorder="1" applyAlignment="1">
      <alignment horizontal="left" vertical="top" wrapText="1" indent="1"/>
    </xf>
    <xf numFmtId="0" fontId="6" fillId="0" borderId="0" xfId="0" applyFont="1" applyAlignment="1"/>
    <xf numFmtId="0" fontId="4" fillId="0" borderId="0" xfId="0" applyFont="1" applyAlignment="1"/>
    <xf numFmtId="0" fontId="4" fillId="0" borderId="0" xfId="0" applyFont="1" applyAlignment="1">
      <alignment horizontal="left" indent="6"/>
    </xf>
    <xf numFmtId="0" fontId="4" fillId="0" borderId="0" xfId="0" applyFont="1" applyBorder="1" applyAlignment="1"/>
    <xf numFmtId="0" fontId="6" fillId="0" borderId="0" xfId="0" applyFont="1" applyBorder="1" applyAlignment="1">
      <alignment horizontal="justify" wrapText="1"/>
    </xf>
    <xf numFmtId="0" fontId="6" fillId="0" borderId="0" xfId="0" applyFont="1" applyBorder="1" applyAlignment="1">
      <alignment horizontal="left" wrapText="1" indent="6"/>
    </xf>
    <xf numFmtId="0" fontId="13" fillId="0" borderId="0" xfId="37" applyNumberFormat="1" applyFont="1" applyAlignment="1" applyProtection="1"/>
    <xf numFmtId="0" fontId="39" fillId="0" borderId="0" xfId="0" applyFont="1" applyBorder="1" applyAlignment="1">
      <alignment vertical="center" wrapText="1"/>
    </xf>
    <xf numFmtId="0" fontId="40" fillId="0" borderId="0" xfId="0" applyFont="1" applyBorder="1" applyAlignment="1">
      <alignment wrapText="1"/>
    </xf>
    <xf numFmtId="0" fontId="6" fillId="0" borderId="0" xfId="0" applyFont="1" applyAlignment="1">
      <alignment horizontal="left"/>
    </xf>
    <xf numFmtId="0" fontId="6" fillId="0" borderId="0" xfId="0" applyFont="1" applyBorder="1" applyAlignment="1">
      <alignment horizontal="left" indent="6"/>
    </xf>
    <xf numFmtId="0" fontId="4" fillId="0" borderId="0" xfId="0" applyFont="1" applyBorder="1" applyAlignment="1">
      <alignment horizontal="left" indent="5"/>
    </xf>
    <xf numFmtId="0" fontId="6" fillId="0" borderId="0" xfId="0" applyFont="1" applyBorder="1" applyAlignment="1"/>
    <xf numFmtId="0" fontId="4" fillId="0" borderId="0" xfId="0" applyFont="1" applyBorder="1" applyAlignment="1">
      <alignment horizontal="left" vertical="center" wrapText="1" indent="6"/>
    </xf>
    <xf numFmtId="0" fontId="6" fillId="0" borderId="0" xfId="0" applyFont="1" applyBorder="1" applyAlignment="1">
      <alignment horizontal="justify" vertical="center"/>
    </xf>
    <xf numFmtId="0" fontId="6" fillId="0" borderId="0" xfId="0" applyFont="1" applyBorder="1" applyAlignment="1">
      <alignment horizontal="justify"/>
    </xf>
    <xf numFmtId="167" fontId="6" fillId="0" borderId="0" xfId="0" applyNumberFormat="1" applyFont="1" applyAlignment="1">
      <alignment horizontal="left" vertical="top" wrapText="1" indent="1"/>
    </xf>
    <xf numFmtId="0" fontId="2" fillId="0" borderId="0" xfId="0" applyFont="1" applyBorder="1" applyAlignment="1">
      <alignment horizontal="left" wrapText="1" indent="1"/>
    </xf>
    <xf numFmtId="0" fontId="4" fillId="0" borderId="0" xfId="0" applyFont="1" applyAlignment="1">
      <alignment horizontal="left" vertical="center" wrapText="1" indent="6"/>
    </xf>
    <xf numFmtId="0" fontId="6" fillId="0" borderId="0" xfId="0" applyFont="1" applyAlignment="1">
      <alignment horizontal="left" indent="6"/>
    </xf>
    <xf numFmtId="0" fontId="2" fillId="0" borderId="23" xfId="0" applyFont="1" applyBorder="1" applyAlignment="1">
      <alignment horizontal="left" wrapText="1" indent="6"/>
    </xf>
    <xf numFmtId="0" fontId="6" fillId="0" borderId="0" xfId="0" applyFont="1" applyBorder="1" applyAlignment="1">
      <alignment horizontal="left" vertical="center"/>
    </xf>
    <xf numFmtId="0" fontId="6" fillId="0" borderId="25" xfId="0" applyFont="1" applyBorder="1" applyAlignment="1">
      <alignment horizontal="left" vertical="center"/>
    </xf>
    <xf numFmtId="0" fontId="4" fillId="0" borderId="0" xfId="0" applyFont="1" applyBorder="1" applyAlignment="1">
      <alignment horizontal="left" vertical="center"/>
    </xf>
    <xf numFmtId="0" fontId="2" fillId="0" borderId="0" xfId="0" applyFont="1" applyBorder="1" applyAlignment="1">
      <alignment horizontal="left"/>
    </xf>
    <xf numFmtId="0" fontId="6" fillId="0" borderId="0" xfId="0" applyFont="1" applyBorder="1" applyAlignment="1">
      <alignment horizontal="left" vertical="center" indent="6"/>
    </xf>
    <xf numFmtId="0" fontId="12" fillId="0" borderId="0" xfId="0" applyFont="1" applyFill="1" applyBorder="1" applyAlignment="1"/>
    <xf numFmtId="0" fontId="12" fillId="0" borderId="0" xfId="0" applyFont="1" applyFill="1" applyBorder="1" applyAlignment="1">
      <alignment horizontal="justify"/>
    </xf>
    <xf numFmtId="0" fontId="12" fillId="0" borderId="0" xfId="0" applyFont="1" applyFill="1" applyBorder="1" applyAlignment="1">
      <alignment horizontal="left" indent="6"/>
    </xf>
    <xf numFmtId="0" fontId="0" fillId="0" borderId="0" xfId="0" applyBorder="1" applyAlignment="1"/>
    <xf numFmtId="0" fontId="4" fillId="0" borderId="0" xfId="0" applyFont="1" applyAlignment="1">
      <alignment horizontal="left" vertical="center" indent="6"/>
    </xf>
    <xf numFmtId="0" fontId="6" fillId="0" borderId="0" xfId="0" applyFont="1" applyAlignment="1">
      <alignment vertical="center"/>
    </xf>
    <xf numFmtId="0" fontId="12" fillId="0" borderId="0" xfId="0" applyFont="1" applyFill="1" applyBorder="1" applyAlignment="1">
      <alignment vertical="center"/>
    </xf>
    <xf numFmtId="0" fontId="12" fillId="0" borderId="0" xfId="0" applyFont="1" applyFill="1" applyBorder="1" applyAlignment="1">
      <alignment horizontal="left" vertical="center"/>
    </xf>
    <xf numFmtId="0" fontId="12" fillId="0" borderId="0" xfId="0" applyFont="1" applyFill="1" applyBorder="1" applyAlignment="1">
      <alignment horizontal="left" vertical="center" indent="6"/>
    </xf>
    <xf numFmtId="0" fontId="4" fillId="0" borderId="23" xfId="0" applyFont="1" applyBorder="1" applyAlignment="1">
      <alignment horizontal="left" vertical="center" indent="6"/>
    </xf>
    <xf numFmtId="0" fontId="4" fillId="0" borderId="23" xfId="0" applyNumberFormat="1" applyFont="1" applyBorder="1" applyAlignment="1">
      <alignment horizontal="left" vertical="center" wrapText="1" indent="6"/>
    </xf>
    <xf numFmtId="0" fontId="2" fillId="0" borderId="23" xfId="0" applyFont="1" applyBorder="1" applyAlignment="1">
      <alignment horizontal="left" indent="6"/>
    </xf>
    <xf numFmtId="0" fontId="4" fillId="0" borderId="23" xfId="0" applyFont="1" applyBorder="1" applyAlignment="1">
      <alignment vertical="center"/>
    </xf>
    <xf numFmtId="0" fontId="4" fillId="0" borderId="23" xfId="0" applyFont="1" applyBorder="1" applyAlignment="1">
      <alignment horizontal="left" vertical="center"/>
    </xf>
    <xf numFmtId="0" fontId="44" fillId="0" borderId="0" xfId="0" applyFont="1" applyBorder="1" applyAlignment="1">
      <alignment horizontal="left" indent="6"/>
    </xf>
    <xf numFmtId="0" fontId="0" fillId="0" borderId="0" xfId="0" applyBorder="1" applyAlignment="1">
      <alignment horizontal="left"/>
    </xf>
    <xf numFmtId="164" fontId="2" fillId="0" borderId="0" xfId="0" applyNumberFormat="1" applyFont="1" applyBorder="1" applyAlignment="1">
      <alignment horizontal="left" wrapText="1"/>
    </xf>
    <xf numFmtId="167" fontId="2" fillId="0" borderId="0" xfId="0" applyNumberFormat="1" applyFont="1" applyBorder="1" applyAlignment="1">
      <alignment horizontal="left" wrapText="1"/>
    </xf>
    <xf numFmtId="0" fontId="2" fillId="0" borderId="0" xfId="0" applyFont="1" applyAlignment="1"/>
    <xf numFmtId="0" fontId="6" fillId="0" borderId="0" xfId="0" applyFont="1" applyFill="1" applyBorder="1" applyAlignment="1">
      <alignment vertical="center"/>
    </xf>
    <xf numFmtId="0" fontId="2" fillId="0" borderId="0" xfId="0" applyFont="1" applyBorder="1" applyAlignment="1">
      <alignment horizontal="left" wrapText="1" indent="6"/>
    </xf>
    <xf numFmtId="0" fontId="41" fillId="0" borderId="0" xfId="0" applyFont="1" applyFill="1" applyBorder="1" applyAlignment="1">
      <alignment vertical="center"/>
    </xf>
    <xf numFmtId="0" fontId="33" fillId="0" borderId="0" xfId="0" applyFont="1" applyFill="1" applyBorder="1" applyAlignment="1">
      <alignment horizontal="left" vertical="center" indent="6"/>
    </xf>
    <xf numFmtId="0" fontId="4" fillId="0" borderId="0" xfId="0" applyFont="1" applyBorder="1" applyAlignment="1">
      <alignment horizontal="left" wrapText="1" indent="2"/>
    </xf>
    <xf numFmtId="49" fontId="2" fillId="0" borderId="19" xfId="0" applyNumberFormat="1" applyFont="1" applyBorder="1" applyAlignment="1">
      <alignment horizontal="right" vertical="top" wrapText="1"/>
    </xf>
    <xf numFmtId="0" fontId="6" fillId="0" borderId="0" xfId="0" applyFont="1" applyBorder="1" applyAlignment="1">
      <alignment horizontal="left" vertical="center" wrapText="1"/>
    </xf>
    <xf numFmtId="0" fontId="4" fillId="0" borderId="0" xfId="0" applyFont="1" applyBorder="1" applyAlignment="1">
      <alignment horizontal="left" vertical="center" wrapText="1" indent="12"/>
    </xf>
    <xf numFmtId="0" fontId="4" fillId="0" borderId="0" xfId="0" applyNumberFormat="1" applyFont="1" applyBorder="1" applyAlignment="1">
      <alignment horizontal="left" vertical="center" wrapText="1" indent="6"/>
    </xf>
    <xf numFmtId="0" fontId="4" fillId="0" borderId="0" xfId="0" applyNumberFormat="1" applyFont="1" applyBorder="1" applyAlignment="1">
      <alignment vertical="center"/>
    </xf>
    <xf numFmtId="0" fontId="4" fillId="0" borderId="0" xfId="0" applyNumberFormat="1" applyFont="1" applyBorder="1" applyAlignment="1">
      <alignment horizontal="left" vertical="center" indent="6"/>
    </xf>
    <xf numFmtId="0" fontId="12" fillId="0" borderId="0" xfId="0" applyFont="1" applyBorder="1" applyAlignment="1">
      <alignment vertical="center"/>
    </xf>
    <xf numFmtId="0" fontId="12" fillId="0" borderId="0" xfId="0" applyFont="1" applyBorder="1" applyAlignment="1">
      <alignment horizontal="left" vertical="center" indent="6"/>
    </xf>
    <xf numFmtId="0" fontId="33" fillId="0" borderId="0" xfId="0" applyFont="1" applyBorder="1" applyAlignment="1">
      <alignment horizontal="left" vertical="center" indent="6"/>
    </xf>
    <xf numFmtId="0" fontId="54" fillId="0" borderId="0" xfId="0" applyFont="1" applyAlignment="1"/>
    <xf numFmtId="0" fontId="54" fillId="0" borderId="0" xfId="0" applyFont="1" applyBorder="1" applyAlignment="1"/>
    <xf numFmtId="0" fontId="54" fillId="0" borderId="0" xfId="0" applyFont="1" applyFill="1" applyBorder="1" applyAlignment="1"/>
    <xf numFmtId="0" fontId="13" fillId="0" borderId="0" xfId="0" applyFont="1" applyBorder="1" applyAlignment="1"/>
    <xf numFmtId="0" fontId="13" fillId="0" borderId="0" xfId="0" applyFont="1" applyFill="1" applyBorder="1" applyAlignment="1"/>
    <xf numFmtId="0" fontId="13" fillId="0" borderId="0" xfId="0" applyFont="1" applyAlignment="1"/>
    <xf numFmtId="0" fontId="13" fillId="0" borderId="0" xfId="51" applyFont="1" applyAlignment="1"/>
    <xf numFmtId="0" fontId="54" fillId="0" borderId="0" xfId="0" applyNumberFormat="1" applyFont="1" applyBorder="1" applyAlignment="1"/>
    <xf numFmtId="167" fontId="6" fillId="0" borderId="0" xfId="0" applyNumberFormat="1" applyFont="1" applyBorder="1" applyAlignment="1">
      <alignment wrapText="1"/>
    </xf>
    <xf numFmtId="167" fontId="2" fillId="0" borderId="0" xfId="0" applyNumberFormat="1" applyFont="1" applyBorder="1" applyAlignment="1">
      <alignment horizontal="left" wrapText="1" indent="4"/>
    </xf>
    <xf numFmtId="0" fontId="6" fillId="0" borderId="0" xfId="0" applyNumberFormat="1" applyFont="1" applyBorder="1" applyAlignment="1">
      <alignment vertical="top" wrapText="1"/>
    </xf>
    <xf numFmtId="167" fontId="6" fillId="0" borderId="0" xfId="0" applyNumberFormat="1" applyFont="1" applyBorder="1" applyAlignment="1">
      <alignment horizontal="left" wrapText="1" indent="1"/>
    </xf>
    <xf numFmtId="167" fontId="6" fillId="0" borderId="22" xfId="0" applyNumberFormat="1" applyFont="1" applyBorder="1" applyAlignment="1">
      <alignment vertical="top" wrapText="1"/>
    </xf>
    <xf numFmtId="0" fontId="6" fillId="0" borderId="0" xfId="0" applyNumberFormat="1" applyFont="1" applyBorder="1" applyAlignment="1">
      <alignment wrapText="1"/>
    </xf>
    <xf numFmtId="167" fontId="6" fillId="0" borderId="0" xfId="0" applyNumberFormat="1" applyFont="1" applyBorder="1" applyAlignment="1">
      <alignment horizontal="left" vertical="top" wrapText="1" indent="1"/>
    </xf>
    <xf numFmtId="165" fontId="2" fillId="0" borderId="19" xfId="0" applyNumberFormat="1" applyFont="1" applyBorder="1" applyAlignment="1">
      <alignment wrapText="1"/>
    </xf>
    <xf numFmtId="0" fontId="4" fillId="0" borderId="0" xfId="0" applyNumberFormat="1" applyFont="1" applyBorder="1" applyAlignment="1">
      <alignment wrapText="1"/>
    </xf>
    <xf numFmtId="0" fontId="4" fillId="0" borderId="0" xfId="0" applyFont="1" applyBorder="1" applyAlignment="1">
      <alignment horizontal="left" vertical="top" wrapText="1"/>
    </xf>
    <xf numFmtId="0" fontId="2" fillId="0" borderId="0" xfId="0" applyFont="1" applyFill="1" applyAlignment="1">
      <alignment wrapText="1"/>
    </xf>
    <xf numFmtId="0" fontId="2" fillId="0" borderId="22" xfId="0" applyFont="1" applyBorder="1" applyAlignment="1">
      <alignment horizontal="center" vertical="top" wrapText="1"/>
    </xf>
    <xf numFmtId="0" fontId="35" fillId="0" borderId="14" xfId="0" applyFont="1" applyBorder="1" applyAlignment="1">
      <alignment horizontal="center" vertical="center" wrapText="1"/>
    </xf>
    <xf numFmtId="0" fontId="35" fillId="0" borderId="16" xfId="0" applyFont="1" applyBorder="1" applyAlignment="1">
      <alignment horizontal="center" vertical="center" wrapText="1"/>
    </xf>
    <xf numFmtId="167" fontId="6" fillId="0" borderId="22" xfId="0" applyNumberFormat="1" applyFont="1" applyBorder="1" applyAlignment="1">
      <alignment horizontal="left" vertical="center" wrapText="1"/>
    </xf>
    <xf numFmtId="167" fontId="2" fillId="0" borderId="0" xfId="0" applyNumberFormat="1" applyFont="1" applyBorder="1" applyAlignment="1">
      <alignment horizontal="left" vertical="center" wrapText="1"/>
    </xf>
    <xf numFmtId="0" fontId="6" fillId="0" borderId="14" xfId="0" applyFont="1" applyBorder="1" applyAlignment="1">
      <alignment horizontal="right" wrapText="1"/>
    </xf>
    <xf numFmtId="0" fontId="6" fillId="0" borderId="16" xfId="0" applyFont="1" applyBorder="1" applyAlignment="1">
      <alignment horizontal="right" wrapText="1"/>
    </xf>
    <xf numFmtId="0" fontId="6" fillId="0" borderId="19" xfId="0" applyFont="1" applyBorder="1" applyAlignment="1">
      <alignment horizontal="right" vertical="top" wrapText="1"/>
    </xf>
    <xf numFmtId="0" fontId="6" fillId="0" borderId="19" xfId="0" applyFont="1" applyBorder="1" applyAlignment="1">
      <alignment horizontal="right" wrapText="1"/>
    </xf>
    <xf numFmtId="2" fontId="2" fillId="0" borderId="15" xfId="0" applyNumberFormat="1" applyFont="1" applyBorder="1" applyAlignment="1">
      <alignment horizontal="right" vertical="top" wrapText="1"/>
    </xf>
    <xf numFmtId="0" fontId="2" fillId="0" borderId="0" xfId="0" applyFont="1" applyAlignment="1">
      <alignment vertical="center" wrapText="1"/>
    </xf>
    <xf numFmtId="2" fontId="2" fillId="0" borderId="15" xfId="0" applyNumberFormat="1" applyFont="1" applyBorder="1" applyAlignment="1">
      <alignment wrapText="1"/>
    </xf>
    <xf numFmtId="164" fontId="2" fillId="0" borderId="19" xfId="0" applyNumberFormat="1" applyFont="1" applyBorder="1" applyAlignment="1">
      <alignment horizontal="right"/>
    </xf>
    <xf numFmtId="165" fontId="2" fillId="0" borderId="19" xfId="0" applyNumberFormat="1" applyFont="1" applyBorder="1"/>
    <xf numFmtId="165" fontId="6" fillId="0" borderId="15" xfId="0" applyNumberFormat="1" applyFont="1" applyBorder="1" applyAlignment="1">
      <alignment horizontal="right" vertical="top" wrapText="1"/>
    </xf>
    <xf numFmtId="165" fontId="2" fillId="0" borderId="15" xfId="0" applyNumberFormat="1" applyFont="1" applyBorder="1" applyAlignment="1">
      <alignment horizontal="right" vertical="top" wrapText="1"/>
    </xf>
    <xf numFmtId="0" fontId="4" fillId="0" borderId="0" xfId="0" applyFont="1" applyBorder="1" applyAlignment="1">
      <alignment horizontal="left" wrapText="1"/>
    </xf>
    <xf numFmtId="167" fontId="2" fillId="0" borderId="17" xfId="0" applyNumberFormat="1" applyFont="1" applyBorder="1" applyAlignment="1">
      <alignment horizontal="left" vertical="center" wrapText="1"/>
    </xf>
    <xf numFmtId="0" fontId="6" fillId="0" borderId="0" xfId="0" applyFont="1" applyFill="1" applyBorder="1" applyAlignment="1">
      <alignment horizontal="left"/>
    </xf>
    <xf numFmtId="0" fontId="4" fillId="0" borderId="0" xfId="0" applyFont="1" applyFill="1" applyBorder="1" applyAlignment="1">
      <alignment horizontal="left" indent="6"/>
    </xf>
    <xf numFmtId="0" fontId="4" fillId="0" borderId="0" xfId="0" applyFont="1" applyFill="1" applyBorder="1" applyAlignment="1">
      <alignment horizontal="left"/>
    </xf>
    <xf numFmtId="0" fontId="4" fillId="0" borderId="23" xfId="0" applyFont="1" applyFill="1" applyBorder="1" applyAlignment="1">
      <alignment horizontal="left"/>
    </xf>
    <xf numFmtId="0" fontId="2" fillId="0" borderId="11" xfId="0" applyFont="1" applyFill="1" applyBorder="1" applyAlignment="1">
      <alignment horizontal="center" vertical="center" wrapText="1"/>
    </xf>
    <xf numFmtId="0" fontId="4" fillId="0" borderId="17" xfId="0" applyNumberFormat="1" applyFont="1" applyBorder="1" applyAlignment="1">
      <alignment horizontal="left" wrapText="1"/>
    </xf>
    <xf numFmtId="0" fontId="6" fillId="0" borderId="15" xfId="0" applyFont="1" applyFill="1" applyBorder="1" applyAlignment="1">
      <alignment horizontal="left" wrapText="1"/>
    </xf>
    <xf numFmtId="165" fontId="2" fillId="0" borderId="15" xfId="0" applyNumberFormat="1" applyFont="1" applyFill="1" applyBorder="1" applyAlignment="1">
      <alignment horizontal="right" wrapText="1"/>
    </xf>
    <xf numFmtId="165" fontId="6" fillId="0" borderId="15" xfId="0" applyNumberFormat="1" applyFont="1" applyBorder="1" applyAlignment="1">
      <alignment horizontal="right" wrapText="1"/>
    </xf>
    <xf numFmtId="165" fontId="6" fillId="0" borderId="15" xfId="0" applyNumberFormat="1" applyFont="1" applyFill="1" applyBorder="1" applyAlignment="1">
      <alignment horizontal="right" wrapText="1"/>
    </xf>
    <xf numFmtId="165" fontId="6" fillId="0" borderId="15" xfId="0" applyNumberFormat="1" applyFont="1" applyFill="1" applyBorder="1" applyAlignment="1">
      <alignment horizontal="left" wrapText="1"/>
    </xf>
    <xf numFmtId="0" fontId="2" fillId="0" borderId="15" xfId="0" applyFont="1" applyBorder="1" applyAlignment="1">
      <alignment horizontal="right"/>
    </xf>
    <xf numFmtId="0" fontId="2" fillId="0" borderId="19" xfId="0" applyFont="1" applyBorder="1" applyAlignment="1">
      <alignment horizontal="right"/>
    </xf>
    <xf numFmtId="1" fontId="2" fillId="0" borderId="15" xfId="0" applyNumberFormat="1" applyFont="1" applyBorder="1" applyAlignment="1">
      <alignment horizontal="right" wrapText="1"/>
    </xf>
    <xf numFmtId="1" fontId="2" fillId="0" borderId="19" xfId="0" applyNumberFormat="1" applyFont="1" applyBorder="1" applyAlignment="1">
      <alignment horizontal="right" wrapText="1"/>
    </xf>
    <xf numFmtId="0" fontId="2" fillId="0" borderId="16" xfId="0" applyFont="1" applyBorder="1" applyAlignment="1">
      <alignment horizontal="right" wrapText="1"/>
    </xf>
    <xf numFmtId="0" fontId="20" fillId="0" borderId="15" xfId="0" applyFont="1" applyBorder="1" applyAlignment="1">
      <alignment wrapText="1"/>
    </xf>
    <xf numFmtId="0" fontId="2"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164" fontId="2" fillId="0" borderId="0" xfId="0" applyNumberFormat="1" applyFont="1" applyBorder="1" applyAlignment="1">
      <alignment horizontal="left" wrapText="1" indent="1"/>
    </xf>
    <xf numFmtId="0" fontId="4" fillId="0" borderId="0" xfId="0" applyFont="1"/>
    <xf numFmtId="167" fontId="6" fillId="0" borderId="0" xfId="0" applyNumberFormat="1" applyFont="1" applyBorder="1" applyAlignment="1">
      <alignment horizontal="left" wrapText="1"/>
    </xf>
    <xf numFmtId="167" fontId="6" fillId="0" borderId="17" xfId="0" applyNumberFormat="1" applyFont="1" applyBorder="1" applyAlignment="1">
      <alignment horizontal="left" wrapText="1"/>
    </xf>
    <xf numFmtId="49" fontId="6" fillId="0" borderId="0" xfId="0" applyNumberFormat="1" applyFont="1" applyBorder="1" applyAlignment="1">
      <alignment horizontal="left" wrapText="1"/>
    </xf>
    <xf numFmtId="0" fontId="6" fillId="0" borderId="19" xfId="0" applyFont="1" applyBorder="1" applyAlignment="1">
      <alignment horizontal="left" wrapText="1"/>
    </xf>
    <xf numFmtId="0" fontId="2" fillId="0" borderId="19" xfId="0" applyFont="1" applyBorder="1" applyAlignment="1">
      <alignment horizontal="left" wrapText="1"/>
    </xf>
    <xf numFmtId="165" fontId="2" fillId="0" borderId="19" xfId="0" applyNumberFormat="1" applyFont="1" applyBorder="1" applyAlignment="1">
      <alignment horizontal="right" vertical="top" wrapText="1"/>
    </xf>
    <xf numFmtId="165" fontId="2" fillId="0" borderId="15" xfId="0" applyNumberFormat="1" applyFont="1" applyBorder="1" applyAlignment="1">
      <alignment horizontal="right" vertical="center" wrapText="1"/>
    </xf>
    <xf numFmtId="0" fontId="66" fillId="0" borderId="0" xfId="0" applyFont="1" applyAlignment="1">
      <alignment horizontal="right" vertical="center"/>
    </xf>
    <xf numFmtId="165" fontId="2" fillId="0" borderId="15" xfId="0" applyNumberFormat="1" applyFont="1" applyBorder="1" applyAlignment="1">
      <alignment vertical="center" wrapText="1"/>
    </xf>
    <xf numFmtId="0" fontId="2" fillId="0" borderId="0" xfId="0" applyFont="1" applyFill="1"/>
    <xf numFmtId="167" fontId="2" fillId="0" borderId="22" xfId="0" applyNumberFormat="1" applyFont="1" applyBorder="1" applyAlignment="1">
      <alignment wrapText="1"/>
    </xf>
    <xf numFmtId="167" fontId="2" fillId="0" borderId="22" xfId="0" applyNumberFormat="1" applyFont="1" applyBorder="1" applyAlignment="1">
      <alignment horizontal="left" wrapText="1"/>
    </xf>
    <xf numFmtId="0" fontId="13" fillId="0" borderId="0" xfId="37" applyFont="1" applyBorder="1" applyAlignment="1" applyProtection="1"/>
    <xf numFmtId="0" fontId="58" fillId="0" borderId="0" xfId="51" applyFont="1" applyAlignment="1"/>
    <xf numFmtId="0" fontId="53" fillId="0" borderId="0" xfId="51" applyFont="1" applyAlignment="1"/>
    <xf numFmtId="0" fontId="2" fillId="0" borderId="14" xfId="0" applyFont="1" applyBorder="1" applyAlignment="1">
      <alignment horizontal="right" vertical="top" wrapText="1"/>
    </xf>
    <xf numFmtId="167" fontId="6" fillId="0" borderId="17" xfId="0" applyNumberFormat="1" applyFont="1" applyBorder="1" applyAlignment="1">
      <alignment horizontal="left" wrapText="1" indent="1"/>
    </xf>
    <xf numFmtId="0" fontId="11" fillId="0" borderId="16" xfId="0" applyFont="1" applyBorder="1" applyAlignment="1">
      <alignment horizontal="left" wrapText="1" indent="1"/>
    </xf>
    <xf numFmtId="0" fontId="11" fillId="0" borderId="0" xfId="0" applyFont="1" applyBorder="1" applyAlignment="1">
      <alignment vertical="top" wrapText="1"/>
    </xf>
    <xf numFmtId="0" fontId="11" fillId="0" borderId="0" xfId="0" applyFont="1" applyAlignment="1">
      <alignment vertical="top" wrapText="1"/>
    </xf>
    <xf numFmtId="0" fontId="6" fillId="0" borderId="15" xfId="0" applyFont="1" applyBorder="1" applyAlignment="1">
      <alignment horizontal="right"/>
    </xf>
    <xf numFmtId="0" fontId="67" fillId="0" borderId="15" xfId="0" applyFont="1" applyBorder="1" applyAlignment="1">
      <alignment horizontal="right"/>
    </xf>
    <xf numFmtId="0" fontId="67" fillId="0" borderId="19" xfId="0" applyFont="1" applyBorder="1" applyAlignment="1">
      <alignment horizontal="right"/>
    </xf>
    <xf numFmtId="2" fontId="2" fillId="0" borderId="19" xfId="0" applyNumberFormat="1" applyFont="1" applyBorder="1"/>
    <xf numFmtId="0" fontId="11" fillId="0" borderId="0" xfId="0" applyNumberFormat="1" applyFont="1" applyBorder="1" applyAlignment="1">
      <alignment horizontal="left" wrapText="1"/>
    </xf>
    <xf numFmtId="0" fontId="2" fillId="0" borderId="0" xfId="0" applyNumberFormat="1" applyFont="1" applyBorder="1" applyAlignment="1">
      <alignment horizontal="left" wrapText="1"/>
    </xf>
    <xf numFmtId="0" fontId="68" fillId="0" borderId="0" xfId="0" applyFont="1" applyBorder="1"/>
    <xf numFmtId="0" fontId="68" fillId="0" borderId="0" xfId="0" applyFont="1" applyBorder="1" applyAlignment="1">
      <alignment horizontal="left" indent="1"/>
    </xf>
    <xf numFmtId="164" fontId="2" fillId="0" borderId="0" xfId="0" applyNumberFormat="1" applyFont="1" applyBorder="1" applyAlignment="1">
      <alignment horizontal="left"/>
    </xf>
    <xf numFmtId="165" fontId="2" fillId="0" borderId="0" xfId="0" applyNumberFormat="1" applyFont="1" applyBorder="1" applyAlignment="1">
      <alignment wrapText="1"/>
    </xf>
    <xf numFmtId="165" fontId="2" fillId="0" borderId="19" xfId="0" applyNumberFormat="1" applyFont="1" applyBorder="1" applyAlignment="1">
      <alignment horizontal="right" vertical="center" wrapText="1"/>
    </xf>
    <xf numFmtId="0" fontId="2" fillId="0" borderId="14" xfId="0" applyFont="1" applyBorder="1" applyAlignment="1">
      <alignment horizontal="right" vertical="center" wrapText="1"/>
    </xf>
    <xf numFmtId="0" fontId="2" fillId="0" borderId="19" xfId="0" applyFont="1" applyBorder="1" applyAlignment="1">
      <alignment horizontal="right" vertical="center" wrapText="1"/>
    </xf>
    <xf numFmtId="0" fontId="2" fillId="0" borderId="0" xfId="0" applyFont="1" applyBorder="1" applyAlignment="1">
      <alignment horizontal="right" vertical="center" wrapText="1"/>
    </xf>
    <xf numFmtId="0" fontId="2" fillId="0" borderId="0" xfId="0" applyFont="1" applyAlignment="1">
      <alignment horizontal="right" vertical="center" wrapText="1"/>
    </xf>
    <xf numFmtId="0" fontId="2" fillId="0" borderId="17" xfId="0" applyFont="1" applyBorder="1" applyAlignment="1">
      <alignment horizontal="left" wrapText="1"/>
    </xf>
    <xf numFmtId="0" fontId="2" fillId="0" borderId="17" xfId="0" applyFont="1" applyBorder="1" applyAlignment="1">
      <alignment horizontal="left" wrapText="1" indent="1"/>
    </xf>
    <xf numFmtId="165" fontId="6" fillId="0" borderId="15" xfId="0" applyNumberFormat="1" applyFont="1" applyBorder="1" applyAlignment="1">
      <alignment horizontal="right" vertical="center" wrapText="1"/>
    </xf>
    <xf numFmtId="165" fontId="6" fillId="0" borderId="0" xfId="0" applyNumberFormat="1" applyFont="1" applyBorder="1" applyAlignment="1">
      <alignment horizontal="right" vertical="top" wrapText="1"/>
    </xf>
    <xf numFmtId="0" fontId="2" fillId="0" borderId="0" xfId="0" applyFont="1" applyBorder="1" applyAlignment="1">
      <alignment horizontal="right"/>
    </xf>
    <xf numFmtId="0" fontId="2" fillId="0" borderId="17" xfId="0" applyFont="1" applyBorder="1" applyAlignment="1">
      <alignment horizontal="right" vertical="center" wrapText="1"/>
    </xf>
    <xf numFmtId="167" fontId="32" fillId="0" borderId="17" xfId="0" applyNumberFormat="1" applyFont="1" applyBorder="1" applyAlignment="1">
      <alignment horizontal="left" wrapText="1"/>
    </xf>
    <xf numFmtId="167" fontId="12" fillId="0" borderId="18" xfId="0" applyNumberFormat="1" applyFont="1" applyBorder="1" applyAlignment="1">
      <alignment horizontal="left" wrapText="1"/>
    </xf>
    <xf numFmtId="0" fontId="33" fillId="0" borderId="17" xfId="0" applyNumberFormat="1" applyFont="1" applyBorder="1" applyAlignment="1">
      <alignment horizontal="left" wrapText="1"/>
    </xf>
    <xf numFmtId="0" fontId="6" fillId="0" borderId="14" xfId="0" applyFont="1" applyBorder="1" applyAlignment="1">
      <alignment horizontal="right" vertical="center" wrapText="1"/>
    </xf>
    <xf numFmtId="0" fontId="41" fillId="0" borderId="17" xfId="0" applyNumberFormat="1" applyFont="1" applyBorder="1" applyAlignment="1">
      <alignment horizontal="left" wrapText="1"/>
    </xf>
    <xf numFmtId="0" fontId="20" fillId="0" borderId="0" xfId="0" applyFont="1" applyBorder="1" applyAlignment="1">
      <alignment wrapText="1"/>
    </xf>
    <xf numFmtId="165" fontId="2" fillId="0" borderId="0" xfId="0" applyNumberFormat="1" applyFont="1" applyAlignment="1">
      <alignment wrapText="1"/>
    </xf>
    <xf numFmtId="167" fontId="6" fillId="0" borderId="16" xfId="0" applyNumberFormat="1" applyFont="1" applyBorder="1" applyAlignment="1">
      <alignment horizontal="left" wrapText="1"/>
    </xf>
    <xf numFmtId="167" fontId="6" fillId="0" borderId="19" xfId="0" applyNumberFormat="1" applyFont="1" applyBorder="1" applyAlignment="1">
      <alignment horizontal="left" wrapText="1"/>
    </xf>
    <xf numFmtId="0" fontId="11" fillId="0" borderId="19" xfId="0" applyNumberFormat="1" applyFont="1" applyBorder="1" applyAlignment="1">
      <alignment horizontal="left" wrapText="1"/>
    </xf>
    <xf numFmtId="167" fontId="2" fillId="0" borderId="19" xfId="0" applyNumberFormat="1" applyFont="1" applyBorder="1" applyAlignment="1">
      <alignment horizontal="left" wrapText="1"/>
    </xf>
    <xf numFmtId="167" fontId="6" fillId="0" borderId="19" xfId="0" applyNumberFormat="1" applyFont="1" applyBorder="1" applyAlignment="1">
      <alignment wrapText="1"/>
    </xf>
    <xf numFmtId="0" fontId="6" fillId="0" borderId="19" xfId="0" applyNumberFormat="1" applyFont="1" applyBorder="1" applyAlignment="1">
      <alignment horizontal="left"/>
    </xf>
    <xf numFmtId="165" fontId="6" fillId="0" borderId="14" xfId="0" applyNumberFormat="1" applyFont="1" applyBorder="1" applyAlignment="1">
      <alignment horizontal="right" vertical="center" wrapText="1"/>
    </xf>
    <xf numFmtId="165" fontId="2" fillId="0" borderId="0" xfId="0" applyNumberFormat="1" applyFont="1" applyBorder="1" applyAlignment="1">
      <alignment horizontal="right" vertical="top" wrapText="1"/>
    </xf>
    <xf numFmtId="0" fontId="6" fillId="0" borderId="0" xfId="0" applyFont="1" applyBorder="1"/>
    <xf numFmtId="0" fontId="41" fillId="0" borderId="17" xfId="0" applyFont="1" applyBorder="1" applyAlignment="1">
      <alignment vertical="top" wrapText="1"/>
    </xf>
    <xf numFmtId="49" fontId="6" fillId="0" borderId="15" xfId="0" applyNumberFormat="1" applyFont="1" applyFill="1" applyBorder="1"/>
    <xf numFmtId="49" fontId="6" fillId="0" borderId="19" xfId="0" applyNumberFormat="1" applyFont="1" applyFill="1" applyBorder="1"/>
    <xf numFmtId="0" fontId="2" fillId="0" borderId="0" xfId="0" applyNumberFormat="1" applyFont="1" applyBorder="1" applyAlignment="1">
      <alignment wrapText="1"/>
    </xf>
    <xf numFmtId="165" fontId="2" fillId="0" borderId="0" xfId="0" applyNumberFormat="1" applyFont="1" applyBorder="1"/>
    <xf numFmtId="0" fontId="6" fillId="0" borderId="0" xfId="0" applyFont="1" applyAlignment="1">
      <alignment horizontal="left" vertical="center"/>
    </xf>
    <xf numFmtId="0" fontId="20" fillId="0" borderId="0" xfId="0" applyFont="1" applyAlignment="1">
      <alignment wrapText="1"/>
    </xf>
    <xf numFmtId="0" fontId="6" fillId="0" borderId="0" xfId="0" applyFont="1" applyAlignment="1">
      <alignment horizontal="left" vertical="center" indent="6"/>
    </xf>
    <xf numFmtId="0" fontId="4" fillId="0" borderId="0" xfId="0" applyFont="1" applyAlignment="1">
      <alignment horizontal="left" vertical="center" wrapText="1" indent="1"/>
    </xf>
    <xf numFmtId="0" fontId="2" fillId="0" borderId="0" xfId="0" applyFont="1" applyAlignment="1">
      <alignment horizontal="left" vertical="center" wrapText="1" indent="1"/>
    </xf>
    <xf numFmtId="0" fontId="69" fillId="0" borderId="0" xfId="0" applyFont="1" applyAlignment="1">
      <alignment horizontal="right" wrapText="1"/>
    </xf>
    <xf numFmtId="0" fontId="69" fillId="0" borderId="0" xfId="0" applyFont="1" applyBorder="1" applyAlignment="1">
      <alignment horizontal="right" wrapText="1"/>
    </xf>
    <xf numFmtId="0" fontId="69" fillId="0" borderId="15" xfId="0" applyFont="1" applyBorder="1" applyAlignment="1">
      <alignment horizontal="right" wrapText="1"/>
    </xf>
    <xf numFmtId="0" fontId="60" fillId="0" borderId="0" xfId="0" applyFont="1" applyAlignment="1">
      <alignment horizontal="right" wrapText="1"/>
    </xf>
    <xf numFmtId="0" fontId="60" fillId="0" borderId="14" xfId="0" applyFont="1" applyBorder="1" applyAlignment="1">
      <alignment horizontal="right" wrapText="1"/>
    </xf>
    <xf numFmtId="0" fontId="60" fillId="0" borderId="15" xfId="0" applyFont="1" applyBorder="1" applyAlignment="1">
      <alignment horizontal="right" wrapText="1"/>
    </xf>
    <xf numFmtId="0" fontId="2" fillId="0" borderId="17" xfId="0" applyNumberFormat="1" applyFont="1" applyFill="1" applyBorder="1" applyAlignment="1">
      <alignment horizontal="left" vertical="center" wrapText="1"/>
    </xf>
    <xf numFmtId="0" fontId="4" fillId="0" borderId="0" xfId="0" applyFont="1" applyFill="1" applyBorder="1" applyAlignment="1">
      <alignment horizontal="left" vertical="center" wrapText="1"/>
    </xf>
    <xf numFmtId="0" fontId="2" fillId="0" borderId="17" xfId="0" applyFont="1" applyBorder="1" applyAlignment="1">
      <alignment horizontal="right" vertical="top" wrapText="1"/>
    </xf>
    <xf numFmtId="0" fontId="2" fillId="0" borderId="0" xfId="0" applyFont="1" applyAlignment="1">
      <alignment horizontal="right" wrapText="1"/>
    </xf>
    <xf numFmtId="0" fontId="2" fillId="0" borderId="12" xfId="0" applyFont="1" applyBorder="1" applyAlignment="1">
      <alignment horizontal="center" wrapText="1"/>
    </xf>
    <xf numFmtId="0" fontId="2" fillId="0" borderId="10" xfId="0" applyFont="1" applyBorder="1" applyAlignment="1">
      <alignment horizontal="center" wrapText="1"/>
    </xf>
    <xf numFmtId="0" fontId="2" fillId="0" borderId="13" xfId="0" applyFont="1" applyBorder="1" applyAlignment="1">
      <alignment horizontal="center" wrapText="1"/>
    </xf>
    <xf numFmtId="0" fontId="2" fillId="0" borderId="11" xfId="0" applyFont="1" applyBorder="1" applyAlignment="1">
      <alignment horizontal="center" wrapText="1"/>
    </xf>
    <xf numFmtId="0" fontId="6" fillId="0" borderId="0" xfId="0" applyFont="1" applyBorder="1" applyAlignment="1">
      <alignment horizontal="right" wrapText="1"/>
    </xf>
    <xf numFmtId="0" fontId="2" fillId="0" borderId="17" xfId="0" applyNumberFormat="1" applyFont="1" applyBorder="1" applyAlignment="1">
      <alignment vertical="top" wrapText="1"/>
    </xf>
    <xf numFmtId="0" fontId="2" fillId="0" borderId="17" xfId="0" applyNumberFormat="1" applyFont="1" applyBorder="1" applyAlignment="1">
      <alignment horizontal="left" vertical="top" wrapText="1" indent="1"/>
    </xf>
    <xf numFmtId="0" fontId="2" fillId="0" borderId="17" xfId="0" applyFont="1" applyBorder="1" applyAlignment="1">
      <alignment horizontal="left" vertical="top" wrapText="1" indent="1"/>
    </xf>
    <xf numFmtId="0" fontId="2" fillId="0" borderId="26" xfId="0" applyFont="1" applyBorder="1" applyAlignment="1">
      <alignment horizontal="center" wrapText="1"/>
    </xf>
    <xf numFmtId="0" fontId="2" fillId="0" borderId="23" xfId="0" applyFont="1" applyBorder="1" applyAlignment="1">
      <alignment horizontal="center" wrapText="1"/>
    </xf>
    <xf numFmtId="0" fontId="2" fillId="0" borderId="20" xfId="0" applyFont="1" applyBorder="1" applyAlignment="1">
      <alignment horizontal="center" wrapText="1"/>
    </xf>
    <xf numFmtId="0" fontId="4" fillId="0" borderId="0" xfId="0" applyFont="1" applyBorder="1" applyAlignment="1">
      <alignment horizontal="left" vertical="center" wrapText="1" indent="1"/>
    </xf>
    <xf numFmtId="0" fontId="2" fillId="0" borderId="18" xfId="0" applyFont="1" applyBorder="1" applyAlignment="1">
      <alignment horizontal="center" vertical="center" wrapText="1"/>
    </xf>
    <xf numFmtId="0" fontId="11" fillId="0" borderId="0" xfId="0" applyFont="1" applyBorder="1" applyAlignment="1">
      <alignment horizontal="left" wrapText="1" indent="1"/>
    </xf>
    <xf numFmtId="0" fontId="11" fillId="0" borderId="0" xfId="0" applyFont="1" applyFill="1" applyBorder="1" applyAlignment="1">
      <alignment wrapText="1"/>
    </xf>
    <xf numFmtId="0" fontId="2" fillId="0" borderId="0" xfId="0" applyFont="1" applyFill="1" applyBorder="1"/>
    <xf numFmtId="49" fontId="6" fillId="0" borderId="0" xfId="0" applyNumberFormat="1" applyFont="1" applyBorder="1" applyAlignment="1">
      <alignment wrapText="1"/>
    </xf>
    <xf numFmtId="0" fontId="61" fillId="0" borderId="0" xfId="0" applyFont="1" applyBorder="1"/>
    <xf numFmtId="167" fontId="6" fillId="0" borderId="0" xfId="0" applyNumberFormat="1" applyFont="1" applyFill="1" applyBorder="1" applyAlignment="1">
      <alignment horizontal="left" wrapText="1" indent="1"/>
    </xf>
    <xf numFmtId="164" fontId="6" fillId="0" borderId="19" xfId="0" applyNumberFormat="1" applyFont="1" applyBorder="1" applyAlignment="1">
      <alignment horizontal="right" vertical="top" wrapText="1"/>
    </xf>
    <xf numFmtId="165" fontId="6" fillId="0" borderId="16" xfId="0" applyNumberFormat="1" applyFont="1" applyBorder="1" applyAlignment="1">
      <alignment horizontal="right" vertical="center" wrapText="1"/>
    </xf>
    <xf numFmtId="165" fontId="6" fillId="0" borderId="19" xfId="0" applyNumberFormat="1" applyFont="1" applyBorder="1" applyAlignment="1">
      <alignment horizontal="right" vertical="center" wrapText="1"/>
    </xf>
    <xf numFmtId="0" fontId="2" fillId="0" borderId="19" xfId="0" applyFont="1" applyBorder="1" applyAlignment="1">
      <alignment wrapText="1"/>
    </xf>
    <xf numFmtId="164" fontId="6" fillId="0" borderId="16" xfId="0" applyNumberFormat="1" applyFont="1" applyBorder="1" applyAlignment="1">
      <alignment horizontal="right" vertical="center" wrapText="1"/>
    </xf>
    <xf numFmtId="164" fontId="6" fillId="0" borderId="19" xfId="0" applyNumberFormat="1" applyFont="1" applyBorder="1" applyAlignment="1">
      <alignment horizontal="right" vertical="center" wrapText="1"/>
    </xf>
    <xf numFmtId="164" fontId="2" fillId="0" borderId="19" xfId="0" applyNumberFormat="1" applyFont="1" applyBorder="1" applyAlignment="1">
      <alignment horizontal="right" vertical="top" wrapText="1"/>
    </xf>
    <xf numFmtId="164" fontId="2" fillId="0" borderId="19" xfId="0" applyNumberFormat="1" applyFont="1" applyBorder="1" applyAlignment="1">
      <alignment horizontal="right" vertical="center" wrapText="1"/>
    </xf>
    <xf numFmtId="0" fontId="6" fillId="0" borderId="19" xfId="0" applyFont="1" applyFill="1" applyBorder="1" applyAlignment="1">
      <alignment horizontal="left" wrapText="1"/>
    </xf>
    <xf numFmtId="165" fontId="6" fillId="0" borderId="19" xfId="0" applyNumberFormat="1" applyFont="1" applyBorder="1" applyAlignment="1">
      <alignment horizontal="right" wrapText="1"/>
    </xf>
    <xf numFmtId="165" fontId="6" fillId="0" borderId="19" xfId="0" applyNumberFormat="1" applyFont="1" applyFill="1" applyBorder="1" applyAlignment="1">
      <alignment horizontal="left" wrapText="1"/>
    </xf>
    <xf numFmtId="0" fontId="2" fillId="0" borderId="15" xfId="0" applyFont="1" applyBorder="1" applyAlignment="1"/>
    <xf numFmtId="0" fontId="2" fillId="0" borderId="19" xfId="0" applyFont="1" applyBorder="1" applyAlignment="1"/>
    <xf numFmtId="167" fontId="32" fillId="0" borderId="22" xfId="0" applyNumberFormat="1" applyFont="1" applyBorder="1" applyAlignment="1">
      <alignment horizontal="left" wrapText="1"/>
    </xf>
    <xf numFmtId="1" fontId="2" fillId="0" borderId="14" xfId="0" applyNumberFormat="1" applyFont="1" applyBorder="1" applyAlignment="1">
      <alignment horizontal="right" wrapText="1"/>
    </xf>
    <xf numFmtId="1" fontId="2" fillId="0" borderId="16" xfId="0" applyNumberFormat="1" applyFont="1" applyBorder="1" applyAlignment="1">
      <alignment horizontal="right" wrapText="1"/>
    </xf>
    <xf numFmtId="0" fontId="2" fillId="0" borderId="0" xfId="0" applyNumberFormat="1" applyFont="1" applyBorder="1" applyAlignment="1">
      <alignment horizontal="right" wrapText="1"/>
    </xf>
    <xf numFmtId="0" fontId="2" fillId="0" borderId="16" xfId="0" applyFont="1" applyBorder="1" applyAlignment="1"/>
    <xf numFmtId="165" fontId="6" fillId="0" borderId="14" xfId="0" applyNumberFormat="1" applyFont="1" applyBorder="1" applyAlignment="1">
      <alignment horizontal="right" wrapText="1"/>
    </xf>
    <xf numFmtId="165" fontId="6" fillId="0" borderId="16" xfId="0" applyNumberFormat="1" applyFont="1" applyBorder="1" applyAlignment="1">
      <alignment horizontal="right" wrapText="1"/>
    </xf>
    <xf numFmtId="0" fontId="2" fillId="0" borderId="0" xfId="0" applyFont="1" applyBorder="1" applyAlignment="1">
      <alignment horizontal="center"/>
    </xf>
    <xf numFmtId="0" fontId="2" fillId="0" borderId="19" xfId="0" applyFont="1" applyFill="1" applyBorder="1" applyAlignment="1">
      <alignment horizontal="right" vertical="center" wrapText="1"/>
    </xf>
    <xf numFmtId="0" fontId="4" fillId="0" borderId="0" xfId="0" applyFont="1" applyAlignment="1">
      <alignment horizontal="left" vertical="top" wrapText="1" indent="1"/>
    </xf>
    <xf numFmtId="165" fontId="2" fillId="0" borderId="14" xfId="0" applyNumberFormat="1" applyFont="1" applyBorder="1" applyAlignment="1">
      <alignment horizontal="right" wrapText="1"/>
    </xf>
    <xf numFmtId="165" fontId="2" fillId="0" borderId="15" xfId="0" applyNumberFormat="1" applyFont="1" applyBorder="1" applyAlignment="1">
      <alignment horizontal="right" wrapText="1"/>
    </xf>
    <xf numFmtId="0" fontId="2" fillId="0" borderId="13" xfId="0" applyFont="1" applyBorder="1" applyAlignment="1">
      <alignment horizontal="center" vertical="center" wrapText="1"/>
    </xf>
    <xf numFmtId="0" fontId="2" fillId="0" borderId="22" xfId="0" applyFont="1" applyBorder="1" applyAlignment="1">
      <alignment horizontal="right" vertical="top"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165" fontId="2" fillId="0" borderId="15" xfId="0" applyNumberFormat="1" applyFont="1" applyBorder="1" applyAlignment="1">
      <alignment horizontal="right" wrapText="1"/>
    </xf>
    <xf numFmtId="2" fontId="6" fillId="0" borderId="15" xfId="0" applyNumberFormat="1" applyFont="1" applyBorder="1" applyAlignment="1">
      <alignment horizontal="right" vertical="center" wrapText="1"/>
    </xf>
    <xf numFmtId="2" fontId="6" fillId="0" borderId="14" xfId="0" applyNumberFormat="1" applyFont="1" applyBorder="1" applyAlignment="1">
      <alignment horizontal="right" vertical="center" wrapText="1"/>
    </xf>
    <xf numFmtId="1" fontId="6" fillId="0" borderId="15" xfId="0" applyNumberFormat="1" applyFont="1" applyBorder="1" applyAlignment="1">
      <alignment horizontal="right" vertical="center" wrapText="1"/>
    </xf>
    <xf numFmtId="1" fontId="2" fillId="0" borderId="15" xfId="0" applyNumberFormat="1" applyFont="1" applyBorder="1" applyAlignment="1">
      <alignment horizontal="right" vertical="center" wrapText="1"/>
    </xf>
    <xf numFmtId="1" fontId="6" fillId="0" borderId="14" xfId="0" applyNumberFormat="1" applyFont="1" applyBorder="1" applyAlignment="1">
      <alignment horizontal="right" vertical="center" wrapText="1"/>
    </xf>
    <xf numFmtId="0" fontId="11" fillId="0" borderId="0" xfId="0" applyFont="1" applyBorder="1"/>
    <xf numFmtId="2" fontId="2" fillId="0" borderId="15" xfId="0" applyNumberFormat="1" applyFont="1" applyBorder="1" applyAlignment="1">
      <alignment horizontal="right" vertical="center" wrapText="1"/>
    </xf>
    <xf numFmtId="2" fontId="6" fillId="0" borderId="15" xfId="0" applyNumberFormat="1" applyFont="1" applyFill="1" applyBorder="1" applyAlignment="1">
      <alignment horizontal="right" vertical="center" wrapText="1"/>
    </xf>
    <xf numFmtId="2" fontId="2" fillId="0" borderId="15" xfId="0" applyNumberFormat="1" applyFont="1" applyBorder="1" applyAlignment="1">
      <alignment horizontal="right" vertical="center" wrapText="1" indent="1"/>
    </xf>
    <xf numFmtId="2" fontId="6" fillId="0" borderId="15" xfId="0" applyNumberFormat="1" applyFont="1" applyBorder="1" applyAlignment="1">
      <alignment horizontal="right" vertical="top" wrapText="1"/>
    </xf>
    <xf numFmtId="2" fontId="2" fillId="0" borderId="15" xfId="0" applyNumberFormat="1" applyFont="1" applyBorder="1" applyAlignment="1">
      <alignment horizontal="right"/>
    </xf>
    <xf numFmtId="2" fontId="2" fillId="0" borderId="15" xfId="0" applyNumberFormat="1" applyFont="1" applyBorder="1" applyAlignment="1">
      <alignment horizontal="right" vertical="center"/>
    </xf>
    <xf numFmtId="2" fontId="6" fillId="0" borderId="16" xfId="0" applyNumberFormat="1" applyFont="1" applyBorder="1" applyAlignment="1">
      <alignment horizontal="right" vertical="center" wrapText="1"/>
    </xf>
    <xf numFmtId="2" fontId="2" fillId="0" borderId="19" xfId="0" applyNumberFormat="1" applyFont="1" applyBorder="1" applyAlignment="1">
      <alignment horizontal="right"/>
    </xf>
    <xf numFmtId="2" fontId="6" fillId="0" borderId="19" xfId="0" applyNumberFormat="1" applyFont="1" applyBorder="1" applyAlignment="1">
      <alignment horizontal="right" vertical="center" wrapText="1"/>
    </xf>
    <xf numFmtId="2" fontId="2" fillId="0" borderId="19" xfId="0" applyNumberFormat="1" applyFont="1" applyBorder="1" applyAlignment="1">
      <alignment horizontal="right" vertical="center" wrapText="1"/>
    </xf>
    <xf numFmtId="2" fontId="6" fillId="0" borderId="19" xfId="0" applyNumberFormat="1" applyFont="1" applyBorder="1" applyAlignment="1">
      <alignment horizontal="right" vertical="top" wrapText="1"/>
    </xf>
    <xf numFmtId="0" fontId="6" fillId="0" borderId="22" xfId="0" applyFont="1" applyBorder="1" applyAlignment="1">
      <alignment horizontal="right" wrapText="1"/>
    </xf>
    <xf numFmtId="0" fontId="20" fillId="0" borderId="19" xfId="0" applyFont="1" applyBorder="1" applyAlignment="1">
      <alignment wrapText="1"/>
    </xf>
    <xf numFmtId="0" fontId="6" fillId="0" borderId="0" xfId="0" applyFont="1" applyAlignment="1">
      <alignment horizontal="right" vertical="top" wrapText="1"/>
    </xf>
    <xf numFmtId="165" fontId="2" fillId="0" borderId="0" xfId="0" applyNumberFormat="1" applyFont="1" applyAlignment="1">
      <alignment horizontal="right" wrapText="1"/>
    </xf>
    <xf numFmtId="0" fontId="2" fillId="0" borderId="0" xfId="0" applyFont="1" applyFill="1" applyBorder="1" applyAlignment="1">
      <alignment wrapText="1"/>
    </xf>
    <xf numFmtId="0" fontId="2" fillId="0" borderId="16" xfId="0" applyFont="1" applyBorder="1" applyAlignment="1">
      <alignment vertical="top" wrapText="1"/>
    </xf>
    <xf numFmtId="0" fontId="2" fillId="0" borderId="19" xfId="0" applyFont="1" applyBorder="1" applyAlignment="1">
      <alignment vertical="top" wrapText="1"/>
    </xf>
    <xf numFmtId="0" fontId="2" fillId="0" borderId="22" xfId="0" applyFont="1" applyBorder="1" applyAlignment="1">
      <alignment horizontal="right" wrapText="1"/>
    </xf>
    <xf numFmtId="2" fontId="2" fillId="0" borderId="19" xfId="0" applyNumberFormat="1" applyFont="1" applyBorder="1" applyAlignment="1">
      <alignment horizontal="right" vertical="center"/>
    </xf>
    <xf numFmtId="0" fontId="2" fillId="0" borderId="15" xfId="0" applyNumberFormat="1" applyFont="1" applyBorder="1" applyAlignment="1">
      <alignment horizontal="right" vertical="center" wrapText="1"/>
    </xf>
    <xf numFmtId="0" fontId="2" fillId="0" borderId="0" xfId="0" applyNumberFormat="1" applyFont="1" applyAlignment="1">
      <alignment horizontal="right" vertical="center" wrapText="1"/>
    </xf>
    <xf numFmtId="165" fontId="2" fillId="0" borderId="0" xfId="0" applyNumberFormat="1" applyFont="1" applyAlignment="1">
      <alignment horizontal="right" vertical="top" wrapText="1"/>
    </xf>
    <xf numFmtId="165" fontId="2" fillId="0" borderId="14" xfId="0" applyNumberFormat="1" applyFont="1" applyBorder="1" applyAlignment="1">
      <alignment horizontal="right" vertical="top" wrapText="1"/>
    </xf>
    <xf numFmtId="165" fontId="2" fillId="0" borderId="22" xfId="0" applyNumberFormat="1" applyFont="1" applyBorder="1" applyAlignment="1">
      <alignment horizontal="right" vertical="top" wrapText="1"/>
    </xf>
    <xf numFmtId="165" fontId="2" fillId="0" borderId="15" xfId="0" applyNumberFormat="1" applyFont="1" applyBorder="1" applyAlignment="1">
      <alignment horizontal="right"/>
    </xf>
    <xf numFmtId="165" fontId="2" fillId="0" borderId="19" xfId="0" applyNumberFormat="1" applyFont="1" applyBorder="1" applyAlignment="1">
      <alignment horizontal="right"/>
    </xf>
    <xf numFmtId="0" fontId="69" fillId="0" borderId="0" xfId="0" applyFont="1" applyFill="1" applyBorder="1" applyAlignment="1">
      <alignment horizontal="right" wrapText="1"/>
    </xf>
    <xf numFmtId="0" fontId="69" fillId="0" borderId="15" xfId="0" applyFont="1" applyFill="1" applyBorder="1" applyAlignment="1">
      <alignment horizontal="right" wrapText="1"/>
    </xf>
    <xf numFmtId="0" fontId="69" fillId="0" borderId="0" xfId="0" applyFont="1" applyFill="1" applyAlignment="1">
      <alignment horizontal="right" wrapText="1"/>
    </xf>
    <xf numFmtId="167" fontId="2" fillId="0" borderId="0" xfId="0" applyNumberFormat="1" applyFont="1" applyFill="1" applyBorder="1" applyAlignment="1">
      <alignment wrapText="1"/>
    </xf>
    <xf numFmtId="165" fontId="69" fillId="0" borderId="15" xfId="0" applyNumberFormat="1" applyFont="1" applyFill="1" applyBorder="1" applyAlignment="1">
      <alignment horizontal="right" wrapText="1"/>
    </xf>
    <xf numFmtId="167" fontId="2" fillId="0" borderId="0" xfId="0" applyNumberFormat="1" applyFont="1" applyFill="1" applyBorder="1" applyAlignment="1">
      <alignment horizontal="left" vertical="top" wrapText="1"/>
    </xf>
    <xf numFmtId="0" fontId="59" fillId="0" borderId="0" xfId="0" applyFont="1" applyFill="1" applyBorder="1"/>
    <xf numFmtId="0" fontId="60" fillId="0" borderId="0" xfId="0" applyFont="1" applyBorder="1" applyAlignment="1">
      <alignment horizontal="right" wrapText="1"/>
    </xf>
    <xf numFmtId="165" fontId="60" fillId="0" borderId="14" xfId="0" applyNumberFormat="1" applyFont="1" applyBorder="1" applyAlignment="1">
      <alignment horizontal="right" wrapText="1"/>
    </xf>
    <xf numFmtId="165" fontId="60" fillId="0" borderId="15" xfId="0" applyNumberFormat="1" applyFont="1" applyBorder="1" applyAlignment="1">
      <alignment horizontal="right" wrapText="1"/>
    </xf>
    <xf numFmtId="0" fontId="60" fillId="0" borderId="0" xfId="0" applyFont="1" applyAlignment="1">
      <alignment horizontal="right" vertical="top" wrapText="1"/>
    </xf>
    <xf numFmtId="0" fontId="60" fillId="0" borderId="14" xfId="0" applyFont="1" applyBorder="1" applyAlignment="1">
      <alignment horizontal="right" vertical="top" wrapText="1"/>
    </xf>
    <xf numFmtId="0" fontId="60" fillId="0" borderId="15" xfId="0" applyFont="1" applyBorder="1" applyAlignment="1">
      <alignment horizontal="right" vertical="top" wrapText="1"/>
    </xf>
    <xf numFmtId="0" fontId="60" fillId="0" borderId="0" xfId="0" applyFont="1" applyBorder="1" applyAlignment="1">
      <alignment horizontal="right" vertical="top" wrapText="1"/>
    </xf>
    <xf numFmtId="165" fontId="60" fillId="0" borderId="14" xfId="0" applyNumberFormat="1" applyFont="1" applyBorder="1" applyAlignment="1">
      <alignment horizontal="right" vertical="top" wrapText="1"/>
    </xf>
    <xf numFmtId="165" fontId="60" fillId="0" borderId="15" xfId="0" applyNumberFormat="1" applyFont="1" applyBorder="1" applyAlignment="1">
      <alignment horizontal="right" vertical="top" wrapText="1"/>
    </xf>
    <xf numFmtId="0" fontId="67" fillId="0" borderId="15" xfId="0" applyFont="1" applyFill="1" applyBorder="1" applyAlignment="1">
      <alignment horizontal="right" wrapText="1"/>
    </xf>
    <xf numFmtId="0" fontId="67" fillId="0" borderId="0" xfId="0" applyFont="1" applyFill="1" applyAlignment="1">
      <alignment horizontal="right" wrapText="1"/>
    </xf>
    <xf numFmtId="0" fontId="67" fillId="0" borderId="0" xfId="0" applyFont="1" applyFill="1" applyBorder="1" applyAlignment="1">
      <alignment horizontal="right" wrapText="1"/>
    </xf>
    <xf numFmtId="2" fontId="60" fillId="0" borderId="0" xfId="0" applyNumberFormat="1" applyFont="1" applyBorder="1" applyAlignment="1">
      <alignment horizontal="right" wrapText="1"/>
    </xf>
    <xf numFmtId="2" fontId="60" fillId="0" borderId="14" xfId="0" applyNumberFormat="1" applyFont="1" applyBorder="1" applyAlignment="1">
      <alignment horizontal="right" wrapText="1"/>
    </xf>
    <xf numFmtId="2" fontId="60" fillId="0" borderId="0" xfId="0" applyNumberFormat="1" applyFont="1" applyAlignment="1">
      <alignment horizontal="right" wrapText="1"/>
    </xf>
    <xf numFmtId="2" fontId="60" fillId="0" borderId="15" xfId="0" applyNumberFormat="1" applyFont="1" applyBorder="1" applyAlignment="1">
      <alignment horizontal="right" wrapText="1"/>
    </xf>
    <xf numFmtId="2" fontId="69" fillId="0" borderId="0" xfId="0" applyNumberFormat="1" applyFont="1" applyBorder="1" applyAlignment="1">
      <alignment horizontal="right" wrapText="1"/>
    </xf>
    <xf numFmtId="2" fontId="69" fillId="0" borderId="15" xfId="0" applyNumberFormat="1" applyFont="1" applyBorder="1" applyAlignment="1">
      <alignment horizontal="right" wrapText="1"/>
    </xf>
    <xf numFmtId="2" fontId="69" fillId="0" borderId="0" xfId="0" applyNumberFormat="1" applyFont="1" applyAlignment="1">
      <alignment horizontal="right" wrapText="1"/>
    </xf>
    <xf numFmtId="2" fontId="2" fillId="0" borderId="0" xfId="0" applyNumberFormat="1" applyFont="1" applyBorder="1" applyAlignment="1">
      <alignment horizontal="right" wrapText="1"/>
    </xf>
    <xf numFmtId="2" fontId="6" fillId="0" borderId="0" xfId="0" applyNumberFormat="1" applyFont="1" applyBorder="1" applyAlignment="1">
      <alignment vertical="center"/>
    </xf>
    <xf numFmtId="2" fontId="4" fillId="0" borderId="0" xfId="0" applyNumberFormat="1" applyFont="1" applyBorder="1" applyAlignment="1">
      <alignment vertical="center"/>
    </xf>
    <xf numFmtId="2" fontId="2" fillId="0" borderId="0" xfId="0" applyNumberFormat="1" applyFont="1" applyBorder="1" applyAlignment="1"/>
    <xf numFmtId="2" fontId="2" fillId="0" borderId="23" xfId="0" applyNumberFormat="1" applyFont="1" applyBorder="1" applyAlignment="1">
      <alignment horizontal="left" indent="6"/>
    </xf>
    <xf numFmtId="2" fontId="2" fillId="0" borderId="0" xfId="0" applyNumberFormat="1" applyFont="1" applyBorder="1"/>
    <xf numFmtId="1" fontId="2" fillId="0" borderId="0" xfId="0" applyNumberFormat="1" applyFont="1" applyBorder="1" applyAlignment="1">
      <alignment horizontal="center" vertical="center"/>
    </xf>
    <xf numFmtId="2" fontId="2" fillId="0" borderId="0" xfId="0" applyNumberFormat="1" applyFont="1" applyBorder="1" applyAlignment="1">
      <alignment horizontal="center" wrapText="1"/>
    </xf>
    <xf numFmtId="2" fontId="2" fillId="0" borderId="19" xfId="0" applyNumberFormat="1" applyFont="1" applyBorder="1" applyAlignment="1">
      <alignment horizontal="center" wrapText="1"/>
    </xf>
    <xf numFmtId="2" fontId="2" fillId="0" borderId="15" xfId="0" applyNumberFormat="1" applyFont="1" applyBorder="1" applyAlignment="1">
      <alignment horizontal="center" wrapText="1"/>
    </xf>
    <xf numFmtId="0" fontId="4" fillId="0" borderId="15" xfId="0" applyFont="1" applyBorder="1" applyAlignment="1">
      <alignment vertical="top" wrapText="1"/>
    </xf>
    <xf numFmtId="0" fontId="6" fillId="0" borderId="17" xfId="0" applyNumberFormat="1" applyFont="1" applyBorder="1" applyAlignment="1">
      <alignment horizontal="left"/>
    </xf>
    <xf numFmtId="165" fontId="57" fillId="0" borderId="15" xfId="0" applyNumberFormat="1" applyFont="1" applyBorder="1" applyAlignment="1">
      <alignment horizontal="right" vertical="center" wrapText="1"/>
    </xf>
    <xf numFmtId="0" fontId="4" fillId="0" borderId="0" xfId="0" applyFont="1" applyAlignment="1">
      <alignment horizontal="left" wrapText="1" indent="1"/>
    </xf>
    <xf numFmtId="0" fontId="2" fillId="0" borderId="13" xfId="0" applyFont="1" applyBorder="1" applyAlignment="1">
      <alignment horizontal="center" vertical="center" wrapText="1"/>
    </xf>
    <xf numFmtId="165" fontId="2" fillId="0" borderId="15" xfId="0" applyNumberFormat="1" applyFont="1" applyBorder="1" applyAlignment="1">
      <alignment horizontal="right" vertical="center" wrapText="1"/>
    </xf>
    <xf numFmtId="165" fontId="2" fillId="0" borderId="0" xfId="0" applyNumberFormat="1" applyFont="1" applyBorder="1" applyAlignment="1">
      <alignment horizontal="right" vertical="center" wrapText="1"/>
    </xf>
    <xf numFmtId="1" fontId="2" fillId="0" borderId="16" xfId="0" applyNumberFormat="1" applyFont="1" applyFill="1" applyBorder="1" applyAlignment="1">
      <alignment horizontal="right" vertical="center" wrapText="1"/>
    </xf>
    <xf numFmtId="1" fontId="2" fillId="0" borderId="14" xfId="0" applyNumberFormat="1" applyFont="1" applyFill="1" applyBorder="1" applyAlignment="1">
      <alignment horizontal="right" vertical="center" wrapText="1"/>
    </xf>
    <xf numFmtId="1" fontId="2" fillId="0" borderId="19" xfId="0" applyNumberFormat="1" applyFont="1" applyFill="1" applyBorder="1" applyAlignment="1">
      <alignment horizontal="right" vertical="center" wrapText="1"/>
    </xf>
    <xf numFmtId="1" fontId="2" fillId="0" borderId="15" xfId="0" applyNumberFormat="1" applyFont="1" applyFill="1" applyBorder="1" applyAlignment="1">
      <alignment horizontal="right" vertical="center" wrapText="1"/>
    </xf>
    <xf numFmtId="0" fontId="2" fillId="0" borderId="15" xfId="0" applyFont="1" applyFill="1" applyBorder="1" applyAlignment="1">
      <alignment horizontal="right" vertical="center" wrapText="1"/>
    </xf>
    <xf numFmtId="3" fontId="2" fillId="0" borderId="19" xfId="0" applyNumberFormat="1" applyFont="1" applyFill="1" applyBorder="1" applyAlignment="1">
      <alignment horizontal="right" vertical="center" wrapText="1"/>
    </xf>
    <xf numFmtId="3" fontId="2" fillId="0" borderId="15" xfId="0" applyNumberFormat="1" applyFont="1" applyFill="1" applyBorder="1" applyAlignment="1">
      <alignment horizontal="right" vertical="center" wrapText="1"/>
    </xf>
    <xf numFmtId="165" fontId="6" fillId="0" borderId="17" xfId="0" applyNumberFormat="1" applyFont="1" applyBorder="1" applyAlignment="1">
      <alignment horizontal="right" vertical="center" wrapText="1"/>
    </xf>
    <xf numFmtId="165" fontId="2" fillId="0" borderId="17" xfId="0" applyNumberFormat="1" applyFont="1" applyBorder="1" applyAlignment="1">
      <alignment horizontal="right" vertical="center" wrapText="1"/>
    </xf>
    <xf numFmtId="165" fontId="6" fillId="0" borderId="0" xfId="0" applyNumberFormat="1" applyFont="1" applyBorder="1" applyAlignment="1">
      <alignment horizontal="right" vertical="center" wrapText="1"/>
    </xf>
    <xf numFmtId="165" fontId="2" fillId="0" borderId="19" xfId="0" applyNumberFormat="1" applyFont="1" applyFill="1" applyBorder="1" applyAlignment="1">
      <alignment horizontal="right" vertical="center" wrapText="1"/>
    </xf>
    <xf numFmtId="2" fontId="72" fillId="0" borderId="0" xfId="68" applyNumberFormat="1" applyFont="1" applyAlignment="1">
      <alignment vertical="top"/>
    </xf>
    <xf numFmtId="2" fontId="72" fillId="0" borderId="0" xfId="68" applyNumberFormat="1" applyFont="1" applyAlignment="1"/>
    <xf numFmtId="2" fontId="72" fillId="0" borderId="15" xfId="68" applyNumberFormat="1" applyFont="1" applyBorder="1" applyAlignment="1"/>
    <xf numFmtId="2" fontId="72" fillId="0" borderId="19" xfId="68" applyNumberFormat="1" applyFont="1" applyBorder="1" applyAlignment="1"/>
    <xf numFmtId="2" fontId="71" fillId="0" borderId="0" xfId="68" applyNumberFormat="1" applyFont="1" applyAlignment="1"/>
    <xf numFmtId="2" fontId="71" fillId="0" borderId="15" xfId="68" applyNumberFormat="1" applyFont="1" applyBorder="1" applyAlignment="1"/>
    <xf numFmtId="2" fontId="71" fillId="0" borderId="19" xfId="68" applyNumberFormat="1" applyFont="1" applyBorder="1" applyAlignment="1"/>
    <xf numFmtId="0" fontId="6" fillId="0" borderId="0" xfId="69" applyFont="1" applyBorder="1" applyAlignment="1">
      <alignment horizontal="right" wrapText="1"/>
    </xf>
    <xf numFmtId="0" fontId="71" fillId="0" borderId="0" xfId="68" applyFont="1" applyAlignment="1"/>
    <xf numFmtId="0" fontId="71" fillId="0" borderId="15" xfId="68" applyFont="1" applyBorder="1" applyAlignment="1"/>
    <xf numFmtId="0" fontId="71" fillId="0" borderId="19" xfId="68" applyFont="1" applyBorder="1" applyAlignment="1"/>
    <xf numFmtId="0" fontId="2" fillId="0" borderId="0" xfId="69" applyFont="1" applyBorder="1" applyAlignment="1">
      <alignment horizontal="right" wrapText="1"/>
    </xf>
    <xf numFmtId="0" fontId="2" fillId="0" borderId="19" xfId="69" applyFont="1" applyBorder="1" applyAlignment="1">
      <alignment horizontal="right" wrapText="1"/>
    </xf>
    <xf numFmtId="0" fontId="2" fillId="0" borderId="15" xfId="69" applyFont="1" applyBorder="1" applyAlignment="1">
      <alignment horizontal="right" wrapText="1"/>
    </xf>
    <xf numFmtId="0" fontId="6" fillId="0" borderId="19" xfId="69" applyFont="1" applyBorder="1" applyAlignment="1">
      <alignment horizontal="right" wrapText="1"/>
    </xf>
    <xf numFmtId="0" fontId="6" fillId="0" borderId="15" xfId="69" applyFont="1" applyBorder="1" applyAlignment="1">
      <alignment horizontal="right" wrapText="1"/>
    </xf>
    <xf numFmtId="2" fontId="72" fillId="0" borderId="15" xfId="68" applyNumberFormat="1" applyFont="1" applyBorder="1" applyAlignment="1">
      <alignment vertical="top"/>
    </xf>
    <xf numFmtId="2" fontId="72" fillId="0" borderId="19" xfId="68" applyNumberFormat="1" applyFont="1" applyBorder="1" applyAlignment="1">
      <alignment vertical="top"/>
    </xf>
    <xf numFmtId="165" fontId="2" fillId="0" borderId="14" xfId="0" applyNumberFormat="1" applyFont="1" applyBorder="1" applyAlignment="1">
      <alignment horizontal="right" vertical="center" wrapText="1"/>
    </xf>
    <xf numFmtId="165" fontId="57" fillId="0" borderId="14" xfId="0" applyNumberFormat="1" applyFont="1" applyBorder="1" applyAlignment="1">
      <alignment horizontal="right" vertical="center" wrapText="1"/>
    </xf>
    <xf numFmtId="165" fontId="2" fillId="0" borderId="14" xfId="0" applyNumberFormat="1" applyFont="1" applyBorder="1" applyAlignment="1">
      <alignment vertical="center" wrapText="1"/>
    </xf>
    <xf numFmtId="2" fontId="2" fillId="0" borderId="15" xfId="69" applyNumberFormat="1" applyFont="1" applyBorder="1" applyAlignment="1">
      <alignment horizontal="right" wrapText="1"/>
    </xf>
    <xf numFmtId="2" fontId="2" fillId="0" borderId="0" xfId="69" applyNumberFormat="1" applyFont="1" applyBorder="1" applyAlignment="1">
      <alignment horizontal="right" wrapText="1"/>
    </xf>
    <xf numFmtId="2" fontId="2" fillId="0" borderId="19" xfId="69" applyNumberFormat="1" applyFont="1" applyBorder="1" applyAlignment="1">
      <alignment horizontal="right" wrapText="1"/>
    </xf>
    <xf numFmtId="0" fontId="32" fillId="0" borderId="11" xfId="0" applyFont="1" applyFill="1" applyBorder="1" applyAlignment="1">
      <alignment horizontal="center" vertical="center" wrapText="1"/>
    </xf>
    <xf numFmtId="0" fontId="2" fillId="0" borderId="0" xfId="0" applyFont="1" applyAlignment="1">
      <alignment horizontal="right" vertical="top" wrapText="1"/>
    </xf>
    <xf numFmtId="0" fontId="4" fillId="0" borderId="19" xfId="0" applyFont="1" applyBorder="1" applyAlignment="1">
      <alignment horizontal="right" vertical="top" wrapText="1"/>
    </xf>
    <xf numFmtId="165" fontId="4" fillId="0" borderId="19" xfId="0" applyNumberFormat="1" applyFont="1" applyBorder="1" applyAlignment="1">
      <alignment horizontal="right" vertical="top" wrapText="1"/>
    </xf>
    <xf numFmtId="0" fontId="32" fillId="0" borderId="11" xfId="0" applyFont="1" applyFill="1" applyBorder="1" applyAlignment="1">
      <alignment horizontal="center" vertical="center" wrapText="1"/>
    </xf>
    <xf numFmtId="0" fontId="54" fillId="0" borderId="0" xfId="0" applyFont="1" applyBorder="1" applyAlignment="1">
      <alignment horizontal="left"/>
    </xf>
    <xf numFmtId="165" fontId="6" fillId="0" borderId="14" xfId="0" applyNumberFormat="1" applyFont="1" applyBorder="1" applyAlignment="1">
      <alignment horizontal="right" vertical="top" wrapText="1"/>
    </xf>
    <xf numFmtId="165" fontId="6" fillId="0" borderId="15" xfId="0" applyNumberFormat="1" applyFont="1" applyBorder="1" applyAlignment="1">
      <alignment horizontal="right" vertical="top" wrapText="1"/>
    </xf>
    <xf numFmtId="165" fontId="6" fillId="0" borderId="16" xfId="0" applyNumberFormat="1" applyFont="1" applyBorder="1" applyAlignment="1">
      <alignment horizontal="right" vertical="top" wrapText="1"/>
    </xf>
    <xf numFmtId="165" fontId="6" fillId="0" borderId="19" xfId="0" applyNumberFormat="1" applyFont="1" applyBorder="1" applyAlignment="1">
      <alignment horizontal="right" vertical="top" wrapText="1"/>
    </xf>
    <xf numFmtId="0" fontId="13" fillId="0" borderId="0" xfId="37" applyFont="1" applyFill="1" applyAlignment="1" applyProtection="1"/>
    <xf numFmtId="0" fontId="13" fillId="0" borderId="0" xfId="51" applyFont="1" applyFill="1" applyAlignment="1"/>
    <xf numFmtId="0" fontId="13" fillId="0" borderId="0" xfId="37" applyFont="1" applyFill="1" applyBorder="1" applyAlignment="1" applyProtection="1"/>
    <xf numFmtId="0" fontId="2" fillId="0" borderId="15" xfId="0" applyNumberFormat="1" applyFont="1" applyBorder="1" applyAlignment="1">
      <alignment horizontal="right" wrapText="1"/>
    </xf>
    <xf numFmtId="0" fontId="2" fillId="0" borderId="14" xfId="0" applyNumberFormat="1" applyFont="1" applyBorder="1" applyAlignment="1">
      <alignment horizontal="right" wrapText="1"/>
    </xf>
    <xf numFmtId="0" fontId="6" fillId="0" borderId="14" xfId="0" applyNumberFormat="1" applyFont="1" applyBorder="1" applyAlignment="1">
      <alignment horizontal="right" wrapText="1"/>
    </xf>
    <xf numFmtId="0" fontId="6" fillId="0" borderId="22" xfId="0" applyNumberFormat="1" applyFont="1" applyBorder="1" applyAlignment="1">
      <alignment horizontal="right" wrapText="1"/>
    </xf>
    <xf numFmtId="0" fontId="6" fillId="0" borderId="16" xfId="0" applyNumberFormat="1" applyFont="1" applyBorder="1" applyAlignment="1">
      <alignment horizontal="right" wrapText="1"/>
    </xf>
    <xf numFmtId="0" fontId="2" fillId="0" borderId="19" xfId="0" applyNumberFormat="1" applyFont="1" applyBorder="1" applyAlignment="1">
      <alignment horizontal="right" wrapText="1"/>
    </xf>
    <xf numFmtId="0" fontId="67" fillId="0" borderId="19" xfId="0" applyNumberFormat="1" applyFont="1" applyBorder="1" applyAlignment="1">
      <alignment horizontal="right"/>
    </xf>
    <xf numFmtId="0" fontId="67" fillId="0" borderId="15" xfId="0" applyNumberFormat="1" applyFont="1" applyBorder="1" applyAlignment="1">
      <alignment horizontal="right"/>
    </xf>
    <xf numFmtId="0" fontId="2" fillId="0" borderId="0" xfId="0" applyFont="1" applyBorder="1" applyAlignment="1">
      <alignment horizontal="center" vertical="center" wrapText="1"/>
    </xf>
    <xf numFmtId="0" fontId="2" fillId="0" borderId="15" xfId="0" applyFont="1" applyBorder="1" applyAlignment="1">
      <alignment horizontal="center" vertical="center" wrapText="1"/>
    </xf>
    <xf numFmtId="2" fontId="2" fillId="0" borderId="0" xfId="0" applyNumberFormat="1" applyFont="1" applyBorder="1" applyAlignment="1">
      <alignment horizontal="center" vertical="center" wrapText="1"/>
    </xf>
    <xf numFmtId="0" fontId="6" fillId="0" borderId="14" xfId="0" applyNumberFormat="1" applyFont="1" applyBorder="1" applyAlignment="1">
      <alignment horizontal="right" vertical="top" wrapText="1"/>
    </xf>
    <xf numFmtId="0" fontId="6" fillId="0" borderId="0" xfId="0" applyNumberFormat="1" applyFont="1" applyBorder="1" applyAlignment="1">
      <alignment horizontal="right" vertical="top" wrapText="1"/>
    </xf>
    <xf numFmtId="0" fontId="6" fillId="0" borderId="0" xfId="0" applyNumberFormat="1" applyFont="1" applyAlignment="1">
      <alignment horizontal="right" vertical="top" wrapText="1"/>
    </xf>
    <xf numFmtId="0" fontId="6" fillId="0" borderId="0" xfId="0" applyNumberFormat="1" applyFont="1" applyBorder="1" applyAlignment="1">
      <alignment horizontal="right" vertical="center" wrapText="1"/>
    </xf>
    <xf numFmtId="0" fontId="6" fillId="0" borderId="14" xfId="0" applyNumberFormat="1" applyFont="1" applyBorder="1" applyAlignment="1">
      <alignment horizontal="right" vertical="center" wrapText="1"/>
    </xf>
    <xf numFmtId="0" fontId="6" fillId="0" borderId="0" xfId="0" applyNumberFormat="1" applyFont="1" applyAlignment="1">
      <alignment horizontal="right" vertical="center" wrapText="1"/>
    </xf>
    <xf numFmtId="165" fontId="2" fillId="0" borderId="0" xfId="0" applyNumberFormat="1" applyFont="1" applyAlignment="1">
      <alignment horizontal="right" vertical="center" wrapText="1"/>
    </xf>
    <xf numFmtId="0" fontId="2" fillId="0" borderId="15" xfId="0" applyFont="1" applyBorder="1" applyAlignment="1">
      <alignment vertical="center" wrapText="1"/>
    </xf>
    <xf numFmtId="165" fontId="6" fillId="0" borderId="0" xfId="0" applyNumberFormat="1" applyFont="1" applyAlignment="1">
      <alignment horizontal="right"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32" fillId="0" borderId="14" xfId="0" applyFont="1" applyFill="1" applyBorder="1" applyAlignment="1">
      <alignment horizontal="center" vertical="center" wrapText="1"/>
    </xf>
    <xf numFmtId="0" fontId="32" fillId="0" borderId="16" xfId="0" applyFont="1" applyFill="1" applyBorder="1" applyAlignment="1">
      <alignment horizontal="center" vertical="center" wrapText="1"/>
    </xf>
    <xf numFmtId="165" fontId="2" fillId="0" borderId="15" xfId="0" applyNumberFormat="1" applyFont="1" applyBorder="1" applyAlignment="1">
      <alignment horizontal="right" vertical="center" wrapText="1"/>
    </xf>
    <xf numFmtId="2" fontId="2" fillId="0" borderId="15" xfId="0" applyNumberFormat="1" applyFont="1" applyBorder="1" applyAlignment="1">
      <alignment horizontal="center" vertical="center" wrapText="1"/>
    </xf>
    <xf numFmtId="2" fontId="2" fillId="0" borderId="19" xfId="0" applyNumberFormat="1" applyFont="1" applyBorder="1" applyAlignment="1">
      <alignment horizontal="center" vertical="center" wrapText="1"/>
    </xf>
    <xf numFmtId="0" fontId="2" fillId="0" borderId="0" xfId="0" applyFont="1" applyBorder="1" applyAlignment="1">
      <alignment vertical="center"/>
    </xf>
    <xf numFmtId="165" fontId="2" fillId="0" borderId="0" xfId="0" applyNumberFormat="1" applyFont="1" applyBorder="1" applyAlignment="1">
      <alignment horizontal="center" vertical="center" wrapText="1"/>
    </xf>
    <xf numFmtId="165" fontId="2" fillId="0" borderId="15" xfId="0" applyNumberFormat="1" applyFont="1" applyBorder="1" applyAlignment="1">
      <alignment horizontal="center" vertical="center" wrapText="1"/>
    </xf>
    <xf numFmtId="165" fontId="2" fillId="0" borderId="0" xfId="0" applyNumberFormat="1" applyFont="1" applyAlignment="1">
      <alignment horizontal="center" vertical="center" wrapText="1"/>
    </xf>
    <xf numFmtId="49" fontId="6" fillId="0" borderId="0" xfId="0" applyNumberFormat="1" applyFont="1" applyBorder="1" applyAlignment="1">
      <alignment horizontal="right" vertical="top" wrapText="1"/>
    </xf>
    <xf numFmtId="49" fontId="6" fillId="0" borderId="15" xfId="0" applyNumberFormat="1" applyFont="1" applyBorder="1" applyAlignment="1">
      <alignment horizontal="right" vertical="top" wrapText="1"/>
    </xf>
    <xf numFmtId="49" fontId="6" fillId="0" borderId="0" xfId="0" applyNumberFormat="1" applyFont="1" applyAlignment="1">
      <alignment horizontal="right" vertical="top" wrapText="1"/>
    </xf>
    <xf numFmtId="0" fontId="2" fillId="0" borderId="16" xfId="0" applyFont="1" applyBorder="1" applyAlignment="1">
      <alignment horizontal="center" vertical="center" wrapText="1"/>
    </xf>
    <xf numFmtId="165" fontId="2" fillId="0" borderId="15" xfId="0" applyNumberFormat="1" applyFont="1" applyBorder="1" applyAlignment="1">
      <alignment horizontal="right" vertical="center" wrapText="1"/>
    </xf>
    <xf numFmtId="165" fontId="2" fillId="0" borderId="19" xfId="0" applyNumberFormat="1" applyFont="1" applyBorder="1" applyAlignment="1">
      <alignment horizontal="right" vertical="center" wrapText="1"/>
    </xf>
    <xf numFmtId="1" fontId="6" fillId="0" borderId="16" xfId="0" applyNumberFormat="1" applyFont="1" applyBorder="1" applyAlignment="1">
      <alignment horizontal="right" vertical="top" wrapText="1"/>
    </xf>
    <xf numFmtId="1" fontId="6" fillId="0" borderId="19" xfId="0" applyNumberFormat="1" applyFont="1" applyBorder="1" applyAlignment="1">
      <alignment horizontal="right" vertical="top" wrapText="1"/>
    </xf>
    <xf numFmtId="1" fontId="2" fillId="0" borderId="19" xfId="0" applyNumberFormat="1" applyFont="1" applyBorder="1" applyAlignment="1">
      <alignment horizontal="right" vertical="top" wrapText="1"/>
    </xf>
    <xf numFmtId="165" fontId="2" fillId="0" borderId="0" xfId="0" applyNumberFormat="1" applyFont="1" applyBorder="1" applyAlignment="1">
      <alignment horizontal="right" wrapText="1"/>
    </xf>
    <xf numFmtId="165" fontId="2" fillId="0" borderId="0" xfId="0" applyNumberFormat="1" applyFont="1" applyFill="1" applyBorder="1" applyAlignment="1">
      <alignment horizontal="right" wrapText="1"/>
    </xf>
    <xf numFmtId="165" fontId="2" fillId="0" borderId="0" xfId="0" applyNumberFormat="1" applyFont="1" applyFill="1" applyAlignment="1">
      <alignment horizontal="right" wrapText="1"/>
    </xf>
    <xf numFmtId="165" fontId="2" fillId="0" borderId="0" xfId="0" applyNumberFormat="1" applyFont="1" applyBorder="1" applyAlignment="1">
      <alignment horizontal="right" vertical="center" wrapText="1"/>
    </xf>
    <xf numFmtId="165" fontId="2" fillId="0" borderId="15" xfId="0" applyNumberFormat="1" applyFont="1" applyBorder="1" applyAlignment="1">
      <alignment horizontal="right" vertical="center" wrapText="1"/>
    </xf>
    <xf numFmtId="165" fontId="2" fillId="0" borderId="19" xfId="0" applyNumberFormat="1" applyFont="1" applyBorder="1" applyAlignment="1">
      <alignment horizontal="right" vertical="center" wrapText="1"/>
    </xf>
    <xf numFmtId="16" fontId="2" fillId="0" borderId="19" xfId="0" applyNumberFormat="1" applyFont="1" applyBorder="1" applyAlignment="1">
      <alignment horizontal="left" wrapText="1"/>
    </xf>
    <xf numFmtId="0" fontId="2" fillId="0" borderId="0" xfId="0" applyFont="1" applyBorder="1" applyAlignment="1">
      <alignment vertical="top" wrapText="1"/>
    </xf>
    <xf numFmtId="0" fontId="2" fillId="0" borderId="15" xfId="0" applyFont="1" applyBorder="1" applyAlignment="1">
      <alignment vertical="top" wrapText="1"/>
    </xf>
    <xf numFmtId="0" fontId="6" fillId="0" borderId="0" xfId="0" applyFont="1"/>
    <xf numFmtId="0" fontId="2" fillId="0" borderId="0" xfId="0" applyFont="1" applyAlignment="1">
      <alignment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6" fillId="0" borderId="14" xfId="0" applyFont="1" applyBorder="1" applyAlignment="1">
      <alignment vertical="center"/>
    </xf>
    <xf numFmtId="0" fontId="2" fillId="0" borderId="15" xfId="0" applyFont="1" applyBorder="1" applyAlignment="1">
      <alignment vertical="center"/>
    </xf>
    <xf numFmtId="0" fontId="2" fillId="0" borderId="11" xfId="0" applyFont="1" applyBorder="1" applyAlignment="1">
      <alignment horizontal="center" vertical="center"/>
    </xf>
    <xf numFmtId="165" fontId="6" fillId="0" borderId="16" xfId="0" applyNumberFormat="1" applyFont="1" applyBorder="1"/>
    <xf numFmtId="2" fontId="2" fillId="0" borderId="0" xfId="0" applyNumberFormat="1" applyFont="1" applyAlignment="1">
      <alignment horizontal="right" wrapText="1"/>
    </xf>
    <xf numFmtId="164" fontId="60" fillId="0" borderId="0" xfId="0" applyNumberFormat="1" applyFont="1" applyBorder="1" applyAlignment="1">
      <alignment horizontal="right" wrapText="1"/>
    </xf>
    <xf numFmtId="164" fontId="60" fillId="0" borderId="0" xfId="0" applyNumberFormat="1" applyFont="1" applyAlignment="1">
      <alignment horizontal="right" wrapText="1"/>
    </xf>
    <xf numFmtId="164" fontId="60" fillId="0" borderId="15" xfId="0" applyNumberFormat="1" applyFont="1" applyBorder="1" applyAlignment="1">
      <alignment horizontal="right" wrapText="1"/>
    </xf>
    <xf numFmtId="0" fontId="75" fillId="19" borderId="0" xfId="51" applyFont="1" applyFill="1" applyAlignment="1"/>
    <xf numFmtId="0" fontId="75" fillId="19" borderId="0" xfId="37" applyFont="1" applyFill="1" applyBorder="1" applyAlignment="1" applyProtection="1"/>
    <xf numFmtId="0" fontId="75" fillId="0" borderId="0" xfId="37" applyFont="1" applyBorder="1" applyAlignment="1" applyProtection="1"/>
    <xf numFmtId="0" fontId="75" fillId="0" borderId="0" xfId="37" applyFont="1" applyFill="1" applyBorder="1" applyAlignment="1" applyProtection="1"/>
    <xf numFmtId="0" fontId="75" fillId="0" borderId="0" xfId="51" applyFont="1" applyAlignment="1"/>
    <xf numFmtId="0" fontId="2" fillId="0" borderId="0" xfId="0" applyFont="1" applyFill="1" applyBorder="1" applyAlignment="1">
      <alignment horizontal="left" indent="1"/>
    </xf>
    <xf numFmtId="0" fontId="4" fillId="0" borderId="0" xfId="0" applyFont="1" applyFill="1" applyBorder="1" applyAlignment="1">
      <alignment horizontal="left" indent="1"/>
    </xf>
    <xf numFmtId="1" fontId="6" fillId="0" borderId="14" xfId="0" applyNumberFormat="1" applyFont="1" applyBorder="1" applyAlignment="1">
      <alignment horizontal="right" wrapText="1"/>
    </xf>
    <xf numFmtId="1" fontId="2" fillId="0" borderId="15" xfId="0" applyNumberFormat="1" applyFont="1" applyBorder="1"/>
    <xf numFmtId="1" fontId="2" fillId="0" borderId="14" xfId="0" applyNumberFormat="1" applyFont="1" applyBorder="1" applyAlignment="1">
      <alignment horizontal="right" vertical="top" wrapText="1"/>
    </xf>
    <xf numFmtId="2" fontId="6" fillId="0" borderId="0" xfId="0" applyNumberFormat="1" applyFont="1" applyAlignment="1">
      <alignment horizontal="right" wrapText="1"/>
    </xf>
    <xf numFmtId="0" fontId="46" fillId="0" borderId="0" xfId="37" applyFont="1" applyFill="1" applyAlignment="1" applyProtection="1">
      <alignment horizontal="center"/>
    </xf>
    <xf numFmtId="0" fontId="47" fillId="0" borderId="0" xfId="37" applyFont="1" applyFill="1" applyAlignment="1" applyProtection="1">
      <alignment horizontal="center"/>
    </xf>
    <xf numFmtId="0" fontId="52" fillId="0" borderId="0" xfId="54" applyFont="1" applyFill="1" applyAlignment="1">
      <alignment horizontal="center" vertical="top" wrapText="1"/>
    </xf>
    <xf numFmtId="0" fontId="50" fillId="0" borderId="0" xfId="54" applyFont="1" applyFill="1" applyAlignment="1">
      <alignment horizontal="center" vertical="top" wrapText="1"/>
    </xf>
    <xf numFmtId="0" fontId="2" fillId="0" borderId="0" xfId="0" applyFont="1" applyBorder="1" applyAlignment="1">
      <alignment horizontal="center" vertical="center" wrapText="1"/>
    </xf>
    <xf numFmtId="0" fontId="0" fillId="0" borderId="0" xfId="0" applyBorder="1" applyAlignment="1">
      <alignment horizontal="center" vertical="center" wrapText="1"/>
    </xf>
    <xf numFmtId="0" fontId="6" fillId="0" borderId="0"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4" fillId="0" borderId="16" xfId="0" applyFont="1" applyBorder="1" applyAlignment="1">
      <alignment horizontal="center" vertical="center"/>
    </xf>
    <xf numFmtId="0" fontId="4" fillId="0" borderId="21" xfId="0" applyFont="1" applyBorder="1" applyAlignment="1">
      <alignment horizontal="center" vertical="center"/>
    </xf>
    <xf numFmtId="0" fontId="2" fillId="0" borderId="0" xfId="0" applyFont="1" applyAlignment="1">
      <alignment horizontal="left" vertical="justify" wrapText="1" indent="1"/>
    </xf>
    <xf numFmtId="0" fontId="4" fillId="0" borderId="0" xfId="0" applyFont="1" applyAlignment="1">
      <alignment horizontal="left" vertical="justify" wrapText="1" indent="1"/>
    </xf>
    <xf numFmtId="0" fontId="2" fillId="0" borderId="0" xfId="0" applyFont="1" applyBorder="1" applyAlignment="1">
      <alignment horizontal="center" wrapText="1"/>
    </xf>
    <xf numFmtId="0" fontId="0" fillId="0" borderId="0" xfId="0" applyBorder="1" applyAlignment="1">
      <alignment horizontal="center"/>
    </xf>
    <xf numFmtId="0" fontId="2" fillId="0" borderId="0" xfId="0" applyFont="1" applyBorder="1" applyAlignment="1">
      <alignment horizontal="center" vertical="center"/>
    </xf>
    <xf numFmtId="0" fontId="4" fillId="0" borderId="0" xfId="0" applyFont="1" applyBorder="1" applyAlignment="1">
      <alignment horizontal="center" vertical="center"/>
    </xf>
    <xf numFmtId="0" fontId="0" fillId="0" borderId="0" xfId="0" applyBorder="1" applyAlignment="1"/>
    <xf numFmtId="0" fontId="39" fillId="0" borderId="0" xfId="0" applyFont="1" applyBorder="1" applyAlignment="1">
      <alignment horizontal="distributed" vertical="distributed" wrapText="1" justifyLastLine="1"/>
    </xf>
    <xf numFmtId="0" fontId="4" fillId="0" borderId="0" xfId="0" applyFont="1" applyBorder="1" applyAlignment="1">
      <alignment horizontal="distributed" vertical="distributed" wrapText="1" justifyLastLine="1"/>
    </xf>
    <xf numFmtId="0" fontId="40" fillId="0" borderId="0" xfId="0" applyFont="1" applyBorder="1" applyAlignment="1">
      <alignment horizontal="justify" vertical="center" wrapText="1"/>
    </xf>
    <xf numFmtId="0" fontId="4" fillId="0" borderId="0" xfId="0" applyFont="1" applyBorder="1" applyAlignment="1">
      <alignment horizontal="left" vertical="center" wrapText="1" indent="1"/>
    </xf>
    <xf numFmtId="0" fontId="2" fillId="0" borderId="0" xfId="0" applyFont="1" applyBorder="1" applyAlignment="1">
      <alignment horizontal="left" vertical="center" wrapText="1" indent="1"/>
    </xf>
    <xf numFmtId="0" fontId="2" fillId="0" borderId="14" xfId="0" applyFont="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vertical="center"/>
    </xf>
    <xf numFmtId="0" fontId="2" fillId="0" borderId="12" xfId="0" applyFont="1" applyBorder="1" applyAlignment="1">
      <alignment horizontal="center" vertical="center" wrapText="1"/>
    </xf>
    <xf numFmtId="0" fontId="4" fillId="0" borderId="0" xfId="0" applyFont="1" applyAlignment="1">
      <alignment horizontal="left" vertical="center" wrapText="1" inden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15" xfId="0" applyFont="1" applyBorder="1" applyAlignment="1">
      <alignment horizontal="center" vertical="center"/>
    </xf>
    <xf numFmtId="0" fontId="0" fillId="0" borderId="19" xfId="0" applyBorder="1" applyAlignment="1">
      <alignment horizontal="center" vertical="center" wrapText="1"/>
    </xf>
    <xf numFmtId="0" fontId="4" fillId="0" borderId="0" xfId="0" applyFont="1" applyAlignment="1">
      <alignment horizontal="left" wrapText="1" indent="1"/>
    </xf>
    <xf numFmtId="0" fontId="4" fillId="0" borderId="16" xfId="0" applyFont="1" applyBorder="1" applyAlignment="1">
      <alignment horizontal="center" vertical="center" wrapText="1"/>
    </xf>
    <xf numFmtId="0" fontId="4" fillId="0" borderId="19" xfId="0" applyFont="1" applyBorder="1" applyAlignment="1">
      <alignment horizontal="center" vertical="center" wrapText="1"/>
    </xf>
    <xf numFmtId="0" fontId="2" fillId="0" borderId="0" xfId="0" applyFont="1" applyAlignment="1">
      <alignment horizontal="left" wrapText="1" indent="1"/>
    </xf>
    <xf numFmtId="0" fontId="2" fillId="0" borderId="21" xfId="0" applyFont="1" applyBorder="1" applyAlignment="1">
      <alignment horizontal="center" vertical="center" wrapText="1"/>
    </xf>
    <xf numFmtId="0" fontId="2" fillId="0" borderId="23" xfId="0" applyFont="1" applyBorder="1" applyAlignment="1">
      <alignment horizontal="center" vertical="center" wrapText="1"/>
    </xf>
    <xf numFmtId="0" fontId="4" fillId="0" borderId="21" xfId="0" applyFont="1" applyBorder="1" applyAlignment="1">
      <alignment horizontal="center" vertical="center" wrapText="1"/>
    </xf>
    <xf numFmtId="0" fontId="2" fillId="0" borderId="0" xfId="0" applyFont="1" applyAlignment="1">
      <alignment horizontal="center" wrapText="1"/>
    </xf>
    <xf numFmtId="0" fontId="0" fillId="0" borderId="22" xfId="0"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2" fillId="0" borderId="13" xfId="0" applyFont="1" applyBorder="1" applyAlignment="1">
      <alignment horizontal="center" vertical="center" wrapText="1"/>
    </xf>
    <xf numFmtId="0" fontId="0" fillId="0" borderId="13" xfId="0" applyBorder="1" applyAlignment="1">
      <alignment vertical="center" wrapText="1"/>
    </xf>
    <xf numFmtId="0" fontId="0" fillId="0" borderId="11" xfId="0" applyBorder="1" applyAlignment="1">
      <alignment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9" xfId="0" applyBorder="1" applyAlignment="1">
      <alignment horizontal="center" vertical="center"/>
    </xf>
    <xf numFmtId="0" fontId="0" fillId="0" borderId="0" xfId="0" applyBorder="1" applyAlignment="1">
      <alignment horizontal="center" vertical="center"/>
    </xf>
    <xf numFmtId="0" fontId="4" fillId="18" borderId="0" xfId="0" applyFont="1" applyFill="1" applyAlignment="1">
      <alignment horizontal="left" wrapText="1" indent="1"/>
    </xf>
    <xf numFmtId="0" fontId="2" fillId="0" borderId="18" xfId="0" applyFont="1" applyBorder="1" applyAlignment="1">
      <alignment horizontal="center" vertical="center"/>
    </xf>
    <xf numFmtId="0" fontId="2" fillId="0" borderId="26" xfId="0" applyFont="1" applyBorder="1" applyAlignment="1">
      <alignment horizontal="center" vertical="center"/>
    </xf>
    <xf numFmtId="0" fontId="20" fillId="0" borderId="22" xfId="0" applyFont="1" applyBorder="1" applyAlignment="1">
      <alignment horizontal="center" vertical="center"/>
    </xf>
    <xf numFmtId="0" fontId="4" fillId="0" borderId="0" xfId="0" applyFont="1" applyAlignment="1">
      <alignment horizontal="left" vertical="top" wrapText="1" inden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0" xfId="0" applyFont="1" applyAlignment="1">
      <alignment horizontal="left" vertical="center" wrapText="1" indent="1"/>
    </xf>
    <xf numFmtId="0" fontId="6" fillId="0" borderId="0" xfId="0" applyFont="1" applyBorder="1" applyAlignment="1">
      <alignment horizontal="center" wrapText="1"/>
    </xf>
    <xf numFmtId="0" fontId="2" fillId="0" borderId="18"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32" fillId="0" borderId="22" xfId="0" applyFont="1" applyFill="1" applyBorder="1" applyAlignment="1">
      <alignment horizontal="center" vertical="center" wrapText="1"/>
    </xf>
    <xf numFmtId="0" fontId="32" fillId="0" borderId="23" xfId="0" applyFont="1" applyFill="1" applyBorder="1" applyAlignment="1">
      <alignment horizontal="center" vertical="center" wrapText="1"/>
    </xf>
    <xf numFmtId="0" fontId="32" fillId="0" borderId="14" xfId="0" applyFont="1" applyFill="1" applyBorder="1" applyAlignment="1">
      <alignment horizontal="center" vertical="center" wrapText="1"/>
    </xf>
    <xf numFmtId="0" fontId="32" fillId="0" borderId="15" xfId="0" applyFont="1" applyFill="1" applyBorder="1" applyAlignment="1">
      <alignment horizontal="center" vertical="center" wrapText="1"/>
    </xf>
    <xf numFmtId="0" fontId="32" fillId="0" borderId="16" xfId="0" applyFont="1" applyFill="1" applyBorder="1" applyAlignment="1">
      <alignment horizontal="center" vertical="center" wrapText="1"/>
    </xf>
    <xf numFmtId="0" fontId="32" fillId="0" borderId="18" xfId="0" applyFont="1" applyFill="1" applyBorder="1" applyAlignment="1">
      <alignment horizontal="center" vertical="center" wrapText="1"/>
    </xf>
    <xf numFmtId="0" fontId="32" fillId="0" borderId="11" xfId="0" applyFont="1" applyFill="1" applyBorder="1" applyAlignment="1">
      <alignment horizontal="center" vertical="center" wrapText="1"/>
    </xf>
    <xf numFmtId="0" fontId="32" fillId="0" borderId="12" xfId="0" applyFont="1" applyFill="1" applyBorder="1" applyAlignment="1">
      <alignment horizontal="center" vertical="center" wrapText="1"/>
    </xf>
    <xf numFmtId="0" fontId="32" fillId="0" borderId="10" xfId="0" applyFont="1" applyFill="1" applyBorder="1" applyAlignment="1">
      <alignment horizontal="center" vertical="center" wrapText="1"/>
    </xf>
    <xf numFmtId="0" fontId="32" fillId="0" borderId="26" xfId="0" applyFont="1" applyFill="1" applyBorder="1" applyAlignment="1">
      <alignment horizontal="center" vertical="center" wrapText="1"/>
    </xf>
    <xf numFmtId="0" fontId="6" fillId="0" borderId="22" xfId="0" applyFont="1" applyBorder="1" applyAlignment="1">
      <alignment horizontal="center" vertical="center" wrapText="1"/>
    </xf>
    <xf numFmtId="0" fontId="6" fillId="0" borderId="0" xfId="0" applyFont="1" applyBorder="1" applyAlignment="1">
      <alignment horizontal="center" vertical="center" wrapText="1"/>
    </xf>
    <xf numFmtId="0" fontId="32" fillId="0" borderId="17" xfId="0" applyFont="1" applyFill="1" applyBorder="1" applyAlignment="1">
      <alignment horizontal="center" vertical="center" wrapText="1"/>
    </xf>
    <xf numFmtId="0" fontId="32" fillId="0" borderId="20" xfId="0" applyFont="1" applyFill="1" applyBorder="1" applyAlignment="1">
      <alignment horizontal="center" vertical="center" wrapText="1"/>
    </xf>
    <xf numFmtId="0" fontId="32" fillId="0" borderId="21" xfId="0" applyFont="1" applyFill="1" applyBorder="1" applyAlignment="1">
      <alignment horizontal="center" vertical="center" wrapText="1"/>
    </xf>
    <xf numFmtId="0" fontId="0" fillId="0" borderId="23" xfId="0" applyBorder="1" applyAlignment="1">
      <alignment horizontal="center" vertical="center" wrapText="1"/>
    </xf>
    <xf numFmtId="0" fontId="0" fillId="0" borderId="10" xfId="0" applyBorder="1" applyAlignment="1">
      <alignment horizontal="center" vertical="center" wrapText="1"/>
    </xf>
    <xf numFmtId="0" fontId="32" fillId="0" borderId="19"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2" fillId="0" borderId="18" xfId="0" applyNumberFormat="1" applyFont="1" applyFill="1" applyBorder="1" applyAlignment="1">
      <alignment horizontal="center" vertical="center" wrapText="1"/>
    </xf>
    <xf numFmtId="0" fontId="32" fillId="0" borderId="17" xfId="0" applyNumberFormat="1" applyFont="1" applyFill="1" applyBorder="1" applyAlignment="1">
      <alignment horizontal="center" vertical="center" wrapText="1"/>
    </xf>
    <xf numFmtId="0" fontId="32" fillId="0" borderId="26" xfId="0" applyNumberFormat="1" applyFont="1" applyFill="1" applyBorder="1" applyAlignment="1">
      <alignment horizontal="center" vertical="center" wrapText="1"/>
    </xf>
    <xf numFmtId="0" fontId="33" fillId="0" borderId="22" xfId="0" applyFont="1" applyFill="1" applyBorder="1" applyAlignment="1">
      <alignment horizontal="center" vertical="center" wrapText="1"/>
    </xf>
    <xf numFmtId="0" fontId="67" fillId="0" borderId="11" xfId="0" applyFont="1" applyFill="1" applyBorder="1" applyAlignment="1">
      <alignment horizontal="center" vertical="center" wrapText="1"/>
    </xf>
    <xf numFmtId="0" fontId="67" fillId="0" borderId="16" xfId="0" applyFont="1" applyFill="1" applyBorder="1" applyAlignment="1">
      <alignment horizontal="center" vertical="center" wrapText="1"/>
    </xf>
    <xf numFmtId="0" fontId="67" fillId="0" borderId="18"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26" xfId="0" applyBorder="1" applyAlignment="1">
      <alignment horizontal="center" vertical="center" wrapText="1"/>
    </xf>
    <xf numFmtId="0" fontId="67" fillId="0" borderId="22"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26" xfId="0" applyFont="1" applyBorder="1" applyAlignment="1">
      <alignment horizontal="center" vertical="center" wrapText="1"/>
    </xf>
    <xf numFmtId="0" fontId="2" fillId="0" borderId="0" xfId="0" applyFont="1" applyAlignment="1">
      <alignment horizontal="center"/>
    </xf>
    <xf numFmtId="0" fontId="2" fillId="0" borderId="22" xfId="0" applyFont="1" applyBorder="1" applyAlignment="1">
      <alignment horizontal="center"/>
    </xf>
    <xf numFmtId="0" fontId="2" fillId="0" borderId="20" xfId="0" applyFont="1" applyBorder="1" applyAlignment="1">
      <alignment horizontal="center" vertical="center" wrapText="1"/>
    </xf>
    <xf numFmtId="0" fontId="2" fillId="0" borderId="0" xfId="0" applyFont="1" applyAlignment="1">
      <alignment horizontal="left" vertical="center" indent="1"/>
    </xf>
    <xf numFmtId="0" fontId="4" fillId="0" borderId="0" xfId="0" applyFont="1" applyAlignment="1">
      <alignment horizontal="left" vertical="center" indent="1"/>
    </xf>
    <xf numFmtId="2" fontId="2" fillId="0" borderId="0" xfId="0" applyNumberFormat="1" applyFont="1" applyBorder="1" applyAlignment="1">
      <alignment horizontal="center" vertical="center" wrapText="1"/>
    </xf>
    <xf numFmtId="0" fontId="42" fillId="0" borderId="0" xfId="0" applyFont="1" applyAlignment="1">
      <alignment horizontal="left" vertical="center" wrapText="1" indent="1"/>
    </xf>
    <xf numFmtId="0" fontId="2" fillId="0" borderId="19" xfId="0" applyFont="1" applyBorder="1" applyAlignment="1">
      <alignment horizontal="right" vertical="top"/>
    </xf>
    <xf numFmtId="0" fontId="2" fillId="0" borderId="17" xfId="0" applyFont="1" applyBorder="1" applyAlignment="1">
      <alignment vertical="top" wrapText="1"/>
    </xf>
    <xf numFmtId="0" fontId="2" fillId="0" borderId="0" xfId="0" applyFont="1" applyBorder="1" applyAlignment="1">
      <alignment vertical="top" wrapText="1"/>
    </xf>
  </cellXfs>
  <cellStyles count="91">
    <cellStyle name="20% - akcent 1 2" xfId="1"/>
    <cellStyle name="20% - akcent 2 2" xfId="2"/>
    <cellStyle name="20% - akcent 3 2" xfId="3"/>
    <cellStyle name="20% - akcent 4 2" xfId="4"/>
    <cellStyle name="20% - akcent 5 2" xfId="5"/>
    <cellStyle name="20% - akcent 6 2" xfId="6"/>
    <cellStyle name="40% - akcent 1 2" xfId="7"/>
    <cellStyle name="40% - akcent 2 2" xfId="8"/>
    <cellStyle name="40% - akcent 3 2" xfId="9"/>
    <cellStyle name="40% - akcent 4 2" xfId="10"/>
    <cellStyle name="40% - akcent 5 2" xfId="11"/>
    <cellStyle name="40% - akcent 6 2" xfId="12"/>
    <cellStyle name="60% - akcent 1 2" xfId="13"/>
    <cellStyle name="60% - akcent 2 2" xfId="14"/>
    <cellStyle name="60% - akcent 3 2" xfId="15"/>
    <cellStyle name="60% - akcent 4 2" xfId="16"/>
    <cellStyle name="60% - akcent 5 2" xfId="17"/>
    <cellStyle name="60% - akcent 6 2" xfId="18"/>
    <cellStyle name="Akcent 1" xfId="19" builtinId="29" customBuiltin="1"/>
    <cellStyle name="Akcent 1 2" xfId="20"/>
    <cellStyle name="Akcent 1 3" xfId="70"/>
    <cellStyle name="Akcent 2" xfId="21" builtinId="33" customBuiltin="1"/>
    <cellStyle name="Akcent 2 2" xfId="22"/>
    <cellStyle name="Akcent 2 3" xfId="71"/>
    <cellStyle name="Akcent 3" xfId="23" builtinId="37" customBuiltin="1"/>
    <cellStyle name="Akcent 3 2" xfId="24"/>
    <cellStyle name="Akcent 3 3" xfId="72"/>
    <cellStyle name="Akcent 4" xfId="25" builtinId="41" customBuiltin="1"/>
    <cellStyle name="Akcent 4 2" xfId="26"/>
    <cellStyle name="Akcent 4 3" xfId="73"/>
    <cellStyle name="Akcent 5" xfId="27" builtinId="45" customBuiltin="1"/>
    <cellStyle name="Akcent 5 2" xfId="28"/>
    <cellStyle name="Akcent 5 3" xfId="74"/>
    <cellStyle name="Akcent 6" xfId="29" builtinId="49" customBuiltin="1"/>
    <cellStyle name="Akcent 6 2" xfId="30"/>
    <cellStyle name="Akcent 6 3" xfId="75"/>
    <cellStyle name="Dane wejściowe" xfId="31" builtinId="20" customBuiltin="1"/>
    <cellStyle name="Dane wejściowe 2" xfId="32"/>
    <cellStyle name="Dane wejściowe 3" xfId="76"/>
    <cellStyle name="Dane wyjściowe" xfId="33" builtinId="21" customBuiltin="1"/>
    <cellStyle name="Dane wyjściowe 2" xfId="34"/>
    <cellStyle name="Dane wyjściowe 3" xfId="77"/>
    <cellStyle name="Dobre 2" xfId="35"/>
    <cellStyle name="Dziesiętny 2" xfId="36"/>
    <cellStyle name="Hiperłącze" xfId="37" builtinId="8"/>
    <cellStyle name="Komórka połączona" xfId="38" builtinId="24" customBuiltin="1"/>
    <cellStyle name="Komórka połączona 2" xfId="39"/>
    <cellStyle name="Komórka połączona 3" xfId="78"/>
    <cellStyle name="Komórka zaznaczona" xfId="40" builtinId="23" customBuiltin="1"/>
    <cellStyle name="Komórka zaznaczona 2" xfId="41"/>
    <cellStyle name="Komórka zaznaczona 3" xfId="79"/>
    <cellStyle name="Nagłówek 1" xfId="42" builtinId="16" customBuiltin="1"/>
    <cellStyle name="Nagłówek 1 2" xfId="43"/>
    <cellStyle name="Nagłówek 1 3" xfId="80"/>
    <cellStyle name="Nagłówek 2" xfId="44" builtinId="17" customBuiltin="1"/>
    <cellStyle name="Nagłówek 2 2" xfId="45"/>
    <cellStyle name="Nagłówek 2 3" xfId="81"/>
    <cellStyle name="Nagłówek 3" xfId="46" builtinId="18" customBuiltin="1"/>
    <cellStyle name="Nagłówek 3 2" xfId="47"/>
    <cellStyle name="Nagłówek 3 3" xfId="82"/>
    <cellStyle name="Nagłówek 4" xfId="48" builtinId="19" customBuiltin="1"/>
    <cellStyle name="Nagłówek 4 2" xfId="49"/>
    <cellStyle name="Nagłówek 4 3" xfId="83"/>
    <cellStyle name="Neutralne 2" xfId="50"/>
    <cellStyle name="Normalny" xfId="0" builtinId="0"/>
    <cellStyle name="Normalny 2" xfId="51"/>
    <cellStyle name="Normalny 3" xfId="52"/>
    <cellStyle name="Normalny 4" xfId="53"/>
    <cellStyle name="Normalny 4 2" xfId="84"/>
    <cellStyle name="Normalny 5" xfId="69"/>
    <cellStyle name="Normalny 6" xfId="68"/>
    <cellStyle name="Normalny_PUBL_PBIS_gosp_mieszkan_2008" xfId="54"/>
    <cellStyle name="Obliczenia" xfId="55" builtinId="22" customBuiltin="1"/>
    <cellStyle name="Obliczenia 2" xfId="56"/>
    <cellStyle name="Obliczenia 3" xfId="85"/>
    <cellStyle name="Suma" xfId="57" builtinId="25" customBuiltin="1"/>
    <cellStyle name="Suma 2" xfId="58"/>
    <cellStyle name="Suma 3" xfId="86"/>
    <cellStyle name="Tekst objaśnienia" xfId="59" builtinId="53" customBuiltin="1"/>
    <cellStyle name="Tekst objaśnienia 2" xfId="60"/>
    <cellStyle name="Tekst objaśnienia 3" xfId="87"/>
    <cellStyle name="Tekst ostrzeżenia" xfId="61" builtinId="11" customBuiltin="1"/>
    <cellStyle name="Tekst ostrzeżenia 2" xfId="62"/>
    <cellStyle name="Tekst ostrzeżenia 3" xfId="88"/>
    <cellStyle name="Tytuł" xfId="63" builtinId="15" customBuiltin="1"/>
    <cellStyle name="Tytuł 2" xfId="64"/>
    <cellStyle name="Tytuł 3" xfId="89"/>
    <cellStyle name="Uwaga" xfId="65" builtinId="10" customBuiltin="1"/>
    <cellStyle name="Uwaga 2" xfId="66"/>
    <cellStyle name="Uwaga 3" xfId="90"/>
    <cellStyle name="Złe 2" xfId="6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Ustawienia%20lokalne/Temporary%20Internet%20Files/AppData/Local/Microsoft/Windows/Temporary%20Internet%20Files/Content.Outlook/Ustawienia%20lokalne/Temp/Ustawienia%20lokalne/AppData/Local/Opera/Opera/Ustawienia%20lokalne/Temp/Ustawienia%20lokalne/Temporary%20Internet%20Files/Content.Outlook/RZA7J91G/3.1.%20POTENCJA&#321;%20DEMOGRAFICZNY.xls"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3.bin"/><Relationship Id="rId1" Type="http://schemas.openxmlformats.org/officeDocument/2006/relationships/printerSettings" Target="../printerSettings/printerSettings62.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69.bin"/><Relationship Id="rId1" Type="http://schemas.openxmlformats.org/officeDocument/2006/relationships/printerSettings" Target="../printerSettings/printerSettings68.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3.bin"/><Relationship Id="rId1" Type="http://schemas.openxmlformats.org/officeDocument/2006/relationships/printerSettings" Target="../printerSettings/printerSettings7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5.bin"/><Relationship Id="rId1" Type="http://schemas.openxmlformats.org/officeDocument/2006/relationships/printerSettings" Target="../printerSettings/printerSettings74.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77.bin"/><Relationship Id="rId1" Type="http://schemas.openxmlformats.org/officeDocument/2006/relationships/printerSettings" Target="../printerSettings/printerSettings76.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79.bin"/><Relationship Id="rId1" Type="http://schemas.openxmlformats.org/officeDocument/2006/relationships/printerSettings" Target="../printerSettings/printerSettings78.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81.bin"/><Relationship Id="rId1" Type="http://schemas.openxmlformats.org/officeDocument/2006/relationships/printerSettings" Target="../printerSettings/printerSettings80.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3.bin"/><Relationship Id="rId1" Type="http://schemas.openxmlformats.org/officeDocument/2006/relationships/printerSettings" Target="../printerSettings/printerSettings82.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85.bin"/><Relationship Id="rId1" Type="http://schemas.openxmlformats.org/officeDocument/2006/relationships/printerSettings" Target="../printerSettings/printerSettings84.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87.bin"/><Relationship Id="rId1" Type="http://schemas.openxmlformats.org/officeDocument/2006/relationships/printerSettings" Target="../printerSettings/printerSettings86.bin"/></Relationships>
</file>

<file path=xl/worksheets/_rels/sheet47.xml.rels><?xml version="1.0" encoding="UTF-8" standalone="yes"?>
<Relationships xmlns="http://schemas.openxmlformats.org/package/2006/relationships"><Relationship Id="rId2" Type="http://schemas.openxmlformats.org/officeDocument/2006/relationships/printerSettings" Target="../printerSettings/printerSettings89.bin"/><Relationship Id="rId1" Type="http://schemas.openxmlformats.org/officeDocument/2006/relationships/printerSettings" Target="../printerSettings/printerSettings88.bin"/></Relationships>
</file>

<file path=xl/worksheets/_rels/sheet48.xml.rels><?xml version="1.0" encoding="UTF-8" standalone="yes"?>
<Relationships xmlns="http://schemas.openxmlformats.org/package/2006/relationships"><Relationship Id="rId2" Type="http://schemas.openxmlformats.org/officeDocument/2006/relationships/printerSettings" Target="../printerSettings/printerSettings91.bin"/><Relationship Id="rId1" Type="http://schemas.openxmlformats.org/officeDocument/2006/relationships/printerSettings" Target="../printerSettings/printerSettings90.bin"/></Relationships>
</file>

<file path=xl/worksheets/_rels/sheet49.xml.rels><?xml version="1.0" encoding="UTF-8" standalone="yes"?>
<Relationships xmlns="http://schemas.openxmlformats.org/package/2006/relationships"><Relationship Id="rId2" Type="http://schemas.openxmlformats.org/officeDocument/2006/relationships/printerSettings" Target="../printerSettings/printerSettings93.bin"/><Relationship Id="rId1" Type="http://schemas.openxmlformats.org/officeDocument/2006/relationships/printerSettings" Target="../printerSettings/printerSettings9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24"/>
  <sheetViews>
    <sheetView showGridLines="0" tabSelected="1" zoomScale="60" zoomScaleNormal="60" workbookViewId="0"/>
  </sheetViews>
  <sheetFormatPr defaultRowHeight="12.75"/>
  <cols>
    <col min="1" max="16384" width="9.140625" style="158"/>
  </cols>
  <sheetData>
    <row r="4" spans="2:11" ht="15">
      <c r="H4" s="621" t="s">
        <v>1186</v>
      </c>
      <c r="I4" s="621"/>
      <c r="J4" s="621"/>
    </row>
    <row r="5" spans="2:11" ht="15">
      <c r="H5" s="622" t="s">
        <v>958</v>
      </c>
      <c r="I5" s="622"/>
      <c r="J5" s="622"/>
    </row>
    <row r="6" spans="2:11">
      <c r="H6" s="159"/>
      <c r="I6" s="159"/>
      <c r="J6" s="159"/>
    </row>
    <row r="9" spans="2:11" ht="25.5">
      <c r="B9" s="160" t="s">
        <v>959</v>
      </c>
      <c r="C9" s="160"/>
      <c r="D9" s="160"/>
      <c r="E9" s="160"/>
      <c r="F9" s="160"/>
      <c r="G9" s="160"/>
      <c r="H9" s="159"/>
      <c r="I9" s="159"/>
      <c r="J9" s="159"/>
      <c r="K9" s="159"/>
    </row>
    <row r="10" spans="2:11" ht="25.5">
      <c r="B10" s="161" t="s">
        <v>960</v>
      </c>
      <c r="C10" s="161"/>
      <c r="D10" s="161"/>
      <c r="E10" s="161"/>
      <c r="F10" s="161"/>
      <c r="G10" s="161"/>
    </row>
    <row r="17" spans="1:13" ht="26.25">
      <c r="A17" s="162"/>
      <c r="B17" s="162"/>
      <c r="C17" s="163"/>
      <c r="D17" s="162"/>
      <c r="E17" s="162"/>
      <c r="F17" s="162"/>
      <c r="G17" s="162"/>
      <c r="H17" s="159"/>
      <c r="I17" s="159"/>
      <c r="J17" s="159"/>
      <c r="K17" s="159"/>
    </row>
    <row r="18" spans="1:13" ht="39.950000000000003" customHeight="1">
      <c r="A18" s="164"/>
      <c r="B18" s="165" t="s">
        <v>961</v>
      </c>
      <c r="C18" s="164"/>
      <c r="D18" s="623" t="s">
        <v>963</v>
      </c>
      <c r="E18" s="623"/>
      <c r="F18" s="623"/>
      <c r="G18" s="623"/>
      <c r="H18" s="623"/>
      <c r="I18" s="623"/>
      <c r="J18" s="623"/>
      <c r="K18" s="623"/>
    </row>
    <row r="19" spans="1:13" ht="64.5" customHeight="1">
      <c r="A19" s="166"/>
      <c r="D19" s="623"/>
      <c r="E19" s="623"/>
      <c r="F19" s="623"/>
      <c r="G19" s="623"/>
      <c r="H19" s="623"/>
      <c r="I19" s="623"/>
      <c r="J19" s="623"/>
      <c r="K19" s="623"/>
      <c r="L19" s="167"/>
      <c r="M19" s="167"/>
    </row>
    <row r="20" spans="1:13" ht="12.75" customHeight="1">
      <c r="A20" s="162"/>
      <c r="B20" s="167"/>
      <c r="C20" s="167"/>
      <c r="D20" s="167"/>
      <c r="E20" s="167"/>
      <c r="F20" s="167"/>
      <c r="G20" s="167"/>
      <c r="H20" s="167"/>
      <c r="I20" s="167"/>
      <c r="J20" s="167"/>
      <c r="K20" s="167"/>
      <c r="L20" s="167"/>
      <c r="M20" s="167"/>
    </row>
    <row r="21" spans="1:13" ht="39.950000000000003" customHeight="1">
      <c r="A21" s="164"/>
      <c r="B21" s="168" t="s">
        <v>962</v>
      </c>
      <c r="C21" s="164"/>
      <c r="D21" s="624" t="s">
        <v>964</v>
      </c>
      <c r="E21" s="624"/>
      <c r="F21" s="624"/>
      <c r="G21" s="624"/>
      <c r="H21" s="624"/>
      <c r="I21" s="624"/>
      <c r="J21" s="624"/>
      <c r="K21" s="624"/>
    </row>
    <row r="22" spans="1:13" ht="64.5" customHeight="1">
      <c r="A22" s="166"/>
      <c r="D22" s="624"/>
      <c r="E22" s="624"/>
      <c r="F22" s="624"/>
      <c r="G22" s="624"/>
      <c r="H22" s="624"/>
      <c r="I22" s="624"/>
      <c r="J22" s="624"/>
      <c r="K22" s="624"/>
      <c r="L22" s="167"/>
      <c r="M22" s="167"/>
    </row>
    <row r="23" spans="1:13">
      <c r="A23" s="159"/>
      <c r="B23" s="159"/>
      <c r="C23" s="159"/>
      <c r="D23" s="159"/>
      <c r="E23" s="159"/>
      <c r="F23" s="159"/>
      <c r="G23" s="159"/>
      <c r="H23" s="159"/>
      <c r="I23" s="159"/>
      <c r="J23" s="159"/>
      <c r="K23" s="159"/>
    </row>
    <row r="24" spans="1:13" ht="13.5">
      <c r="A24" s="169"/>
      <c r="B24" s="159"/>
      <c r="C24" s="159"/>
      <c r="D24" s="159"/>
      <c r="E24" s="159"/>
      <c r="F24" s="159"/>
      <c r="G24" s="159"/>
      <c r="H24" s="159"/>
      <c r="I24" s="159"/>
      <c r="J24" s="159"/>
      <c r="K24" s="159"/>
    </row>
  </sheetData>
  <customSheetViews>
    <customSheetView guid="{17A61E15-CB34-4E45-B54C-4890B27A542F}" showGridLines="0">
      <selection activeCell="H4" sqref="H4:J4"/>
      <pageMargins left="0.7" right="0.7" top="0.75" bottom="0.75" header="0.3" footer="0.3"/>
      <pageSetup paperSize="9" orientation="portrait" r:id="rId1"/>
    </customSheetView>
  </customSheetViews>
  <mergeCells count="4">
    <mergeCell ref="H4:J4"/>
    <mergeCell ref="H5:J5"/>
    <mergeCell ref="D18:K19"/>
    <mergeCell ref="D21:K22"/>
  </mergeCells>
  <hyperlinks>
    <hyperlink ref="H4" r:id="rId2" location="'Spis treści'!A1" display="Przejdź do spisu treści"/>
    <hyperlink ref="H5:J5" location="'Spis treści_Contents'!A1" display="Go to the contents"/>
    <hyperlink ref="H4:J4" location="'Spis treści_Contents'!A1" display="Przejdź do spisu treści"/>
    <hyperlink ref="H4:J5" location="'Spis tablic_Contents'!A1" display="Przejdź do spisu tablic"/>
  </hyperlink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zoomScale="110" zoomScaleNormal="110" zoomScaleSheetLayoutView="90" workbookViewId="0">
      <selection activeCell="A2" sqref="A2"/>
    </sheetView>
  </sheetViews>
  <sheetFormatPr defaultRowHeight="11.25"/>
  <cols>
    <col min="1" max="1" width="19.28515625" style="2" customWidth="1"/>
    <col min="2" max="8" width="7.85546875" style="2" customWidth="1"/>
    <col min="9" max="9" width="17.5703125" style="2" customWidth="1"/>
    <col min="10" max="10" width="9.140625" style="2"/>
    <col min="11" max="11" width="9.28515625" style="2" bestFit="1" customWidth="1"/>
    <col min="12" max="16384" width="9.140625" style="2"/>
  </cols>
  <sheetData>
    <row r="1" spans="1:13" s="74" customFormat="1" ht="14.25" customHeight="1">
      <c r="A1" s="181" t="s">
        <v>1861</v>
      </c>
      <c r="B1" s="181"/>
      <c r="C1" s="181"/>
      <c r="D1" s="181"/>
      <c r="E1" s="181"/>
      <c r="F1" s="181"/>
      <c r="G1" s="181"/>
      <c r="H1" s="181"/>
      <c r="I1" s="181"/>
      <c r="J1" s="181"/>
      <c r="K1" s="175" t="s">
        <v>967</v>
      </c>
      <c r="L1"/>
    </row>
    <row r="2" spans="1:13" ht="14.25" customHeight="1">
      <c r="A2" s="140" t="s">
        <v>1284</v>
      </c>
      <c r="B2" s="184"/>
      <c r="C2" s="184"/>
      <c r="D2" s="184"/>
      <c r="E2" s="184"/>
      <c r="F2" s="184"/>
      <c r="G2" s="184"/>
      <c r="H2" s="184"/>
      <c r="I2" s="184"/>
      <c r="J2" s="184"/>
      <c r="K2" s="176" t="s">
        <v>968</v>
      </c>
      <c r="L2"/>
    </row>
    <row r="3" spans="1:13" ht="5.0999999999999996" customHeight="1">
      <c r="A3" s="140"/>
      <c r="B3" s="184"/>
      <c r="C3" s="184"/>
      <c r="D3" s="184"/>
      <c r="E3" s="184"/>
      <c r="F3" s="184"/>
      <c r="G3" s="184"/>
      <c r="H3" s="184"/>
      <c r="I3" s="184"/>
      <c r="J3" s="184"/>
      <c r="K3" s="184"/>
      <c r="L3" s="179"/>
      <c r="M3"/>
    </row>
    <row r="4" spans="1:13" s="74" customFormat="1" ht="12" customHeight="1">
      <c r="A4" s="679" t="s">
        <v>609</v>
      </c>
      <c r="B4" s="7">
        <v>1988</v>
      </c>
      <c r="C4" s="7">
        <v>1990</v>
      </c>
      <c r="D4" s="7">
        <v>1995</v>
      </c>
      <c r="E4" s="7">
        <v>2000</v>
      </c>
      <c r="F4" s="7">
        <v>2005</v>
      </c>
      <c r="G4" s="7">
        <v>2010</v>
      </c>
      <c r="H4" s="7">
        <v>2014</v>
      </c>
      <c r="I4" s="634" t="s">
        <v>610</v>
      </c>
    </row>
    <row r="5" spans="1:13" ht="24" customHeight="1">
      <c r="A5" s="680"/>
      <c r="B5" s="629" t="s">
        <v>628</v>
      </c>
      <c r="C5" s="681"/>
      <c r="D5" s="681"/>
      <c r="E5" s="681"/>
      <c r="F5" s="681"/>
      <c r="G5" s="681"/>
      <c r="H5" s="681"/>
      <c r="I5" s="635"/>
      <c r="J5" s="127"/>
    </row>
    <row r="6" spans="1:13" s="74" customFormat="1" ht="14.25" customHeight="1">
      <c r="A6" s="22" t="s">
        <v>992</v>
      </c>
      <c r="B6" s="428">
        <v>473954.83553635195</v>
      </c>
      <c r="C6" s="428">
        <v>378782.53916616843</v>
      </c>
      <c r="D6" s="428">
        <v>363885.77757322788</v>
      </c>
      <c r="E6" s="428">
        <v>319120.40510540619</v>
      </c>
      <c r="F6" s="428">
        <v>323372.57839766808</v>
      </c>
      <c r="G6" s="428">
        <v>334026.15470520523</v>
      </c>
      <c r="H6" s="428">
        <v>310307.29735795851</v>
      </c>
      <c r="I6" s="315" t="s">
        <v>661</v>
      </c>
    </row>
    <row r="7" spans="1:13" ht="14.25" customHeight="1">
      <c r="A7" s="17" t="s">
        <v>813</v>
      </c>
      <c r="B7" s="427">
        <v>3069.3759799146246</v>
      </c>
      <c r="C7" s="427">
        <v>2682.5616029660887</v>
      </c>
      <c r="D7" s="427">
        <v>2330.2093054163051</v>
      </c>
      <c r="E7" s="427">
        <v>1976.1178138981927</v>
      </c>
      <c r="F7" s="427">
        <v>1885.1044546663945</v>
      </c>
      <c r="G7" s="427">
        <v>1726.6547556854937</v>
      </c>
      <c r="H7" s="427">
        <v>1653.2089567115345</v>
      </c>
      <c r="I7" s="27" t="s">
        <v>662</v>
      </c>
    </row>
    <row r="8" spans="1:13" s="74" customFormat="1" ht="14.25" customHeight="1">
      <c r="A8" s="17" t="s">
        <v>815</v>
      </c>
      <c r="B8" s="427">
        <v>97.423959652023925</v>
      </c>
      <c r="C8" s="427">
        <v>90.629278078788687</v>
      </c>
      <c r="D8" s="427">
        <v>76.621842610459225</v>
      </c>
      <c r="E8" s="427">
        <v>74.737697620323274</v>
      </c>
      <c r="F8" s="427">
        <v>74.592192658150324</v>
      </c>
      <c r="G8" s="427">
        <v>65.675149692497101</v>
      </c>
      <c r="H8" s="427">
        <v>66.263168215126726</v>
      </c>
      <c r="I8" s="27" t="s">
        <v>663</v>
      </c>
    </row>
    <row r="9" spans="1:13" ht="25.5" customHeight="1">
      <c r="A9" s="625" t="s">
        <v>993</v>
      </c>
      <c r="B9" s="625"/>
      <c r="C9" s="625"/>
      <c r="D9" s="625"/>
      <c r="E9" s="625"/>
      <c r="F9" s="625"/>
      <c r="G9" s="625"/>
      <c r="H9" s="625"/>
      <c r="I9" s="625"/>
      <c r="J9" s="13"/>
      <c r="K9" s="13"/>
    </row>
    <row r="10" spans="1:13" s="74" customFormat="1" ht="14.25" customHeight="1">
      <c r="A10" s="13" t="s">
        <v>814</v>
      </c>
      <c r="B10" s="426">
        <v>579868.83272692072</v>
      </c>
      <c r="C10" s="426">
        <v>472995.97389517969</v>
      </c>
      <c r="D10" s="426">
        <v>445272.75404501334</v>
      </c>
      <c r="E10" s="426">
        <v>392275.75741068233</v>
      </c>
      <c r="F10" s="426">
        <v>397413.93281953211</v>
      </c>
      <c r="G10" s="426">
        <v>403598.93090486684</v>
      </c>
      <c r="H10" s="426">
        <v>380037.56587119924</v>
      </c>
      <c r="I10" s="388" t="s">
        <v>1199</v>
      </c>
    </row>
    <row r="11" spans="1:13" ht="14.25" customHeight="1">
      <c r="A11" s="15" t="s">
        <v>816</v>
      </c>
      <c r="B11" s="427">
        <v>473954.83553635195</v>
      </c>
      <c r="C11" s="427">
        <v>378782.53916616843</v>
      </c>
      <c r="D11" s="427">
        <v>363885.77757322788</v>
      </c>
      <c r="E11" s="427">
        <v>319120.40510540619</v>
      </c>
      <c r="F11" s="427">
        <v>323372.57839766808</v>
      </c>
      <c r="G11" s="427">
        <v>334026.15470520523</v>
      </c>
      <c r="H11" s="427">
        <v>310307.29735795851</v>
      </c>
      <c r="I11" s="5" t="s">
        <v>661</v>
      </c>
    </row>
    <row r="12" spans="1:13" s="74" customFormat="1" ht="14.25" customHeight="1">
      <c r="A12" s="15" t="s">
        <v>813</v>
      </c>
      <c r="B12" s="427">
        <v>76734.399497865612</v>
      </c>
      <c r="C12" s="427">
        <v>67064.040074152217</v>
      </c>
      <c r="D12" s="427">
        <v>58255.232635407636</v>
      </c>
      <c r="E12" s="427">
        <v>49402.945347454821</v>
      </c>
      <c r="F12" s="427">
        <v>47127.611366659861</v>
      </c>
      <c r="G12" s="427">
        <v>43166.36889213734</v>
      </c>
      <c r="H12" s="427">
        <v>41330.22391778836</v>
      </c>
      <c r="I12" s="5" t="s">
        <v>662</v>
      </c>
    </row>
    <row r="13" spans="1:13" ht="14.25" customHeight="1">
      <c r="A13" s="15" t="s">
        <v>815</v>
      </c>
      <c r="B13" s="427">
        <v>29032.339976303127</v>
      </c>
      <c r="C13" s="427">
        <v>27007.524867479027</v>
      </c>
      <c r="D13" s="427">
        <v>22833.309097916852</v>
      </c>
      <c r="E13" s="427">
        <v>22271.833890856338</v>
      </c>
      <c r="F13" s="427">
        <v>22228.473412128798</v>
      </c>
      <c r="G13" s="427">
        <v>19571.194608364134</v>
      </c>
      <c r="H13" s="427">
        <v>19746.424128107767</v>
      </c>
      <c r="I13" s="5" t="s">
        <v>663</v>
      </c>
    </row>
    <row r="14" spans="1:13" s="74" customFormat="1" ht="14.25" customHeight="1">
      <c r="A14" s="15" t="s">
        <v>1227</v>
      </c>
      <c r="B14" s="81"/>
      <c r="C14" s="81" t="s">
        <v>817</v>
      </c>
      <c r="D14" s="81" t="s">
        <v>817</v>
      </c>
      <c r="E14" s="81" t="s">
        <v>817</v>
      </c>
      <c r="F14" s="81" t="s">
        <v>817</v>
      </c>
      <c r="G14" s="81"/>
      <c r="H14" s="81"/>
      <c r="I14" s="5" t="s">
        <v>1228</v>
      </c>
      <c r="J14" s="3"/>
    </row>
    <row r="15" spans="1:13" ht="14.25" customHeight="1">
      <c r="A15" s="178" t="s">
        <v>664</v>
      </c>
      <c r="B15" s="81" t="s">
        <v>1229</v>
      </c>
      <c r="C15" s="81" t="s">
        <v>1104</v>
      </c>
      <c r="D15" s="427">
        <v>97.343556919199997</v>
      </c>
      <c r="E15" s="427">
        <v>1280.8261004887536</v>
      </c>
      <c r="F15" s="427">
        <v>4471.0614313380001</v>
      </c>
      <c r="G15" s="427">
        <v>6782.7745610135444</v>
      </c>
      <c r="H15" s="427">
        <v>8586.9309975227825</v>
      </c>
      <c r="I15" s="230" t="s">
        <v>665</v>
      </c>
    </row>
    <row r="16" spans="1:13" s="74" customFormat="1" ht="14.25" customHeight="1">
      <c r="A16" s="178" t="s">
        <v>666</v>
      </c>
      <c r="B16" s="427">
        <v>147.25771639999999</v>
      </c>
      <c r="C16" s="427">
        <v>141.86978737999999</v>
      </c>
      <c r="D16" s="427">
        <v>171.96936335999999</v>
      </c>
      <c r="E16" s="427">
        <v>176.68027556703751</v>
      </c>
      <c r="F16" s="427">
        <v>187.40703342314993</v>
      </c>
      <c r="G16" s="427">
        <v>17.069566535200149</v>
      </c>
      <c r="H16" s="427">
        <v>13.903268627711361</v>
      </c>
      <c r="I16" s="230" t="s">
        <v>667</v>
      </c>
    </row>
    <row r="17" spans="1:11" ht="14.25" customHeight="1">
      <c r="A17" s="198" t="s">
        <v>1200</v>
      </c>
      <c r="B17" s="81" t="s">
        <v>1229</v>
      </c>
      <c r="C17" s="81" t="s">
        <v>1104</v>
      </c>
      <c r="D17" s="427">
        <v>29.121818181756002</v>
      </c>
      <c r="E17" s="427">
        <v>23.066690909159998</v>
      </c>
      <c r="F17" s="427">
        <v>26.801178314232001</v>
      </c>
      <c r="G17" s="427">
        <v>35.368571611379998</v>
      </c>
      <c r="H17" s="427">
        <v>52.786201194119997</v>
      </c>
      <c r="I17" s="230" t="s">
        <v>668</v>
      </c>
    </row>
    <row r="18" spans="1:11" ht="14.25" customHeight="1">
      <c r="A18" s="198" t="s">
        <v>1251</v>
      </c>
      <c r="B18" s="81" t="s">
        <v>1229</v>
      </c>
      <c r="C18" s="81" t="s">
        <v>1104</v>
      </c>
      <c r="D18" s="81" t="s">
        <v>1104</v>
      </c>
      <c r="E18" s="81" t="s">
        <v>1104</v>
      </c>
      <c r="F18" s="81" t="s">
        <v>1104</v>
      </c>
      <c r="G18" s="81" t="s">
        <v>1104</v>
      </c>
      <c r="H18" s="81"/>
      <c r="I18" s="230" t="s">
        <v>1252</v>
      </c>
    </row>
    <row r="19" spans="1:11" s="74" customFormat="1" ht="5.0999999999999996" customHeight="1">
      <c r="A19" s="2"/>
      <c r="B19" s="52"/>
      <c r="C19" s="52"/>
      <c r="D19" s="52"/>
      <c r="E19" s="52"/>
      <c r="F19" s="52"/>
      <c r="G19" s="52"/>
      <c r="H19" s="52"/>
      <c r="I19" s="2"/>
      <c r="J19" s="2"/>
      <c r="K19" s="2"/>
    </row>
    <row r="20" spans="1:11" ht="36.6" customHeight="1">
      <c r="A20" s="682" t="s">
        <v>1812</v>
      </c>
      <c r="B20" s="682"/>
      <c r="C20" s="682"/>
      <c r="D20" s="682"/>
      <c r="E20" s="682"/>
      <c r="F20" s="682"/>
      <c r="G20" s="682"/>
      <c r="H20" s="682"/>
      <c r="I20" s="682"/>
      <c r="J20" s="496"/>
      <c r="K20" s="496"/>
    </row>
    <row r="21" spans="1:11" s="74" customFormat="1" ht="11.25" customHeight="1">
      <c r="A21" s="663" t="s">
        <v>629</v>
      </c>
      <c r="B21" s="663"/>
      <c r="C21" s="663"/>
      <c r="D21" s="663"/>
      <c r="E21" s="663"/>
      <c r="F21" s="663"/>
      <c r="G21" s="663"/>
      <c r="H21" s="663"/>
      <c r="I21" s="663"/>
      <c r="J21" s="663"/>
      <c r="K21" s="663"/>
    </row>
    <row r="22" spans="1:11" ht="36" customHeight="1">
      <c r="A22" s="678" t="s">
        <v>1813</v>
      </c>
      <c r="B22" s="678"/>
      <c r="C22" s="678"/>
      <c r="D22" s="678"/>
      <c r="E22" s="678"/>
      <c r="F22" s="678"/>
      <c r="G22" s="678"/>
      <c r="H22" s="678"/>
      <c r="I22" s="678"/>
      <c r="J22" s="496"/>
      <c r="K22" s="496"/>
    </row>
    <row r="23" spans="1:11" s="74" customFormat="1" ht="15" customHeight="1">
      <c r="A23" s="660" t="s">
        <v>1811</v>
      </c>
      <c r="B23" s="660"/>
      <c r="C23" s="660"/>
      <c r="D23" s="660"/>
      <c r="E23" s="660"/>
      <c r="F23" s="660"/>
      <c r="G23" s="660"/>
      <c r="H23" s="660"/>
      <c r="I23" s="660"/>
      <c r="J23" s="660"/>
      <c r="K23" s="660"/>
    </row>
    <row r="24" spans="1:11">
      <c r="A24" s="13"/>
      <c r="B24" s="13"/>
      <c r="C24" s="13"/>
      <c r="D24" s="21"/>
      <c r="E24" s="21"/>
      <c r="F24" s="21"/>
      <c r="G24" s="21"/>
      <c r="H24" s="21"/>
      <c r="I24" s="21"/>
    </row>
    <row r="25" spans="1:11">
      <c r="A25" s="51"/>
      <c r="B25" s="51"/>
      <c r="C25" s="51"/>
      <c r="D25" s="188"/>
      <c r="E25" s="188"/>
      <c r="F25" s="188"/>
      <c r="G25" s="188"/>
      <c r="H25" s="188"/>
      <c r="I25" s="188"/>
    </row>
    <row r="26" spans="1:11">
      <c r="A26" s="4"/>
      <c r="B26" s="4"/>
      <c r="C26" s="4"/>
      <c r="D26" s="189"/>
      <c r="E26" s="189"/>
      <c r="F26" s="189"/>
      <c r="G26" s="189"/>
      <c r="H26" s="189"/>
      <c r="I26" s="189"/>
    </row>
    <row r="32" spans="1:11" s="74" customFormat="1"/>
    <row r="34" s="74" customFormat="1"/>
    <row r="36" s="74" customFormat="1"/>
    <row r="38" s="74" customFormat="1"/>
    <row r="40" s="74" customFormat="1"/>
    <row r="42" s="74" customFormat="1"/>
    <row r="44" s="74" customFormat="1"/>
    <row r="45" ht="22.5" customHeight="1"/>
    <row r="50" ht="22.5" customHeight="1"/>
    <row r="52" ht="22.5" customHeight="1"/>
  </sheetData>
  <mergeCells count="8">
    <mergeCell ref="A22:I22"/>
    <mergeCell ref="A23:K23"/>
    <mergeCell ref="A4:A5"/>
    <mergeCell ref="I4:I5"/>
    <mergeCell ref="B5:H5"/>
    <mergeCell ref="A9:I9"/>
    <mergeCell ref="A20:I20"/>
    <mergeCell ref="A21:K21"/>
  </mergeCells>
  <hyperlinks>
    <hyperlink ref="K1" location="'Spis tablic_Contents'!A1" display="&lt; POWRÓT"/>
    <hyperlink ref="K2" location="'Spis tablic_Contents'!A1" display="&lt; BACK"/>
  </hyperlinks>
  <pageMargins left="0.74803149606299213" right="0.78740157480314965" top="0.74803149606299213" bottom="0.19685039370078741" header="0.51181102362204722" footer="0.31496062992125984"/>
  <pageSetup paperSize="9" scale="86"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zoomScaleNormal="100" zoomScaleSheetLayoutView="80" workbookViewId="0"/>
  </sheetViews>
  <sheetFormatPr defaultRowHeight="11.25"/>
  <cols>
    <col min="1" max="1" width="29.7109375" style="2" customWidth="1"/>
    <col min="2" max="2" width="11.5703125" style="2" customWidth="1"/>
    <col min="3" max="4" width="9.28515625" style="2" customWidth="1"/>
    <col min="5" max="5" width="28.85546875" style="2" customWidth="1"/>
    <col min="6" max="16384" width="9.140625" style="2"/>
  </cols>
  <sheetData>
    <row r="1" spans="1:8" ht="12" customHeight="1">
      <c r="A1" s="181" t="s">
        <v>1863</v>
      </c>
      <c r="B1" s="181"/>
      <c r="C1" s="181"/>
      <c r="D1" s="181"/>
      <c r="E1" s="181"/>
      <c r="G1" s="175" t="s">
        <v>967</v>
      </c>
      <c r="H1"/>
    </row>
    <row r="2" spans="1:8" ht="12.75" customHeight="1">
      <c r="A2" s="192" t="s">
        <v>1315</v>
      </c>
      <c r="B2" s="4"/>
      <c r="C2" s="4"/>
      <c r="D2" s="4"/>
      <c r="E2" s="4"/>
      <c r="G2" s="176" t="s">
        <v>968</v>
      </c>
      <c r="H2"/>
    </row>
    <row r="3" spans="1:8" ht="5.0999999999999996" customHeight="1">
      <c r="A3" s="157"/>
      <c r="B3" s="155"/>
      <c r="C3" s="155"/>
      <c r="D3" s="155"/>
      <c r="E3" s="157"/>
      <c r="G3" s="179"/>
      <c r="H3"/>
    </row>
    <row r="4" spans="1:8" ht="48" customHeight="1">
      <c r="A4" s="631" t="s">
        <v>609</v>
      </c>
      <c r="B4" s="6" t="s">
        <v>395</v>
      </c>
      <c r="C4" s="7" t="s">
        <v>396</v>
      </c>
      <c r="D4" s="9" t="s">
        <v>397</v>
      </c>
      <c r="E4" s="683" t="s">
        <v>610</v>
      </c>
    </row>
    <row r="5" spans="1:8" ht="26.25" customHeight="1">
      <c r="A5" s="657"/>
      <c r="B5" s="625" t="s">
        <v>628</v>
      </c>
      <c r="C5" s="625"/>
      <c r="D5" s="656"/>
      <c r="E5" s="684"/>
    </row>
    <row r="6" spans="1:8" ht="14.25" customHeight="1">
      <c r="A6" s="248" t="s">
        <v>1244</v>
      </c>
      <c r="B6" s="425">
        <v>277703.81406852283</v>
      </c>
      <c r="C6" s="425">
        <v>1654.61943099225</v>
      </c>
      <c r="D6" s="425">
        <v>66.48078108802315</v>
      </c>
      <c r="E6" s="14" t="s">
        <v>821</v>
      </c>
      <c r="F6" s="392"/>
    </row>
    <row r="7" spans="1:8" ht="14.25" customHeight="1">
      <c r="A7" s="248" t="s">
        <v>669</v>
      </c>
      <c r="B7" s="424">
        <v>288426.63120364083</v>
      </c>
      <c r="C7" s="424">
        <v>719.42741004405377</v>
      </c>
      <c r="D7" s="424">
        <v>8.1739569466070598</v>
      </c>
      <c r="E7" s="14" t="s">
        <v>670</v>
      </c>
    </row>
    <row r="8" spans="1:8" ht="14.25" customHeight="1">
      <c r="A8" s="178" t="s">
        <v>671</v>
      </c>
      <c r="B8" s="430">
        <v>284863.9232863622</v>
      </c>
      <c r="C8" s="430">
        <v>146.62105058466673</v>
      </c>
      <c r="D8" s="430">
        <v>8.1722735425055095</v>
      </c>
      <c r="E8" s="5" t="s">
        <v>672</v>
      </c>
    </row>
    <row r="9" spans="1:8" ht="14.25" customHeight="1">
      <c r="A9" s="178" t="s">
        <v>674</v>
      </c>
      <c r="B9" s="430">
        <v>159840.9607679568</v>
      </c>
      <c r="C9" s="430">
        <v>4.6593640000000001</v>
      </c>
      <c r="D9" s="430">
        <v>2.5838147999999999</v>
      </c>
      <c r="E9" s="5" t="s">
        <v>135</v>
      </c>
    </row>
    <row r="10" spans="1:8" ht="23.25" customHeight="1">
      <c r="A10" s="249" t="s">
        <v>1110</v>
      </c>
      <c r="B10" s="430">
        <v>29742.220075275894</v>
      </c>
      <c r="C10" s="430">
        <v>4.2590690000000002</v>
      </c>
      <c r="D10" s="430">
        <v>0.59448719999999999</v>
      </c>
      <c r="E10" s="83" t="s">
        <v>791</v>
      </c>
    </row>
    <row r="11" spans="1:8" ht="14.25" customHeight="1">
      <c r="A11" s="249" t="s">
        <v>673</v>
      </c>
      <c r="B11" s="430">
        <v>43615.183453331367</v>
      </c>
      <c r="C11" s="430">
        <v>3.8932416767940099</v>
      </c>
      <c r="D11" s="430">
        <v>1.94876824753064</v>
      </c>
      <c r="E11" s="83" t="s">
        <v>792</v>
      </c>
    </row>
    <row r="12" spans="1:8" ht="14.25" customHeight="1">
      <c r="A12" s="178" t="s">
        <v>675</v>
      </c>
      <c r="B12" s="430">
        <v>3562.7079172786471</v>
      </c>
      <c r="C12" s="430">
        <v>572.80635945938707</v>
      </c>
      <c r="D12" s="430">
        <v>1.6834041015500001E-3</v>
      </c>
      <c r="E12" s="5" t="s">
        <v>676</v>
      </c>
    </row>
    <row r="13" spans="1:8" ht="14.25" customHeight="1">
      <c r="A13" s="391" t="s">
        <v>1242</v>
      </c>
      <c r="B13" s="430"/>
      <c r="C13" s="430"/>
      <c r="D13" s="430"/>
      <c r="E13" s="5"/>
    </row>
    <row r="14" spans="1:8" s="390" customFormat="1" ht="12" customHeight="1">
      <c r="A14" s="393" t="s">
        <v>1243</v>
      </c>
      <c r="B14" s="431">
        <v>20450.857695750448</v>
      </c>
      <c r="C14" s="431">
        <v>2.5186818</v>
      </c>
      <c r="D14" s="431">
        <v>2.8445205092102701</v>
      </c>
      <c r="E14" s="389" t="s">
        <v>1230</v>
      </c>
    </row>
    <row r="15" spans="1:8" ht="13.9" customHeight="1">
      <c r="A15" s="178" t="s">
        <v>677</v>
      </c>
      <c r="B15" s="430">
        <v>9936.9366198087046</v>
      </c>
      <c r="C15" s="430" t="s">
        <v>1316</v>
      </c>
      <c r="D15" s="430" t="s">
        <v>1316</v>
      </c>
      <c r="E15" s="5" t="s">
        <v>678</v>
      </c>
    </row>
    <row r="16" spans="1:8" ht="14.25" customHeight="1">
      <c r="A16" s="178" t="s">
        <v>121</v>
      </c>
      <c r="B16" s="430">
        <v>5663.4221585856649</v>
      </c>
      <c r="C16" s="430">
        <v>1.9385431470000001</v>
      </c>
      <c r="D16" s="430">
        <v>2.4445205092102702</v>
      </c>
      <c r="E16" s="5" t="s">
        <v>122</v>
      </c>
    </row>
    <row r="17" spans="1:5" ht="14.25" customHeight="1">
      <c r="A17" s="178" t="s">
        <v>123</v>
      </c>
      <c r="B17" s="430">
        <v>2586.025939329621</v>
      </c>
      <c r="C17" s="430">
        <v>0.580138653</v>
      </c>
      <c r="D17" s="424" t="s">
        <v>1316</v>
      </c>
      <c r="E17" s="5" t="s">
        <v>124</v>
      </c>
    </row>
    <row r="18" spans="1:5" ht="14.25" customHeight="1">
      <c r="A18" s="178" t="s">
        <v>818</v>
      </c>
      <c r="B18" s="430">
        <v>2264.4729780264593</v>
      </c>
      <c r="C18" s="424" t="s">
        <v>1316</v>
      </c>
      <c r="D18" s="430">
        <v>0.4</v>
      </c>
      <c r="E18" s="5" t="s">
        <v>819</v>
      </c>
    </row>
    <row r="19" spans="1:5" ht="14.25" customHeight="1">
      <c r="A19" s="248" t="s">
        <v>125</v>
      </c>
      <c r="B19" s="424">
        <v>905.41202798910774</v>
      </c>
      <c r="C19" s="424">
        <v>557.10260702200696</v>
      </c>
      <c r="D19" s="424">
        <v>52.270675344578869</v>
      </c>
      <c r="E19" s="14" t="s">
        <v>126</v>
      </c>
    </row>
    <row r="20" spans="1:5" ht="14.25" customHeight="1">
      <c r="A20" s="178" t="s">
        <v>127</v>
      </c>
      <c r="B20" s="430" t="s">
        <v>1316</v>
      </c>
      <c r="C20" s="430">
        <v>491.78075883198937</v>
      </c>
      <c r="D20" s="430" t="s">
        <v>1316</v>
      </c>
      <c r="E20" s="386" t="s">
        <v>1231</v>
      </c>
    </row>
    <row r="21" spans="1:5" ht="14.25" customHeight="1">
      <c r="A21" s="178" t="s">
        <v>1232</v>
      </c>
      <c r="B21" s="424" t="s">
        <v>1316</v>
      </c>
      <c r="C21" s="430">
        <v>64.264248904515298</v>
      </c>
      <c r="D21" s="430">
        <v>7.0582049475188899</v>
      </c>
      <c r="E21" s="386" t="s">
        <v>1233</v>
      </c>
    </row>
    <row r="22" spans="1:5" ht="14.25" customHeight="1">
      <c r="A22" s="178" t="s">
        <v>128</v>
      </c>
      <c r="B22" s="430" t="s">
        <v>1316</v>
      </c>
      <c r="C22" s="430" t="s">
        <v>1316</v>
      </c>
      <c r="D22" s="430">
        <v>45.172674975309292</v>
      </c>
      <c r="E22" s="386" t="s">
        <v>1234</v>
      </c>
    </row>
    <row r="23" spans="1:5" ht="14.25" customHeight="1">
      <c r="A23" s="178" t="s">
        <v>1245</v>
      </c>
      <c r="B23" s="430" t="s">
        <v>1316</v>
      </c>
      <c r="C23" s="430">
        <v>1.0575992855023499</v>
      </c>
      <c r="D23" s="430">
        <v>3.9795421750690001E-2</v>
      </c>
      <c r="E23" s="386" t="s">
        <v>1235</v>
      </c>
    </row>
    <row r="24" spans="1:5" ht="14.25" customHeight="1">
      <c r="A24" s="178" t="s">
        <v>1246</v>
      </c>
      <c r="B24" s="430">
        <v>467.55464933370774</v>
      </c>
      <c r="C24" s="430" t="s">
        <v>1316</v>
      </c>
      <c r="D24" s="430" t="s">
        <v>1316</v>
      </c>
      <c r="E24" s="386" t="s">
        <v>1236</v>
      </c>
    </row>
    <row r="25" spans="1:5" ht="14.25" customHeight="1">
      <c r="A25" s="178" t="s">
        <v>1247</v>
      </c>
      <c r="B25" s="430">
        <v>437.8573786554</v>
      </c>
      <c r="C25" s="430" t="s">
        <v>1316</v>
      </c>
      <c r="D25" s="430" t="s">
        <v>1316</v>
      </c>
      <c r="E25" s="386" t="s">
        <v>1237</v>
      </c>
    </row>
    <row r="26" spans="1:5" ht="14.25" customHeight="1">
      <c r="A26" s="250" t="s">
        <v>995</v>
      </c>
      <c r="B26" s="96"/>
      <c r="C26" s="96"/>
      <c r="D26" s="270"/>
      <c r="E26" s="5"/>
    </row>
    <row r="27" spans="1:5" ht="13.9" customHeight="1">
      <c r="A27" s="251" t="s">
        <v>996</v>
      </c>
      <c r="B27" s="424">
        <v>-32603.48328943564</v>
      </c>
      <c r="C27" s="424">
        <v>1.41047428071544</v>
      </c>
      <c r="D27" s="424">
        <v>0.21761287289642001</v>
      </c>
      <c r="E27" s="14" t="s">
        <v>129</v>
      </c>
    </row>
    <row r="28" spans="1:5" ht="14.25" customHeight="1">
      <c r="A28" s="248" t="s">
        <v>130</v>
      </c>
      <c r="B28" s="424">
        <v>524.3964305780961</v>
      </c>
      <c r="C28" s="424">
        <v>374.16025784547372</v>
      </c>
      <c r="D28" s="424">
        <v>2.97401541473053</v>
      </c>
      <c r="E28" s="14" t="s">
        <v>131</v>
      </c>
    </row>
    <row r="29" spans="1:5" ht="14.25" customHeight="1">
      <c r="A29" s="178" t="s">
        <v>132</v>
      </c>
      <c r="B29" s="424" t="s">
        <v>1316</v>
      </c>
      <c r="C29" s="430">
        <v>342.31789927079808</v>
      </c>
      <c r="D29" s="432" t="s">
        <v>1316</v>
      </c>
      <c r="E29" s="386" t="s">
        <v>1238</v>
      </c>
    </row>
    <row r="30" spans="1:5" ht="14.25" customHeight="1">
      <c r="A30" s="178" t="s">
        <v>1248</v>
      </c>
      <c r="B30" s="430" t="s">
        <v>1316</v>
      </c>
      <c r="C30" s="430">
        <v>5.1711999999999998</v>
      </c>
      <c r="D30" s="430">
        <v>0.31027199999999999</v>
      </c>
      <c r="E30" s="386" t="s">
        <v>1239</v>
      </c>
    </row>
    <row r="31" spans="1:5" ht="14.25" customHeight="1">
      <c r="A31" s="178" t="s">
        <v>134</v>
      </c>
      <c r="B31" s="430">
        <v>524.3964305780961</v>
      </c>
      <c r="C31" s="430">
        <v>6.3221732799999999E-6</v>
      </c>
      <c r="D31" s="430">
        <v>0.1864928869312</v>
      </c>
      <c r="E31" s="386" t="s">
        <v>1240</v>
      </c>
    </row>
    <row r="32" spans="1:5" ht="14.25" customHeight="1">
      <c r="A32" s="178" t="s">
        <v>133</v>
      </c>
      <c r="B32" s="430" t="s">
        <v>1316</v>
      </c>
      <c r="C32" s="430">
        <v>26.671152252502338</v>
      </c>
      <c r="D32" s="430">
        <v>2.4772505277993302</v>
      </c>
      <c r="E32" s="386" t="s">
        <v>1241</v>
      </c>
    </row>
    <row r="33" spans="1:11" ht="4.9000000000000004" customHeight="1"/>
    <row r="34" spans="1:11" ht="22.5" customHeight="1">
      <c r="A34" s="660" t="s">
        <v>1814</v>
      </c>
      <c r="B34" s="660"/>
      <c r="C34" s="660"/>
      <c r="D34" s="660"/>
      <c r="E34" s="660"/>
    </row>
    <row r="35" spans="1:11" ht="11.25" customHeight="1">
      <c r="A35" s="663" t="s">
        <v>629</v>
      </c>
      <c r="B35" s="663"/>
      <c r="C35" s="663"/>
      <c r="D35" s="663"/>
      <c r="E35" s="663"/>
      <c r="F35" s="663"/>
      <c r="G35" s="663"/>
      <c r="H35" s="663"/>
      <c r="I35" s="663"/>
      <c r="J35" s="663"/>
      <c r="K35" s="663"/>
    </row>
    <row r="36" spans="1:11" ht="22.5" customHeight="1">
      <c r="A36" s="660" t="s">
        <v>1317</v>
      </c>
      <c r="B36" s="660"/>
      <c r="C36" s="660"/>
      <c r="D36" s="660"/>
      <c r="E36" s="660"/>
    </row>
    <row r="37" spans="1:11" ht="11.25" customHeight="1">
      <c r="A37" s="660" t="s">
        <v>1811</v>
      </c>
      <c r="B37" s="660"/>
      <c r="C37" s="660"/>
      <c r="D37" s="660"/>
      <c r="E37" s="660"/>
      <c r="F37" s="660"/>
      <c r="G37" s="660"/>
      <c r="H37" s="660"/>
      <c r="I37" s="660"/>
      <c r="J37" s="660"/>
      <c r="K37" s="660"/>
    </row>
  </sheetData>
  <customSheetViews>
    <customSheetView guid="{17A61E15-CB34-4E45-B54C-4890B27A542F}" showGridLines="0" topLeftCell="A4">
      <selection activeCell="G10" sqref="G10"/>
      <pageMargins left="0.75" right="0.75" top="1" bottom="1" header="0.5" footer="0.5"/>
      <pageSetup paperSize="9" orientation="portrait" r:id="rId1"/>
      <headerFooter alignWithMargins="0"/>
    </customSheetView>
  </customSheetViews>
  <mergeCells count="7">
    <mergeCell ref="A37:K37"/>
    <mergeCell ref="A36:E36"/>
    <mergeCell ref="A4:A5"/>
    <mergeCell ref="B5:D5"/>
    <mergeCell ref="E4:E5"/>
    <mergeCell ref="A34:E34"/>
    <mergeCell ref="A35:K35"/>
  </mergeCells>
  <phoneticPr fontId="10" type="noConversion"/>
  <hyperlinks>
    <hyperlink ref="G1" location="'Spis tablic_Contents'!A1" display="&lt; POWRÓT"/>
    <hyperlink ref="G2" location="'Spis tablic_Contents'!A1" display="&lt; BACK"/>
  </hyperlinks>
  <pageMargins left="0.75" right="0.75" top="1" bottom="1" header="0.5" footer="0.5"/>
  <pageSetup paperSize="9" scale="89" orientation="portrait"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A2" sqref="A2"/>
    </sheetView>
  </sheetViews>
  <sheetFormatPr defaultRowHeight="12.75"/>
  <cols>
    <col min="1" max="1" width="23.28515625" customWidth="1"/>
  </cols>
  <sheetData>
    <row r="1" spans="1:10">
      <c r="A1" s="598" t="s">
        <v>1864</v>
      </c>
      <c r="B1" s="1"/>
      <c r="I1" s="175" t="s">
        <v>967</v>
      </c>
    </row>
    <row r="2" spans="1:10" ht="15.75">
      <c r="A2" s="183" t="s">
        <v>1815</v>
      </c>
      <c r="B2" s="1"/>
      <c r="I2" s="176" t="s">
        <v>968</v>
      </c>
    </row>
    <row r="3" spans="1:10">
      <c r="A3" s="194"/>
      <c r="B3" s="1"/>
      <c r="C3" s="179"/>
    </row>
    <row r="4" spans="1:10">
      <c r="A4" s="671" t="s">
        <v>460</v>
      </c>
      <c r="B4" s="671" t="s">
        <v>1795</v>
      </c>
      <c r="C4" s="674"/>
      <c r="D4" s="674"/>
      <c r="E4" s="671" t="s">
        <v>396</v>
      </c>
      <c r="F4" s="674"/>
      <c r="G4" s="674"/>
      <c r="H4" s="629" t="s">
        <v>397</v>
      </c>
      <c r="I4" s="668"/>
      <c r="J4" s="668"/>
    </row>
    <row r="5" spans="1:10" ht="12.75" customHeight="1">
      <c r="A5" s="672"/>
      <c r="B5" s="675"/>
      <c r="C5" s="675"/>
      <c r="D5" s="675"/>
      <c r="E5" s="675"/>
      <c r="F5" s="675"/>
      <c r="G5" s="675"/>
      <c r="H5" s="676"/>
      <c r="I5" s="677"/>
      <c r="J5" s="677"/>
    </row>
    <row r="6" spans="1:10" ht="12.75" customHeight="1">
      <c r="A6" s="673"/>
      <c r="B6" s="629" t="s">
        <v>628</v>
      </c>
      <c r="C6" s="668"/>
      <c r="D6" s="668"/>
      <c r="E6" s="668"/>
      <c r="F6" s="668"/>
      <c r="G6" s="668"/>
      <c r="H6" s="668"/>
      <c r="I6" s="668"/>
      <c r="J6" s="668"/>
    </row>
    <row r="7" spans="1:10" ht="12.75" customHeight="1">
      <c r="A7" s="673"/>
      <c r="B7" s="669"/>
      <c r="C7" s="670"/>
      <c r="D7" s="670"/>
      <c r="E7" s="670"/>
      <c r="F7" s="670"/>
      <c r="G7" s="670"/>
      <c r="H7" s="670"/>
      <c r="I7" s="670"/>
      <c r="J7" s="670"/>
    </row>
    <row r="8" spans="1:10" ht="13.5" customHeight="1">
      <c r="A8" s="672"/>
      <c r="B8" s="600">
        <v>2010</v>
      </c>
      <c r="C8" s="600">
        <v>2011</v>
      </c>
      <c r="D8" s="600">
        <v>2012</v>
      </c>
      <c r="E8" s="600">
        <v>2010</v>
      </c>
      <c r="F8" s="600">
        <v>2011</v>
      </c>
      <c r="G8" s="600">
        <v>2012</v>
      </c>
      <c r="H8" s="600">
        <v>2010</v>
      </c>
      <c r="I8" s="601">
        <v>2011</v>
      </c>
      <c r="J8" s="604">
        <v>2012</v>
      </c>
    </row>
    <row r="9" spans="1:10">
      <c r="A9" s="262" t="s">
        <v>444</v>
      </c>
      <c r="B9" s="602">
        <v>329622.5</v>
      </c>
      <c r="C9" s="602">
        <v>327722.8</v>
      </c>
      <c r="D9" s="212">
        <v>320861.7</v>
      </c>
      <c r="E9" s="602">
        <v>1966.1</v>
      </c>
      <c r="F9" s="212">
        <v>1928.7</v>
      </c>
      <c r="G9" s="602">
        <v>1953.9</v>
      </c>
      <c r="H9" s="212">
        <v>95.9</v>
      </c>
      <c r="I9" s="602">
        <v>96.9</v>
      </c>
      <c r="J9" s="212">
        <v>95.5</v>
      </c>
    </row>
    <row r="10" spans="1:10">
      <c r="A10" s="14" t="s">
        <v>849</v>
      </c>
      <c r="B10" s="603"/>
      <c r="C10" s="603"/>
      <c r="D10" s="599"/>
      <c r="E10" s="603"/>
      <c r="F10" s="599"/>
      <c r="G10" s="603"/>
      <c r="H10" s="599"/>
      <c r="I10" s="603"/>
      <c r="J10" s="599"/>
    </row>
    <row r="11" spans="1:10">
      <c r="A11" s="263" t="s">
        <v>53</v>
      </c>
      <c r="B11" s="603">
        <v>21733.200000000001</v>
      </c>
      <c r="C11" s="603">
        <v>21732</v>
      </c>
      <c r="D11" s="599">
        <v>19764.3</v>
      </c>
      <c r="E11" s="603">
        <v>111.4</v>
      </c>
      <c r="F11" s="599">
        <v>102.6</v>
      </c>
      <c r="G11" s="603">
        <v>101.9</v>
      </c>
      <c r="H11" s="599">
        <v>4.2</v>
      </c>
      <c r="I11" s="603">
        <v>4.4000000000000004</v>
      </c>
      <c r="J11" s="599">
        <v>4.3</v>
      </c>
    </row>
    <row r="12" spans="1:10">
      <c r="A12" s="263" t="s">
        <v>469</v>
      </c>
      <c r="B12" s="603">
        <v>13997.9</v>
      </c>
      <c r="C12" s="603">
        <v>13632.7</v>
      </c>
      <c r="D12" s="599">
        <v>13152.9</v>
      </c>
      <c r="E12" s="603">
        <v>96.6</v>
      </c>
      <c r="F12" s="599">
        <v>93.8</v>
      </c>
      <c r="G12" s="603">
        <v>93.6</v>
      </c>
      <c r="H12" s="599">
        <v>8.9</v>
      </c>
      <c r="I12" s="603">
        <v>8.9</v>
      </c>
      <c r="J12" s="599">
        <v>8.6999999999999993</v>
      </c>
    </row>
    <row r="13" spans="1:10">
      <c r="A13" s="263" t="s">
        <v>55</v>
      </c>
      <c r="B13" s="603">
        <v>11358.5</v>
      </c>
      <c r="C13" s="603">
        <v>12438.2</v>
      </c>
      <c r="D13" s="599">
        <v>12569.8</v>
      </c>
      <c r="E13" s="603">
        <v>116.5</v>
      </c>
      <c r="F13" s="599">
        <v>117.1</v>
      </c>
      <c r="G13" s="603">
        <v>128.6</v>
      </c>
      <c r="H13" s="599">
        <v>8.1999999999999993</v>
      </c>
      <c r="I13" s="603">
        <v>8</v>
      </c>
      <c r="J13" s="599">
        <v>8.1999999999999993</v>
      </c>
    </row>
    <row r="14" spans="1:10">
      <c r="A14" s="263" t="s">
        <v>56</v>
      </c>
      <c r="B14" s="603">
        <v>5026.3</v>
      </c>
      <c r="C14" s="603">
        <v>4844.1000000000004</v>
      </c>
      <c r="D14" s="599">
        <v>4665.3</v>
      </c>
      <c r="E14" s="603">
        <v>44.8</v>
      </c>
      <c r="F14" s="599">
        <v>47.1</v>
      </c>
      <c r="G14" s="603">
        <v>46</v>
      </c>
      <c r="H14" s="599">
        <v>2</v>
      </c>
      <c r="I14" s="603">
        <v>2.2000000000000002</v>
      </c>
      <c r="J14" s="599">
        <v>2.1</v>
      </c>
    </row>
    <row r="15" spans="1:10">
      <c r="A15" s="263" t="s">
        <v>57</v>
      </c>
      <c r="B15" s="603">
        <v>43543.8</v>
      </c>
      <c r="C15" s="603">
        <v>52130.1</v>
      </c>
      <c r="D15" s="599">
        <v>47538.7</v>
      </c>
      <c r="E15" s="603">
        <v>117.1</v>
      </c>
      <c r="F15" s="599">
        <v>114.8</v>
      </c>
      <c r="G15" s="603">
        <v>111.6</v>
      </c>
      <c r="H15" s="599">
        <v>6.8</v>
      </c>
      <c r="I15" s="603">
        <v>7</v>
      </c>
      <c r="J15" s="599">
        <v>6.7</v>
      </c>
    </row>
    <row r="16" spans="1:10">
      <c r="A16" s="263" t="s">
        <v>58</v>
      </c>
      <c r="B16" s="603">
        <v>18930.900000000001</v>
      </c>
      <c r="C16" s="603">
        <v>20594.8</v>
      </c>
      <c r="D16" s="599">
        <v>23011.1</v>
      </c>
      <c r="E16" s="603">
        <v>98.6</v>
      </c>
      <c r="F16" s="599">
        <v>94</v>
      </c>
      <c r="G16" s="603">
        <v>95.1</v>
      </c>
      <c r="H16" s="599">
        <v>3.5</v>
      </c>
      <c r="I16" s="603">
        <v>3.3</v>
      </c>
      <c r="J16" s="599">
        <v>3.4</v>
      </c>
    </row>
    <row r="17" spans="1:10">
      <c r="A17" s="263" t="s">
        <v>59</v>
      </c>
      <c r="B17" s="603">
        <v>46046.2</v>
      </c>
      <c r="C17" s="603">
        <v>45867.6</v>
      </c>
      <c r="D17" s="599">
        <v>44607.1</v>
      </c>
      <c r="E17" s="603">
        <v>230</v>
      </c>
      <c r="F17" s="599">
        <v>230.4</v>
      </c>
      <c r="G17" s="603">
        <v>239.1</v>
      </c>
      <c r="H17" s="599">
        <v>10.6</v>
      </c>
      <c r="I17" s="603">
        <v>10.6</v>
      </c>
      <c r="J17" s="599">
        <v>10.5</v>
      </c>
    </row>
    <row r="18" spans="1:10">
      <c r="A18" s="263" t="s">
        <v>60</v>
      </c>
      <c r="B18" s="603">
        <v>17696.099999999999</v>
      </c>
      <c r="C18" s="603">
        <v>10862.7</v>
      </c>
      <c r="D18" s="599">
        <v>16963.8</v>
      </c>
      <c r="E18" s="603">
        <v>49.8</v>
      </c>
      <c r="F18" s="599">
        <v>49.1</v>
      </c>
      <c r="G18" s="603">
        <v>47.2</v>
      </c>
      <c r="H18" s="599">
        <v>4</v>
      </c>
      <c r="I18" s="603">
        <v>4.5</v>
      </c>
      <c r="J18" s="599">
        <v>4</v>
      </c>
    </row>
    <row r="19" spans="1:10">
      <c r="A19" s="263" t="s">
        <v>61</v>
      </c>
      <c r="B19" s="603">
        <v>9258.2000000000007</v>
      </c>
      <c r="C19" s="603">
        <v>8665.2999999999993</v>
      </c>
      <c r="D19" s="599">
        <v>8278.7000000000007</v>
      </c>
      <c r="E19" s="603">
        <v>69.400000000000006</v>
      </c>
      <c r="F19" s="599">
        <v>68.400000000000006</v>
      </c>
      <c r="G19" s="603">
        <v>69.099999999999994</v>
      </c>
      <c r="H19" s="599">
        <v>2</v>
      </c>
      <c r="I19" s="603">
        <v>1.9</v>
      </c>
      <c r="J19" s="599">
        <v>1.8</v>
      </c>
    </row>
    <row r="20" spans="1:10">
      <c r="A20" s="263" t="s">
        <v>62</v>
      </c>
      <c r="B20" s="603">
        <v>5890.1</v>
      </c>
      <c r="C20" s="603">
        <v>5588.2</v>
      </c>
      <c r="D20" s="599">
        <v>5448.7</v>
      </c>
      <c r="E20" s="603">
        <v>113.3</v>
      </c>
      <c r="F20" s="599">
        <v>110.1</v>
      </c>
      <c r="G20" s="603">
        <v>111.4</v>
      </c>
      <c r="H20" s="599">
        <v>7.9</v>
      </c>
      <c r="I20" s="603">
        <v>7.3</v>
      </c>
      <c r="J20" s="599">
        <v>7.4</v>
      </c>
    </row>
    <row r="21" spans="1:10">
      <c r="A21" s="263" t="s">
        <v>63</v>
      </c>
      <c r="B21" s="603">
        <v>12077.6</v>
      </c>
      <c r="C21" s="603">
        <v>12682.4</v>
      </c>
      <c r="D21" s="599">
        <v>12296.5</v>
      </c>
      <c r="E21" s="603">
        <v>77.2</v>
      </c>
      <c r="F21" s="599">
        <v>76.599999999999994</v>
      </c>
      <c r="G21" s="603">
        <v>78.5</v>
      </c>
      <c r="H21" s="599">
        <v>4.8</v>
      </c>
      <c r="I21" s="603">
        <v>4.8</v>
      </c>
      <c r="J21" s="599">
        <v>4.9000000000000004</v>
      </c>
    </row>
    <row r="22" spans="1:10">
      <c r="A22" s="263" t="s">
        <v>64</v>
      </c>
      <c r="B22" s="603">
        <v>60545.7</v>
      </c>
      <c r="C22" s="603">
        <v>56336</v>
      </c>
      <c r="D22" s="599">
        <v>52685.2</v>
      </c>
      <c r="E22" s="603">
        <v>450.9</v>
      </c>
      <c r="F22" s="599">
        <v>442.1</v>
      </c>
      <c r="G22" s="603">
        <v>451.5</v>
      </c>
      <c r="H22" s="599">
        <v>3.2</v>
      </c>
      <c r="I22" s="603">
        <v>3.3</v>
      </c>
      <c r="J22" s="599">
        <v>3.1</v>
      </c>
    </row>
    <row r="23" spans="1:10">
      <c r="A23" s="263" t="s">
        <v>65</v>
      </c>
      <c r="B23" s="603">
        <v>17026.5</v>
      </c>
      <c r="C23" s="603">
        <v>17255</v>
      </c>
      <c r="D23" s="599">
        <v>16076.6</v>
      </c>
      <c r="E23" s="603">
        <v>41.9</v>
      </c>
      <c r="F23" s="599">
        <v>40.1</v>
      </c>
      <c r="G23" s="603">
        <v>38.6</v>
      </c>
      <c r="H23" s="599">
        <v>2.5</v>
      </c>
      <c r="I23" s="603">
        <v>2.4</v>
      </c>
      <c r="J23" s="599">
        <v>2.4</v>
      </c>
    </row>
    <row r="24" spans="1:10">
      <c r="A24" s="263" t="s">
        <v>66</v>
      </c>
      <c r="B24" s="603">
        <v>5724</v>
      </c>
      <c r="C24" s="603">
        <v>5343.1</v>
      </c>
      <c r="D24" s="599">
        <v>5305.1</v>
      </c>
      <c r="E24" s="603">
        <v>76.400000000000006</v>
      </c>
      <c r="F24" s="599">
        <v>78.3</v>
      </c>
      <c r="G24" s="603">
        <v>76</v>
      </c>
      <c r="H24" s="599">
        <v>6.3</v>
      </c>
      <c r="I24" s="603">
        <v>6.7</v>
      </c>
      <c r="J24" s="599">
        <v>6.3</v>
      </c>
    </row>
    <row r="25" spans="1:10">
      <c r="A25" s="263" t="s">
        <v>470</v>
      </c>
      <c r="B25" s="603">
        <v>27095.8</v>
      </c>
      <c r="C25" s="603">
        <v>26310.5</v>
      </c>
      <c r="D25" s="599">
        <v>25703.9</v>
      </c>
      <c r="E25" s="603">
        <v>195.4</v>
      </c>
      <c r="F25" s="599">
        <v>190.9</v>
      </c>
      <c r="G25" s="603">
        <v>192</v>
      </c>
      <c r="H25" s="599">
        <v>15.3</v>
      </c>
      <c r="I25" s="603">
        <v>15.7</v>
      </c>
      <c r="J25" s="599">
        <v>15.4</v>
      </c>
    </row>
    <row r="26" spans="1:10">
      <c r="A26" s="263" t="s">
        <v>471</v>
      </c>
      <c r="B26" s="603">
        <v>13671.7</v>
      </c>
      <c r="C26" s="603">
        <v>13440</v>
      </c>
      <c r="D26" s="599">
        <v>12794.1</v>
      </c>
      <c r="E26" s="603">
        <v>76.8</v>
      </c>
      <c r="F26" s="599">
        <v>73.5</v>
      </c>
      <c r="G26" s="603">
        <v>73.8</v>
      </c>
      <c r="H26" s="599">
        <v>5.7</v>
      </c>
      <c r="I26" s="603">
        <v>5.9</v>
      </c>
      <c r="J26" s="599">
        <v>6.1</v>
      </c>
    </row>
    <row r="27" spans="1:10">
      <c r="A27" s="1"/>
      <c r="B27" s="1"/>
      <c r="C27" s="1"/>
    </row>
    <row r="28" spans="1:10" ht="12.75" customHeight="1">
      <c r="A28" s="297" t="s">
        <v>1817</v>
      </c>
      <c r="B28" s="1"/>
      <c r="C28" s="1"/>
    </row>
    <row r="29" spans="1:10" ht="12.75" customHeight="1">
      <c r="A29" s="1" t="s">
        <v>1816</v>
      </c>
      <c r="B29" s="1"/>
      <c r="C29" s="1"/>
    </row>
    <row r="30" spans="1:10" ht="12.75" customHeight="1">
      <c r="A30" s="1" t="s">
        <v>1796</v>
      </c>
      <c r="B30" s="1"/>
      <c r="C30" s="1"/>
    </row>
    <row r="31" spans="1:10" ht="12.75" customHeight="1">
      <c r="A31" s="297" t="s">
        <v>1818</v>
      </c>
      <c r="B31" s="1"/>
      <c r="C31" s="1"/>
    </row>
    <row r="32" spans="1:10" ht="12.75" customHeight="1">
      <c r="A32" s="297" t="s">
        <v>1819</v>
      </c>
      <c r="B32" s="1"/>
      <c r="C32" s="1"/>
    </row>
    <row r="33" spans="1:3" ht="12" customHeight="1">
      <c r="A33" s="297" t="s">
        <v>1797</v>
      </c>
      <c r="B33" s="1"/>
      <c r="C33" s="1"/>
    </row>
  </sheetData>
  <mergeCells count="5">
    <mergeCell ref="A4:A8"/>
    <mergeCell ref="B4:D5"/>
    <mergeCell ref="E4:G5"/>
    <mergeCell ref="H4:J5"/>
    <mergeCell ref="B6:J7"/>
  </mergeCells>
  <hyperlinks>
    <hyperlink ref="I1" location="'Spis tablic_Contents'!A1" display="&lt; POWRÓT"/>
    <hyperlink ref="I2" location="'Spis tablic_Contents'!A1" display="&lt; BACK"/>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zoomScaleNormal="100" zoomScaleSheetLayoutView="90" workbookViewId="0">
      <selection activeCell="A2" sqref="A2"/>
    </sheetView>
  </sheetViews>
  <sheetFormatPr defaultRowHeight="11.25"/>
  <cols>
    <col min="1" max="1" width="19.28515625" style="2" customWidth="1"/>
    <col min="2" max="4" width="10.140625" style="2" customWidth="1"/>
    <col min="5" max="5" width="10.28515625" style="2" customWidth="1"/>
    <col min="6" max="6" width="22.140625" style="2" customWidth="1"/>
    <col min="7" max="16384" width="9.140625" style="2"/>
  </cols>
  <sheetData>
    <row r="1" spans="1:9" ht="12.75">
      <c r="A1" s="181" t="s">
        <v>1865</v>
      </c>
      <c r="B1" s="181"/>
      <c r="C1" s="181"/>
      <c r="D1" s="181"/>
      <c r="E1" s="181"/>
      <c r="F1" s="181"/>
      <c r="H1" s="175" t="s">
        <v>967</v>
      </c>
      <c r="I1"/>
    </row>
    <row r="2" spans="1:9" ht="12.75">
      <c r="A2" s="140" t="s">
        <v>1313</v>
      </c>
      <c r="B2" s="184"/>
      <c r="C2" s="184"/>
      <c r="D2" s="184"/>
      <c r="E2" s="184"/>
      <c r="F2" s="184"/>
      <c r="H2" s="176" t="s">
        <v>968</v>
      </c>
      <c r="I2"/>
    </row>
    <row r="3" spans="1:9" ht="5.0999999999999996" customHeight="1">
      <c r="A3" s="140"/>
      <c r="B3" s="156"/>
      <c r="C3" s="156"/>
      <c r="D3" s="156"/>
      <c r="E3" s="156"/>
      <c r="F3" s="140"/>
      <c r="H3" s="179"/>
      <c r="I3"/>
    </row>
    <row r="4" spans="1:9" ht="23.85" customHeight="1">
      <c r="A4" s="679" t="s">
        <v>609</v>
      </c>
      <c r="B4" s="6">
        <v>2000</v>
      </c>
      <c r="C4" s="7">
        <v>2005</v>
      </c>
      <c r="D4" s="9">
        <v>2010</v>
      </c>
      <c r="E4" s="497">
        <v>2014</v>
      </c>
      <c r="F4" s="634" t="s">
        <v>610</v>
      </c>
    </row>
    <row r="5" spans="1:9" ht="23.85" customHeight="1">
      <c r="A5" s="680"/>
      <c r="B5" s="629" t="s">
        <v>820</v>
      </c>
      <c r="C5" s="630"/>
      <c r="D5" s="630"/>
      <c r="E5" s="630"/>
      <c r="F5" s="635"/>
    </row>
    <row r="6" spans="1:9" ht="14.25" customHeight="1">
      <c r="A6" s="85" t="s">
        <v>686</v>
      </c>
      <c r="B6" s="529">
        <v>39.726856464956526</v>
      </c>
      <c r="C6" s="530">
        <v>45.446273491431576</v>
      </c>
      <c r="D6" s="530">
        <v>48.60392863362047</v>
      </c>
      <c r="E6" s="531">
        <v>43.887901680559764</v>
      </c>
      <c r="F6" s="5" t="s">
        <v>687</v>
      </c>
    </row>
    <row r="7" spans="1:9" ht="14.25" customHeight="1">
      <c r="A7" s="56" t="s">
        <v>688</v>
      </c>
      <c r="B7" s="498">
        <v>46.918662200257053</v>
      </c>
      <c r="C7" s="495">
        <v>43.261879044014542</v>
      </c>
      <c r="D7" s="495">
        <v>52.222770808334445</v>
      </c>
      <c r="E7" s="306">
        <v>44.844643099968714</v>
      </c>
      <c r="F7" s="5" t="s">
        <v>689</v>
      </c>
    </row>
    <row r="8" spans="1:9" ht="14.25" customHeight="1">
      <c r="A8" s="56" t="s">
        <v>690</v>
      </c>
      <c r="B8" s="498">
        <v>1247.6146160569999</v>
      </c>
      <c r="C8" s="495">
        <v>1296.7111253420001</v>
      </c>
      <c r="D8" s="495">
        <v>1510.3194049170495</v>
      </c>
      <c r="E8" s="306">
        <v>1366.4910341749871</v>
      </c>
      <c r="F8" s="5" t="s">
        <v>691</v>
      </c>
    </row>
    <row r="9" spans="1:9" ht="14.25" customHeight="1">
      <c r="A9" s="56" t="s">
        <v>692</v>
      </c>
      <c r="B9" s="498">
        <v>18.822023401897123</v>
      </c>
      <c r="C9" s="498">
        <v>14.829383329116395</v>
      </c>
      <c r="D9" s="498">
        <v>15.183341023393373</v>
      </c>
      <c r="E9" s="306">
        <v>13.866194043998082</v>
      </c>
      <c r="F9" s="5" t="s">
        <v>693</v>
      </c>
    </row>
    <row r="10" spans="1:9" ht="14.25" customHeight="1">
      <c r="A10" s="56" t="s">
        <v>694</v>
      </c>
      <c r="B10" s="498">
        <v>305.67125316139652</v>
      </c>
      <c r="C10" s="495">
        <v>342.34272167570833</v>
      </c>
      <c r="D10" s="495">
        <v>348.42995823494914</v>
      </c>
      <c r="E10" s="306">
        <v>326.36003358779897</v>
      </c>
      <c r="F10" s="5" t="s">
        <v>695</v>
      </c>
    </row>
    <row r="11" spans="1:9" ht="14.25" customHeight="1">
      <c r="A11" s="56" t="s">
        <v>696</v>
      </c>
      <c r="B11" s="498">
        <v>164.86828814294066</v>
      </c>
      <c r="C11" s="495">
        <v>164.98795642997271</v>
      </c>
      <c r="D11" s="495">
        <v>183.04784957370831</v>
      </c>
      <c r="E11" s="306">
        <v>138.81045837085043</v>
      </c>
      <c r="F11" s="5" t="s">
        <v>697</v>
      </c>
    </row>
    <row r="12" spans="1:9" ht="14.25" customHeight="1">
      <c r="A12" s="56" t="s">
        <v>698</v>
      </c>
      <c r="B12" s="498">
        <v>485.22414540735855</v>
      </c>
      <c r="C12" s="495">
        <v>497.69036100827867</v>
      </c>
      <c r="D12" s="495">
        <v>544.54291504575394</v>
      </c>
      <c r="E12" s="306">
        <v>517.26333681752772</v>
      </c>
      <c r="F12" s="5" t="s">
        <v>699</v>
      </c>
    </row>
    <row r="13" spans="1:9" ht="14.25" customHeight="1">
      <c r="A13" s="56" t="s">
        <v>700</v>
      </c>
      <c r="B13" s="498">
        <v>10.461709281973821</v>
      </c>
      <c r="C13" s="495">
        <v>9.7916331343140772</v>
      </c>
      <c r="D13" s="495">
        <v>9.5911776014853505</v>
      </c>
      <c r="E13" s="306">
        <v>9.5930363554122131</v>
      </c>
      <c r="F13" s="5" t="s">
        <v>701</v>
      </c>
    </row>
    <row r="14" spans="1:9" ht="5.0999999999999996" customHeight="1"/>
    <row r="15" spans="1:9">
      <c r="A15" s="62" t="s">
        <v>1253</v>
      </c>
    </row>
    <row r="16" spans="1:9" ht="10.9" customHeight="1">
      <c r="A16" s="663" t="s">
        <v>629</v>
      </c>
      <c r="B16" s="663"/>
      <c r="C16" s="663"/>
      <c r="D16" s="663"/>
      <c r="E16" s="663"/>
      <c r="F16" s="663"/>
    </row>
    <row r="17" spans="1:6" ht="25.5" customHeight="1">
      <c r="A17" s="660" t="s">
        <v>1254</v>
      </c>
      <c r="B17" s="660"/>
      <c r="C17" s="660"/>
      <c r="D17" s="660"/>
      <c r="E17" s="660"/>
      <c r="F17" s="660"/>
    </row>
    <row r="18" spans="1:6" ht="10.9" customHeight="1">
      <c r="A18" s="660" t="s">
        <v>1820</v>
      </c>
      <c r="B18" s="660"/>
      <c r="C18" s="660"/>
      <c r="D18" s="660"/>
      <c r="E18" s="660"/>
      <c r="F18" s="660"/>
    </row>
  </sheetData>
  <customSheetViews>
    <customSheetView guid="{17A61E15-CB34-4E45-B54C-4890B27A542F}" showGridLines="0">
      <selection activeCell="H1" sqref="H1"/>
      <pageMargins left="0.75" right="0.75" top="1" bottom="1" header="0.5" footer="0.5"/>
      <pageSetup paperSize="9" orientation="portrait" r:id="rId1"/>
      <headerFooter alignWithMargins="0"/>
    </customSheetView>
  </customSheetViews>
  <mergeCells count="6">
    <mergeCell ref="A18:F18"/>
    <mergeCell ref="A4:A5"/>
    <mergeCell ref="B5:E5"/>
    <mergeCell ref="F4:F5"/>
    <mergeCell ref="A16:F16"/>
    <mergeCell ref="A17:F17"/>
  </mergeCells>
  <phoneticPr fontId="10" type="noConversion"/>
  <hyperlinks>
    <hyperlink ref="H1" location="'Spis tablic_Contents'!A1" display="&lt; POWRÓT"/>
    <hyperlink ref="H2" location="'Spis tablic_Contents'!A1" display="&lt; BACK"/>
  </hyperlinks>
  <pageMargins left="0.75" right="0.75" top="1" bottom="1" header="0.5" footer="0.5"/>
  <pageSetup paperSize="9" scale="95" orientation="portrait" r:id="rId2"/>
  <headerFooter alignWithMargins="0"/>
  <colBreaks count="1" manualBreakCount="1">
    <brk id="6"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zoomScale="90" zoomScaleNormal="90" zoomScaleSheetLayoutView="80" workbookViewId="0">
      <pane ySplit="5" topLeftCell="A27" activePane="bottomLeft" state="frozen"/>
      <selection activeCell="H35" sqref="H35"/>
      <selection pane="bottomLeft"/>
    </sheetView>
  </sheetViews>
  <sheetFormatPr defaultRowHeight="11.25"/>
  <cols>
    <col min="1" max="1" width="37.28515625" style="2" customWidth="1"/>
    <col min="2" max="2" width="7.7109375" style="2" customWidth="1"/>
    <col min="3" max="3" width="8.5703125" style="2" customWidth="1"/>
    <col min="4" max="4" width="9.5703125" style="2" customWidth="1"/>
    <col min="5" max="9" width="7.7109375" style="2" customWidth="1"/>
    <col min="10" max="16384" width="9.140625" style="2"/>
  </cols>
  <sheetData>
    <row r="1" spans="1:12" ht="14.25" customHeight="1">
      <c r="A1" s="193" t="s">
        <v>1866</v>
      </c>
      <c r="B1" s="193"/>
      <c r="C1" s="193"/>
      <c r="D1" s="193"/>
      <c r="E1" s="193"/>
      <c r="F1" s="193"/>
      <c r="G1" s="193"/>
      <c r="H1" s="193"/>
      <c r="I1" s="193"/>
      <c r="K1" s="175" t="s">
        <v>967</v>
      </c>
      <c r="L1"/>
    </row>
    <row r="2" spans="1:12" ht="14.25" customHeight="1">
      <c r="A2" s="140" t="s">
        <v>1329</v>
      </c>
      <c r="B2" s="184"/>
      <c r="C2" s="184"/>
      <c r="D2" s="184"/>
      <c r="E2" s="184"/>
      <c r="F2" s="184"/>
      <c r="G2" s="184"/>
      <c r="H2" s="184"/>
      <c r="I2" s="184"/>
      <c r="K2" s="176" t="s">
        <v>968</v>
      </c>
      <c r="L2"/>
    </row>
    <row r="3" spans="1:12" ht="5.0999999999999996" customHeight="1">
      <c r="A3" s="157"/>
      <c r="B3" s="157"/>
      <c r="C3" s="155"/>
      <c r="D3" s="155"/>
      <c r="E3" s="155"/>
      <c r="F3" s="155"/>
      <c r="G3" s="155"/>
      <c r="H3" s="155"/>
      <c r="I3" s="155"/>
      <c r="K3" s="179"/>
      <c r="L3"/>
    </row>
    <row r="4" spans="1:12" ht="45" customHeight="1">
      <c r="A4" s="631" t="s">
        <v>655</v>
      </c>
      <c r="B4" s="9" t="s">
        <v>214</v>
      </c>
      <c r="C4" s="7" t="s">
        <v>215</v>
      </c>
      <c r="D4" s="7" t="s">
        <v>216</v>
      </c>
      <c r="E4" s="7" t="s">
        <v>217</v>
      </c>
      <c r="F4" s="7" t="s">
        <v>218</v>
      </c>
      <c r="G4" s="9" t="s">
        <v>219</v>
      </c>
      <c r="H4" s="6" t="s">
        <v>220</v>
      </c>
      <c r="I4" s="7" t="s">
        <v>221</v>
      </c>
    </row>
    <row r="5" spans="1:12" ht="27" customHeight="1">
      <c r="A5" s="657"/>
      <c r="B5" s="629" t="s">
        <v>213</v>
      </c>
      <c r="C5" s="630"/>
      <c r="D5" s="630"/>
      <c r="E5" s="630"/>
      <c r="F5" s="630"/>
      <c r="G5" s="630"/>
      <c r="H5" s="630"/>
      <c r="I5" s="625"/>
    </row>
    <row r="6" spans="1:12" ht="14.25" customHeight="1">
      <c r="A6" s="252" t="s">
        <v>725</v>
      </c>
      <c r="B6" s="425">
        <v>43.887901680559764</v>
      </c>
      <c r="C6" s="425">
        <v>44.844643099968714</v>
      </c>
      <c r="D6" s="425">
        <v>1366.4910341749871</v>
      </c>
      <c r="E6" s="425">
        <v>13.866194043998082</v>
      </c>
      <c r="F6" s="425">
        <v>326.36003358779897</v>
      </c>
      <c r="G6" s="425">
        <v>138.81045837085043</v>
      </c>
      <c r="H6" s="436">
        <v>517.26333681752772</v>
      </c>
      <c r="I6" s="438">
        <v>9.5930363554122131</v>
      </c>
    </row>
    <row r="7" spans="1:12" ht="14.25" customHeight="1">
      <c r="A7" s="316" t="s">
        <v>821</v>
      </c>
      <c r="B7" s="433"/>
      <c r="C7" s="433"/>
      <c r="D7" s="433"/>
      <c r="E7" s="433"/>
      <c r="F7" s="433"/>
      <c r="G7" s="433"/>
      <c r="H7" s="440"/>
      <c r="I7" s="440"/>
    </row>
    <row r="8" spans="1:12" ht="14.25" customHeight="1">
      <c r="A8" s="253" t="s">
        <v>998</v>
      </c>
      <c r="B8" s="434"/>
      <c r="C8" s="434"/>
      <c r="D8" s="434"/>
      <c r="E8" s="434"/>
      <c r="F8" s="434"/>
      <c r="G8" s="434"/>
      <c r="H8" s="437"/>
      <c r="I8" s="437"/>
    </row>
    <row r="9" spans="1:12" ht="12.75" customHeight="1">
      <c r="A9" s="254" t="s">
        <v>999</v>
      </c>
      <c r="B9" s="424">
        <v>4.8517296262255183</v>
      </c>
      <c r="C9" s="424">
        <v>5.8704958957205928</v>
      </c>
      <c r="D9" s="424">
        <v>87.322112313921465</v>
      </c>
      <c r="E9" s="424">
        <v>1.1854747895201496</v>
      </c>
      <c r="F9" s="424">
        <v>16.884052817720701</v>
      </c>
      <c r="G9" s="424">
        <v>22.186411503791714</v>
      </c>
      <c r="H9" s="438">
        <v>22.817293611745036</v>
      </c>
      <c r="I9" s="438">
        <v>5.210162292416304</v>
      </c>
    </row>
    <row r="10" spans="1:12" ht="22.5" customHeight="1">
      <c r="A10" s="4" t="s">
        <v>764</v>
      </c>
      <c r="B10" s="434"/>
      <c r="C10" s="434"/>
      <c r="D10" s="434"/>
      <c r="E10" s="434"/>
      <c r="F10" s="434"/>
      <c r="G10" s="434"/>
      <c r="H10" s="437"/>
      <c r="I10" s="437"/>
    </row>
    <row r="11" spans="1:12" ht="14.25" customHeight="1">
      <c r="A11" s="178" t="s">
        <v>765</v>
      </c>
      <c r="B11" s="435">
        <v>3.3013221053731403</v>
      </c>
      <c r="C11" s="435">
        <v>3.7310779740943403</v>
      </c>
      <c r="D11" s="435">
        <v>38.403984580599037</v>
      </c>
      <c r="E11" s="435">
        <v>0.54449114388404007</v>
      </c>
      <c r="F11" s="435">
        <v>9.2514807869232811</v>
      </c>
      <c r="G11" s="435">
        <v>6.4382375707788411</v>
      </c>
      <c r="H11" s="449">
        <v>10.7156525085718</v>
      </c>
      <c r="I11" s="449">
        <v>4.4794471104652418</v>
      </c>
    </row>
    <row r="12" spans="1:12" ht="14.25" customHeight="1">
      <c r="A12" s="5" t="s">
        <v>766</v>
      </c>
      <c r="B12" s="434"/>
      <c r="C12" s="434"/>
      <c r="D12" s="434"/>
      <c r="E12" s="434"/>
      <c r="F12" s="434"/>
      <c r="G12" s="434"/>
      <c r="H12" s="437"/>
      <c r="I12" s="437"/>
    </row>
    <row r="13" spans="1:12" ht="14.25" customHeight="1">
      <c r="A13" s="178" t="s">
        <v>767</v>
      </c>
      <c r="B13" s="430">
        <v>1.1340374184086002</v>
      </c>
      <c r="C13" s="430">
        <v>1.5553174688716001</v>
      </c>
      <c r="D13" s="430">
        <v>45.495673434049614</v>
      </c>
      <c r="E13" s="430">
        <v>0.16264145079960007</v>
      </c>
      <c r="F13" s="430">
        <v>6.2985002651472026</v>
      </c>
      <c r="G13" s="430">
        <v>5.7651889869016015</v>
      </c>
      <c r="H13" s="439">
        <v>11.137878979732005</v>
      </c>
      <c r="I13" s="439">
        <v>0.69797992751000015</v>
      </c>
    </row>
    <row r="14" spans="1:12" ht="14.25" customHeight="1">
      <c r="A14" s="5" t="s">
        <v>768</v>
      </c>
      <c r="B14" s="434"/>
      <c r="C14" s="434"/>
      <c r="D14" s="434"/>
      <c r="E14" s="434"/>
      <c r="F14" s="434"/>
      <c r="G14" s="434"/>
      <c r="H14" s="437"/>
      <c r="I14" s="437"/>
    </row>
    <row r="15" spans="1:12" ht="14.25" customHeight="1">
      <c r="A15" s="178" t="s">
        <v>769</v>
      </c>
      <c r="B15" s="430">
        <v>0.36378556483587782</v>
      </c>
      <c r="C15" s="430">
        <v>0.49069253913765287</v>
      </c>
      <c r="D15" s="430">
        <v>0.92118392693280005</v>
      </c>
      <c r="E15" s="430">
        <v>0.38348936668150951</v>
      </c>
      <c r="F15" s="430">
        <v>1.0607855007262212</v>
      </c>
      <c r="G15" s="430">
        <v>9.7112038538012726</v>
      </c>
      <c r="H15" s="439">
        <v>0.50372293097923526</v>
      </c>
      <c r="I15" s="439">
        <v>5.9534702100617603E-3</v>
      </c>
    </row>
    <row r="16" spans="1:12" ht="14.25" customHeight="1">
      <c r="A16" s="5" t="s">
        <v>770</v>
      </c>
      <c r="B16" s="434"/>
      <c r="C16" s="434"/>
      <c r="D16" s="434"/>
      <c r="E16" s="434"/>
      <c r="F16" s="434"/>
      <c r="G16" s="434"/>
      <c r="H16" s="437"/>
      <c r="I16" s="437"/>
    </row>
    <row r="17" spans="1:9" ht="14.25" customHeight="1">
      <c r="A17" s="178" t="s">
        <v>771</v>
      </c>
      <c r="B17" s="430">
        <v>3.5878103725900001E-2</v>
      </c>
      <c r="C17" s="430">
        <v>6.8632786756999992E-2</v>
      </c>
      <c r="D17" s="430">
        <v>1.8485342351399998</v>
      </c>
      <c r="E17" s="430">
        <v>7.0499292254999998E-2</v>
      </c>
      <c r="F17" s="430">
        <v>0.19633655100399997</v>
      </c>
      <c r="G17" s="430">
        <v>0.20007732251000004</v>
      </c>
      <c r="H17" s="439">
        <v>0.33158589050199999</v>
      </c>
      <c r="I17" s="439">
        <v>1.9067387251E-2</v>
      </c>
    </row>
    <row r="18" spans="1:9" ht="14.25" customHeight="1">
      <c r="A18" s="5" t="s">
        <v>772</v>
      </c>
      <c r="B18" s="434"/>
      <c r="C18" s="434"/>
      <c r="D18" s="434"/>
      <c r="E18" s="434"/>
      <c r="F18" s="434"/>
      <c r="G18" s="434"/>
      <c r="H18" s="437"/>
      <c r="I18" s="437"/>
    </row>
    <row r="19" spans="1:9" ht="14.25" customHeight="1">
      <c r="A19" s="178" t="s">
        <v>270</v>
      </c>
      <c r="B19" s="430">
        <v>1.6706433882000004E-2</v>
      </c>
      <c r="C19" s="430">
        <v>2.477512686E-2</v>
      </c>
      <c r="D19" s="430">
        <v>0.65273613720000001</v>
      </c>
      <c r="E19" s="430">
        <v>2.4353535900000001E-2</v>
      </c>
      <c r="F19" s="430">
        <v>7.6949713920000024E-2</v>
      </c>
      <c r="G19" s="430">
        <v>7.1703769799999997E-2</v>
      </c>
      <c r="H19" s="439">
        <v>0.12845330196000002</v>
      </c>
      <c r="I19" s="439">
        <v>7.7143969799999997E-3</v>
      </c>
    </row>
    <row r="20" spans="1:9" ht="14.25" customHeight="1">
      <c r="A20" s="5" t="s">
        <v>773</v>
      </c>
      <c r="B20" s="434"/>
      <c r="C20" s="434"/>
      <c r="D20" s="434"/>
      <c r="E20" s="434"/>
      <c r="F20" s="434"/>
      <c r="G20" s="434"/>
      <c r="H20" s="437"/>
      <c r="I20" s="437"/>
    </row>
    <row r="21" spans="1:9" ht="14.25" customHeight="1">
      <c r="A21" s="248" t="s">
        <v>774</v>
      </c>
      <c r="B21" s="424">
        <v>16.818000225322525</v>
      </c>
      <c r="C21" s="424">
        <v>20.206825783659006</v>
      </c>
      <c r="D21" s="424">
        <v>613.22072030955542</v>
      </c>
      <c r="E21" s="424">
        <v>2.3001415597520105</v>
      </c>
      <c r="F21" s="424">
        <v>88.840956748178414</v>
      </c>
      <c r="G21" s="424">
        <v>74.921564854953616</v>
      </c>
      <c r="H21" s="438">
        <v>140.61028352871159</v>
      </c>
      <c r="I21" s="438">
        <v>1.0111817956094014</v>
      </c>
    </row>
    <row r="22" spans="1:9" ht="14.25" customHeight="1">
      <c r="A22" s="4" t="s">
        <v>775</v>
      </c>
      <c r="B22" s="434"/>
      <c r="C22" s="434"/>
      <c r="D22" s="434"/>
      <c r="E22" s="434"/>
      <c r="F22" s="434"/>
      <c r="G22" s="434"/>
      <c r="H22" s="437"/>
      <c r="I22" s="437"/>
    </row>
    <row r="23" spans="1:9" ht="14.25" customHeight="1">
      <c r="A23" s="178" t="s">
        <v>271</v>
      </c>
      <c r="B23" s="430">
        <v>0.92482968405618582</v>
      </c>
      <c r="C23" s="430">
        <v>1.2064509569902069</v>
      </c>
      <c r="D23" s="430">
        <v>36.568806678580209</v>
      </c>
      <c r="E23" s="430">
        <v>0.18627235920440083</v>
      </c>
      <c r="F23" s="430">
        <v>5.1747954593880303</v>
      </c>
      <c r="G23" s="430">
        <v>4.6606482625006267</v>
      </c>
      <c r="H23" s="439">
        <v>8.9855659325006503</v>
      </c>
      <c r="I23" s="439">
        <v>0.23060701864810135</v>
      </c>
    </row>
    <row r="24" spans="1:9" ht="14.25" customHeight="1">
      <c r="A24" s="5" t="s">
        <v>776</v>
      </c>
      <c r="B24" s="434"/>
      <c r="C24" s="434"/>
      <c r="D24" s="434"/>
      <c r="E24" s="434"/>
      <c r="F24" s="434"/>
      <c r="G24" s="434"/>
      <c r="H24" s="437"/>
      <c r="I24" s="437"/>
    </row>
    <row r="25" spans="1:9" ht="14.25" customHeight="1">
      <c r="A25" s="178" t="s">
        <v>272</v>
      </c>
      <c r="B25" s="430">
        <v>13.4952581900386</v>
      </c>
      <c r="C25" s="430">
        <v>16.299269206653999</v>
      </c>
      <c r="D25" s="430">
        <v>498.71913468659994</v>
      </c>
      <c r="E25" s="430">
        <v>1.832477859788</v>
      </c>
      <c r="F25" s="430">
        <v>72.221095276759996</v>
      </c>
      <c r="G25" s="430">
        <v>60.677409428061992</v>
      </c>
      <c r="H25" s="439">
        <v>125.14130942806197</v>
      </c>
      <c r="I25" s="439">
        <v>0.60307678413700005</v>
      </c>
    </row>
    <row r="26" spans="1:9" ht="14.25" customHeight="1">
      <c r="A26" s="5" t="s">
        <v>777</v>
      </c>
      <c r="B26" s="434"/>
      <c r="C26" s="434"/>
      <c r="D26" s="434"/>
      <c r="E26" s="434"/>
      <c r="F26" s="434"/>
      <c r="G26" s="434"/>
      <c r="H26" s="437"/>
      <c r="I26" s="437"/>
    </row>
    <row r="27" spans="1:9" ht="14.25" customHeight="1">
      <c r="A27" s="178" t="s">
        <v>273</v>
      </c>
      <c r="B27" s="430">
        <v>2.39791235122774</v>
      </c>
      <c r="C27" s="430">
        <v>2.7011056200148</v>
      </c>
      <c r="D27" s="430">
        <v>77.932778944375215</v>
      </c>
      <c r="E27" s="430">
        <v>0.28139134075960959</v>
      </c>
      <c r="F27" s="430">
        <v>11.4450660120304</v>
      </c>
      <c r="G27" s="430">
        <v>9.5835071643910013</v>
      </c>
      <c r="H27" s="439">
        <v>6.4834081681489728</v>
      </c>
      <c r="I27" s="439">
        <v>0.17749799282430004</v>
      </c>
    </row>
    <row r="28" spans="1:9" ht="14.25" customHeight="1">
      <c r="A28" s="5" t="s">
        <v>778</v>
      </c>
      <c r="B28" s="434"/>
      <c r="C28" s="434"/>
      <c r="D28" s="434"/>
      <c r="E28" s="434"/>
      <c r="F28" s="434"/>
      <c r="G28" s="434"/>
      <c r="H28" s="437"/>
      <c r="I28" s="437"/>
    </row>
    <row r="29" spans="1:9" ht="14.25" customHeight="1">
      <c r="A29" s="248" t="s">
        <v>779</v>
      </c>
      <c r="B29" s="424">
        <v>21.290032499160315</v>
      </c>
      <c r="C29" s="424">
        <v>9.3031333133758025</v>
      </c>
      <c r="D29" s="424">
        <v>505.06067501911036</v>
      </c>
      <c r="E29" s="424">
        <v>7.7230641251971335</v>
      </c>
      <c r="F29" s="424">
        <v>199.70397198545203</v>
      </c>
      <c r="G29" s="424">
        <v>27.810024806750803</v>
      </c>
      <c r="H29" s="438">
        <v>252.89271352253573</v>
      </c>
      <c r="I29" s="438">
        <v>2.8171696589895228</v>
      </c>
    </row>
    <row r="30" spans="1:9" ht="14.25" customHeight="1">
      <c r="A30" s="74" t="s">
        <v>780</v>
      </c>
      <c r="B30" s="434"/>
      <c r="C30" s="434"/>
      <c r="D30" s="434"/>
      <c r="E30" s="434"/>
      <c r="F30" s="434"/>
      <c r="G30" s="434"/>
      <c r="H30" s="437"/>
      <c r="I30" s="437"/>
    </row>
    <row r="31" spans="1:9" ht="14.25" customHeight="1">
      <c r="A31" s="178" t="s">
        <v>944</v>
      </c>
      <c r="B31" s="430">
        <v>0.72780558093070025</v>
      </c>
      <c r="C31" s="430">
        <v>0.98503012273019996</v>
      </c>
      <c r="D31" s="430">
        <v>23.587185860551202</v>
      </c>
      <c r="E31" s="430">
        <v>0.35959575062620003</v>
      </c>
      <c r="F31" s="430">
        <v>3.5649993630984005</v>
      </c>
      <c r="G31" s="430">
        <v>7.3469262172452003</v>
      </c>
      <c r="H31" s="439">
        <v>5.9157485770740017</v>
      </c>
      <c r="I31" s="439">
        <v>0.16444235110377844</v>
      </c>
    </row>
    <row r="32" spans="1:9" ht="14.25" customHeight="1">
      <c r="A32" s="5" t="s">
        <v>781</v>
      </c>
      <c r="B32" s="434"/>
      <c r="C32" s="434"/>
      <c r="D32" s="434"/>
      <c r="E32" s="434"/>
      <c r="F32" s="434"/>
      <c r="G32" s="434"/>
      <c r="H32" s="437"/>
      <c r="I32" s="437"/>
    </row>
    <row r="33" spans="1:9" ht="14.25" customHeight="1">
      <c r="A33" s="178" t="s">
        <v>275</v>
      </c>
      <c r="B33" s="430">
        <v>20.562226918229616</v>
      </c>
      <c r="C33" s="430">
        <v>8.3181031906456013</v>
      </c>
      <c r="D33" s="430">
        <v>481.47348915855918</v>
      </c>
      <c r="E33" s="430">
        <v>7.3634683745709335</v>
      </c>
      <c r="F33" s="430">
        <v>196.13897262235361</v>
      </c>
      <c r="G33" s="430">
        <v>20.463098589505602</v>
      </c>
      <c r="H33" s="439">
        <v>246.97696494546173</v>
      </c>
      <c r="I33" s="439">
        <v>2.6527273078857441</v>
      </c>
    </row>
    <row r="34" spans="1:9" ht="14.25" customHeight="1">
      <c r="A34" s="5" t="s">
        <v>782</v>
      </c>
      <c r="B34" s="434"/>
      <c r="C34" s="434"/>
      <c r="D34" s="434"/>
      <c r="E34" s="434"/>
      <c r="F34" s="434"/>
      <c r="G34" s="434"/>
      <c r="H34" s="437"/>
      <c r="I34" s="437"/>
    </row>
    <row r="35" spans="1:9" ht="14.25" customHeight="1">
      <c r="A35" s="248" t="s">
        <v>783</v>
      </c>
      <c r="B35" s="424">
        <v>0.92638598100000014</v>
      </c>
      <c r="C35" s="424">
        <v>7.77145858</v>
      </c>
      <c r="D35" s="424">
        <v>160.21869313799999</v>
      </c>
      <c r="E35" s="424">
        <v>2.0405722650000002</v>
      </c>
      <c r="F35" s="424">
        <v>16.677194654000001</v>
      </c>
      <c r="G35" s="424">
        <v>6.9595436550000001</v>
      </c>
      <c r="H35" s="438">
        <v>85.520875365999999</v>
      </c>
      <c r="I35" s="438">
        <v>0.5195938497478001</v>
      </c>
    </row>
    <row r="36" spans="1:9" ht="14.25" customHeight="1">
      <c r="A36" s="4" t="s">
        <v>784</v>
      </c>
      <c r="B36" s="434"/>
      <c r="C36" s="434"/>
      <c r="D36" s="434"/>
      <c r="E36" s="434"/>
      <c r="F36" s="434"/>
      <c r="G36" s="434"/>
      <c r="H36" s="437"/>
      <c r="I36" s="437"/>
    </row>
    <row r="37" spans="1:9" ht="14.25" customHeight="1">
      <c r="A37" s="178" t="s">
        <v>822</v>
      </c>
      <c r="B37" s="430">
        <v>0.92638598100000014</v>
      </c>
      <c r="C37" s="430">
        <v>7.77145858</v>
      </c>
      <c r="D37" s="430">
        <v>160.21627168800001</v>
      </c>
      <c r="E37" s="430">
        <v>1.8192085650000001</v>
      </c>
      <c r="F37" s="430">
        <v>16.677194654000001</v>
      </c>
      <c r="G37" s="430">
        <v>6.9579293550000001</v>
      </c>
      <c r="H37" s="439">
        <v>84.619859645999995</v>
      </c>
      <c r="I37" s="439">
        <v>0.4463874137478</v>
      </c>
    </row>
    <row r="38" spans="1:9" ht="14.25" customHeight="1">
      <c r="A38" s="5" t="s">
        <v>451</v>
      </c>
      <c r="B38" s="434"/>
      <c r="C38" s="434"/>
      <c r="D38" s="434"/>
      <c r="E38" s="434"/>
      <c r="F38" s="434"/>
      <c r="G38" s="434"/>
      <c r="H38" s="437"/>
      <c r="I38" s="437"/>
    </row>
    <row r="39" spans="1:9" ht="14.25" customHeight="1">
      <c r="A39" s="178" t="s">
        <v>452</v>
      </c>
      <c r="B39" s="424" t="s">
        <v>1316</v>
      </c>
      <c r="C39" s="424" t="s">
        <v>1316</v>
      </c>
      <c r="D39" s="430" t="s">
        <v>1316</v>
      </c>
      <c r="E39" s="430">
        <v>1.6143000000000004E-3</v>
      </c>
      <c r="F39" s="424" t="s">
        <v>1316</v>
      </c>
      <c r="G39" s="430">
        <v>1.6143000000000004E-3</v>
      </c>
      <c r="H39" s="439">
        <v>0.90101571999999996</v>
      </c>
      <c r="I39" s="438" t="s">
        <v>1316</v>
      </c>
    </row>
    <row r="40" spans="1:9" ht="14.25" customHeight="1">
      <c r="A40" s="5" t="s">
        <v>453</v>
      </c>
      <c r="B40" s="434"/>
      <c r="C40" s="434"/>
      <c r="D40" s="434"/>
      <c r="E40" s="434"/>
      <c r="F40" s="434"/>
      <c r="G40" s="434"/>
      <c r="H40" s="437"/>
      <c r="I40" s="437"/>
    </row>
    <row r="41" spans="1:9" ht="14.25" customHeight="1">
      <c r="A41" s="178" t="s">
        <v>454</v>
      </c>
      <c r="B41" s="424" t="s">
        <v>1316</v>
      </c>
      <c r="C41" s="424" t="s">
        <v>1316</v>
      </c>
      <c r="D41" s="424" t="s">
        <v>1316</v>
      </c>
      <c r="E41" s="430">
        <v>0.21974939999999998</v>
      </c>
      <c r="F41" s="424" t="s">
        <v>1316</v>
      </c>
      <c r="G41" s="424" t="s">
        <v>1316</v>
      </c>
      <c r="H41" s="438" t="s">
        <v>1316</v>
      </c>
      <c r="I41" s="439">
        <v>7.3206436E-2</v>
      </c>
    </row>
    <row r="42" spans="1:9" ht="14.25" customHeight="1">
      <c r="A42" s="5" t="s">
        <v>455</v>
      </c>
      <c r="B42" s="434"/>
      <c r="C42" s="434"/>
      <c r="D42" s="434"/>
      <c r="E42" s="434"/>
      <c r="F42" s="434"/>
      <c r="G42" s="434"/>
      <c r="H42" s="437"/>
      <c r="I42" s="437"/>
    </row>
    <row r="43" spans="1:9" ht="14.25" customHeight="1">
      <c r="A43" s="248" t="s">
        <v>788</v>
      </c>
      <c r="B43" s="424" t="s">
        <v>1316</v>
      </c>
      <c r="C43" s="424">
        <v>1.6829315000000002</v>
      </c>
      <c r="D43" s="424" t="s">
        <v>1316</v>
      </c>
      <c r="E43" s="424">
        <v>0.43239564999999985</v>
      </c>
      <c r="F43" s="424">
        <v>3.604132799999999</v>
      </c>
      <c r="G43" s="424">
        <v>6.0068879999999991</v>
      </c>
      <c r="H43" s="438">
        <v>14.315787590308648</v>
      </c>
      <c r="I43" s="438" t="s">
        <v>1316</v>
      </c>
    </row>
    <row r="44" spans="1:9" ht="14.25" customHeight="1">
      <c r="A44" s="4" t="s">
        <v>789</v>
      </c>
      <c r="B44" s="434"/>
      <c r="C44" s="434"/>
      <c r="D44" s="434"/>
      <c r="E44" s="434"/>
      <c r="F44" s="434"/>
      <c r="G44" s="434"/>
      <c r="H44" s="437"/>
      <c r="I44" s="437"/>
    </row>
    <row r="45" spans="1:9" ht="14.25" customHeight="1">
      <c r="A45" s="248" t="s">
        <v>283</v>
      </c>
      <c r="B45" s="424">
        <v>1.6684000000000002E-4</v>
      </c>
      <c r="C45" s="424">
        <v>2.0855E-4</v>
      </c>
      <c r="D45" s="424">
        <v>5.0052000000000004E-3</v>
      </c>
      <c r="E45" s="424">
        <v>8.9709418126400778E-2</v>
      </c>
      <c r="F45" s="424">
        <v>0.55488636485818821</v>
      </c>
      <c r="G45" s="424">
        <v>0.92286414143031381</v>
      </c>
      <c r="H45" s="438">
        <v>5.4223000000000006E-7</v>
      </c>
      <c r="I45" s="438">
        <v>1.2512999999999999E-4</v>
      </c>
    </row>
    <row r="46" spans="1:9" ht="14.25" customHeight="1">
      <c r="A46" s="4" t="s">
        <v>284</v>
      </c>
      <c r="B46" s="434"/>
      <c r="C46" s="434"/>
      <c r="D46" s="434"/>
      <c r="E46" s="434"/>
      <c r="F46" s="434"/>
      <c r="G46" s="434"/>
      <c r="H46" s="437"/>
      <c r="I46" s="437"/>
    </row>
    <row r="47" spans="1:9" ht="14.25" customHeight="1">
      <c r="A47" s="248" t="s">
        <v>799</v>
      </c>
      <c r="B47" s="424">
        <v>1.58087464E-3</v>
      </c>
      <c r="C47" s="424">
        <v>9.5769331199999971E-3</v>
      </c>
      <c r="D47" s="424">
        <v>0.66382819439999996</v>
      </c>
      <c r="E47" s="424">
        <v>9.4832692873199995E-2</v>
      </c>
      <c r="F47" s="424">
        <v>9.4832831425199979E-2</v>
      </c>
      <c r="G47" s="424">
        <v>3.1614089240000003E-3</v>
      </c>
      <c r="H47" s="438">
        <v>1.106380884232</v>
      </c>
      <c r="I47" s="438">
        <v>3.4800085119999997E-2</v>
      </c>
    </row>
    <row r="48" spans="1:9" ht="14.25" customHeight="1">
      <c r="A48" s="4" t="s">
        <v>800</v>
      </c>
      <c r="B48" s="433"/>
      <c r="C48" s="433"/>
      <c r="D48" s="433"/>
      <c r="E48" s="433"/>
      <c r="F48" s="433"/>
      <c r="G48" s="433"/>
      <c r="H48" s="440"/>
      <c r="I48" s="440"/>
    </row>
    <row r="49" spans="1:9" ht="14.25" customHeight="1">
      <c r="A49" s="178" t="s">
        <v>456</v>
      </c>
      <c r="B49" s="430">
        <v>1.58054332E-3</v>
      </c>
      <c r="C49" s="430">
        <v>9.4832599199999989E-3</v>
      </c>
      <c r="D49" s="430">
        <v>0.66382819439999996</v>
      </c>
      <c r="E49" s="430">
        <v>9.4832692873199995E-2</v>
      </c>
      <c r="F49" s="430">
        <v>9.4832831425199979E-2</v>
      </c>
      <c r="G49" s="430">
        <v>3.1614089240000003E-3</v>
      </c>
      <c r="H49" s="439">
        <v>1.106380884232</v>
      </c>
      <c r="I49" s="439">
        <v>3.4800085119999997E-2</v>
      </c>
    </row>
    <row r="50" spans="1:9" ht="14.25" customHeight="1">
      <c r="A50" s="64" t="s">
        <v>457</v>
      </c>
      <c r="B50" s="96"/>
      <c r="C50" s="96"/>
      <c r="D50" s="96"/>
      <c r="E50" s="96"/>
      <c r="F50" s="96"/>
      <c r="G50" s="96"/>
      <c r="H50" s="321"/>
      <c r="I50" s="321"/>
    </row>
    <row r="51" spans="1:9" ht="5.0999999999999996" customHeight="1">
      <c r="A51" s="74"/>
    </row>
    <row r="52" spans="1:9" ht="14.25" customHeight="1">
      <c r="A52" s="663" t="s">
        <v>629</v>
      </c>
      <c r="B52" s="663"/>
      <c r="C52" s="663"/>
      <c r="D52" s="663"/>
      <c r="E52" s="663"/>
      <c r="F52" s="663"/>
      <c r="G52" s="663"/>
      <c r="H52" s="663"/>
      <c r="I52" s="663"/>
    </row>
    <row r="53" spans="1:9" ht="14.25" customHeight="1">
      <c r="A53" s="660" t="s">
        <v>1820</v>
      </c>
      <c r="B53" s="660"/>
      <c r="C53" s="660"/>
      <c r="D53" s="660"/>
      <c r="E53" s="660"/>
      <c r="F53" s="660"/>
      <c r="G53" s="660"/>
      <c r="H53" s="660"/>
      <c r="I53" s="660"/>
    </row>
  </sheetData>
  <customSheetViews>
    <customSheetView guid="{17A61E15-CB34-4E45-B54C-4890B27A542F}" showGridLines="0">
      <pane ySplit="5" topLeftCell="A6" activePane="bottomLeft" state="frozen"/>
      <selection pane="bottomLeft" activeCell="K1" sqref="K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A52:I52"/>
    <mergeCell ref="A53:I53"/>
    <mergeCell ref="A4:A5"/>
    <mergeCell ref="B5:I5"/>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5" orientation="portrait" r:id="rId2"/>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zoomScale="110" zoomScaleNormal="110" zoomScaleSheetLayoutView="100" workbookViewId="0">
      <selection activeCell="A2" sqref="A2"/>
    </sheetView>
  </sheetViews>
  <sheetFormatPr defaultRowHeight="11.25"/>
  <cols>
    <col min="1" max="1" width="28.7109375" style="2" customWidth="1"/>
    <col min="2" max="2" width="7.5703125" style="2" customWidth="1"/>
    <col min="3" max="3" width="7.28515625" style="2" customWidth="1"/>
    <col min="4" max="4" width="8.5703125" style="2" customWidth="1"/>
    <col min="5" max="5" width="7.85546875" style="2" customWidth="1"/>
    <col min="6" max="6" width="9.28515625" style="2" customWidth="1"/>
    <col min="7" max="7" width="8" style="2" customWidth="1"/>
    <col min="8" max="8" width="8.85546875" style="2" customWidth="1"/>
    <col min="9" max="9" width="8.140625" style="2" customWidth="1"/>
    <col min="10" max="16384" width="9.140625" style="2"/>
  </cols>
  <sheetData>
    <row r="1" spans="1:12" ht="14.25" customHeight="1">
      <c r="A1" s="181" t="s">
        <v>1867</v>
      </c>
      <c r="B1" s="181"/>
      <c r="C1" s="181"/>
      <c r="D1" s="181"/>
      <c r="E1" s="181"/>
      <c r="F1" s="181"/>
      <c r="G1" s="181"/>
      <c r="H1" s="181"/>
      <c r="I1" s="181"/>
      <c r="K1" s="175" t="s">
        <v>967</v>
      </c>
      <c r="L1"/>
    </row>
    <row r="2" spans="1:12" ht="14.25" customHeight="1">
      <c r="A2" s="140" t="s">
        <v>1334</v>
      </c>
      <c r="B2" s="184"/>
      <c r="C2" s="184"/>
      <c r="D2" s="184"/>
      <c r="E2" s="184"/>
      <c r="F2" s="184"/>
      <c r="G2" s="184"/>
      <c r="H2" s="184"/>
      <c r="I2" s="184"/>
      <c r="K2" s="176" t="s">
        <v>968</v>
      </c>
      <c r="L2"/>
    </row>
    <row r="3" spans="1:12" ht="5.0999999999999996" customHeight="1">
      <c r="A3" s="140"/>
      <c r="B3" s="156"/>
      <c r="C3" s="156"/>
      <c r="D3" s="156"/>
      <c r="E3" s="156"/>
      <c r="F3" s="156"/>
      <c r="G3" s="156"/>
      <c r="H3" s="156"/>
      <c r="I3" s="156"/>
    </row>
    <row r="4" spans="1:12" ht="44.25" customHeight="1">
      <c r="A4" s="631" t="s">
        <v>655</v>
      </c>
      <c r="B4" s="653" t="s">
        <v>724</v>
      </c>
      <c r="C4" s="651"/>
      <c r="D4" s="654" t="s">
        <v>222</v>
      </c>
      <c r="E4" s="651"/>
      <c r="F4" s="654" t="s">
        <v>223</v>
      </c>
      <c r="G4" s="654"/>
      <c r="H4" s="654"/>
      <c r="I4" s="654"/>
    </row>
    <row r="5" spans="1:12" ht="35.25" customHeight="1">
      <c r="A5" s="656"/>
      <c r="B5" s="648" t="s">
        <v>1111</v>
      </c>
      <c r="C5" s="648" t="s">
        <v>224</v>
      </c>
      <c r="D5" s="648" t="s">
        <v>723</v>
      </c>
      <c r="E5" s="631" t="s">
        <v>224</v>
      </c>
      <c r="F5" s="653" t="s">
        <v>957</v>
      </c>
      <c r="G5" s="651"/>
      <c r="H5" s="625" t="s">
        <v>722</v>
      </c>
      <c r="I5" s="625"/>
    </row>
    <row r="6" spans="1:12" ht="45.75" customHeight="1">
      <c r="A6" s="657"/>
      <c r="B6" s="655"/>
      <c r="C6" s="655"/>
      <c r="D6" s="655"/>
      <c r="E6" s="656"/>
      <c r="F6" s="60" t="s">
        <v>723</v>
      </c>
      <c r="G6" s="115" t="s">
        <v>224</v>
      </c>
      <c r="H6" s="115" t="s">
        <v>723</v>
      </c>
      <c r="I6" s="114" t="s">
        <v>224</v>
      </c>
    </row>
    <row r="7" spans="1:12" ht="14.25" customHeight="1">
      <c r="A7" s="248" t="s">
        <v>725</v>
      </c>
      <c r="B7" s="352">
        <v>240.66481019189015</v>
      </c>
      <c r="C7" s="352">
        <v>100</v>
      </c>
      <c r="D7" s="352">
        <v>685.21069621039521</v>
      </c>
      <c r="E7" s="352">
        <v>100</v>
      </c>
      <c r="F7" s="352">
        <v>143388.06785836379</v>
      </c>
      <c r="G7" s="352">
        <v>100</v>
      </c>
      <c r="H7" s="352">
        <v>43111.802800227444</v>
      </c>
      <c r="I7" s="395">
        <v>100</v>
      </c>
    </row>
    <row r="8" spans="1:12" ht="14.25" customHeight="1">
      <c r="A8" s="14" t="s">
        <v>821</v>
      </c>
      <c r="B8" s="97"/>
      <c r="C8" s="97"/>
      <c r="D8" s="97"/>
      <c r="E8" s="97"/>
      <c r="F8" s="97"/>
      <c r="G8" s="97"/>
      <c r="H8" s="97"/>
      <c r="I8" s="272"/>
    </row>
    <row r="9" spans="1:12" ht="14.25" customHeight="1">
      <c r="A9" s="15" t="s">
        <v>1000</v>
      </c>
      <c r="B9" s="97"/>
      <c r="C9" s="97"/>
      <c r="D9" s="97"/>
      <c r="E9" s="97"/>
      <c r="F9" s="97"/>
      <c r="G9" s="97"/>
      <c r="H9" s="97"/>
      <c r="I9" s="272"/>
    </row>
    <row r="10" spans="1:12" ht="14.25" customHeight="1">
      <c r="A10" s="47" t="s">
        <v>1001</v>
      </c>
      <c r="B10" s="304">
        <v>12.518134308429037</v>
      </c>
      <c r="C10" s="304">
        <v>5.2014809719991497</v>
      </c>
      <c r="D10" s="304">
        <v>131.97322300000002</v>
      </c>
      <c r="E10" s="304">
        <v>19.260239767109152</v>
      </c>
      <c r="F10" s="304">
        <v>238.56853547208999</v>
      </c>
      <c r="G10" s="304">
        <v>0.16637962909699278</v>
      </c>
      <c r="H10" s="304">
        <v>3.0286085517006671</v>
      </c>
      <c r="I10" s="328">
        <v>7.0250102175840557E-3</v>
      </c>
    </row>
    <row r="11" spans="1:12" ht="24" customHeight="1">
      <c r="A11" s="4" t="s">
        <v>764</v>
      </c>
      <c r="B11" s="97"/>
      <c r="C11" s="97"/>
      <c r="D11" s="97"/>
      <c r="E11" s="97"/>
      <c r="F11" s="97"/>
      <c r="G11" s="97"/>
      <c r="H11" s="97"/>
      <c r="I11" s="272"/>
    </row>
    <row r="12" spans="1:12" ht="14.25" customHeight="1">
      <c r="A12" s="47" t="s">
        <v>774</v>
      </c>
      <c r="B12" s="304">
        <v>141.16674677817008</v>
      </c>
      <c r="C12" s="304">
        <v>58.656995455884505</v>
      </c>
      <c r="D12" s="304">
        <v>456.50853632999997</v>
      </c>
      <c r="E12" s="304">
        <v>66.623089635750262</v>
      </c>
      <c r="F12" s="304">
        <v>122905.70014940856</v>
      </c>
      <c r="G12" s="304">
        <v>85.715430847992621</v>
      </c>
      <c r="H12" s="304">
        <v>32625.725672693679</v>
      </c>
      <c r="I12" s="328">
        <v>75.677015465754437</v>
      </c>
    </row>
    <row r="13" spans="1:12" ht="14.25" customHeight="1">
      <c r="A13" s="4" t="s">
        <v>775</v>
      </c>
      <c r="B13" s="97"/>
      <c r="C13" s="97"/>
      <c r="D13" s="97"/>
      <c r="E13" s="97"/>
      <c r="F13" s="97"/>
      <c r="G13" s="97"/>
      <c r="H13" s="97"/>
      <c r="I13" s="272"/>
    </row>
    <row r="14" spans="1:12" ht="14.25" customHeight="1">
      <c r="A14" s="47" t="s">
        <v>779</v>
      </c>
      <c r="B14" s="304">
        <v>57.091598580696903</v>
      </c>
      <c r="C14" s="304">
        <v>23.722453870665948</v>
      </c>
      <c r="D14" s="304">
        <v>14.243601793539034</v>
      </c>
      <c r="E14" s="304">
        <v>2.0787185419483745</v>
      </c>
      <c r="F14" s="304">
        <v>718.84027491546999</v>
      </c>
      <c r="G14" s="304">
        <v>0.50132503049383981</v>
      </c>
      <c r="H14" s="304">
        <v>6.2763554937233339</v>
      </c>
      <c r="I14" s="328">
        <v>1.4558322978992243E-2</v>
      </c>
    </row>
    <row r="15" spans="1:12" ht="14.25" customHeight="1">
      <c r="A15" s="74" t="s">
        <v>780</v>
      </c>
      <c r="B15" s="97"/>
      <c r="C15" s="97"/>
      <c r="D15" s="97"/>
      <c r="E15" s="97"/>
      <c r="F15" s="97"/>
      <c r="G15" s="97"/>
      <c r="H15" s="97"/>
      <c r="I15" s="272"/>
    </row>
    <row r="16" spans="1:12" ht="14.25" customHeight="1">
      <c r="A16" s="47" t="s">
        <v>783</v>
      </c>
      <c r="B16" s="304">
        <v>14.5671131</v>
      </c>
      <c r="C16" s="304">
        <v>6.0528637686519904</v>
      </c>
      <c r="D16" s="304">
        <v>32.164435640000001</v>
      </c>
      <c r="E16" s="304">
        <v>4.6940942133401622</v>
      </c>
      <c r="F16" s="304">
        <v>16386.148730000001</v>
      </c>
      <c r="G16" s="304">
        <v>11.427832855789612</v>
      </c>
      <c r="H16" s="304">
        <v>7353.67425</v>
      </c>
      <c r="I16" s="328">
        <v>17.057218145285272</v>
      </c>
    </row>
    <row r="17" spans="1:9" ht="14.25" customHeight="1">
      <c r="A17" s="4" t="s">
        <v>784</v>
      </c>
      <c r="B17" s="97"/>
      <c r="C17" s="97"/>
      <c r="D17" s="97"/>
      <c r="E17" s="97"/>
      <c r="F17" s="97"/>
      <c r="G17" s="97"/>
      <c r="H17" s="97"/>
      <c r="I17" s="272"/>
    </row>
    <row r="18" spans="1:9" ht="14.25" customHeight="1">
      <c r="A18" s="47" t="s">
        <v>458</v>
      </c>
      <c r="B18" s="304">
        <v>3.5435291850000003E-3</v>
      </c>
      <c r="C18" s="498">
        <v>1.4723919056444626E-3</v>
      </c>
      <c r="D18" s="335" t="s">
        <v>1316</v>
      </c>
      <c r="E18" s="335" t="s">
        <v>1316</v>
      </c>
      <c r="F18" s="304">
        <v>8.5</v>
      </c>
      <c r="G18" s="304">
        <v>5.9279688519104324E-3</v>
      </c>
      <c r="H18" s="304">
        <v>4.25</v>
      </c>
      <c r="I18" s="328">
        <v>9.8580892561922241E-3</v>
      </c>
    </row>
    <row r="19" spans="1:9" ht="14.25" customHeight="1">
      <c r="A19" s="4" t="s">
        <v>459</v>
      </c>
      <c r="B19" s="97"/>
      <c r="C19" s="97"/>
      <c r="D19" s="97"/>
      <c r="E19" s="97"/>
      <c r="F19" s="97"/>
      <c r="G19" s="97"/>
      <c r="H19" s="97"/>
      <c r="I19" s="272"/>
    </row>
    <row r="20" spans="1:9" ht="14.25" customHeight="1">
      <c r="A20" s="47" t="s">
        <v>788</v>
      </c>
      <c r="B20" s="304">
        <v>0.71046365595237126</v>
      </c>
      <c r="C20" s="304">
        <v>0.2952087824497045</v>
      </c>
      <c r="D20" s="304">
        <v>49.400337991636718</v>
      </c>
      <c r="E20" s="304">
        <v>7.2095106315252639</v>
      </c>
      <c r="F20" s="304">
        <v>2613.9042550443223</v>
      </c>
      <c r="G20" s="304">
        <v>1.8229580006798689</v>
      </c>
      <c r="H20" s="304">
        <v>2604.3969137639488</v>
      </c>
      <c r="I20" s="328">
        <v>6.0410299375144865</v>
      </c>
    </row>
    <row r="21" spans="1:9" ht="14.25" customHeight="1">
      <c r="A21" s="4" t="s">
        <v>789</v>
      </c>
      <c r="B21" s="97"/>
      <c r="C21" s="97"/>
      <c r="D21" s="97"/>
      <c r="E21" s="97"/>
      <c r="F21" s="97"/>
      <c r="G21" s="97"/>
      <c r="H21" s="97"/>
      <c r="I21" s="272"/>
    </row>
    <row r="22" spans="1:9" ht="14.25" customHeight="1">
      <c r="A22" s="47" t="s">
        <v>283</v>
      </c>
      <c r="B22" s="304">
        <v>7.44828046739021E-2</v>
      </c>
      <c r="C22" s="304">
        <v>3.0948772533265022E-2</v>
      </c>
      <c r="D22" s="335" t="s">
        <v>1316</v>
      </c>
      <c r="E22" s="335" t="s">
        <v>1316</v>
      </c>
      <c r="F22" s="304">
        <v>516.40591352334627</v>
      </c>
      <c r="G22" s="304">
        <v>0.36014566709514695</v>
      </c>
      <c r="H22" s="304">
        <v>514.45099972439357</v>
      </c>
      <c r="I22" s="328">
        <v>1.1932950289930335</v>
      </c>
    </row>
    <row r="23" spans="1:9" ht="14.25" customHeight="1">
      <c r="A23" s="4" t="s">
        <v>284</v>
      </c>
      <c r="B23" s="97"/>
      <c r="C23" s="97"/>
      <c r="D23" s="97"/>
      <c r="E23" s="97"/>
      <c r="F23" s="97"/>
      <c r="G23" s="97"/>
      <c r="H23" s="97"/>
      <c r="I23" s="272"/>
    </row>
    <row r="24" spans="1:9" ht="14.25" customHeight="1">
      <c r="A24" s="47" t="s">
        <v>799</v>
      </c>
      <c r="B24" s="304">
        <v>2.6242274347829047</v>
      </c>
      <c r="C24" s="304">
        <v>1.0904076224066659</v>
      </c>
      <c r="D24" s="304">
        <v>0.92056145521935984</v>
      </c>
      <c r="E24" s="304">
        <v>0.13434721032677804</v>
      </c>
      <c r="F24" s="335" t="s">
        <v>1316</v>
      </c>
      <c r="G24" s="335" t="s">
        <v>1316</v>
      </c>
      <c r="H24" s="335" t="s">
        <v>1316</v>
      </c>
      <c r="I24" s="396" t="s">
        <v>1316</v>
      </c>
    </row>
    <row r="25" spans="1:9" ht="14.25" customHeight="1">
      <c r="A25" s="4" t="s">
        <v>800</v>
      </c>
      <c r="B25" s="97"/>
      <c r="C25" s="97"/>
      <c r="D25" s="97"/>
      <c r="E25" s="97"/>
      <c r="F25" s="97"/>
      <c r="G25" s="97"/>
      <c r="H25" s="97"/>
      <c r="I25" s="272"/>
    </row>
    <row r="26" spans="1:9" ht="14.25" customHeight="1">
      <c r="A26" s="47" t="s">
        <v>803</v>
      </c>
      <c r="B26" s="498">
        <v>11.9085</v>
      </c>
      <c r="C26" s="498">
        <v>4.9481683635031439</v>
      </c>
      <c r="D26" s="498" t="s">
        <v>1316</v>
      </c>
      <c r="E26" s="498" t="s">
        <v>1316</v>
      </c>
      <c r="F26" s="498" t="s">
        <v>1316</v>
      </c>
      <c r="G26" s="498" t="s">
        <v>1316</v>
      </c>
      <c r="H26" s="498" t="s">
        <v>1316</v>
      </c>
      <c r="I26" s="328" t="s">
        <v>1316</v>
      </c>
    </row>
    <row r="27" spans="1:9" ht="14.25" customHeight="1">
      <c r="A27" s="4" t="s">
        <v>126</v>
      </c>
      <c r="B27" s="97"/>
      <c r="C27" s="97"/>
      <c r="D27" s="97"/>
      <c r="E27" s="97"/>
      <c r="F27" s="97"/>
      <c r="G27" s="97"/>
      <c r="H27" s="97"/>
      <c r="I27" s="272"/>
    </row>
    <row r="28" spans="1:9" ht="14.25" customHeight="1">
      <c r="A28" s="47" t="s">
        <v>1821</v>
      </c>
      <c r="B28" s="304">
        <v>35.951431499999998</v>
      </c>
      <c r="C28" s="335" t="s">
        <v>1316</v>
      </c>
      <c r="D28" s="335" t="s">
        <v>1316</v>
      </c>
      <c r="E28" s="335" t="s">
        <v>1316</v>
      </c>
      <c r="F28" s="335" t="s">
        <v>1316</v>
      </c>
      <c r="G28" s="335" t="s">
        <v>1316</v>
      </c>
      <c r="H28" s="335" t="s">
        <v>1316</v>
      </c>
      <c r="I28" s="396" t="s">
        <v>1316</v>
      </c>
    </row>
    <row r="29" spans="1:9" ht="14.25" customHeight="1">
      <c r="A29" s="74" t="s">
        <v>1822</v>
      </c>
      <c r="B29" s="97"/>
      <c r="C29" s="97"/>
      <c r="D29" s="97"/>
      <c r="E29" s="97"/>
      <c r="F29" s="97"/>
      <c r="G29" s="97"/>
      <c r="H29" s="97"/>
      <c r="I29" s="272"/>
    </row>
    <row r="30" spans="1:9" ht="5.0999999999999996" customHeight="1">
      <c r="A30" s="74"/>
    </row>
    <row r="31" spans="1:9" ht="27" customHeight="1">
      <c r="A31" s="660" t="s">
        <v>1335</v>
      </c>
      <c r="B31" s="660"/>
      <c r="C31" s="660"/>
      <c r="D31" s="660"/>
      <c r="E31" s="660"/>
      <c r="F31" s="660"/>
      <c r="G31" s="660"/>
      <c r="H31" s="660"/>
      <c r="I31" s="660"/>
    </row>
    <row r="32" spans="1:9" ht="14.25" customHeight="1">
      <c r="A32" s="663" t="s">
        <v>629</v>
      </c>
      <c r="B32" s="663"/>
      <c r="C32" s="663"/>
      <c r="D32" s="663"/>
      <c r="E32" s="663"/>
      <c r="F32" s="663"/>
      <c r="G32" s="663"/>
      <c r="H32" s="663"/>
      <c r="I32" s="663"/>
    </row>
    <row r="33" spans="1:9" ht="14.25" customHeight="1">
      <c r="A33" s="660" t="s">
        <v>1823</v>
      </c>
      <c r="B33" s="660"/>
      <c r="C33" s="660"/>
      <c r="D33" s="660"/>
      <c r="E33" s="660"/>
      <c r="F33" s="660"/>
      <c r="G33" s="660"/>
      <c r="H33" s="660"/>
      <c r="I33" s="660"/>
    </row>
    <row r="34" spans="1:9" ht="14.25" customHeight="1">
      <c r="A34" s="660" t="s">
        <v>1820</v>
      </c>
      <c r="B34" s="660"/>
      <c r="C34" s="660"/>
      <c r="D34" s="660"/>
      <c r="E34" s="660"/>
      <c r="F34" s="660"/>
      <c r="G34" s="660"/>
      <c r="H34" s="660"/>
      <c r="I34" s="660"/>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14">
    <mergeCell ref="A33:I33"/>
    <mergeCell ref="A34:I34"/>
    <mergeCell ref="A31:I31"/>
    <mergeCell ref="A32:I32"/>
    <mergeCell ref="A4:A6"/>
    <mergeCell ref="B4:C4"/>
    <mergeCell ref="D4:E4"/>
    <mergeCell ref="F4:I4"/>
    <mergeCell ref="F5:G5"/>
    <mergeCell ref="H5:I5"/>
    <mergeCell ref="B5:B6"/>
    <mergeCell ref="C5:C6"/>
    <mergeCell ref="D5:D6"/>
    <mergeCell ref="E5:E6"/>
  </mergeCells>
  <phoneticPr fontId="10" type="noConversion"/>
  <hyperlinks>
    <hyperlink ref="K1" location="'Spis tablic_Contents'!A1" display="&lt; POWRÓT"/>
    <hyperlink ref="K2" location="'Spis tablic_Contents'!A1" display="&lt; BACK"/>
  </hyperlinks>
  <pageMargins left="0.75" right="0.75" top="1" bottom="1" header="0.5" footer="0.5"/>
  <pageSetup paperSize="9" scale="93" orientation="portrait" r:id="rId2"/>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zoomScaleNormal="100" workbookViewId="0">
      <selection activeCell="A2" sqref="A2"/>
    </sheetView>
  </sheetViews>
  <sheetFormatPr defaultRowHeight="11.25"/>
  <cols>
    <col min="1" max="1" width="25.140625" style="2" customWidth="1"/>
    <col min="2" max="6" width="8.85546875" style="2" customWidth="1"/>
    <col min="7" max="7" width="9.7109375" style="2" customWidth="1"/>
    <col min="8" max="16384" width="9.140625" style="2"/>
  </cols>
  <sheetData>
    <row r="1" spans="1:10" ht="14.25" customHeight="1">
      <c r="A1" s="193" t="s">
        <v>1868</v>
      </c>
      <c r="B1" s="193"/>
      <c r="C1" s="193"/>
      <c r="D1" s="193"/>
      <c r="E1" s="193"/>
      <c r="F1" s="193"/>
      <c r="G1" s="193"/>
      <c r="I1" s="175" t="s">
        <v>967</v>
      </c>
      <c r="J1"/>
    </row>
    <row r="2" spans="1:10" ht="14.25" customHeight="1">
      <c r="A2" s="140" t="s">
        <v>1003</v>
      </c>
      <c r="B2" s="184"/>
      <c r="C2" s="184"/>
      <c r="D2" s="184"/>
      <c r="E2" s="184"/>
      <c r="F2" s="184"/>
      <c r="G2" s="184"/>
      <c r="I2" s="176" t="s">
        <v>968</v>
      </c>
      <c r="J2"/>
    </row>
    <row r="3" spans="1:10" ht="5.0999999999999996" customHeight="1">
      <c r="A3" s="157"/>
      <c r="B3" s="155"/>
      <c r="C3" s="155"/>
      <c r="D3" s="155"/>
      <c r="E3" s="155"/>
      <c r="F3" s="155"/>
      <c r="G3" s="155"/>
      <c r="I3" s="179"/>
      <c r="J3"/>
    </row>
    <row r="4" spans="1:10" ht="14.25" customHeight="1">
      <c r="A4" s="631" t="s">
        <v>655</v>
      </c>
      <c r="B4" s="6">
        <v>2000</v>
      </c>
      <c r="C4" s="7">
        <v>2005</v>
      </c>
      <c r="D4" s="7">
        <v>2010</v>
      </c>
      <c r="E4" s="7">
        <v>2014</v>
      </c>
      <c r="F4" s="653">
        <v>2015</v>
      </c>
      <c r="G4" s="654"/>
    </row>
    <row r="5" spans="1:10" ht="28.7" customHeight="1">
      <c r="A5" s="656"/>
      <c r="B5" s="625" t="s">
        <v>726</v>
      </c>
      <c r="C5" s="625"/>
      <c r="D5" s="625"/>
      <c r="E5" s="625"/>
      <c r="F5" s="625"/>
      <c r="G5" s="583" t="s">
        <v>1726</v>
      </c>
    </row>
    <row r="6" spans="1:10" ht="14.25" customHeight="1">
      <c r="A6" s="78" t="s">
        <v>725</v>
      </c>
      <c r="B6" s="342">
        <v>14106</v>
      </c>
      <c r="C6" s="342">
        <v>16816</v>
      </c>
      <c r="D6" s="342">
        <v>23037</v>
      </c>
      <c r="E6" s="342">
        <v>26472</v>
      </c>
      <c r="F6" s="586">
        <v>27409</v>
      </c>
      <c r="G6" s="543">
        <f>F6/E6*100</f>
        <v>103.5395889996978</v>
      </c>
    </row>
    <row r="7" spans="1:10" ht="14.25" customHeight="1">
      <c r="A7" s="131" t="s">
        <v>821</v>
      </c>
      <c r="B7" s="121"/>
      <c r="C7" s="121"/>
      <c r="D7" s="121"/>
      <c r="E7" s="121"/>
      <c r="F7" s="587"/>
      <c r="G7" s="544"/>
    </row>
    <row r="8" spans="1:10" ht="14.25" customHeight="1">
      <c r="A8" s="17" t="s">
        <v>235</v>
      </c>
      <c r="B8" s="122"/>
      <c r="C8" s="122"/>
      <c r="D8" s="122"/>
      <c r="E8" s="122"/>
      <c r="F8" s="588"/>
      <c r="G8" s="544"/>
    </row>
    <row r="9" spans="1:10" ht="14.25" customHeight="1">
      <c r="A9" s="73" t="s">
        <v>1002</v>
      </c>
      <c r="B9" s="122"/>
      <c r="C9" s="122"/>
      <c r="D9" s="122"/>
      <c r="E9" s="122"/>
      <c r="F9" s="588"/>
      <c r="G9" s="544"/>
    </row>
    <row r="10" spans="1:10" ht="14.25" customHeight="1">
      <c r="A10" s="79" t="s">
        <v>236</v>
      </c>
      <c r="B10" s="81">
        <v>9991</v>
      </c>
      <c r="C10" s="81">
        <v>12339</v>
      </c>
      <c r="D10" s="81">
        <v>17240</v>
      </c>
      <c r="E10" s="81">
        <v>20004</v>
      </c>
      <c r="F10" s="330">
        <v>20723</v>
      </c>
      <c r="G10" s="544">
        <f t="shared" ref="G10:G18" si="0">F10/E10*100</f>
        <v>103.59428114377125</v>
      </c>
    </row>
    <row r="11" spans="1:10" ht="14.25" customHeight="1">
      <c r="A11" s="80" t="s">
        <v>237</v>
      </c>
      <c r="B11" s="122"/>
      <c r="C11" s="122"/>
      <c r="D11" s="122"/>
      <c r="E11" s="122"/>
      <c r="F11" s="588"/>
      <c r="G11" s="544"/>
    </row>
    <row r="12" spans="1:10" ht="14.25" customHeight="1">
      <c r="A12" s="79" t="s">
        <v>238</v>
      </c>
      <c r="B12" s="81">
        <v>82</v>
      </c>
      <c r="C12" s="81">
        <v>80</v>
      </c>
      <c r="D12" s="81">
        <v>97</v>
      </c>
      <c r="E12" s="81">
        <v>106</v>
      </c>
      <c r="F12" s="330">
        <v>110</v>
      </c>
      <c r="G12" s="544">
        <f t="shared" si="0"/>
        <v>103.77358490566037</v>
      </c>
    </row>
    <row r="13" spans="1:10" ht="14.25" customHeight="1">
      <c r="A13" s="80" t="s">
        <v>239</v>
      </c>
      <c r="B13" s="122"/>
      <c r="C13" s="122"/>
      <c r="D13" s="122"/>
      <c r="E13" s="122"/>
      <c r="F13" s="588"/>
      <c r="G13" s="544"/>
    </row>
    <row r="14" spans="1:10" ht="14.25" customHeight="1">
      <c r="A14" s="123" t="s">
        <v>1004</v>
      </c>
      <c r="B14" s="81">
        <v>1879</v>
      </c>
      <c r="C14" s="81">
        <v>2305</v>
      </c>
      <c r="D14" s="81">
        <v>2982</v>
      </c>
      <c r="E14" s="81">
        <v>3341</v>
      </c>
      <c r="F14" s="330">
        <v>3428</v>
      </c>
      <c r="G14" s="544">
        <f t="shared" si="0"/>
        <v>102.60401077521699</v>
      </c>
    </row>
    <row r="15" spans="1:10" ht="14.25" customHeight="1">
      <c r="A15" s="80" t="s">
        <v>240</v>
      </c>
      <c r="B15" s="122"/>
      <c r="C15" s="122"/>
      <c r="D15" s="122"/>
      <c r="E15" s="122"/>
      <c r="F15" s="588"/>
      <c r="G15" s="544"/>
    </row>
    <row r="16" spans="1:10" ht="14.25" customHeight="1">
      <c r="A16" s="79" t="s">
        <v>241</v>
      </c>
      <c r="B16" s="81">
        <v>803</v>
      </c>
      <c r="C16" s="81">
        <v>754</v>
      </c>
      <c r="D16" s="81">
        <v>1013</v>
      </c>
      <c r="E16" s="81">
        <v>1190</v>
      </c>
      <c r="F16" s="330">
        <v>1272</v>
      </c>
      <c r="G16" s="544">
        <f t="shared" si="0"/>
        <v>106.89075630252101</v>
      </c>
    </row>
    <row r="17" spans="1:7" ht="14.25" customHeight="1">
      <c r="A17" s="80" t="s">
        <v>242</v>
      </c>
      <c r="B17" s="122"/>
      <c r="C17" s="122"/>
      <c r="D17" s="122"/>
      <c r="E17" s="122"/>
      <c r="F17" s="588"/>
      <c r="G17" s="544"/>
    </row>
    <row r="18" spans="1:7" ht="14.25" customHeight="1">
      <c r="A18" s="79" t="s">
        <v>243</v>
      </c>
      <c r="B18" s="81">
        <v>1253</v>
      </c>
      <c r="C18" s="81">
        <v>1242</v>
      </c>
      <c r="D18" s="81">
        <v>1565</v>
      </c>
      <c r="E18" s="81">
        <v>1668</v>
      </c>
      <c r="F18" s="330">
        <v>1702</v>
      </c>
      <c r="G18" s="544">
        <f t="shared" si="0"/>
        <v>102.03836930455637</v>
      </c>
    </row>
    <row r="19" spans="1:7" ht="14.25" customHeight="1">
      <c r="A19" s="55" t="s">
        <v>244</v>
      </c>
      <c r="B19" s="24"/>
      <c r="C19" s="24"/>
      <c r="D19" s="24"/>
      <c r="E19" s="24"/>
      <c r="F19" s="24"/>
      <c r="G19" s="69"/>
    </row>
    <row r="20" spans="1:7" ht="5.0999999999999996" customHeight="1"/>
    <row r="21" spans="1:7" ht="36" customHeight="1">
      <c r="A21" s="660" t="s">
        <v>1730</v>
      </c>
      <c r="B21" s="660"/>
      <c r="C21" s="660"/>
      <c r="D21" s="660"/>
      <c r="E21" s="660"/>
      <c r="F21" s="660"/>
      <c r="G21" s="660"/>
    </row>
    <row r="22" spans="1:7" ht="11.25" customHeight="1">
      <c r="A22" s="660" t="s">
        <v>1731</v>
      </c>
      <c r="B22" s="660"/>
      <c r="C22" s="660"/>
      <c r="D22" s="660"/>
      <c r="E22" s="660"/>
      <c r="F22" s="660"/>
      <c r="G22" s="660"/>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5">
    <mergeCell ref="A21:G21"/>
    <mergeCell ref="A22:G22"/>
    <mergeCell ref="A4:A5"/>
    <mergeCell ref="B5:F5"/>
    <mergeCell ref="F4:G4"/>
  </mergeCells>
  <phoneticPr fontId="10" type="noConversion"/>
  <hyperlinks>
    <hyperlink ref="I1" location="'Spis tablic_Contents'!A1" display="&lt; POWRÓT"/>
    <hyperlink ref="I2" location="'Spis tablic_Contents'!A1" display="&lt; BACK"/>
  </hyperlinks>
  <pageMargins left="0.75" right="0.75" top="1" bottom="1" header="0.5" footer="0.5"/>
  <pageSetup paperSize="9" orientation="portrait" r:id="rId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zoomScaleNormal="100" workbookViewId="0">
      <selection activeCell="A2" sqref="A2"/>
    </sheetView>
  </sheetViews>
  <sheetFormatPr defaultRowHeight="11.25"/>
  <cols>
    <col min="1" max="1" width="20" style="2" customWidth="1"/>
    <col min="2" max="6" width="7.85546875" style="2" customWidth="1"/>
    <col min="7" max="7" width="8.28515625" style="2" customWidth="1"/>
    <col min="8" max="9" width="7.85546875" style="2" customWidth="1"/>
    <col min="10" max="16384" width="9.140625" style="2"/>
  </cols>
  <sheetData>
    <row r="1" spans="1:12" ht="14.25" customHeight="1">
      <c r="A1" s="181" t="s">
        <v>1869</v>
      </c>
      <c r="B1" s="181"/>
      <c r="C1" s="181"/>
      <c r="D1" s="181"/>
      <c r="E1" s="181"/>
      <c r="F1" s="181"/>
      <c r="G1" s="181"/>
      <c r="H1" s="181"/>
      <c r="I1" s="181"/>
      <c r="K1" s="175" t="s">
        <v>967</v>
      </c>
      <c r="L1"/>
    </row>
    <row r="2" spans="1:12" ht="14.25" customHeight="1">
      <c r="A2" s="140" t="s">
        <v>1727</v>
      </c>
      <c r="B2" s="184"/>
      <c r="C2" s="184"/>
      <c r="D2" s="184"/>
      <c r="E2" s="184"/>
      <c r="F2" s="184"/>
      <c r="G2" s="184"/>
      <c r="H2" s="184"/>
      <c r="I2" s="184"/>
      <c r="K2" s="176" t="s">
        <v>968</v>
      </c>
      <c r="L2"/>
    </row>
    <row r="3" spans="1:12" ht="5.0999999999999996" customHeight="1">
      <c r="A3" s="157"/>
      <c r="B3" s="155"/>
      <c r="C3" s="155"/>
      <c r="D3" s="155"/>
      <c r="E3" s="155"/>
      <c r="F3" s="155"/>
      <c r="G3" s="155"/>
      <c r="H3" s="155"/>
      <c r="I3" s="155"/>
      <c r="K3" s="179"/>
      <c r="L3"/>
    </row>
    <row r="4" spans="1:12" ht="28.7" customHeight="1">
      <c r="A4" s="631" t="s">
        <v>655</v>
      </c>
      <c r="B4" s="654" t="s">
        <v>147</v>
      </c>
      <c r="C4" s="651"/>
      <c r="D4" s="654" t="s">
        <v>148</v>
      </c>
      <c r="E4" s="651"/>
      <c r="F4" s="654" t="s">
        <v>727</v>
      </c>
      <c r="G4" s="651"/>
      <c r="H4" s="654" t="s">
        <v>149</v>
      </c>
      <c r="I4" s="654"/>
      <c r="K4" s="179"/>
      <c r="L4"/>
    </row>
    <row r="5" spans="1:12" ht="30" customHeight="1">
      <c r="A5" s="657"/>
      <c r="B5" s="115" t="s">
        <v>150</v>
      </c>
      <c r="C5" s="387" t="s">
        <v>151</v>
      </c>
      <c r="D5" s="115" t="s">
        <v>150</v>
      </c>
      <c r="E5" s="387" t="s">
        <v>151</v>
      </c>
      <c r="F5" s="115" t="s">
        <v>150</v>
      </c>
      <c r="G5" s="387" t="s">
        <v>151</v>
      </c>
      <c r="H5" s="115" t="s">
        <v>150</v>
      </c>
      <c r="I5" s="114" t="s">
        <v>151</v>
      </c>
    </row>
    <row r="6" spans="1:12" ht="14.25" customHeight="1">
      <c r="A6" s="78" t="s">
        <v>725</v>
      </c>
      <c r="B6" s="342">
        <v>20723423</v>
      </c>
      <c r="C6" s="352">
        <v>100</v>
      </c>
      <c r="D6" s="342">
        <v>109844</v>
      </c>
      <c r="E6" s="352">
        <f>SUM(E8:E20)</f>
        <v>100</v>
      </c>
      <c r="F6" s="342">
        <v>3098376</v>
      </c>
      <c r="G6" s="352">
        <f>SUM(G8:G20)</f>
        <v>100</v>
      </c>
      <c r="H6" s="342">
        <v>329589</v>
      </c>
      <c r="I6" s="395">
        <f>SUM(I8:I20)</f>
        <v>100</v>
      </c>
    </row>
    <row r="7" spans="1:12" ht="14.25" customHeight="1">
      <c r="A7" s="131" t="s">
        <v>821</v>
      </c>
      <c r="B7" s="52"/>
      <c r="C7" s="97"/>
      <c r="D7" s="52"/>
      <c r="E7" s="97"/>
      <c r="F7" s="52"/>
      <c r="G7" s="97"/>
      <c r="H7" s="52"/>
      <c r="I7" s="272"/>
    </row>
    <row r="8" spans="1:12" ht="14.25" customHeight="1">
      <c r="A8" s="56" t="s">
        <v>255</v>
      </c>
      <c r="B8" s="81">
        <v>885473</v>
      </c>
      <c r="C8" s="584">
        <v>4.3</v>
      </c>
      <c r="D8" s="81">
        <v>4846</v>
      </c>
      <c r="E8" s="584">
        <v>4.4000000000000004</v>
      </c>
      <c r="F8" s="81">
        <v>166272</v>
      </c>
      <c r="G8" s="584">
        <v>5.4</v>
      </c>
      <c r="H8" s="81">
        <v>45496</v>
      </c>
      <c r="I8" s="585">
        <v>13.8</v>
      </c>
    </row>
    <row r="9" spans="1:12" ht="14.25" customHeight="1">
      <c r="A9" s="73" t="s">
        <v>256</v>
      </c>
      <c r="B9" s="52"/>
      <c r="C9" s="97"/>
      <c r="D9" s="52"/>
      <c r="E9" s="97"/>
      <c r="F9" s="52"/>
      <c r="G9" s="97"/>
      <c r="H9" s="52"/>
      <c r="I9" s="272"/>
    </row>
    <row r="10" spans="1:12" ht="14.25" customHeight="1">
      <c r="A10" s="82" t="s">
        <v>257</v>
      </c>
      <c r="B10" s="81">
        <v>1047676</v>
      </c>
      <c r="C10" s="584">
        <v>5.0999999999999996</v>
      </c>
      <c r="D10" s="81">
        <v>4524</v>
      </c>
      <c r="E10" s="584">
        <v>4.0999999999999996</v>
      </c>
      <c r="F10" s="81">
        <v>229028</v>
      </c>
      <c r="G10" s="584">
        <v>7.4</v>
      </c>
      <c r="H10" s="81">
        <v>43425</v>
      </c>
      <c r="I10" s="585">
        <v>13.2</v>
      </c>
    </row>
    <row r="11" spans="1:12" ht="14.25" customHeight="1">
      <c r="A11" s="86" t="s">
        <v>258</v>
      </c>
      <c r="B11" s="52"/>
      <c r="C11" s="97"/>
      <c r="D11" s="52"/>
      <c r="E11" s="97"/>
      <c r="F11" s="52"/>
      <c r="G11" s="97"/>
      <c r="H11" s="52"/>
      <c r="I11" s="272"/>
    </row>
    <row r="12" spans="1:12" ht="14.25" customHeight="1">
      <c r="A12" s="82" t="s">
        <v>143</v>
      </c>
      <c r="B12" s="81">
        <v>2261651</v>
      </c>
      <c r="C12" s="584">
        <v>10.9</v>
      </c>
      <c r="D12" s="81">
        <v>9403</v>
      </c>
      <c r="E12" s="584">
        <v>8.6</v>
      </c>
      <c r="F12" s="81">
        <v>379340</v>
      </c>
      <c r="G12" s="584">
        <v>12.2</v>
      </c>
      <c r="H12" s="81">
        <v>75664</v>
      </c>
      <c r="I12" s="585">
        <v>23</v>
      </c>
    </row>
    <row r="13" spans="1:12" ht="14.25" customHeight="1">
      <c r="A13" s="86" t="s">
        <v>144</v>
      </c>
      <c r="B13" s="52"/>
      <c r="C13" s="97"/>
      <c r="D13" s="52"/>
      <c r="E13" s="97"/>
      <c r="F13" s="52"/>
      <c r="G13" s="97"/>
      <c r="H13" s="52"/>
      <c r="I13" s="272"/>
    </row>
    <row r="14" spans="1:12" ht="14.25" customHeight="1">
      <c r="A14" s="82" t="s">
        <v>145</v>
      </c>
      <c r="B14" s="81">
        <v>5042087</v>
      </c>
      <c r="C14" s="584">
        <v>24.3</v>
      </c>
      <c r="D14" s="81">
        <v>20124</v>
      </c>
      <c r="E14" s="584">
        <v>18.3</v>
      </c>
      <c r="F14" s="81">
        <v>695302</v>
      </c>
      <c r="G14" s="584">
        <v>22.4</v>
      </c>
      <c r="H14" s="81">
        <v>70694</v>
      </c>
      <c r="I14" s="585">
        <v>21.4</v>
      </c>
    </row>
    <row r="15" spans="1:12" ht="14.25" customHeight="1">
      <c r="A15" s="86" t="s">
        <v>146</v>
      </c>
      <c r="B15" s="52"/>
      <c r="C15" s="97"/>
      <c r="D15" s="52"/>
      <c r="E15" s="97"/>
      <c r="F15" s="52"/>
      <c r="G15" s="97"/>
      <c r="H15" s="52"/>
      <c r="I15" s="272"/>
    </row>
    <row r="16" spans="1:12" ht="14.25" customHeight="1">
      <c r="A16" s="82" t="s">
        <v>259</v>
      </c>
      <c r="B16" s="81">
        <v>4710323</v>
      </c>
      <c r="C16" s="584">
        <v>22.7</v>
      </c>
      <c r="D16" s="81">
        <v>20187</v>
      </c>
      <c r="E16" s="584">
        <v>18.399999999999999</v>
      </c>
      <c r="F16" s="81">
        <v>552955</v>
      </c>
      <c r="G16" s="584">
        <v>17.899999999999999</v>
      </c>
      <c r="H16" s="81">
        <v>41486</v>
      </c>
      <c r="I16" s="585">
        <v>12.6</v>
      </c>
    </row>
    <row r="17" spans="1:9" ht="14.25" customHeight="1">
      <c r="A17" s="86" t="s">
        <v>260</v>
      </c>
      <c r="B17" s="52"/>
      <c r="C17" s="97"/>
      <c r="D17" s="52"/>
      <c r="E17" s="97"/>
      <c r="F17" s="52"/>
      <c r="G17" s="97"/>
      <c r="H17" s="52"/>
      <c r="I17" s="272"/>
    </row>
    <row r="18" spans="1:9" ht="14.25" customHeight="1">
      <c r="A18" s="82" t="s">
        <v>261</v>
      </c>
      <c r="B18" s="81">
        <v>4064565</v>
      </c>
      <c r="C18" s="584">
        <v>19.600000000000001</v>
      </c>
      <c r="D18" s="81">
        <v>29307</v>
      </c>
      <c r="E18" s="584">
        <v>26.7</v>
      </c>
      <c r="F18" s="81">
        <v>526761</v>
      </c>
      <c r="G18" s="584">
        <v>17</v>
      </c>
      <c r="H18" s="81">
        <v>36377</v>
      </c>
      <c r="I18" s="585">
        <v>11</v>
      </c>
    </row>
    <row r="19" spans="1:9" ht="14.25" customHeight="1">
      <c r="A19" s="86" t="s">
        <v>262</v>
      </c>
      <c r="B19" s="52"/>
      <c r="C19" s="97"/>
      <c r="D19" s="52"/>
      <c r="E19" s="97"/>
      <c r="F19" s="52"/>
      <c r="G19" s="97"/>
      <c r="H19" s="52"/>
      <c r="I19" s="272"/>
    </row>
    <row r="20" spans="1:9" ht="14.25" customHeight="1">
      <c r="A20" s="82" t="s">
        <v>263</v>
      </c>
      <c r="B20" s="81">
        <v>2711648</v>
      </c>
      <c r="C20" s="584">
        <v>13.1</v>
      </c>
      <c r="D20" s="81">
        <v>21453</v>
      </c>
      <c r="E20" s="584">
        <v>19.5</v>
      </c>
      <c r="F20" s="81">
        <v>548718</v>
      </c>
      <c r="G20" s="584">
        <v>17.7</v>
      </c>
      <c r="H20" s="81">
        <v>16447</v>
      </c>
      <c r="I20" s="585">
        <v>5</v>
      </c>
    </row>
    <row r="21" spans="1:9" ht="14.25" customHeight="1">
      <c r="A21" s="86" t="s">
        <v>264</v>
      </c>
      <c r="B21" s="52"/>
      <c r="C21" s="97"/>
      <c r="D21" s="52"/>
      <c r="E21" s="97"/>
      <c r="F21" s="52"/>
      <c r="G21" s="97"/>
      <c r="H21" s="52"/>
      <c r="I21" s="272"/>
    </row>
    <row r="22" spans="1:9" ht="5.0999999999999996" customHeight="1"/>
    <row r="23" spans="1:9" ht="22.5" customHeight="1">
      <c r="A23" s="660" t="s">
        <v>1732</v>
      </c>
      <c r="B23" s="663"/>
      <c r="C23" s="663"/>
      <c r="D23" s="663"/>
      <c r="E23" s="663"/>
      <c r="F23" s="663"/>
      <c r="G23" s="663"/>
      <c r="H23" s="663"/>
      <c r="I23" s="663"/>
    </row>
    <row r="24" spans="1:9" ht="14.25" customHeight="1">
      <c r="A24" s="660" t="s">
        <v>1733</v>
      </c>
      <c r="B24" s="660"/>
      <c r="C24" s="660"/>
      <c r="D24" s="660"/>
      <c r="E24" s="660"/>
      <c r="F24" s="660"/>
      <c r="G24" s="660"/>
      <c r="H24" s="660"/>
      <c r="I24" s="660"/>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24:I24"/>
    <mergeCell ref="A4:A5"/>
    <mergeCell ref="A23:I23"/>
    <mergeCell ref="B4:C4"/>
    <mergeCell ref="D4:E4"/>
    <mergeCell ref="F4:G4"/>
    <mergeCell ref="H4:I4"/>
  </mergeCells>
  <phoneticPr fontId="10" type="noConversion"/>
  <hyperlinks>
    <hyperlink ref="K1" location="'Spis tablic_Contents'!A1" display="&lt; POWRÓT"/>
    <hyperlink ref="K2" location="'Spis tablic_Contents'!A1" display="&lt; BACK"/>
  </hyperlinks>
  <pageMargins left="0.75" right="0.75" top="1" bottom="1" header="0.5" footer="0.5"/>
  <pageSetup paperSize="9" orientation="portrait" r:id="rId2"/>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zoomScaleNormal="100" workbookViewId="0"/>
  </sheetViews>
  <sheetFormatPr defaultRowHeight="11.25"/>
  <cols>
    <col min="1" max="1" width="30.5703125" style="2" customWidth="1"/>
    <col min="2" max="5" width="9.7109375" style="2" customWidth="1"/>
    <col min="6" max="6" width="9.5703125" style="2" customWidth="1"/>
    <col min="7" max="7" width="24" style="2" customWidth="1"/>
    <col min="8" max="16384" width="9.140625" style="2"/>
  </cols>
  <sheetData>
    <row r="1" spans="1:9" ht="14.25" customHeight="1">
      <c r="A1" s="190" t="s">
        <v>1870</v>
      </c>
      <c r="B1" s="190"/>
      <c r="C1" s="190"/>
      <c r="D1" s="190"/>
      <c r="E1" s="190"/>
      <c r="F1" s="190"/>
      <c r="I1" s="175" t="s">
        <v>967</v>
      </c>
    </row>
    <row r="2" spans="1:9" ht="14.25" customHeight="1">
      <c r="A2" s="140" t="s">
        <v>1257</v>
      </c>
      <c r="B2" s="184"/>
      <c r="C2" s="184"/>
      <c r="D2" s="184"/>
      <c r="E2" s="184"/>
      <c r="F2" s="184"/>
      <c r="I2" s="176" t="s">
        <v>968</v>
      </c>
    </row>
    <row r="3" spans="1:9" ht="5.0999999999999996" customHeight="1">
      <c r="A3" s="157"/>
      <c r="B3" s="157"/>
      <c r="C3" s="157"/>
      <c r="D3" s="157"/>
      <c r="E3" s="157"/>
      <c r="F3" s="157"/>
      <c r="H3" s="179"/>
      <c r="I3"/>
    </row>
    <row r="4" spans="1:9" ht="25.5" customHeight="1">
      <c r="A4" s="651" t="s">
        <v>609</v>
      </c>
      <c r="B4" s="9">
        <v>2000</v>
      </c>
      <c r="C4" s="9">
        <v>2005</v>
      </c>
      <c r="D4" s="9">
        <v>2010</v>
      </c>
      <c r="E4" s="7">
        <v>2013</v>
      </c>
      <c r="F4" s="7">
        <v>2014</v>
      </c>
      <c r="G4" s="685" t="s">
        <v>610</v>
      </c>
    </row>
    <row r="5" spans="1:9" ht="26.25" customHeight="1">
      <c r="A5" s="651"/>
      <c r="B5" s="671" t="s">
        <v>628</v>
      </c>
      <c r="C5" s="671"/>
      <c r="D5" s="671"/>
      <c r="E5" s="671"/>
      <c r="F5" s="671"/>
      <c r="G5" s="653"/>
    </row>
    <row r="6" spans="1:9" ht="14.25" customHeight="1">
      <c r="A6" s="71" t="s">
        <v>578</v>
      </c>
      <c r="B6" s="329">
        <v>26519.4</v>
      </c>
      <c r="C6" s="329">
        <v>33432.800000000003</v>
      </c>
      <c r="D6" s="329">
        <v>46321.5</v>
      </c>
      <c r="E6" s="329">
        <v>42004.9</v>
      </c>
      <c r="F6" s="329">
        <v>42332.6</v>
      </c>
      <c r="G6" s="275" t="s">
        <v>615</v>
      </c>
    </row>
    <row r="7" spans="1:9" ht="14.25" customHeight="1">
      <c r="A7" s="276" t="s">
        <v>583</v>
      </c>
      <c r="B7" s="81">
        <v>4.57</v>
      </c>
      <c r="C7" s="81">
        <v>4.6100000000000003</v>
      </c>
      <c r="D7" s="81">
        <v>5.09</v>
      </c>
      <c r="E7" s="81">
        <v>4.07</v>
      </c>
      <c r="F7" s="81">
        <v>3.88</v>
      </c>
      <c r="G7" s="87" t="s">
        <v>555</v>
      </c>
    </row>
    <row r="8" spans="1:9" ht="14.25" customHeight="1">
      <c r="A8" s="276" t="s">
        <v>265</v>
      </c>
      <c r="B8" s="81">
        <v>0.97</v>
      </c>
      <c r="C8" s="81">
        <v>1.21</v>
      </c>
      <c r="D8" s="81">
        <v>1.88</v>
      </c>
      <c r="E8" s="81">
        <v>1.78</v>
      </c>
      <c r="F8" s="81">
        <v>1.82</v>
      </c>
      <c r="G8" s="87" t="s">
        <v>266</v>
      </c>
    </row>
    <row r="9" spans="1:9" ht="14.25" customHeight="1">
      <c r="A9" s="276" t="s">
        <v>593</v>
      </c>
      <c r="B9" s="81">
        <v>797.2</v>
      </c>
      <c r="C9" s="81">
        <v>689.8</v>
      </c>
      <c r="D9" s="81">
        <v>697.8</v>
      </c>
      <c r="E9" s="81">
        <v>581.20000000000005</v>
      </c>
      <c r="F9" s="81">
        <v>563.11662762962806</v>
      </c>
      <c r="G9" s="87" t="s">
        <v>267</v>
      </c>
    </row>
    <row r="10" spans="1:9" ht="23.25" customHeight="1">
      <c r="A10" s="276" t="s">
        <v>823</v>
      </c>
      <c r="B10" s="81">
        <v>176</v>
      </c>
      <c r="C10" s="81">
        <v>148.6</v>
      </c>
      <c r="D10" s="81">
        <v>161</v>
      </c>
      <c r="E10" s="81">
        <v>139.9</v>
      </c>
      <c r="F10" s="81">
        <v>117.2</v>
      </c>
      <c r="G10" s="87" t="s">
        <v>824</v>
      </c>
    </row>
    <row r="11" spans="1:9" ht="14.25" customHeight="1">
      <c r="A11" s="276" t="s">
        <v>825</v>
      </c>
      <c r="B11" s="81">
        <v>210.6</v>
      </c>
      <c r="C11" s="81">
        <v>228.1</v>
      </c>
      <c r="D11" s="81">
        <v>278.2</v>
      </c>
      <c r="E11" s="81">
        <v>255.1</v>
      </c>
      <c r="F11" s="81">
        <v>220.6</v>
      </c>
      <c r="G11" s="87" t="s">
        <v>826</v>
      </c>
    </row>
    <row r="12" spans="1:9" ht="14.25" customHeight="1">
      <c r="A12" s="371" t="s">
        <v>1215</v>
      </c>
      <c r="B12" s="81">
        <v>48.9</v>
      </c>
      <c r="C12" s="81">
        <v>58.2</v>
      </c>
      <c r="D12" s="81">
        <v>80.5</v>
      </c>
      <c r="E12" s="81">
        <v>75.900000000000006</v>
      </c>
      <c r="F12" s="81">
        <v>74.695433090968095</v>
      </c>
      <c r="G12" s="372" t="s">
        <v>1258</v>
      </c>
    </row>
    <row r="13" spans="1:9" ht="14.25" customHeight="1">
      <c r="A13" s="276" t="s">
        <v>414</v>
      </c>
      <c r="B13" s="81">
        <v>0.81</v>
      </c>
      <c r="C13" s="81">
        <v>0.93</v>
      </c>
      <c r="D13" s="81">
        <v>1.33</v>
      </c>
      <c r="E13" s="81">
        <v>1.19</v>
      </c>
      <c r="F13" s="81">
        <v>1.2050525999999999</v>
      </c>
      <c r="G13" s="87" t="s">
        <v>612</v>
      </c>
    </row>
    <row r="14" spans="1:9" ht="14.25" customHeight="1">
      <c r="A14" s="276" t="s">
        <v>827</v>
      </c>
      <c r="B14" s="81">
        <v>2.1999999999999999E-2</v>
      </c>
      <c r="C14" s="81">
        <v>1.7000000000000001E-2</v>
      </c>
      <c r="D14" s="81">
        <v>1.7000000000000001E-2</v>
      </c>
      <c r="E14" s="81">
        <v>1.4E-2</v>
      </c>
      <c r="F14" s="81">
        <v>1.4315787590308601E-2</v>
      </c>
      <c r="G14" s="87" t="s">
        <v>699</v>
      </c>
    </row>
    <row r="15" spans="1:9" ht="5.0999999999999996" customHeight="1">
      <c r="F15" s="136"/>
    </row>
    <row r="16" spans="1:9" ht="22.5" customHeight="1">
      <c r="A16" s="686" t="s">
        <v>1255</v>
      </c>
      <c r="B16" s="686"/>
      <c r="C16" s="686"/>
      <c r="D16" s="686"/>
      <c r="E16" s="686"/>
      <c r="F16" s="686"/>
      <c r="G16" s="686"/>
    </row>
    <row r="17" spans="1:7" ht="13.5" customHeight="1">
      <c r="A17" s="686" t="s">
        <v>1088</v>
      </c>
      <c r="B17" s="686"/>
      <c r="C17" s="686"/>
      <c r="D17" s="686"/>
      <c r="E17" s="686"/>
      <c r="F17" s="686"/>
      <c r="G17" s="686"/>
    </row>
    <row r="18" spans="1:7" ht="24" customHeight="1">
      <c r="A18" s="652" t="s">
        <v>1256</v>
      </c>
      <c r="B18" s="652"/>
      <c r="C18" s="652"/>
      <c r="D18" s="652"/>
      <c r="E18" s="652"/>
      <c r="F18" s="652"/>
      <c r="G18" s="652"/>
    </row>
    <row r="19" spans="1:7" ht="12" customHeight="1">
      <c r="A19" s="652" t="s">
        <v>1811</v>
      </c>
      <c r="B19" s="652"/>
      <c r="C19" s="652"/>
      <c r="D19" s="652"/>
      <c r="E19" s="652"/>
      <c r="F19" s="652"/>
      <c r="G19" s="652"/>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G4:G5"/>
    <mergeCell ref="A16:G16"/>
    <mergeCell ref="A17:G17"/>
    <mergeCell ref="A18:G18"/>
    <mergeCell ref="A19:G19"/>
    <mergeCell ref="A4:A5"/>
    <mergeCell ref="B5:F5"/>
  </mergeCells>
  <phoneticPr fontId="10" type="noConversion"/>
  <hyperlinks>
    <hyperlink ref="I1" location="'Spis tablic_Contents'!A1" display="&lt; POWRÓT"/>
    <hyperlink ref="I2" location="'Spis tablic_Contents'!A1" display="&lt; BACK"/>
  </hyperlinks>
  <pageMargins left="0.75" right="0.75" top="1" bottom="1" header="0.5" footer="0.5"/>
  <pageSetup paperSize="9" scale="78" orientation="portrait" r:id="rId2"/>
  <headerFooter alignWithMargins="0"/>
  <colBreaks count="1" manualBreakCount="1">
    <brk id="8"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zoomScaleNormal="100" workbookViewId="0">
      <pane ySplit="7" topLeftCell="A29" activePane="bottomLeft" state="frozen"/>
      <selection activeCell="H35" sqref="H35"/>
      <selection pane="bottomLeft"/>
    </sheetView>
  </sheetViews>
  <sheetFormatPr defaultRowHeight="11.25"/>
  <cols>
    <col min="1" max="1" width="36.5703125" style="2" customWidth="1"/>
    <col min="2" max="2" width="6.28515625" style="2" customWidth="1"/>
    <col min="3" max="4" width="5.7109375" style="2" customWidth="1"/>
    <col min="5" max="5" width="7.140625" style="2" customWidth="1"/>
    <col min="6" max="6" width="7.42578125" style="2" bestFit="1" customWidth="1"/>
    <col min="7" max="7" width="6.5703125" style="2" bestFit="1" customWidth="1"/>
    <col min="8" max="8" width="7.7109375" style="2" customWidth="1"/>
    <col min="9" max="10" width="5.7109375" style="2" customWidth="1"/>
    <col min="11" max="16384" width="9.140625" style="2"/>
  </cols>
  <sheetData>
    <row r="1" spans="1:13" ht="14.25" customHeight="1">
      <c r="A1" s="193" t="s">
        <v>1871</v>
      </c>
      <c r="B1" s="193"/>
      <c r="C1" s="193"/>
      <c r="D1" s="193"/>
      <c r="E1" s="193"/>
      <c r="F1" s="193"/>
      <c r="G1" s="193"/>
      <c r="H1" s="193"/>
      <c r="I1" s="193"/>
      <c r="J1" s="193"/>
      <c r="L1" s="175" t="s">
        <v>967</v>
      </c>
      <c r="M1"/>
    </row>
    <row r="2" spans="1:13" ht="14.25" customHeight="1">
      <c r="A2" s="191" t="s">
        <v>1322</v>
      </c>
      <c r="B2" s="196"/>
      <c r="C2" s="196"/>
      <c r="D2" s="196"/>
      <c r="E2" s="196"/>
      <c r="F2" s="196"/>
      <c r="G2" s="196"/>
      <c r="H2" s="196"/>
      <c r="I2" s="196"/>
      <c r="J2" s="196"/>
      <c r="L2" s="176" t="s">
        <v>968</v>
      </c>
      <c r="M2"/>
    </row>
    <row r="3" spans="1:13" ht="14.25" customHeight="1">
      <c r="A3" s="140" t="s">
        <v>1323</v>
      </c>
      <c r="B3" s="184"/>
      <c r="C3" s="184"/>
      <c r="D3" s="184"/>
      <c r="E3" s="184"/>
      <c r="F3" s="184"/>
      <c r="G3" s="184"/>
      <c r="H3" s="184"/>
      <c r="I3" s="184"/>
      <c r="J3" s="184"/>
    </row>
    <row r="4" spans="1:13" ht="5.0999999999999996" customHeight="1">
      <c r="A4" s="157"/>
      <c r="B4" s="157"/>
      <c r="C4" s="157"/>
      <c r="D4" s="157"/>
      <c r="E4" s="157"/>
      <c r="F4" s="157"/>
      <c r="G4" s="157"/>
      <c r="H4" s="157"/>
      <c r="I4" s="157"/>
      <c r="J4" s="157"/>
    </row>
    <row r="5" spans="1:13" ht="23.25" customHeight="1">
      <c r="A5" s="631" t="s">
        <v>655</v>
      </c>
      <c r="B5" s="630" t="s">
        <v>640</v>
      </c>
      <c r="C5" s="630"/>
      <c r="D5" s="630"/>
      <c r="E5" s="630"/>
      <c r="F5" s="630"/>
      <c r="G5" s="630"/>
      <c r="H5" s="630"/>
      <c r="I5" s="630"/>
      <c r="J5" s="630"/>
    </row>
    <row r="6" spans="1:13" ht="42.75" customHeight="1">
      <c r="A6" s="656"/>
      <c r="B6" s="6" t="s">
        <v>399</v>
      </c>
      <c r="C6" s="7" t="s">
        <v>400</v>
      </c>
      <c r="D6" s="7" t="s">
        <v>401</v>
      </c>
      <c r="E6" s="7" t="s">
        <v>402</v>
      </c>
      <c r="F6" s="7" t="s">
        <v>1092</v>
      </c>
      <c r="G6" s="7" t="s">
        <v>403</v>
      </c>
      <c r="H6" s="7" t="s">
        <v>1093</v>
      </c>
      <c r="I6" s="7" t="s">
        <v>404</v>
      </c>
      <c r="J6" s="7" t="s">
        <v>405</v>
      </c>
    </row>
    <row r="7" spans="1:13" ht="28.5" customHeight="1">
      <c r="A7" s="657"/>
      <c r="B7" s="654" t="s">
        <v>628</v>
      </c>
      <c r="C7" s="654"/>
      <c r="D7" s="654"/>
      <c r="E7" s="654"/>
      <c r="F7" s="654"/>
      <c r="G7" s="654"/>
      <c r="H7" s="654"/>
      <c r="I7" s="654"/>
      <c r="J7" s="654"/>
    </row>
    <row r="8" spans="1:13" ht="14.25" customHeight="1">
      <c r="A8" s="29" t="s">
        <v>1112</v>
      </c>
      <c r="B8" s="352">
        <v>42332.6</v>
      </c>
      <c r="C8" s="425">
        <v>3.77</v>
      </c>
      <c r="D8" s="425">
        <v>1.82</v>
      </c>
      <c r="E8" s="425">
        <v>563.11662762962806</v>
      </c>
      <c r="F8" s="425" t="s">
        <v>1824</v>
      </c>
      <c r="G8" s="425">
        <v>220.6</v>
      </c>
      <c r="H8" s="425" t="s">
        <v>1825</v>
      </c>
      <c r="I8" s="425">
        <v>1.2050525999999999</v>
      </c>
      <c r="J8" s="398">
        <v>1.4315787590308601E-2</v>
      </c>
    </row>
    <row r="9" spans="1:13" ht="14.25" customHeight="1">
      <c r="A9" s="317" t="s">
        <v>1201</v>
      </c>
      <c r="B9" s="97"/>
      <c r="C9" s="96"/>
      <c r="D9" s="96"/>
      <c r="E9" s="96"/>
      <c r="F9" s="96"/>
      <c r="G9" s="96"/>
      <c r="H9" s="96"/>
      <c r="I9" s="96"/>
      <c r="J9" s="271"/>
    </row>
    <row r="10" spans="1:13" ht="14.25" customHeight="1">
      <c r="A10" s="95" t="s">
        <v>828</v>
      </c>
      <c r="B10" s="335">
        <v>26501.8</v>
      </c>
      <c r="C10" s="424">
        <v>2.67</v>
      </c>
      <c r="D10" s="424">
        <v>1.1399999999999999</v>
      </c>
      <c r="E10" s="424">
        <v>448.35275133350865</v>
      </c>
      <c r="F10" s="424">
        <v>35.639724600186597</v>
      </c>
      <c r="G10" s="424">
        <v>110.7725327703108</v>
      </c>
      <c r="H10" s="424">
        <v>8.0097681299337324</v>
      </c>
      <c r="I10" s="424">
        <v>0.72470130879379269</v>
      </c>
      <c r="J10" s="399">
        <v>1.3529355456124258E-2</v>
      </c>
      <c r="K10" s="324"/>
    </row>
    <row r="11" spans="1:13" ht="14.25" customHeight="1">
      <c r="A11" s="89" t="s">
        <v>268</v>
      </c>
      <c r="B11" s="274"/>
      <c r="C11" s="268"/>
      <c r="D11" s="268"/>
      <c r="E11" s="268"/>
      <c r="F11" s="268"/>
      <c r="G11" s="268"/>
      <c r="H11" s="268"/>
      <c r="I11" s="268"/>
      <c r="J11" s="400"/>
      <c r="K11" s="324"/>
    </row>
    <row r="12" spans="1:13" ht="14.25" customHeight="1">
      <c r="A12" s="93" t="s">
        <v>829</v>
      </c>
      <c r="B12" s="97"/>
      <c r="C12" s="96"/>
      <c r="D12" s="96"/>
      <c r="E12" s="96"/>
      <c r="F12" s="96"/>
      <c r="G12" s="96"/>
      <c r="H12" s="96"/>
      <c r="I12" s="96"/>
      <c r="J12" s="271"/>
      <c r="K12" s="324"/>
    </row>
    <row r="13" spans="1:13" ht="14.25" customHeight="1">
      <c r="A13" s="94" t="s">
        <v>830</v>
      </c>
      <c r="B13" s="97"/>
      <c r="C13" s="96"/>
      <c r="D13" s="96"/>
      <c r="E13" s="96"/>
      <c r="F13" s="96"/>
      <c r="G13" s="96"/>
      <c r="H13" s="96"/>
      <c r="I13" s="96"/>
      <c r="J13" s="271"/>
      <c r="K13" s="324"/>
    </row>
    <row r="14" spans="1:13" ht="14.25" customHeight="1">
      <c r="A14" s="92" t="s">
        <v>1259</v>
      </c>
      <c r="B14" s="304">
        <v>1070.3</v>
      </c>
      <c r="C14" s="430">
        <v>0.33</v>
      </c>
      <c r="D14" s="430">
        <v>0.02</v>
      </c>
      <c r="E14" s="430">
        <v>56.1632634184596</v>
      </c>
      <c r="F14" s="430">
        <v>10.032410759105399</v>
      </c>
      <c r="G14" s="430">
        <v>12.0601271066176</v>
      </c>
      <c r="H14" s="430">
        <v>0.28724039790808298</v>
      </c>
      <c r="I14" s="430">
        <v>1.5642352431091699E-2</v>
      </c>
      <c r="J14" s="401">
        <v>4.6762284458455703E-4</v>
      </c>
      <c r="K14" s="324"/>
    </row>
    <row r="15" spans="1:13" ht="14.25" customHeight="1">
      <c r="A15" s="91" t="s">
        <v>1260</v>
      </c>
      <c r="B15" s="97"/>
      <c r="C15" s="96"/>
      <c r="D15" s="96"/>
      <c r="E15" s="96"/>
      <c r="F15" s="96"/>
      <c r="G15" s="96"/>
      <c r="H15" s="96"/>
      <c r="I15" s="96"/>
      <c r="J15" s="271"/>
      <c r="K15" s="324"/>
    </row>
    <row r="16" spans="1:13" ht="14.25" customHeight="1">
      <c r="A16" s="90" t="s">
        <v>1264</v>
      </c>
      <c r="B16" s="335" t="s">
        <v>1104</v>
      </c>
      <c r="C16" s="424" t="s">
        <v>1104</v>
      </c>
      <c r="D16" s="424" t="s">
        <v>1104</v>
      </c>
      <c r="E16" s="424" t="s">
        <v>1104</v>
      </c>
      <c r="F16" s="424" t="s">
        <v>1104</v>
      </c>
      <c r="G16" s="424" t="s">
        <v>1104</v>
      </c>
      <c r="H16" s="424" t="s">
        <v>1104</v>
      </c>
      <c r="I16" s="424" t="s">
        <v>1104</v>
      </c>
      <c r="J16" s="399" t="s">
        <v>1104</v>
      </c>
      <c r="K16" s="324"/>
    </row>
    <row r="17" spans="1:11" ht="14.25" customHeight="1">
      <c r="A17" s="91" t="s">
        <v>1261</v>
      </c>
      <c r="B17" s="97"/>
      <c r="C17" s="96"/>
      <c r="D17" s="96"/>
      <c r="E17" s="96"/>
      <c r="F17" s="96"/>
      <c r="G17" s="96"/>
      <c r="H17" s="96"/>
      <c r="I17" s="96"/>
      <c r="J17" s="271"/>
      <c r="K17" s="324"/>
    </row>
    <row r="18" spans="1:11" ht="14.25" customHeight="1">
      <c r="A18" s="93" t="s">
        <v>1262</v>
      </c>
      <c r="B18" s="304">
        <v>25431.5</v>
      </c>
      <c r="C18" s="430">
        <v>2.33</v>
      </c>
      <c r="D18" s="430">
        <v>1.1200000000000001</v>
      </c>
      <c r="E18" s="430">
        <v>392.18948791504903</v>
      </c>
      <c r="F18" s="430">
        <v>25.6073138410813</v>
      </c>
      <c r="G18" s="430">
        <v>98.712405663693204</v>
      </c>
      <c r="H18" s="430">
        <v>7.7225277320256502</v>
      </c>
      <c r="I18" s="430">
        <v>0.709058956362701</v>
      </c>
      <c r="J18" s="401">
        <v>1.30617326115397E-2</v>
      </c>
      <c r="K18" s="324"/>
    </row>
    <row r="19" spans="1:11" ht="14.25" customHeight="1">
      <c r="A19" s="416" t="s">
        <v>1263</v>
      </c>
      <c r="B19" s="97"/>
      <c r="C19" s="96"/>
      <c r="D19" s="96"/>
      <c r="E19" s="96"/>
      <c r="F19" s="96"/>
      <c r="G19" s="96"/>
      <c r="H19" s="96"/>
      <c r="I19" s="96"/>
      <c r="J19" s="271"/>
      <c r="K19" s="324"/>
    </row>
    <row r="20" spans="1:11" ht="14.25" customHeight="1">
      <c r="A20" s="88" t="s">
        <v>1007</v>
      </c>
      <c r="B20" s="97"/>
      <c r="C20" s="96"/>
      <c r="D20" s="96"/>
      <c r="E20" s="96"/>
      <c r="F20" s="96"/>
      <c r="G20" s="96"/>
      <c r="H20" s="96"/>
      <c r="I20" s="96"/>
      <c r="J20" s="271"/>
      <c r="K20" s="324"/>
    </row>
    <row r="21" spans="1:11" s="63" customFormat="1" ht="14.25" customHeight="1">
      <c r="A21" s="197" t="s">
        <v>1008</v>
      </c>
      <c r="B21" s="335">
        <v>8200.6</v>
      </c>
      <c r="C21" s="424">
        <v>0.39</v>
      </c>
      <c r="D21" s="424">
        <v>0.39</v>
      </c>
      <c r="E21" s="424">
        <v>57.92079690628622</v>
      </c>
      <c r="F21" s="424">
        <v>7.2808785850052402</v>
      </c>
      <c r="G21" s="424">
        <v>38.475976731101255</v>
      </c>
      <c r="H21" s="424">
        <v>2.5671316786794214</v>
      </c>
      <c r="I21" s="424">
        <v>0.23632323646787359</v>
      </c>
      <c r="J21" s="399">
        <v>7.8627455329380487E-4</v>
      </c>
      <c r="K21" s="325"/>
    </row>
    <row r="22" spans="1:11" s="63" customFormat="1" ht="14.25" customHeight="1">
      <c r="A22" s="89" t="s">
        <v>1010</v>
      </c>
      <c r="B22" s="273"/>
      <c r="C22" s="433"/>
      <c r="D22" s="433"/>
      <c r="E22" s="433"/>
      <c r="F22" s="433"/>
      <c r="G22" s="433"/>
      <c r="H22" s="433"/>
      <c r="I22" s="433"/>
      <c r="J22" s="394"/>
    </row>
    <row r="23" spans="1:11" ht="14.25" customHeight="1">
      <c r="A23" s="94" t="s">
        <v>1009</v>
      </c>
      <c r="B23" s="97"/>
      <c r="C23" s="96"/>
      <c r="D23" s="96"/>
      <c r="E23" s="96"/>
      <c r="F23" s="96"/>
      <c r="G23" s="96"/>
      <c r="H23" s="96"/>
      <c r="I23" s="96"/>
      <c r="J23" s="271"/>
    </row>
    <row r="24" spans="1:11" ht="14.25" customHeight="1">
      <c r="A24" s="93" t="s">
        <v>1091</v>
      </c>
      <c r="B24" s="97"/>
      <c r="C24" s="96"/>
      <c r="D24" s="96"/>
      <c r="E24" s="96"/>
      <c r="F24" s="96"/>
      <c r="G24" s="96"/>
      <c r="H24" s="96"/>
      <c r="I24" s="96"/>
      <c r="J24" s="271"/>
    </row>
    <row r="25" spans="1:11" ht="14.25" customHeight="1">
      <c r="A25" s="93" t="s">
        <v>1265</v>
      </c>
      <c r="B25" s="304">
        <v>196.6</v>
      </c>
      <c r="C25" s="430">
        <v>0.04</v>
      </c>
      <c r="D25" s="430">
        <v>1.2E-2</v>
      </c>
      <c r="E25" s="430">
        <v>5.1393204812259201</v>
      </c>
      <c r="F25" s="430">
        <v>0.98529695469468603</v>
      </c>
      <c r="G25" s="430">
        <v>1.7676374477872601</v>
      </c>
      <c r="H25" s="430">
        <v>0.205029314845741</v>
      </c>
      <c r="I25" s="430">
        <v>3.8647568387115902E-3</v>
      </c>
      <c r="J25" s="401">
        <v>1.9282219160277799E-5</v>
      </c>
    </row>
    <row r="26" spans="1:11" ht="14.25" customHeight="1">
      <c r="A26" s="416" t="s">
        <v>1266</v>
      </c>
      <c r="B26" s="97"/>
      <c r="C26" s="96"/>
      <c r="D26" s="96"/>
      <c r="E26" s="96"/>
      <c r="F26" s="96"/>
      <c r="G26" s="96"/>
      <c r="H26" s="96"/>
      <c r="I26" s="96"/>
      <c r="J26" s="271"/>
    </row>
    <row r="27" spans="1:11" ht="14.25" customHeight="1">
      <c r="A27" s="93" t="s">
        <v>1267</v>
      </c>
      <c r="B27" s="304">
        <v>8004</v>
      </c>
      <c r="C27" s="430">
        <v>0.35</v>
      </c>
      <c r="D27" s="430">
        <v>0.38</v>
      </c>
      <c r="E27" s="430">
        <v>52.781476425060298</v>
      </c>
      <c r="F27" s="430">
        <v>6.2955816303105498</v>
      </c>
      <c r="G27" s="430">
        <v>36.708339283313997</v>
      </c>
      <c r="H27" s="430">
        <v>2.3621023638336802</v>
      </c>
      <c r="I27" s="430">
        <v>0.232458479629162</v>
      </c>
      <c r="J27" s="401">
        <v>7.6699233413352703E-4</v>
      </c>
    </row>
    <row r="28" spans="1:11" ht="14.25" customHeight="1">
      <c r="A28" s="416" t="s">
        <v>1263</v>
      </c>
      <c r="B28" s="97"/>
      <c r="C28" s="96"/>
      <c r="D28" s="96"/>
      <c r="E28" s="96"/>
      <c r="F28" s="96"/>
      <c r="G28" s="96"/>
      <c r="H28" s="96"/>
      <c r="I28" s="96"/>
      <c r="J28" s="271"/>
    </row>
    <row r="29" spans="1:11" ht="14.25" customHeight="1">
      <c r="A29" s="88" t="s">
        <v>1011</v>
      </c>
      <c r="B29" s="97"/>
      <c r="C29" s="96"/>
      <c r="D29" s="96"/>
      <c r="E29" s="96"/>
      <c r="F29" s="96"/>
      <c r="G29" s="96"/>
      <c r="H29" s="96"/>
      <c r="I29" s="96"/>
      <c r="J29" s="271"/>
    </row>
    <row r="30" spans="1:11" ht="14.25" customHeight="1">
      <c r="A30" s="197" t="s">
        <v>1012</v>
      </c>
      <c r="B30" s="335">
        <v>4838.3</v>
      </c>
      <c r="C30" s="424">
        <v>0.4</v>
      </c>
      <c r="D30" s="424">
        <v>0.2</v>
      </c>
      <c r="E30" s="424">
        <v>20.263102912567831</v>
      </c>
      <c r="F30" s="424">
        <v>10.654455763513999</v>
      </c>
      <c r="G30" s="424">
        <v>41.890482548877301</v>
      </c>
      <c r="H30" s="424">
        <v>3.6220278225530902</v>
      </c>
      <c r="I30" s="424">
        <v>0.15233649329092558</v>
      </c>
      <c r="J30" s="399" t="s">
        <v>1104</v>
      </c>
    </row>
    <row r="31" spans="1:11" ht="14.25" customHeight="1">
      <c r="A31" s="89" t="s">
        <v>831</v>
      </c>
      <c r="B31" s="97"/>
      <c r="C31" s="96"/>
      <c r="D31" s="96"/>
      <c r="E31" s="96"/>
      <c r="F31" s="96"/>
      <c r="G31" s="96"/>
      <c r="H31" s="96"/>
      <c r="I31" s="96"/>
      <c r="J31" s="271"/>
    </row>
    <row r="32" spans="1:11" ht="14.25" customHeight="1">
      <c r="A32" s="93" t="s">
        <v>1271</v>
      </c>
      <c r="B32" s="304">
        <v>1333.1</v>
      </c>
      <c r="C32" s="430">
        <v>0.11</v>
      </c>
      <c r="D32" s="430">
        <v>0.06</v>
      </c>
      <c r="E32" s="430">
        <v>13.6413087826849</v>
      </c>
      <c r="F32" s="430">
        <v>5.2466572241095699</v>
      </c>
      <c r="G32" s="430">
        <v>22.245826630224599</v>
      </c>
      <c r="H32" s="430">
        <v>2.5183954675726001</v>
      </c>
      <c r="I32" s="430">
        <v>4.1973257792876598E-2</v>
      </c>
      <c r="J32" s="399" t="s">
        <v>1104</v>
      </c>
    </row>
    <row r="33" spans="1:10" ht="14.25" customHeight="1">
      <c r="A33" s="416" t="s">
        <v>1272</v>
      </c>
      <c r="B33" s="97"/>
      <c r="C33" s="96"/>
      <c r="D33" s="96"/>
      <c r="E33" s="96"/>
      <c r="F33" s="96"/>
      <c r="G33" s="96"/>
      <c r="H33" s="96"/>
      <c r="I33" s="96"/>
      <c r="J33" s="271"/>
    </row>
    <row r="34" spans="1:10" ht="14.25" customHeight="1">
      <c r="A34" s="93" t="s">
        <v>1269</v>
      </c>
      <c r="B34" s="304">
        <v>3505.2</v>
      </c>
      <c r="C34" s="430">
        <v>0.28999999999999998</v>
      </c>
      <c r="D34" s="430">
        <v>0.14000000000000001</v>
      </c>
      <c r="E34" s="430">
        <v>6.6217941298829297</v>
      </c>
      <c r="F34" s="430">
        <v>5.4077985394043999</v>
      </c>
      <c r="G34" s="430">
        <v>19.644655918652699</v>
      </c>
      <c r="H34" s="430">
        <v>1.1036323549804901</v>
      </c>
      <c r="I34" s="430">
        <v>0.11036323549804899</v>
      </c>
      <c r="J34" s="399" t="s">
        <v>1104</v>
      </c>
    </row>
    <row r="35" spans="1:10" ht="14.25" customHeight="1">
      <c r="A35" s="416" t="s">
        <v>1270</v>
      </c>
      <c r="B35" s="97"/>
      <c r="C35" s="96"/>
      <c r="D35" s="96"/>
      <c r="E35" s="96"/>
      <c r="F35" s="96"/>
      <c r="G35" s="96"/>
      <c r="H35" s="96"/>
      <c r="I35" s="96"/>
      <c r="J35" s="271"/>
    </row>
    <row r="36" spans="1:10" ht="14.25" customHeight="1">
      <c r="A36" s="95" t="s">
        <v>833</v>
      </c>
      <c r="B36" s="335">
        <v>1833.6</v>
      </c>
      <c r="C36" s="424">
        <v>0.1</v>
      </c>
      <c r="D36" s="424">
        <v>0.03</v>
      </c>
      <c r="E36" s="424">
        <v>6.4328789851954404</v>
      </c>
      <c r="F36" s="424">
        <v>2.7406866014192</v>
      </c>
      <c r="G36" s="424">
        <v>14.569886703904459</v>
      </c>
      <c r="H36" s="424">
        <v>0.97135303937766104</v>
      </c>
      <c r="I36" s="424">
        <v>5.7732459230087851E-2</v>
      </c>
      <c r="J36" s="399" t="s">
        <v>1104</v>
      </c>
    </row>
    <row r="37" spans="1:10" ht="14.25" customHeight="1">
      <c r="A37" s="89" t="s">
        <v>832</v>
      </c>
      <c r="B37" s="97"/>
      <c r="C37" s="96"/>
      <c r="D37" s="96"/>
      <c r="E37" s="96"/>
      <c r="F37" s="96"/>
      <c r="G37" s="96"/>
      <c r="H37" s="96"/>
      <c r="I37" s="96"/>
      <c r="J37" s="271"/>
    </row>
    <row r="38" spans="1:10" ht="14.25" customHeight="1">
      <c r="A38" s="93" t="s">
        <v>1273</v>
      </c>
      <c r="B38" s="304">
        <v>250.29</v>
      </c>
      <c r="C38" s="430">
        <v>0.01</v>
      </c>
      <c r="D38" s="430">
        <v>0</v>
      </c>
      <c r="E38" s="430">
        <v>3.9402844707678302</v>
      </c>
      <c r="F38" s="430">
        <v>1.24512989276263</v>
      </c>
      <c r="G38" s="430">
        <v>4.4998048656168601</v>
      </c>
      <c r="H38" s="430">
        <v>0.47283413649213901</v>
      </c>
      <c r="I38" s="430">
        <v>7.8805689415356508E-3</v>
      </c>
      <c r="J38" s="399" t="s">
        <v>1104</v>
      </c>
    </row>
    <row r="39" spans="1:10" ht="14.25" customHeight="1">
      <c r="A39" s="416" t="s">
        <v>1268</v>
      </c>
      <c r="B39" s="97"/>
      <c r="C39" s="96"/>
      <c r="D39" s="96"/>
      <c r="E39" s="96"/>
      <c r="F39" s="96"/>
      <c r="G39" s="96"/>
      <c r="H39" s="96"/>
      <c r="I39" s="96"/>
      <c r="J39" s="271"/>
    </row>
    <row r="40" spans="1:10" ht="14.25" customHeight="1">
      <c r="A40" s="93" t="s">
        <v>1274</v>
      </c>
      <c r="B40" s="304">
        <v>1583.3</v>
      </c>
      <c r="C40" s="430">
        <v>0.09</v>
      </c>
      <c r="D40" s="430">
        <v>0.03</v>
      </c>
      <c r="E40" s="430">
        <v>2.4925945144276098</v>
      </c>
      <c r="F40" s="430">
        <v>1.49555670865657</v>
      </c>
      <c r="G40" s="430">
        <v>10.070081838287599</v>
      </c>
      <c r="H40" s="430">
        <v>0.49851890288552198</v>
      </c>
      <c r="I40" s="430">
        <v>4.9851890288552199E-2</v>
      </c>
      <c r="J40" s="399" t="s">
        <v>1104</v>
      </c>
    </row>
    <row r="41" spans="1:10" ht="14.25" customHeight="1">
      <c r="A41" s="416" t="s">
        <v>1270</v>
      </c>
      <c r="B41" s="97"/>
      <c r="C41" s="96"/>
      <c r="D41" s="96"/>
      <c r="E41" s="96"/>
      <c r="F41" s="96"/>
      <c r="G41" s="96"/>
      <c r="H41" s="96"/>
      <c r="I41" s="96"/>
      <c r="J41" s="271"/>
    </row>
    <row r="42" spans="1:10" ht="14.25" customHeight="1">
      <c r="A42" s="88" t="s">
        <v>1275</v>
      </c>
      <c r="B42" s="335">
        <v>77.2</v>
      </c>
      <c r="C42" s="424">
        <v>0.11</v>
      </c>
      <c r="D42" s="424">
        <v>0</v>
      </c>
      <c r="E42" s="424">
        <v>12.0253950451474</v>
      </c>
      <c r="F42" s="424">
        <v>4.5095231419302602</v>
      </c>
      <c r="G42" s="424">
        <v>0.16284389123637</v>
      </c>
      <c r="H42" s="424">
        <v>2.7558196978462701E-4</v>
      </c>
      <c r="I42" s="424">
        <v>2.5052906344057001E-3</v>
      </c>
      <c r="J42" s="399">
        <v>1.07727497279445E-7</v>
      </c>
    </row>
    <row r="43" spans="1:10" ht="14.25" customHeight="1">
      <c r="A43" s="89" t="s">
        <v>1276</v>
      </c>
      <c r="B43" s="97"/>
      <c r="C43" s="96"/>
      <c r="D43" s="96"/>
      <c r="E43" s="96"/>
      <c r="F43" s="96"/>
      <c r="G43" s="96"/>
      <c r="H43" s="96"/>
      <c r="I43" s="96"/>
      <c r="J43" s="271"/>
    </row>
    <row r="44" spans="1:10" ht="14.25" customHeight="1">
      <c r="A44" s="88" t="s">
        <v>1277</v>
      </c>
      <c r="B44" s="335">
        <v>35.700000000000003</v>
      </c>
      <c r="C44" s="424">
        <v>0.05</v>
      </c>
      <c r="D44" s="424">
        <v>0</v>
      </c>
      <c r="E44" s="424">
        <v>5.7969061979639198</v>
      </c>
      <c r="F44" s="424">
        <v>3.4781437187783499</v>
      </c>
      <c r="G44" s="424">
        <v>2.8984530989819599E-2</v>
      </c>
      <c r="H44" s="424">
        <v>1.27531936355206E-4</v>
      </c>
      <c r="I44" s="424">
        <v>1.15938123959278E-3</v>
      </c>
      <c r="J44" s="399">
        <v>4.9853393302489699E-8</v>
      </c>
    </row>
    <row r="45" spans="1:10" ht="14.25" customHeight="1">
      <c r="A45" s="89" t="s">
        <v>1278</v>
      </c>
      <c r="B45" s="97"/>
      <c r="C45" s="96"/>
      <c r="D45" s="96"/>
      <c r="E45" s="96"/>
      <c r="F45" s="96"/>
      <c r="G45" s="96"/>
      <c r="H45" s="96"/>
      <c r="I45" s="96"/>
      <c r="J45" s="271"/>
    </row>
    <row r="46" spans="1:10" ht="14.25" customHeight="1">
      <c r="A46" s="88" t="s">
        <v>1279</v>
      </c>
      <c r="B46" s="335">
        <v>845.4</v>
      </c>
      <c r="C46" s="424">
        <v>0.05</v>
      </c>
      <c r="D46" s="424">
        <v>0.04</v>
      </c>
      <c r="E46" s="424">
        <v>12.324796248958201</v>
      </c>
      <c r="F46" s="424">
        <v>2.1295544274657798</v>
      </c>
      <c r="G46" s="424">
        <v>13.8421037785276</v>
      </c>
      <c r="H46" s="424">
        <v>1.3842103778527599</v>
      </c>
      <c r="I46" s="424">
        <v>2.6619430343322301E-2</v>
      </c>
      <c r="J46" s="399" t="s">
        <v>1104</v>
      </c>
    </row>
    <row r="47" spans="1:10" ht="14.25" customHeight="1">
      <c r="A47" s="89" t="s">
        <v>1280</v>
      </c>
      <c r="B47" s="273"/>
      <c r="C47" s="433"/>
      <c r="D47" s="433"/>
      <c r="E47" s="433"/>
      <c r="F47" s="433"/>
      <c r="G47" s="433"/>
      <c r="H47" s="433"/>
      <c r="I47" s="433"/>
      <c r="J47" s="440"/>
    </row>
    <row r="48" spans="1:10" ht="5.0999999999999996" customHeight="1"/>
    <row r="49" spans="1:10" ht="35.25" customHeight="1">
      <c r="A49" s="660" t="s">
        <v>1798</v>
      </c>
      <c r="B49" s="663"/>
      <c r="C49" s="663"/>
      <c r="D49" s="663"/>
      <c r="E49" s="663"/>
      <c r="F49" s="663"/>
      <c r="G49" s="663"/>
      <c r="H49" s="663"/>
      <c r="I49" s="663"/>
      <c r="J49" s="663"/>
    </row>
    <row r="50" spans="1:10" ht="11.25" customHeight="1">
      <c r="A50" s="663" t="s">
        <v>1088</v>
      </c>
      <c r="B50" s="663"/>
      <c r="C50" s="663"/>
      <c r="D50" s="663"/>
      <c r="E50" s="663"/>
      <c r="F50" s="663"/>
      <c r="G50" s="663"/>
      <c r="H50" s="663"/>
      <c r="I50" s="663"/>
      <c r="J50" s="663"/>
    </row>
    <row r="51" spans="1:10" ht="36" customHeight="1">
      <c r="A51" s="682" t="s">
        <v>1799</v>
      </c>
      <c r="B51" s="682"/>
      <c r="C51" s="682"/>
      <c r="D51" s="682"/>
      <c r="E51" s="682"/>
      <c r="F51" s="682"/>
      <c r="G51" s="682"/>
      <c r="H51" s="682"/>
      <c r="I51" s="682"/>
      <c r="J51" s="682"/>
    </row>
    <row r="52" spans="1:10" ht="11.25" customHeight="1">
      <c r="A52" s="660" t="s">
        <v>1811</v>
      </c>
      <c r="B52" s="660"/>
      <c r="C52" s="660"/>
      <c r="D52" s="660"/>
      <c r="E52" s="660"/>
      <c r="F52" s="660"/>
      <c r="G52" s="660"/>
      <c r="H52" s="660"/>
      <c r="I52" s="660"/>
      <c r="J52" s="660"/>
    </row>
  </sheetData>
  <customSheetViews>
    <customSheetView guid="{17A61E15-CB34-4E45-B54C-4890B27A542F}" showGridLines="0">
      <pane ySplit="7" topLeftCell="A8"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52:J52"/>
    <mergeCell ref="A49:J49"/>
    <mergeCell ref="A50:J50"/>
    <mergeCell ref="A5:A7"/>
    <mergeCell ref="B5:J5"/>
    <mergeCell ref="B7:J7"/>
    <mergeCell ref="A51:J51"/>
  </mergeCells>
  <phoneticPr fontId="10" type="noConversion"/>
  <hyperlinks>
    <hyperlink ref="L1" location="'Spis tablic_Contents'!A1" display="&lt; POWRÓT"/>
    <hyperlink ref="L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6"/>
  <sheetViews>
    <sheetView showGridLines="0" topLeftCell="A69" workbookViewId="0">
      <selection activeCell="A86" sqref="A86"/>
    </sheetView>
  </sheetViews>
  <sheetFormatPr defaultRowHeight="12.75"/>
  <cols>
    <col min="1" max="1" width="13.28515625" style="246" customWidth="1"/>
    <col min="2" max="7" width="9.140625" style="246"/>
    <col min="8" max="8" width="8.85546875" style="246" customWidth="1"/>
    <col min="9" max="9" width="13" style="246" customWidth="1"/>
    <col min="10" max="16384" width="9.140625" style="246"/>
  </cols>
  <sheetData>
    <row r="1" spans="1:9" ht="29.25" customHeight="1">
      <c r="A1" s="311" t="s">
        <v>1187</v>
      </c>
    </row>
    <row r="2" spans="1:9" ht="18" customHeight="1">
      <c r="A2" s="312" t="s">
        <v>965</v>
      </c>
    </row>
    <row r="3" spans="1:9" ht="40.5" customHeight="1">
      <c r="A3" s="611" t="s">
        <v>1902</v>
      </c>
      <c r="B3" s="170" t="s">
        <v>977</v>
      </c>
      <c r="C3" s="170"/>
      <c r="D3" s="170"/>
      <c r="E3" s="170"/>
      <c r="F3" s="170"/>
      <c r="G3" s="170"/>
      <c r="H3" s="170"/>
      <c r="I3" s="170"/>
    </row>
    <row r="4" spans="1:9" ht="14.25" customHeight="1">
      <c r="A4" s="610"/>
      <c r="B4" s="241" t="s">
        <v>966</v>
      </c>
      <c r="C4" s="170"/>
    </row>
    <row r="5" spans="1:9" ht="35.25" customHeight="1">
      <c r="A5" s="611" t="s">
        <v>1903</v>
      </c>
      <c r="B5" s="170" t="s">
        <v>980</v>
      </c>
      <c r="C5" s="170"/>
      <c r="D5" s="170"/>
      <c r="E5" s="170"/>
      <c r="F5" s="170"/>
      <c r="G5" s="170"/>
      <c r="H5" s="170"/>
      <c r="I5" s="170"/>
    </row>
    <row r="6" spans="1:9" ht="14.25" customHeight="1">
      <c r="A6" s="611"/>
      <c r="B6" s="241" t="s">
        <v>978</v>
      </c>
      <c r="C6" s="170"/>
    </row>
    <row r="7" spans="1:9" ht="35.25" customHeight="1">
      <c r="A7" s="611" t="s">
        <v>1904</v>
      </c>
      <c r="B7" s="170" t="s">
        <v>982</v>
      </c>
    </row>
    <row r="8" spans="1:9" ht="14.25" customHeight="1">
      <c r="A8" s="612"/>
      <c r="B8" s="241" t="s">
        <v>981</v>
      </c>
      <c r="C8" s="171"/>
      <c r="D8" s="171"/>
      <c r="E8" s="171"/>
      <c r="F8" s="171"/>
      <c r="G8" s="171"/>
    </row>
    <row r="9" spans="1:9" ht="35.25" customHeight="1">
      <c r="A9" s="613" t="s">
        <v>1905</v>
      </c>
      <c r="B9" s="170" t="s">
        <v>983</v>
      </c>
      <c r="C9" s="170"/>
      <c r="D9" s="170"/>
      <c r="E9" s="170"/>
      <c r="F9" s="170"/>
      <c r="G9" s="170"/>
      <c r="H9" s="170"/>
      <c r="I9" s="170"/>
    </row>
    <row r="10" spans="1:9" ht="14.25" customHeight="1">
      <c r="A10" s="613"/>
      <c r="B10" s="240" t="s">
        <v>1082</v>
      </c>
      <c r="C10" s="170"/>
    </row>
    <row r="11" spans="1:9" ht="35.25" customHeight="1">
      <c r="A11" s="613" t="s">
        <v>1906</v>
      </c>
      <c r="B11" s="170" t="s">
        <v>986</v>
      </c>
      <c r="C11" s="170"/>
      <c r="D11" s="170"/>
      <c r="E11" s="170"/>
      <c r="F11" s="170"/>
      <c r="G11" s="170"/>
      <c r="H11" s="170"/>
      <c r="I11" s="170"/>
    </row>
    <row r="12" spans="1:9" ht="14.25" customHeight="1">
      <c r="A12" s="613"/>
      <c r="B12" s="241" t="s">
        <v>1084</v>
      </c>
      <c r="C12" s="170"/>
    </row>
    <row r="13" spans="1:9" ht="35.25" customHeight="1">
      <c r="A13" s="613" t="s">
        <v>1907</v>
      </c>
      <c r="B13" s="187" t="s">
        <v>991</v>
      </c>
      <c r="C13" s="170"/>
      <c r="D13" s="245"/>
      <c r="E13" s="170"/>
      <c r="F13" s="170"/>
      <c r="G13" s="170"/>
      <c r="H13" s="170"/>
      <c r="I13" s="170"/>
    </row>
    <row r="14" spans="1:9" ht="14.25" customHeight="1">
      <c r="A14" s="613"/>
      <c r="B14" s="243" t="s">
        <v>1326</v>
      </c>
      <c r="C14" s="170"/>
      <c r="D14" s="240"/>
      <c r="E14" s="170"/>
      <c r="F14" s="170"/>
      <c r="G14" s="170"/>
      <c r="H14" s="170"/>
      <c r="I14" s="170"/>
    </row>
    <row r="15" spans="1:9" ht="14.25" customHeight="1">
      <c r="A15" s="613"/>
      <c r="B15" s="241" t="s">
        <v>1327</v>
      </c>
      <c r="C15" s="170"/>
      <c r="D15" s="240"/>
      <c r="E15" s="170"/>
      <c r="F15" s="170"/>
      <c r="G15" s="170"/>
      <c r="H15" s="170"/>
      <c r="I15" s="170"/>
    </row>
    <row r="16" spans="1:9" ht="14.25" customHeight="1">
      <c r="A16" s="613" t="s">
        <v>1908</v>
      </c>
      <c r="B16" s="187" t="s">
        <v>1810</v>
      </c>
      <c r="C16" s="170"/>
      <c r="D16" s="240"/>
      <c r="E16" s="170"/>
      <c r="F16" s="170"/>
      <c r="G16" s="170"/>
      <c r="H16" s="170"/>
      <c r="I16" s="170"/>
    </row>
    <row r="17" spans="1:9" ht="14.25" customHeight="1">
      <c r="A17" s="613"/>
      <c r="B17" s="241" t="s">
        <v>1809</v>
      </c>
      <c r="C17" s="170"/>
      <c r="D17" s="240"/>
      <c r="E17" s="170"/>
      <c r="F17" s="170"/>
      <c r="G17" s="170"/>
      <c r="H17" s="170"/>
      <c r="I17" s="170"/>
    </row>
    <row r="18" spans="1:9" ht="28.5" customHeight="1">
      <c r="A18" s="613" t="s">
        <v>1909</v>
      </c>
      <c r="B18" s="170" t="s">
        <v>994</v>
      </c>
      <c r="C18" s="170"/>
      <c r="D18" s="170"/>
      <c r="E18" s="170"/>
      <c r="F18" s="170"/>
      <c r="G18" s="170"/>
      <c r="H18" s="170"/>
      <c r="I18" s="170"/>
    </row>
    <row r="19" spans="1:9" ht="14.25" customHeight="1">
      <c r="A19" s="613"/>
      <c r="B19" s="241" t="s">
        <v>1083</v>
      </c>
      <c r="D19" s="170"/>
      <c r="E19" s="170"/>
      <c r="F19" s="170"/>
      <c r="G19" s="170"/>
      <c r="H19" s="170"/>
      <c r="I19" s="170"/>
    </row>
    <row r="20" spans="1:9" ht="35.25" customHeight="1">
      <c r="A20" s="613" t="s">
        <v>1910</v>
      </c>
      <c r="B20" s="170" t="s">
        <v>1318</v>
      </c>
      <c r="C20" s="170"/>
      <c r="D20" s="170"/>
      <c r="E20" s="170"/>
      <c r="F20" s="170"/>
      <c r="G20" s="170"/>
      <c r="H20" s="170"/>
      <c r="I20" s="170"/>
    </row>
    <row r="21" spans="1:9" ht="14.25" customHeight="1">
      <c r="A21" s="613"/>
      <c r="B21" s="241" t="s">
        <v>1319</v>
      </c>
      <c r="D21" s="170"/>
      <c r="E21" s="170"/>
      <c r="F21" s="170"/>
      <c r="G21" s="170"/>
      <c r="H21" s="170"/>
      <c r="I21" s="170"/>
    </row>
    <row r="22" spans="1:9" ht="27.75" customHeight="1">
      <c r="A22" s="613" t="s">
        <v>1911</v>
      </c>
      <c r="B22" s="170" t="s">
        <v>1949</v>
      </c>
      <c r="D22" s="170"/>
      <c r="E22" s="170"/>
      <c r="F22" s="170"/>
      <c r="G22" s="170"/>
      <c r="H22" s="170"/>
      <c r="I22" s="170"/>
    </row>
    <row r="23" spans="1:9">
      <c r="A23" s="613"/>
      <c r="B23" s="241" t="s">
        <v>1950</v>
      </c>
      <c r="D23" s="170"/>
      <c r="E23" s="170"/>
      <c r="F23" s="170"/>
      <c r="G23" s="170"/>
      <c r="H23" s="170"/>
      <c r="I23" s="170"/>
    </row>
    <row r="24" spans="1:9" ht="30.75" customHeight="1">
      <c r="A24" s="613" t="s">
        <v>1912</v>
      </c>
      <c r="B24" s="170" t="s">
        <v>997</v>
      </c>
      <c r="D24" s="170"/>
      <c r="E24" s="170"/>
      <c r="F24" s="170"/>
      <c r="G24" s="170"/>
      <c r="H24" s="170"/>
      <c r="I24" s="170"/>
    </row>
    <row r="25" spans="1:9" ht="14.25" customHeight="1">
      <c r="A25" s="613"/>
      <c r="B25" s="241" t="s">
        <v>702</v>
      </c>
      <c r="D25" s="170"/>
      <c r="E25" s="170"/>
      <c r="F25" s="170"/>
      <c r="G25" s="170"/>
      <c r="H25" s="170"/>
      <c r="I25" s="170"/>
    </row>
    <row r="26" spans="1:9" ht="35.25" customHeight="1">
      <c r="A26" s="613" t="s">
        <v>1913</v>
      </c>
      <c r="B26" s="170" t="s">
        <v>1330</v>
      </c>
      <c r="C26" s="170"/>
      <c r="D26" s="170"/>
      <c r="E26" s="170"/>
      <c r="F26" s="170"/>
      <c r="G26" s="170"/>
      <c r="H26" s="170"/>
      <c r="I26" s="170"/>
    </row>
    <row r="27" spans="1:9" ht="14.25" customHeight="1">
      <c r="A27" s="613"/>
      <c r="B27" s="241" t="s">
        <v>1331</v>
      </c>
      <c r="D27" s="170"/>
      <c r="E27" s="170"/>
      <c r="F27" s="170"/>
      <c r="G27" s="170"/>
      <c r="H27" s="170"/>
      <c r="I27" s="170"/>
    </row>
    <row r="28" spans="1:9" ht="35.25" customHeight="1">
      <c r="A28" s="613" t="s">
        <v>1914</v>
      </c>
      <c r="B28" s="170" t="s">
        <v>1332</v>
      </c>
      <c r="C28" s="170"/>
      <c r="D28" s="170"/>
      <c r="E28" s="170"/>
      <c r="F28" s="170"/>
      <c r="G28" s="170"/>
      <c r="H28" s="170"/>
      <c r="I28" s="170"/>
    </row>
    <row r="29" spans="1:9" ht="14.25" customHeight="1">
      <c r="A29" s="613"/>
      <c r="B29" s="241" t="s">
        <v>1333</v>
      </c>
      <c r="D29" s="170"/>
      <c r="E29" s="170"/>
      <c r="F29" s="170"/>
      <c r="G29" s="170"/>
      <c r="H29" s="170"/>
      <c r="I29" s="170"/>
    </row>
    <row r="30" spans="1:9" ht="35.25" customHeight="1">
      <c r="A30" s="613" t="s">
        <v>1915</v>
      </c>
      <c r="B30" s="545" t="s">
        <v>1005</v>
      </c>
      <c r="C30" s="545"/>
      <c r="D30" s="545"/>
      <c r="E30" s="545"/>
      <c r="F30" s="545"/>
      <c r="G30" s="545"/>
      <c r="H30" s="545"/>
      <c r="I30" s="170"/>
    </row>
    <row r="31" spans="1:9" ht="14.25" customHeight="1">
      <c r="A31" s="613"/>
      <c r="B31" s="242" t="s">
        <v>1006</v>
      </c>
      <c r="C31" s="546"/>
      <c r="D31" s="545"/>
      <c r="E31" s="545"/>
      <c r="F31" s="545"/>
      <c r="G31" s="545"/>
      <c r="H31" s="545"/>
      <c r="I31" s="170"/>
    </row>
    <row r="32" spans="1:9" ht="35.25" customHeight="1">
      <c r="A32" s="613" t="s">
        <v>1916</v>
      </c>
      <c r="B32" s="545" t="s">
        <v>1221</v>
      </c>
      <c r="C32" s="545"/>
      <c r="D32" s="545"/>
      <c r="E32" s="545"/>
      <c r="F32" s="545"/>
      <c r="G32" s="545"/>
      <c r="H32" s="545"/>
      <c r="I32" s="170"/>
    </row>
    <row r="33" spans="1:9" ht="14.25" customHeight="1">
      <c r="A33" s="613"/>
      <c r="B33" s="241" t="s">
        <v>1222</v>
      </c>
      <c r="D33" s="170"/>
      <c r="E33" s="170"/>
      <c r="F33" s="170"/>
      <c r="G33" s="170"/>
      <c r="H33" s="170"/>
      <c r="I33" s="170"/>
    </row>
    <row r="34" spans="1:9" ht="35.25" customHeight="1">
      <c r="A34" s="613"/>
      <c r="B34" s="170" t="s">
        <v>1090</v>
      </c>
      <c r="C34" s="170"/>
      <c r="D34" s="170"/>
      <c r="E34" s="170"/>
      <c r="F34" s="170"/>
      <c r="G34" s="170"/>
      <c r="H34" s="170"/>
      <c r="I34" s="170"/>
    </row>
    <row r="35" spans="1:9" ht="14.25" customHeight="1">
      <c r="A35" s="613" t="s">
        <v>1917</v>
      </c>
      <c r="B35" s="241" t="s">
        <v>1089</v>
      </c>
      <c r="D35" s="170"/>
      <c r="E35" s="170"/>
      <c r="F35" s="170"/>
      <c r="G35" s="170"/>
      <c r="H35" s="170"/>
      <c r="I35" s="170"/>
    </row>
    <row r="36" spans="1:9" ht="35.25" customHeight="1">
      <c r="A36" s="613"/>
      <c r="B36" s="170" t="s">
        <v>1013</v>
      </c>
      <c r="C36" s="170"/>
      <c r="D36" s="170"/>
      <c r="E36" s="170"/>
      <c r="F36" s="170"/>
      <c r="G36" s="170"/>
      <c r="H36" s="170"/>
      <c r="I36" s="170"/>
    </row>
    <row r="37" spans="1:9" ht="14.25" customHeight="1">
      <c r="A37" s="613" t="s">
        <v>1918</v>
      </c>
      <c r="B37" s="243" t="s">
        <v>1320</v>
      </c>
      <c r="D37" s="170"/>
      <c r="E37" s="170"/>
      <c r="F37" s="170"/>
      <c r="G37" s="170"/>
      <c r="H37" s="170"/>
      <c r="I37" s="170"/>
    </row>
    <row r="38" spans="1:9">
      <c r="A38" s="613"/>
      <c r="B38" s="241" t="s">
        <v>1321</v>
      </c>
      <c r="C38" s="170"/>
      <c r="D38" s="170"/>
      <c r="E38" s="170"/>
      <c r="F38" s="170"/>
      <c r="G38" s="170"/>
      <c r="H38" s="170"/>
      <c r="I38" s="170"/>
    </row>
    <row r="39" spans="1:9" ht="35.25" customHeight="1">
      <c r="A39" s="613" t="s">
        <v>1919</v>
      </c>
      <c r="B39" s="170" t="s">
        <v>1021</v>
      </c>
      <c r="C39" s="170"/>
      <c r="D39" s="170"/>
      <c r="E39" s="170"/>
      <c r="F39" s="170"/>
      <c r="G39" s="170"/>
      <c r="H39" s="170"/>
      <c r="I39" s="170"/>
    </row>
    <row r="40" spans="1:9" ht="14.25" customHeight="1">
      <c r="A40" s="613"/>
      <c r="B40" s="242" t="s">
        <v>1180</v>
      </c>
      <c r="D40" s="170"/>
      <c r="E40" s="170"/>
      <c r="F40" s="170"/>
      <c r="G40" s="170"/>
      <c r="H40" s="170"/>
      <c r="I40" s="170"/>
    </row>
    <row r="41" spans="1:9" ht="35.25" customHeight="1">
      <c r="A41" s="613" t="s">
        <v>1920</v>
      </c>
      <c r="B41" s="170" t="s">
        <v>1022</v>
      </c>
      <c r="C41" s="170"/>
      <c r="D41" s="170"/>
      <c r="E41" s="170"/>
      <c r="F41" s="170"/>
      <c r="G41" s="170"/>
      <c r="H41" s="170"/>
      <c r="I41" s="170"/>
    </row>
    <row r="42" spans="1:9" ht="14.25" customHeight="1">
      <c r="A42" s="613"/>
      <c r="B42" s="243" t="s">
        <v>1023</v>
      </c>
      <c r="D42" s="170"/>
      <c r="E42" s="170"/>
      <c r="F42" s="170"/>
      <c r="G42" s="170"/>
      <c r="H42" s="170"/>
      <c r="I42" s="170"/>
    </row>
    <row r="43" spans="1:9">
      <c r="A43" s="614"/>
      <c r="B43" s="241" t="s">
        <v>1181</v>
      </c>
      <c r="C43" s="170"/>
      <c r="D43" s="170"/>
      <c r="E43" s="170"/>
      <c r="F43" s="170"/>
      <c r="G43" s="170"/>
      <c r="H43" s="170"/>
      <c r="I43" s="170"/>
    </row>
    <row r="44" spans="1:9" ht="14.25" customHeight="1">
      <c r="A44" s="613"/>
      <c r="B44" s="241" t="s">
        <v>1024</v>
      </c>
      <c r="D44" s="170"/>
      <c r="E44" s="170"/>
      <c r="F44" s="170"/>
      <c r="G44" s="170"/>
      <c r="H44" s="170"/>
      <c r="I44" s="170"/>
    </row>
    <row r="45" spans="1:9" ht="35.25" customHeight="1">
      <c r="A45" s="613" t="s">
        <v>1921</v>
      </c>
      <c r="B45" s="170" t="s">
        <v>1025</v>
      </c>
      <c r="C45" s="170"/>
      <c r="D45" s="170"/>
      <c r="E45" s="170"/>
      <c r="F45" s="170"/>
      <c r="G45" s="170"/>
      <c r="H45" s="170"/>
      <c r="I45" s="170"/>
    </row>
    <row r="46" spans="1:9" ht="14.25" customHeight="1">
      <c r="A46" s="614"/>
      <c r="B46" s="244" t="s">
        <v>1382</v>
      </c>
      <c r="D46" s="170"/>
      <c r="E46" s="170"/>
      <c r="F46" s="170"/>
      <c r="G46" s="170"/>
      <c r="H46" s="170"/>
      <c r="I46" s="170"/>
    </row>
    <row r="47" spans="1:9">
      <c r="A47" s="613"/>
      <c r="B47" s="241" t="s">
        <v>1383</v>
      </c>
      <c r="C47" s="170"/>
      <c r="D47" s="170"/>
      <c r="E47" s="170"/>
      <c r="F47" s="170"/>
      <c r="G47" s="170"/>
      <c r="H47" s="170"/>
      <c r="I47" s="170"/>
    </row>
    <row r="48" spans="1:9" ht="39.75" customHeight="1">
      <c r="A48" s="613" t="s">
        <v>1922</v>
      </c>
      <c r="B48" s="170" t="s">
        <v>1052</v>
      </c>
      <c r="D48" s="170"/>
      <c r="E48" s="170"/>
      <c r="F48" s="170"/>
      <c r="G48" s="170"/>
      <c r="H48" s="170"/>
      <c r="I48" s="170"/>
    </row>
    <row r="49" spans="1:9">
      <c r="A49" s="613"/>
      <c r="B49" s="243" t="s">
        <v>1625</v>
      </c>
      <c r="C49" s="170"/>
      <c r="D49" s="170"/>
      <c r="E49" s="170"/>
      <c r="F49" s="170"/>
      <c r="G49" s="170"/>
      <c r="H49" s="170"/>
      <c r="I49" s="170"/>
    </row>
    <row r="50" spans="1:9" ht="14.25" customHeight="1">
      <c r="A50" s="614"/>
      <c r="B50" s="241" t="s">
        <v>1620</v>
      </c>
      <c r="D50" s="170"/>
      <c r="E50" s="170"/>
      <c r="F50" s="170"/>
      <c r="G50" s="170"/>
      <c r="H50" s="170"/>
      <c r="I50" s="170"/>
    </row>
    <row r="51" spans="1:9">
      <c r="A51" s="613"/>
      <c r="C51" s="170"/>
      <c r="D51" s="170"/>
      <c r="E51" s="170"/>
      <c r="F51" s="170"/>
      <c r="G51" s="170"/>
      <c r="H51" s="170"/>
      <c r="I51" s="170"/>
    </row>
    <row r="52" spans="1:9" ht="35.25" customHeight="1">
      <c r="A52" s="613" t="s">
        <v>1923</v>
      </c>
      <c r="B52" s="170" t="s">
        <v>1027</v>
      </c>
      <c r="C52" s="170"/>
      <c r="D52" s="170"/>
      <c r="E52" s="170"/>
      <c r="F52" s="170"/>
      <c r="G52" s="170"/>
      <c r="H52" s="170"/>
      <c r="I52" s="170"/>
    </row>
    <row r="53" spans="1:9" ht="14.25" customHeight="1">
      <c r="A53" s="613"/>
      <c r="B53" s="243" t="s">
        <v>1448</v>
      </c>
      <c r="D53" s="170"/>
      <c r="E53" s="170"/>
      <c r="F53" s="170"/>
      <c r="G53" s="170"/>
      <c r="H53" s="170"/>
      <c r="I53" s="170"/>
    </row>
    <row r="54" spans="1:9">
      <c r="A54" s="614"/>
      <c r="B54" s="241" t="s">
        <v>1119</v>
      </c>
      <c r="C54" s="170"/>
      <c r="D54" s="170"/>
      <c r="E54" s="170"/>
      <c r="F54" s="170"/>
      <c r="G54" s="170"/>
      <c r="H54" s="170"/>
      <c r="I54" s="170"/>
    </row>
    <row r="55" spans="1:9" ht="14.25" customHeight="1">
      <c r="A55" s="613"/>
      <c r="B55" s="241" t="s">
        <v>1449</v>
      </c>
      <c r="D55" s="170"/>
      <c r="E55" s="170"/>
      <c r="F55" s="170"/>
      <c r="G55" s="170"/>
      <c r="H55" s="170"/>
      <c r="I55" s="170"/>
    </row>
    <row r="56" spans="1:9" ht="35.25" customHeight="1">
      <c r="A56" s="613" t="s">
        <v>1924</v>
      </c>
      <c r="B56" s="170" t="s">
        <v>1027</v>
      </c>
      <c r="C56" s="170"/>
      <c r="D56" s="170"/>
      <c r="E56" s="170"/>
      <c r="F56" s="170"/>
      <c r="G56" s="170"/>
      <c r="H56" s="170"/>
      <c r="I56" s="170"/>
    </row>
    <row r="57" spans="1:9" ht="14.25" customHeight="1">
      <c r="A57" s="613"/>
      <c r="B57" s="245" t="s">
        <v>1496</v>
      </c>
      <c r="D57" s="170"/>
      <c r="E57" s="170"/>
      <c r="F57" s="170"/>
      <c r="G57" s="170"/>
      <c r="H57" s="170"/>
      <c r="I57" s="170"/>
    </row>
    <row r="58" spans="1:9">
      <c r="A58" s="614"/>
      <c r="B58" s="240" t="s">
        <v>1124</v>
      </c>
      <c r="C58" s="170"/>
      <c r="D58" s="170"/>
      <c r="E58" s="170"/>
      <c r="F58" s="170"/>
      <c r="G58" s="170"/>
      <c r="H58" s="170"/>
      <c r="I58" s="170"/>
    </row>
    <row r="59" spans="1:9">
      <c r="A59" s="613"/>
      <c r="B59" s="240" t="s">
        <v>1449</v>
      </c>
    </row>
    <row r="60" spans="1:9" ht="35.25" customHeight="1">
      <c r="A60" s="613" t="s">
        <v>1925</v>
      </c>
      <c r="B60" s="170" t="s">
        <v>1028</v>
      </c>
      <c r="C60" s="170"/>
      <c r="D60" s="170"/>
      <c r="E60" s="170"/>
      <c r="F60" s="170"/>
      <c r="G60" s="170"/>
      <c r="H60" s="170"/>
      <c r="I60" s="170"/>
    </row>
    <row r="61" spans="1:9" ht="14.25" customHeight="1">
      <c r="A61" s="614"/>
      <c r="B61" s="244" t="s">
        <v>1497</v>
      </c>
      <c r="D61" s="170"/>
      <c r="E61" s="170"/>
      <c r="F61" s="170"/>
      <c r="G61" s="170"/>
      <c r="H61" s="170"/>
      <c r="I61" s="170"/>
    </row>
    <row r="62" spans="1:9">
      <c r="A62" s="614"/>
      <c r="B62" s="241" t="s">
        <v>1126</v>
      </c>
      <c r="C62" s="170"/>
      <c r="D62" s="170"/>
      <c r="E62" s="170"/>
      <c r="F62" s="170"/>
      <c r="G62" s="170"/>
      <c r="H62" s="170"/>
      <c r="I62" s="170"/>
    </row>
    <row r="63" spans="1:9" ht="14.25" customHeight="1">
      <c r="A63" s="613"/>
      <c r="B63" s="241" t="s">
        <v>1498</v>
      </c>
      <c r="D63" s="170"/>
      <c r="E63" s="170"/>
      <c r="F63" s="170"/>
      <c r="G63" s="170"/>
      <c r="H63" s="170"/>
      <c r="I63" s="170"/>
    </row>
    <row r="64" spans="1:9" ht="35.25" customHeight="1">
      <c r="A64" s="613" t="s">
        <v>1926</v>
      </c>
      <c r="B64" s="170" t="s">
        <v>1029</v>
      </c>
      <c r="C64" s="170"/>
      <c r="D64" s="170"/>
      <c r="E64" s="170"/>
      <c r="F64" s="170"/>
      <c r="G64" s="170"/>
      <c r="H64" s="170"/>
      <c r="I64" s="170"/>
    </row>
    <row r="65" spans="1:9" ht="14.25" customHeight="1">
      <c r="A65" s="614"/>
      <c r="B65" s="244" t="s">
        <v>1500</v>
      </c>
      <c r="D65" s="170"/>
      <c r="E65" s="170"/>
      <c r="F65" s="170"/>
      <c r="G65" s="170"/>
      <c r="H65" s="170"/>
      <c r="I65" s="170"/>
    </row>
    <row r="66" spans="1:9">
      <c r="A66" s="613"/>
      <c r="B66" s="241" t="s">
        <v>1501</v>
      </c>
      <c r="C66" s="170"/>
      <c r="D66" s="170"/>
      <c r="E66" s="170"/>
      <c r="F66" s="170"/>
      <c r="G66" s="170"/>
      <c r="H66" s="170"/>
      <c r="I66" s="170"/>
    </row>
    <row r="67" spans="1:9" ht="35.25" customHeight="1">
      <c r="A67" s="613" t="s">
        <v>1927</v>
      </c>
      <c r="B67" s="170" t="s">
        <v>1030</v>
      </c>
      <c r="C67" s="170"/>
      <c r="D67" s="170"/>
      <c r="E67" s="170"/>
      <c r="F67" s="170"/>
      <c r="G67" s="170"/>
      <c r="H67" s="170"/>
      <c r="I67" s="170"/>
    </row>
    <row r="68" spans="1:9" ht="14.25" customHeight="1">
      <c r="A68" s="614"/>
      <c r="B68" s="244" t="s">
        <v>1500</v>
      </c>
      <c r="D68" s="170"/>
      <c r="E68" s="170"/>
      <c r="F68" s="170"/>
      <c r="G68" s="170"/>
      <c r="H68" s="170"/>
      <c r="I68" s="170"/>
    </row>
    <row r="69" spans="1:9">
      <c r="A69" s="613"/>
      <c r="B69" s="241" t="s">
        <v>1502</v>
      </c>
      <c r="C69" s="170"/>
      <c r="D69" s="170"/>
      <c r="E69" s="170"/>
      <c r="F69" s="170"/>
      <c r="G69" s="170"/>
      <c r="H69" s="170"/>
      <c r="I69" s="170"/>
    </row>
    <row r="70" spans="1:9" ht="35.25" customHeight="1">
      <c r="A70" s="613" t="s">
        <v>1928</v>
      </c>
      <c r="B70" s="170" t="s">
        <v>1031</v>
      </c>
      <c r="C70" s="170"/>
      <c r="D70" s="170"/>
      <c r="E70" s="170"/>
      <c r="F70" s="170"/>
      <c r="G70" s="170"/>
      <c r="H70" s="170"/>
      <c r="I70" s="170"/>
    </row>
    <row r="71" spans="1:9" ht="14.25" customHeight="1">
      <c r="A71" s="613"/>
      <c r="B71" s="244" t="s">
        <v>1516</v>
      </c>
      <c r="D71" s="170"/>
      <c r="E71" s="170"/>
      <c r="F71" s="170"/>
      <c r="G71" s="170"/>
      <c r="H71" s="170"/>
      <c r="I71" s="170"/>
    </row>
    <row r="72" spans="1:9">
      <c r="A72" s="614"/>
      <c r="B72" s="241" t="s">
        <v>1182</v>
      </c>
      <c r="C72" s="170"/>
      <c r="D72" s="170"/>
      <c r="E72" s="170"/>
      <c r="F72" s="170"/>
      <c r="G72" s="170"/>
      <c r="H72" s="170"/>
      <c r="I72" s="170"/>
    </row>
    <row r="73" spans="1:9" ht="14.25" customHeight="1">
      <c r="A73" s="613"/>
      <c r="B73" s="241" t="s">
        <v>1517</v>
      </c>
      <c r="D73" s="170"/>
      <c r="E73" s="170"/>
      <c r="F73" s="170"/>
      <c r="G73" s="170"/>
      <c r="H73" s="170"/>
      <c r="I73" s="170"/>
    </row>
    <row r="74" spans="1:9" ht="35.25" customHeight="1">
      <c r="A74" s="613" t="s">
        <v>1929</v>
      </c>
      <c r="B74" s="170" t="s">
        <v>1085</v>
      </c>
      <c r="C74" s="170"/>
      <c r="D74" s="170"/>
      <c r="E74" s="170"/>
      <c r="F74" s="170"/>
      <c r="G74" s="170"/>
      <c r="H74" s="170"/>
      <c r="I74" s="170"/>
    </row>
    <row r="75" spans="1:9" ht="14.25" customHeight="1">
      <c r="A75" s="613"/>
      <c r="B75" s="243" t="s">
        <v>1619</v>
      </c>
      <c r="D75" s="170"/>
      <c r="E75" s="170"/>
      <c r="F75" s="170"/>
      <c r="G75" s="170"/>
      <c r="H75" s="170"/>
      <c r="I75" s="170"/>
    </row>
    <row r="76" spans="1:9">
      <c r="A76" s="614"/>
      <c r="B76" s="241" t="s">
        <v>1130</v>
      </c>
      <c r="C76" s="170"/>
      <c r="D76" s="170"/>
      <c r="E76" s="170"/>
      <c r="F76" s="170"/>
      <c r="G76" s="170"/>
      <c r="H76" s="170"/>
      <c r="I76" s="170"/>
    </row>
    <row r="77" spans="1:9" ht="14.25" customHeight="1">
      <c r="A77" s="613"/>
      <c r="B77" s="540">
        <v>2015</v>
      </c>
      <c r="D77" s="170"/>
      <c r="E77" s="170"/>
      <c r="F77" s="170"/>
      <c r="G77" s="170"/>
      <c r="H77" s="170"/>
      <c r="I77" s="170"/>
    </row>
    <row r="78" spans="1:9" ht="35.25" customHeight="1">
      <c r="A78" s="613" t="s">
        <v>1930</v>
      </c>
      <c r="B78" s="170" t="s">
        <v>1051</v>
      </c>
      <c r="C78" s="170"/>
      <c r="D78" s="170"/>
      <c r="E78" s="170"/>
      <c r="F78" s="170"/>
      <c r="G78" s="170"/>
      <c r="H78" s="170"/>
      <c r="I78" s="170"/>
    </row>
    <row r="79" spans="1:9" ht="14.25" customHeight="1">
      <c r="A79" s="613"/>
      <c r="B79" s="245" t="s">
        <v>1033</v>
      </c>
      <c r="D79" s="170"/>
      <c r="E79" s="170"/>
      <c r="F79" s="170"/>
      <c r="G79" s="170"/>
      <c r="H79" s="170"/>
      <c r="I79" s="170"/>
    </row>
    <row r="80" spans="1:9">
      <c r="A80" s="614"/>
      <c r="B80" s="241" t="s">
        <v>1150</v>
      </c>
      <c r="C80" s="170"/>
      <c r="D80" s="170"/>
      <c r="E80" s="170"/>
      <c r="F80" s="170"/>
      <c r="G80" s="170"/>
      <c r="H80" s="170"/>
      <c r="I80" s="170"/>
    </row>
    <row r="81" spans="1:9" ht="14.25" customHeight="1">
      <c r="A81" s="613"/>
      <c r="B81" s="241" t="s">
        <v>1032</v>
      </c>
      <c r="D81" s="170"/>
      <c r="E81" s="170"/>
      <c r="F81" s="170"/>
      <c r="G81" s="170"/>
      <c r="H81" s="170"/>
      <c r="I81" s="170"/>
    </row>
    <row r="82" spans="1:9" ht="35.25" customHeight="1">
      <c r="A82" s="613" t="s">
        <v>1931</v>
      </c>
      <c r="B82" s="170" t="s">
        <v>1053</v>
      </c>
      <c r="C82" s="170"/>
      <c r="D82" s="170"/>
      <c r="E82" s="170"/>
      <c r="F82" s="170"/>
      <c r="G82" s="170"/>
      <c r="H82" s="170"/>
      <c r="I82" s="170"/>
    </row>
    <row r="83" spans="1:9" ht="14.25" customHeight="1">
      <c r="A83" s="613"/>
      <c r="B83" s="245" t="s">
        <v>1621</v>
      </c>
      <c r="D83" s="170"/>
      <c r="E83" s="170"/>
      <c r="F83" s="170"/>
      <c r="G83" s="170"/>
      <c r="H83" s="170"/>
      <c r="I83" s="170"/>
    </row>
    <row r="84" spans="1:9">
      <c r="A84" s="614"/>
      <c r="B84" s="241" t="s">
        <v>1183</v>
      </c>
      <c r="C84" s="170"/>
      <c r="D84" s="170"/>
      <c r="E84" s="170"/>
      <c r="F84" s="170"/>
      <c r="G84" s="170"/>
      <c r="H84" s="170"/>
      <c r="I84" s="170"/>
    </row>
    <row r="85" spans="1:9">
      <c r="A85" s="613"/>
      <c r="B85" s="241" t="s">
        <v>1622</v>
      </c>
      <c r="C85" s="170"/>
      <c r="D85" s="170"/>
      <c r="E85" s="170"/>
      <c r="F85" s="170"/>
      <c r="G85" s="170"/>
      <c r="H85" s="170"/>
      <c r="I85" s="170"/>
    </row>
    <row r="86" spans="1:9" ht="35.25" customHeight="1">
      <c r="A86" s="613" t="s">
        <v>1932</v>
      </c>
      <c r="B86" s="170" t="s">
        <v>1057</v>
      </c>
      <c r="C86" s="170"/>
      <c r="D86" s="170"/>
      <c r="E86" s="170"/>
      <c r="F86" s="170"/>
      <c r="G86" s="170"/>
      <c r="H86" s="170"/>
      <c r="I86" s="170"/>
    </row>
    <row r="87" spans="1:9" ht="14.25" customHeight="1">
      <c r="A87" s="613"/>
      <c r="B87" s="243" t="s">
        <v>1623</v>
      </c>
      <c r="D87" s="170"/>
      <c r="E87" s="170"/>
      <c r="F87" s="170"/>
      <c r="G87" s="170"/>
      <c r="H87" s="170"/>
      <c r="I87" s="170"/>
    </row>
    <row r="88" spans="1:9">
      <c r="A88" s="613"/>
      <c r="B88" s="242" t="s">
        <v>1185</v>
      </c>
      <c r="C88" s="170"/>
      <c r="D88" s="170"/>
      <c r="E88" s="170"/>
      <c r="F88" s="170"/>
      <c r="G88" s="170"/>
      <c r="H88" s="170"/>
      <c r="I88" s="170"/>
    </row>
    <row r="89" spans="1:9" ht="14.25" customHeight="1">
      <c r="A89" s="614"/>
      <c r="B89" s="241" t="s">
        <v>1624</v>
      </c>
      <c r="D89" s="170"/>
      <c r="E89" s="170"/>
      <c r="F89" s="170"/>
      <c r="G89" s="170"/>
      <c r="H89" s="170"/>
      <c r="I89" s="170"/>
    </row>
    <row r="90" spans="1:9" ht="35.25" customHeight="1">
      <c r="A90" s="613" t="s">
        <v>1933</v>
      </c>
      <c r="B90" s="170" t="s">
        <v>1061</v>
      </c>
      <c r="C90" s="170"/>
      <c r="D90" s="170"/>
      <c r="E90" s="170"/>
      <c r="F90" s="170"/>
      <c r="G90" s="170"/>
      <c r="H90" s="170"/>
      <c r="I90" s="170"/>
    </row>
    <row r="91" spans="1:9" ht="14.25" customHeight="1">
      <c r="A91" s="614"/>
      <c r="B91" s="241" t="s">
        <v>1060</v>
      </c>
      <c r="D91" s="170"/>
      <c r="E91" s="170"/>
      <c r="F91" s="170"/>
      <c r="G91" s="170"/>
      <c r="H91" s="170"/>
      <c r="I91" s="170"/>
    </row>
    <row r="92" spans="1:9" ht="35.25" customHeight="1">
      <c r="A92" s="613" t="s">
        <v>1934</v>
      </c>
      <c r="B92" s="170" t="s">
        <v>1705</v>
      </c>
      <c r="C92" s="170"/>
      <c r="D92" s="170"/>
      <c r="E92" s="170"/>
      <c r="F92" s="170"/>
      <c r="G92" s="170"/>
      <c r="H92" s="170"/>
      <c r="I92" s="170"/>
    </row>
    <row r="93" spans="1:9" ht="14.25" customHeight="1">
      <c r="A93" s="614"/>
      <c r="B93" s="241" t="s">
        <v>1706</v>
      </c>
      <c r="D93" s="170"/>
      <c r="E93" s="170"/>
      <c r="F93" s="170"/>
      <c r="G93" s="170"/>
      <c r="H93" s="170"/>
      <c r="I93" s="170"/>
    </row>
    <row r="94" spans="1:9">
      <c r="A94" s="613"/>
      <c r="B94" s="241"/>
      <c r="C94" s="170"/>
      <c r="D94" s="170"/>
      <c r="E94" s="170"/>
      <c r="F94" s="170"/>
      <c r="G94" s="170"/>
      <c r="H94" s="170"/>
      <c r="I94" s="170"/>
    </row>
    <row r="95" spans="1:9" ht="35.25" customHeight="1">
      <c r="A95" s="613" t="s">
        <v>1935</v>
      </c>
      <c r="B95" s="170" t="s">
        <v>1707</v>
      </c>
      <c r="C95" s="170"/>
      <c r="D95" s="170"/>
      <c r="E95" s="170"/>
      <c r="F95" s="170"/>
      <c r="G95" s="170"/>
      <c r="H95" s="170"/>
      <c r="I95" s="170"/>
    </row>
    <row r="96" spans="1:9" ht="14.25" customHeight="1">
      <c r="A96" s="613"/>
      <c r="B96" s="241" t="s">
        <v>1350</v>
      </c>
      <c r="D96" s="170"/>
      <c r="E96" s="170"/>
      <c r="F96" s="170"/>
      <c r="G96" s="170"/>
      <c r="H96" s="170"/>
      <c r="I96" s="170"/>
    </row>
    <row r="97" spans="1:10" ht="35.25" customHeight="1">
      <c r="A97" s="613" t="s">
        <v>1936</v>
      </c>
      <c r="B97" s="545" t="s">
        <v>1708</v>
      </c>
      <c r="C97" s="170"/>
      <c r="D97" s="170"/>
      <c r="E97" s="170"/>
      <c r="F97" s="170"/>
      <c r="G97" s="170"/>
      <c r="H97" s="170"/>
      <c r="I97" s="170"/>
    </row>
    <row r="98" spans="1:10" ht="14.25" customHeight="1">
      <c r="A98" s="613"/>
      <c r="B98" s="242" t="s">
        <v>1688</v>
      </c>
      <c r="D98" s="170"/>
      <c r="E98" s="170"/>
      <c r="F98" s="170"/>
      <c r="G98" s="170"/>
      <c r="H98" s="170"/>
      <c r="I98" s="170"/>
    </row>
    <row r="99" spans="1:10" ht="35.25" customHeight="1">
      <c r="A99" s="613" t="s">
        <v>1937</v>
      </c>
      <c r="B99" s="170" t="s">
        <v>1775</v>
      </c>
      <c r="C99" s="170"/>
      <c r="D99" s="170"/>
      <c r="E99" s="170"/>
      <c r="F99" s="170"/>
      <c r="G99" s="170"/>
      <c r="H99" s="170"/>
      <c r="I99" s="170"/>
    </row>
    <row r="100" spans="1:10" ht="14.25" customHeight="1">
      <c r="A100" s="613"/>
      <c r="B100" s="241" t="s">
        <v>1720</v>
      </c>
      <c r="D100" s="170"/>
      <c r="E100" s="170"/>
      <c r="F100" s="170"/>
      <c r="G100" s="170"/>
      <c r="H100" s="170"/>
      <c r="I100" s="170"/>
    </row>
    <row r="101" spans="1:10" ht="35.25" customHeight="1">
      <c r="A101" s="613" t="s">
        <v>1938</v>
      </c>
      <c r="B101" s="170" t="s">
        <v>1962</v>
      </c>
      <c r="C101" s="545"/>
      <c r="D101" s="545"/>
      <c r="E101" s="545"/>
      <c r="F101" s="545"/>
      <c r="G101" s="545"/>
      <c r="H101" s="545"/>
      <c r="I101" s="545"/>
      <c r="J101" s="546"/>
    </row>
    <row r="102" spans="1:10" ht="14.25" customHeight="1">
      <c r="A102" s="613"/>
      <c r="B102" s="241" t="s">
        <v>1961</v>
      </c>
      <c r="C102" s="546"/>
      <c r="D102" s="545"/>
      <c r="E102" s="545"/>
      <c r="F102" s="545"/>
      <c r="G102" s="545"/>
      <c r="H102" s="545"/>
      <c r="I102" s="545"/>
      <c r="J102" s="546"/>
    </row>
    <row r="103" spans="1:10" ht="35.25" customHeight="1">
      <c r="A103" s="613" t="s">
        <v>1939</v>
      </c>
      <c r="B103" s="170" t="s">
        <v>1960</v>
      </c>
      <c r="C103" s="170"/>
      <c r="D103" s="170"/>
      <c r="E103" s="170"/>
      <c r="F103" s="170"/>
      <c r="G103" s="170"/>
      <c r="H103" s="170"/>
      <c r="I103" s="170"/>
    </row>
    <row r="104" spans="1:10" ht="14.25" customHeight="1">
      <c r="A104" s="614"/>
      <c r="B104" s="247" t="s">
        <v>1959</v>
      </c>
      <c r="D104" s="170"/>
      <c r="E104" s="170"/>
      <c r="F104" s="170"/>
      <c r="G104" s="170"/>
      <c r="H104" s="170"/>
      <c r="I104" s="170"/>
    </row>
    <row r="105" spans="1:10" ht="35.25" customHeight="1">
      <c r="A105" s="613" t="s">
        <v>1940</v>
      </c>
      <c r="B105" s="170" t="s">
        <v>1958</v>
      </c>
      <c r="C105" s="170"/>
      <c r="D105" s="170"/>
      <c r="E105" s="170"/>
      <c r="F105" s="170"/>
      <c r="G105" s="170"/>
      <c r="H105" s="170"/>
      <c r="I105" s="170"/>
    </row>
    <row r="106" spans="1:10" ht="14.25" customHeight="1">
      <c r="A106" s="614"/>
      <c r="B106" s="241" t="s">
        <v>1957</v>
      </c>
      <c r="D106" s="170"/>
      <c r="E106" s="170"/>
      <c r="F106" s="170"/>
      <c r="G106" s="170"/>
      <c r="H106" s="170"/>
      <c r="I106" s="170"/>
    </row>
    <row r="107" spans="1:10">
      <c r="A107" s="613"/>
      <c r="B107" s="241"/>
      <c r="C107" s="170"/>
      <c r="D107" s="170"/>
      <c r="E107" s="170"/>
      <c r="F107" s="170"/>
      <c r="G107" s="170"/>
      <c r="H107" s="170"/>
      <c r="I107" s="170"/>
    </row>
    <row r="108" spans="1:10" ht="35.25" customHeight="1">
      <c r="A108" s="613" t="s">
        <v>1941</v>
      </c>
      <c r="B108" s="170" t="s">
        <v>1956</v>
      </c>
      <c r="C108" s="170"/>
      <c r="D108" s="170"/>
      <c r="E108" s="170"/>
      <c r="F108" s="170"/>
      <c r="G108" s="170"/>
      <c r="H108" s="170"/>
      <c r="I108" s="170"/>
    </row>
    <row r="109" spans="1:10" ht="14.25" customHeight="1">
      <c r="A109" s="613"/>
      <c r="B109" s="241" t="s">
        <v>1851</v>
      </c>
      <c r="D109" s="170"/>
      <c r="E109" s="170"/>
      <c r="F109" s="170"/>
      <c r="G109" s="170"/>
      <c r="H109" s="170"/>
      <c r="I109" s="170"/>
    </row>
    <row r="110" spans="1:10" ht="35.25" customHeight="1">
      <c r="A110" s="613" t="s">
        <v>1942</v>
      </c>
      <c r="B110" s="170" t="s">
        <v>1955</v>
      </c>
      <c r="C110" s="170"/>
      <c r="D110" s="170"/>
      <c r="E110" s="170"/>
      <c r="F110" s="170"/>
      <c r="G110" s="170"/>
      <c r="H110" s="170"/>
      <c r="I110" s="170"/>
    </row>
    <row r="111" spans="1:10" ht="14.25" customHeight="1">
      <c r="A111" s="613"/>
      <c r="B111" s="241" t="s">
        <v>1849</v>
      </c>
      <c r="D111" s="170"/>
      <c r="E111" s="170"/>
      <c r="F111" s="170"/>
      <c r="G111" s="170"/>
      <c r="H111" s="170"/>
      <c r="I111" s="170"/>
    </row>
    <row r="112" spans="1:10" ht="35.25" customHeight="1">
      <c r="A112" s="613" t="s">
        <v>1943</v>
      </c>
      <c r="B112" s="170" t="s">
        <v>1954</v>
      </c>
      <c r="C112" s="170"/>
      <c r="D112" s="170"/>
      <c r="E112" s="170"/>
      <c r="F112" s="170"/>
      <c r="G112" s="170"/>
      <c r="H112" s="170"/>
      <c r="I112" s="170"/>
    </row>
    <row r="113" spans="1:9" ht="14.25" customHeight="1">
      <c r="A113" s="613"/>
      <c r="B113" s="241" t="s">
        <v>1850</v>
      </c>
      <c r="D113" s="170"/>
      <c r="E113" s="170"/>
      <c r="F113" s="170"/>
      <c r="G113" s="170"/>
      <c r="H113" s="170"/>
      <c r="I113" s="170"/>
    </row>
    <row r="114" spans="1:9" ht="35.25" customHeight="1">
      <c r="A114" s="613" t="s">
        <v>1944</v>
      </c>
      <c r="B114" s="170" t="s">
        <v>1081</v>
      </c>
      <c r="C114" s="170"/>
      <c r="D114" s="170"/>
      <c r="E114" s="170"/>
      <c r="F114" s="170"/>
      <c r="G114" s="170"/>
      <c r="H114" s="170"/>
      <c r="I114" s="170"/>
    </row>
    <row r="115" spans="1:9">
      <c r="A115" s="613"/>
      <c r="B115" s="243" t="s">
        <v>1068</v>
      </c>
      <c r="C115" s="170"/>
      <c r="D115" s="170"/>
      <c r="E115" s="170"/>
      <c r="F115" s="170"/>
      <c r="G115" s="170"/>
      <c r="H115" s="170"/>
      <c r="I115" s="170"/>
    </row>
    <row r="116" spans="1:9">
      <c r="A116" s="613"/>
      <c r="B116" s="241" t="s">
        <v>1079</v>
      </c>
      <c r="C116" s="170"/>
      <c r="D116" s="170"/>
      <c r="E116" s="170"/>
      <c r="F116" s="170"/>
      <c r="G116" s="170"/>
      <c r="H116" s="170"/>
      <c r="I116" s="170"/>
    </row>
    <row r="117" spans="1:9" ht="14.25" customHeight="1">
      <c r="A117" s="613"/>
      <c r="B117" s="241" t="s">
        <v>1080</v>
      </c>
      <c r="D117" s="170"/>
      <c r="E117" s="170"/>
      <c r="F117" s="170"/>
      <c r="G117" s="170"/>
      <c r="H117" s="170"/>
      <c r="I117" s="170"/>
    </row>
    <row r="118" spans="1:9" ht="35.25" customHeight="1">
      <c r="A118" s="613" t="s">
        <v>1945</v>
      </c>
      <c r="B118" s="170" t="s">
        <v>1074</v>
      </c>
      <c r="C118" s="170"/>
      <c r="D118" s="170"/>
      <c r="E118" s="170"/>
      <c r="F118" s="170"/>
      <c r="G118" s="170"/>
      <c r="H118" s="170"/>
      <c r="I118" s="170"/>
    </row>
    <row r="119" spans="1:9">
      <c r="A119" s="613"/>
      <c r="B119" s="243" t="s">
        <v>1068</v>
      </c>
      <c r="C119" s="170"/>
      <c r="D119" s="170"/>
      <c r="E119" s="170"/>
      <c r="F119" s="170"/>
      <c r="G119" s="170"/>
      <c r="H119" s="170"/>
      <c r="I119" s="170"/>
    </row>
    <row r="120" spans="1:9">
      <c r="A120" s="613"/>
      <c r="B120" s="241" t="s">
        <v>1069</v>
      </c>
      <c r="C120" s="170"/>
      <c r="D120" s="170"/>
      <c r="E120" s="170"/>
      <c r="F120" s="170"/>
      <c r="G120" s="170"/>
      <c r="H120" s="170"/>
      <c r="I120" s="170"/>
    </row>
    <row r="121" spans="1:9">
      <c r="A121" s="613"/>
      <c r="B121" s="241" t="s">
        <v>1070</v>
      </c>
      <c r="C121" s="170"/>
      <c r="D121" s="170"/>
      <c r="E121" s="170"/>
      <c r="F121" s="170"/>
      <c r="G121" s="170"/>
      <c r="H121" s="170"/>
      <c r="I121" s="170"/>
    </row>
    <row r="122" spans="1:9" ht="35.25" customHeight="1">
      <c r="A122" s="613" t="s">
        <v>1946</v>
      </c>
      <c r="B122" s="170" t="s">
        <v>1078</v>
      </c>
      <c r="C122" s="170"/>
      <c r="D122" s="170"/>
      <c r="E122" s="170"/>
      <c r="F122" s="170"/>
      <c r="G122" s="170"/>
      <c r="H122" s="170"/>
      <c r="I122" s="170"/>
    </row>
    <row r="123" spans="1:9">
      <c r="A123" s="613"/>
      <c r="B123" s="243" t="s">
        <v>1075</v>
      </c>
      <c r="C123" s="170"/>
      <c r="D123" s="170"/>
      <c r="E123" s="170"/>
      <c r="F123" s="170"/>
      <c r="G123" s="170"/>
      <c r="H123" s="170"/>
      <c r="I123" s="170"/>
    </row>
    <row r="124" spans="1:9">
      <c r="A124" s="614"/>
      <c r="B124" s="243" t="s">
        <v>1709</v>
      </c>
      <c r="C124" s="170"/>
      <c r="D124" s="170"/>
      <c r="E124" s="170"/>
      <c r="F124" s="170"/>
      <c r="G124" s="170"/>
      <c r="H124" s="170"/>
      <c r="I124" s="170"/>
    </row>
    <row r="125" spans="1:9">
      <c r="A125" s="613"/>
      <c r="B125" s="241" t="s">
        <v>954</v>
      </c>
      <c r="C125" s="170"/>
      <c r="D125" s="170"/>
      <c r="E125" s="170"/>
      <c r="F125" s="170"/>
      <c r="G125" s="170"/>
      <c r="H125" s="170"/>
      <c r="I125" s="170"/>
    </row>
    <row r="126" spans="1:9">
      <c r="A126" s="613"/>
      <c r="B126" s="241" t="s">
        <v>955</v>
      </c>
      <c r="C126" s="170"/>
      <c r="D126" s="170"/>
      <c r="E126" s="170"/>
      <c r="F126" s="170"/>
      <c r="G126" s="170"/>
      <c r="H126" s="170"/>
      <c r="I126" s="170"/>
    </row>
    <row r="127" spans="1:9" ht="14.25" customHeight="1">
      <c r="A127" s="613"/>
      <c r="B127" s="241" t="s">
        <v>1710</v>
      </c>
      <c r="D127" s="170"/>
      <c r="E127" s="170"/>
      <c r="F127" s="170"/>
      <c r="G127" s="170"/>
      <c r="H127" s="170"/>
      <c r="I127" s="170"/>
    </row>
    <row r="128" spans="1:9" ht="35.25" customHeight="1">
      <c r="A128" s="613" t="s">
        <v>1948</v>
      </c>
      <c r="B128" s="170" t="s">
        <v>1951</v>
      </c>
      <c r="C128" s="170"/>
      <c r="D128" s="170"/>
      <c r="E128" s="170"/>
      <c r="F128" s="170"/>
      <c r="G128" s="170"/>
      <c r="H128" s="170"/>
      <c r="I128" s="170"/>
    </row>
    <row r="129" spans="1:9" ht="14.25" customHeight="1">
      <c r="A129" s="613"/>
      <c r="B129" s="241" t="s">
        <v>1729</v>
      </c>
      <c r="D129" s="170"/>
      <c r="E129" s="170"/>
      <c r="F129" s="170"/>
      <c r="G129" s="170"/>
      <c r="H129" s="170"/>
      <c r="I129" s="170"/>
    </row>
    <row r="130" spans="1:9" ht="35.25" customHeight="1">
      <c r="A130" s="613" t="s">
        <v>1947</v>
      </c>
      <c r="B130" s="170" t="s">
        <v>1953</v>
      </c>
      <c r="C130" s="170"/>
      <c r="D130" s="170"/>
      <c r="E130" s="170"/>
      <c r="F130" s="170"/>
      <c r="G130" s="170"/>
      <c r="H130" s="170"/>
      <c r="I130" s="170"/>
    </row>
    <row r="131" spans="1:9" ht="14.25" customHeight="1">
      <c r="A131" s="613"/>
      <c r="B131" s="241" t="s">
        <v>1952</v>
      </c>
      <c r="D131" s="170"/>
      <c r="E131" s="170"/>
      <c r="F131" s="170"/>
      <c r="G131" s="170"/>
      <c r="H131" s="170"/>
      <c r="I131" s="170"/>
    </row>
    <row r="132" spans="1:9" ht="35.25" customHeight="1">
      <c r="A132" s="547"/>
      <c r="B132" s="170"/>
      <c r="C132" s="170"/>
      <c r="D132" s="170"/>
      <c r="E132" s="170"/>
      <c r="F132" s="170"/>
      <c r="G132" s="170"/>
      <c r="H132" s="170"/>
      <c r="I132" s="170"/>
    </row>
    <row r="133" spans="1:9" ht="14.25" customHeight="1">
      <c r="A133" s="546"/>
      <c r="B133" s="241"/>
      <c r="D133" s="170"/>
      <c r="E133" s="170"/>
      <c r="F133" s="170"/>
      <c r="G133" s="170"/>
      <c r="H133" s="170"/>
      <c r="I133" s="170"/>
    </row>
    <row r="134" spans="1:9" ht="35.25" customHeight="1">
      <c r="A134" s="310"/>
      <c r="B134" s="170"/>
      <c r="C134" s="170"/>
      <c r="D134" s="170"/>
      <c r="E134" s="170"/>
      <c r="F134" s="170"/>
      <c r="G134" s="170"/>
      <c r="H134" s="170"/>
      <c r="I134" s="170"/>
    </row>
    <row r="135" spans="1:9" ht="14.25" customHeight="1">
      <c r="B135" s="241"/>
      <c r="D135" s="170"/>
      <c r="E135" s="170"/>
      <c r="F135" s="170"/>
      <c r="G135" s="170"/>
      <c r="H135" s="170"/>
      <c r="I135" s="170"/>
    </row>
    <row r="136" spans="1:9" ht="35.25" customHeight="1">
      <c r="A136" s="310"/>
      <c r="B136" s="170"/>
      <c r="C136" s="170"/>
      <c r="D136" s="170"/>
      <c r="E136" s="170"/>
      <c r="F136" s="170"/>
      <c r="G136" s="170"/>
      <c r="H136" s="170"/>
      <c r="I136" s="170"/>
    </row>
    <row r="137" spans="1:9" ht="14.25" customHeight="1">
      <c r="B137" s="241"/>
      <c r="D137" s="170"/>
      <c r="E137" s="170"/>
      <c r="F137" s="170"/>
      <c r="G137" s="170"/>
      <c r="H137" s="170"/>
      <c r="I137" s="170"/>
    </row>
    <row r="138" spans="1:9" ht="35.25" customHeight="1">
      <c r="A138" s="310"/>
      <c r="B138" s="170"/>
      <c r="C138" s="170"/>
      <c r="D138" s="170"/>
      <c r="E138" s="170"/>
      <c r="F138" s="170"/>
      <c r="G138" s="170"/>
      <c r="H138" s="170"/>
      <c r="I138" s="170"/>
    </row>
    <row r="139" spans="1:9" ht="14.25" customHeight="1">
      <c r="B139" s="241"/>
      <c r="D139" s="170"/>
      <c r="E139" s="170"/>
      <c r="F139" s="170"/>
      <c r="G139" s="170"/>
      <c r="H139" s="170"/>
      <c r="I139" s="170"/>
    </row>
    <row r="140" spans="1:9" ht="35.25" customHeight="1">
      <c r="A140" s="310"/>
      <c r="B140" s="170"/>
      <c r="C140" s="170"/>
      <c r="D140" s="170"/>
      <c r="E140" s="170"/>
      <c r="F140" s="170"/>
      <c r="G140" s="170"/>
      <c r="H140" s="170"/>
      <c r="I140" s="170"/>
    </row>
    <row r="141" spans="1:9" ht="14.25" customHeight="1">
      <c r="B141" s="241"/>
      <c r="D141" s="170"/>
      <c r="E141" s="170"/>
      <c r="F141" s="170"/>
      <c r="G141" s="170"/>
      <c r="H141" s="170"/>
      <c r="I141" s="170"/>
    </row>
    <row r="142" spans="1:9" ht="35.25" customHeight="1">
      <c r="A142" s="310"/>
      <c r="B142" s="170"/>
      <c r="C142" s="170"/>
      <c r="D142" s="170"/>
      <c r="E142" s="170"/>
      <c r="F142" s="170"/>
      <c r="G142" s="170"/>
      <c r="H142" s="170"/>
      <c r="I142" s="170"/>
    </row>
    <row r="143" spans="1:9" ht="14.25" customHeight="1">
      <c r="B143" s="241"/>
      <c r="D143" s="170"/>
      <c r="E143" s="170"/>
      <c r="F143" s="170"/>
      <c r="G143" s="170"/>
      <c r="H143" s="170"/>
      <c r="I143" s="170"/>
    </row>
    <row r="144" spans="1:9" ht="35.25" customHeight="1">
      <c r="A144" s="310"/>
      <c r="B144" s="170"/>
      <c r="C144" s="170"/>
      <c r="D144" s="170"/>
      <c r="E144" s="170"/>
      <c r="F144" s="170"/>
      <c r="G144" s="170"/>
      <c r="H144" s="170"/>
      <c r="I144" s="170"/>
    </row>
    <row r="145" spans="1:9" ht="14.25" customHeight="1">
      <c r="B145" s="241"/>
      <c r="D145" s="170"/>
      <c r="E145" s="170"/>
      <c r="F145" s="170"/>
      <c r="G145" s="170"/>
      <c r="H145" s="170"/>
      <c r="I145" s="170"/>
    </row>
    <row r="146" spans="1:9" ht="35.25" customHeight="1">
      <c r="A146" s="310"/>
      <c r="B146" s="170"/>
      <c r="C146" s="170"/>
      <c r="D146" s="170"/>
      <c r="E146" s="170"/>
      <c r="F146" s="170"/>
      <c r="G146" s="170"/>
      <c r="H146" s="170"/>
      <c r="I146" s="170"/>
    </row>
    <row r="147" spans="1:9" ht="14.25" customHeight="1">
      <c r="B147" s="241"/>
      <c r="D147" s="170"/>
      <c r="E147" s="170"/>
      <c r="F147" s="170"/>
      <c r="G147" s="170"/>
      <c r="H147" s="170"/>
      <c r="I147" s="170"/>
    </row>
    <row r="148" spans="1:9" ht="35.25" customHeight="1">
      <c r="A148" s="310"/>
      <c r="B148" s="170"/>
      <c r="C148" s="170"/>
      <c r="D148" s="170"/>
      <c r="E148" s="170"/>
      <c r="F148" s="170"/>
      <c r="G148" s="170"/>
      <c r="H148" s="170"/>
      <c r="I148" s="170"/>
    </row>
    <row r="149" spans="1:9" ht="14.25" customHeight="1">
      <c r="B149" s="241"/>
      <c r="D149" s="170"/>
      <c r="E149" s="170"/>
      <c r="F149" s="170"/>
      <c r="G149" s="170"/>
      <c r="H149" s="170"/>
      <c r="I149" s="170"/>
    </row>
    <row r="150" spans="1:9" ht="35.25" customHeight="1">
      <c r="A150" s="310"/>
      <c r="B150" s="170"/>
      <c r="C150" s="170"/>
      <c r="D150" s="170"/>
      <c r="E150" s="170"/>
      <c r="F150" s="170"/>
      <c r="G150" s="170"/>
      <c r="H150" s="170"/>
      <c r="I150" s="170"/>
    </row>
    <row r="151" spans="1:9" ht="14.25" customHeight="1">
      <c r="B151" s="241"/>
      <c r="D151" s="170"/>
      <c r="E151" s="170"/>
      <c r="F151" s="170"/>
      <c r="G151" s="170"/>
      <c r="H151" s="170"/>
      <c r="I151" s="170"/>
    </row>
    <row r="152" spans="1:9" ht="35.25" customHeight="1">
      <c r="A152" s="310"/>
      <c r="B152" s="170"/>
      <c r="C152" s="170"/>
      <c r="D152" s="170"/>
      <c r="E152" s="170"/>
      <c r="F152" s="170"/>
      <c r="G152" s="170"/>
      <c r="H152" s="170"/>
      <c r="I152" s="170"/>
    </row>
    <row r="153" spans="1:9" ht="14.25" customHeight="1">
      <c r="B153" s="241"/>
      <c r="D153" s="170"/>
      <c r="E153" s="170"/>
      <c r="F153" s="170"/>
      <c r="G153" s="170"/>
      <c r="H153" s="170"/>
      <c r="I153" s="170"/>
    </row>
    <row r="154" spans="1:9" ht="35.25" customHeight="1">
      <c r="A154" s="310"/>
      <c r="B154" s="170"/>
      <c r="C154" s="170"/>
      <c r="D154" s="170"/>
      <c r="E154" s="170"/>
      <c r="F154" s="170"/>
      <c r="G154" s="170"/>
      <c r="H154" s="170"/>
      <c r="I154" s="170"/>
    </row>
    <row r="155" spans="1:9" ht="14.25" customHeight="1">
      <c r="B155" s="241"/>
      <c r="D155" s="170"/>
      <c r="E155" s="170"/>
      <c r="F155" s="170"/>
      <c r="G155" s="170"/>
      <c r="H155" s="170"/>
      <c r="I155" s="170"/>
    </row>
    <row r="156" spans="1:9" ht="35.25" customHeight="1">
      <c r="A156" s="310"/>
      <c r="B156" s="170"/>
      <c r="C156" s="170"/>
      <c r="D156" s="170"/>
      <c r="E156" s="170"/>
      <c r="F156" s="170"/>
      <c r="G156" s="170"/>
      <c r="H156" s="170"/>
      <c r="I156" s="170"/>
    </row>
    <row r="157" spans="1:9" ht="14.25" customHeight="1">
      <c r="B157" s="241"/>
      <c r="D157" s="170"/>
      <c r="E157" s="170"/>
      <c r="F157" s="170"/>
      <c r="G157" s="170"/>
      <c r="H157" s="170"/>
      <c r="I157" s="170"/>
    </row>
    <row r="158" spans="1:9" ht="35.25" customHeight="1">
      <c r="A158" s="310"/>
      <c r="B158" s="170"/>
      <c r="C158" s="170"/>
      <c r="D158" s="170"/>
      <c r="E158" s="170"/>
      <c r="F158" s="170"/>
      <c r="G158" s="170"/>
      <c r="H158" s="170"/>
      <c r="I158" s="170"/>
    </row>
    <row r="159" spans="1:9" ht="14.25" customHeight="1">
      <c r="B159" s="241"/>
      <c r="D159" s="170"/>
      <c r="E159" s="170"/>
      <c r="F159" s="170"/>
      <c r="G159" s="170"/>
      <c r="H159" s="170"/>
      <c r="I159" s="170"/>
    </row>
    <row r="160" spans="1:9" ht="35.25" customHeight="1">
      <c r="A160" s="310"/>
      <c r="B160" s="170"/>
      <c r="C160" s="170"/>
      <c r="D160" s="170"/>
      <c r="E160" s="170"/>
      <c r="F160" s="170"/>
      <c r="G160" s="170"/>
      <c r="H160" s="170"/>
      <c r="I160" s="170"/>
    </row>
    <row r="161" spans="1:9" ht="14.25" customHeight="1">
      <c r="B161" s="241"/>
      <c r="D161" s="170"/>
      <c r="E161" s="170"/>
      <c r="F161" s="170"/>
      <c r="G161" s="170"/>
      <c r="H161" s="170"/>
      <c r="I161" s="170"/>
    </row>
    <row r="162" spans="1:9" ht="35.25" customHeight="1">
      <c r="A162" s="310"/>
      <c r="B162" s="170"/>
      <c r="C162" s="170"/>
      <c r="D162" s="170"/>
      <c r="E162" s="170"/>
      <c r="F162" s="170"/>
      <c r="G162" s="170"/>
      <c r="H162" s="170"/>
      <c r="I162" s="170"/>
    </row>
    <row r="163" spans="1:9" ht="14.25" customHeight="1">
      <c r="B163" s="241"/>
      <c r="D163" s="170"/>
      <c r="E163" s="170"/>
      <c r="F163" s="170"/>
      <c r="G163" s="170"/>
      <c r="H163" s="170"/>
      <c r="I163" s="170"/>
    </row>
    <row r="164" spans="1:9" ht="35.25" customHeight="1">
      <c r="A164" s="310"/>
      <c r="B164" s="170"/>
      <c r="C164" s="170"/>
      <c r="D164" s="170"/>
      <c r="E164" s="170"/>
      <c r="F164" s="170"/>
      <c r="G164" s="170"/>
      <c r="H164" s="170"/>
      <c r="I164" s="170"/>
    </row>
    <row r="165" spans="1:9" ht="14.25" customHeight="1">
      <c r="B165" s="241"/>
      <c r="D165" s="170"/>
      <c r="E165" s="170"/>
      <c r="F165" s="170"/>
      <c r="G165" s="170"/>
      <c r="H165" s="170"/>
      <c r="I165" s="170"/>
    </row>
    <row r="166" spans="1:9" ht="35.25" customHeight="1">
      <c r="A166" s="310"/>
      <c r="B166" s="170"/>
      <c r="C166" s="170"/>
      <c r="D166" s="170"/>
      <c r="E166" s="170"/>
      <c r="F166" s="170"/>
      <c r="G166" s="170"/>
      <c r="H166" s="170"/>
      <c r="I166" s="170"/>
    </row>
    <row r="167" spans="1:9" ht="14.25" customHeight="1">
      <c r="B167" s="241"/>
      <c r="D167" s="170"/>
      <c r="E167" s="170"/>
      <c r="F167" s="170"/>
      <c r="G167" s="170"/>
      <c r="H167" s="170"/>
      <c r="I167" s="170"/>
    </row>
    <row r="168" spans="1:9" ht="35.25" customHeight="1">
      <c r="A168" s="310"/>
      <c r="B168" s="170"/>
      <c r="C168" s="170"/>
      <c r="D168" s="170"/>
      <c r="E168" s="170"/>
      <c r="F168" s="170"/>
      <c r="G168" s="170"/>
      <c r="H168" s="170"/>
      <c r="I168" s="170"/>
    </row>
    <row r="169" spans="1:9" ht="14.25" customHeight="1">
      <c r="B169" s="241"/>
      <c r="D169" s="170"/>
      <c r="E169" s="170"/>
      <c r="F169" s="170"/>
      <c r="G169" s="170"/>
      <c r="H169" s="170"/>
      <c r="I169" s="170"/>
    </row>
    <row r="170" spans="1:9" ht="35.25" customHeight="1">
      <c r="A170" s="310"/>
      <c r="B170" s="170"/>
      <c r="C170" s="170"/>
      <c r="D170" s="170"/>
      <c r="E170" s="170"/>
      <c r="F170" s="170"/>
      <c r="G170" s="170"/>
      <c r="H170" s="170"/>
      <c r="I170" s="170"/>
    </row>
    <row r="171" spans="1:9" ht="14.25" customHeight="1">
      <c r="B171" s="241"/>
      <c r="D171" s="170"/>
      <c r="E171" s="170"/>
      <c r="F171" s="170"/>
      <c r="G171" s="170"/>
      <c r="H171" s="170"/>
      <c r="I171" s="170"/>
    </row>
    <row r="172" spans="1:9" ht="35.25" customHeight="1">
      <c r="A172" s="310"/>
      <c r="B172" s="170"/>
      <c r="C172" s="170"/>
      <c r="D172" s="170"/>
      <c r="E172" s="170"/>
      <c r="F172" s="170"/>
      <c r="G172" s="170"/>
      <c r="H172" s="170"/>
      <c r="I172" s="170"/>
    </row>
    <row r="173" spans="1:9" ht="14.25" customHeight="1">
      <c r="B173" s="241"/>
      <c r="D173" s="170"/>
      <c r="E173" s="170"/>
      <c r="F173" s="170"/>
      <c r="G173" s="170"/>
      <c r="H173" s="170"/>
      <c r="I173" s="170"/>
    </row>
    <row r="174" spans="1:9" ht="35.25" customHeight="1">
      <c r="A174" s="310"/>
      <c r="B174" s="170"/>
      <c r="C174" s="170"/>
      <c r="D174" s="170"/>
      <c r="E174" s="170"/>
      <c r="F174" s="170"/>
      <c r="G174" s="170"/>
      <c r="H174" s="170"/>
      <c r="I174" s="170"/>
    </row>
    <row r="175" spans="1:9" ht="14.25" customHeight="1">
      <c r="B175" s="241"/>
      <c r="D175" s="170"/>
      <c r="E175" s="170"/>
      <c r="F175" s="170"/>
      <c r="G175" s="170"/>
      <c r="H175" s="170"/>
      <c r="I175" s="170"/>
    </row>
    <row r="176" spans="1:9" ht="35.25" customHeight="1">
      <c r="A176" s="310"/>
      <c r="B176" s="170"/>
      <c r="C176" s="170"/>
      <c r="D176" s="170"/>
      <c r="E176" s="170"/>
      <c r="F176" s="170"/>
      <c r="G176" s="170"/>
      <c r="H176" s="170"/>
      <c r="I176" s="170"/>
    </row>
    <row r="177" spans="1:9" ht="14.25" customHeight="1">
      <c r="B177" s="241"/>
      <c r="D177" s="170"/>
      <c r="E177" s="170"/>
      <c r="F177" s="170"/>
      <c r="G177" s="170"/>
      <c r="H177" s="170"/>
      <c r="I177" s="170"/>
    </row>
    <row r="178" spans="1:9" ht="35.25" customHeight="1">
      <c r="A178" s="310"/>
      <c r="B178" s="170"/>
      <c r="C178" s="170"/>
      <c r="D178" s="170"/>
      <c r="E178" s="170"/>
      <c r="F178" s="170"/>
      <c r="G178" s="170"/>
      <c r="H178" s="170"/>
      <c r="I178" s="170"/>
    </row>
    <row r="179" spans="1:9" ht="14.25" customHeight="1">
      <c r="B179" s="241"/>
      <c r="D179" s="170"/>
      <c r="E179" s="170"/>
      <c r="F179" s="170"/>
      <c r="G179" s="170"/>
      <c r="H179" s="170"/>
      <c r="I179" s="170"/>
    </row>
    <row r="180" spans="1:9" ht="35.25" customHeight="1">
      <c r="A180" s="310"/>
      <c r="B180" s="170"/>
      <c r="C180" s="170"/>
      <c r="D180" s="170"/>
      <c r="E180" s="170"/>
      <c r="F180" s="170"/>
      <c r="G180" s="170"/>
      <c r="H180" s="170"/>
      <c r="I180" s="170"/>
    </row>
    <row r="181" spans="1:9" ht="14.25" customHeight="1">
      <c r="B181" s="241"/>
      <c r="D181" s="170"/>
      <c r="E181" s="170"/>
      <c r="F181" s="170"/>
      <c r="G181" s="170"/>
      <c r="H181" s="170"/>
      <c r="I181" s="170"/>
    </row>
    <row r="182" spans="1:9" ht="35.25" customHeight="1">
      <c r="A182" s="310"/>
      <c r="B182" s="170"/>
      <c r="C182" s="170"/>
      <c r="D182" s="170"/>
      <c r="E182" s="170"/>
      <c r="F182" s="170"/>
      <c r="G182" s="170"/>
      <c r="H182" s="170"/>
      <c r="I182" s="170"/>
    </row>
    <row r="183" spans="1:9" ht="14.25" customHeight="1">
      <c r="B183" s="241"/>
      <c r="D183" s="170"/>
      <c r="E183" s="170"/>
      <c r="F183" s="170"/>
      <c r="G183" s="170"/>
      <c r="H183" s="170"/>
      <c r="I183" s="170"/>
    </row>
    <row r="184" spans="1:9" ht="35.25" customHeight="1">
      <c r="A184" s="310"/>
      <c r="B184" s="170"/>
      <c r="C184" s="170"/>
      <c r="D184" s="170"/>
      <c r="E184" s="170"/>
      <c r="F184" s="170"/>
      <c r="G184" s="170"/>
      <c r="H184" s="170"/>
      <c r="I184" s="170"/>
    </row>
    <row r="185" spans="1:9" ht="14.25" customHeight="1">
      <c r="B185" s="241"/>
      <c r="D185" s="170"/>
      <c r="E185" s="170"/>
      <c r="F185" s="170"/>
      <c r="G185" s="170"/>
      <c r="H185" s="170"/>
      <c r="I185" s="170"/>
    </row>
    <row r="186" spans="1:9" ht="35.25" customHeight="1">
      <c r="A186" s="310"/>
      <c r="B186" s="170"/>
      <c r="C186" s="170"/>
      <c r="D186" s="170"/>
      <c r="E186" s="170"/>
      <c r="F186" s="170"/>
      <c r="G186" s="170"/>
      <c r="H186" s="170"/>
      <c r="I186" s="170"/>
    </row>
    <row r="187" spans="1:9" ht="14.25" customHeight="1">
      <c r="B187" s="241"/>
      <c r="D187" s="170"/>
      <c r="E187" s="170"/>
      <c r="F187" s="170"/>
      <c r="G187" s="170"/>
      <c r="H187" s="170"/>
      <c r="I187" s="170"/>
    </row>
    <row r="188" spans="1:9" ht="35.25" customHeight="1">
      <c r="A188" s="310"/>
      <c r="B188" s="170"/>
      <c r="C188" s="170"/>
      <c r="D188" s="170"/>
      <c r="E188" s="170"/>
      <c r="F188" s="170"/>
      <c r="G188" s="170"/>
      <c r="H188" s="170"/>
      <c r="I188" s="170"/>
    </row>
    <row r="189" spans="1:9" ht="14.25" customHeight="1">
      <c r="B189" s="241"/>
      <c r="D189" s="170"/>
      <c r="E189" s="170"/>
      <c r="F189" s="170"/>
      <c r="G189" s="170"/>
      <c r="H189" s="170"/>
      <c r="I189" s="170"/>
    </row>
    <row r="190" spans="1:9" ht="35.25" customHeight="1">
      <c r="A190" s="310"/>
      <c r="B190" s="170"/>
      <c r="C190" s="170"/>
      <c r="D190" s="170"/>
      <c r="E190" s="170"/>
      <c r="F190" s="170"/>
      <c r="G190" s="170"/>
      <c r="H190" s="170"/>
      <c r="I190" s="170"/>
    </row>
    <row r="191" spans="1:9" ht="14.25" customHeight="1">
      <c r="B191" s="241"/>
      <c r="D191" s="170"/>
      <c r="E191" s="170"/>
      <c r="F191" s="170"/>
      <c r="G191" s="170"/>
      <c r="H191" s="170"/>
      <c r="I191" s="170"/>
    </row>
    <row r="192" spans="1:9" ht="35.25" customHeight="1">
      <c r="A192" s="310"/>
      <c r="B192" s="170"/>
      <c r="C192" s="170"/>
      <c r="D192" s="170"/>
      <c r="E192" s="170"/>
      <c r="F192" s="170"/>
      <c r="G192" s="170"/>
      <c r="H192" s="170"/>
      <c r="I192" s="170"/>
    </row>
    <row r="193" spans="1:9" ht="14.25" customHeight="1">
      <c r="B193" s="241"/>
      <c r="D193" s="170"/>
      <c r="E193" s="170"/>
      <c r="F193" s="170"/>
      <c r="G193" s="170"/>
      <c r="H193" s="170"/>
      <c r="I193" s="170"/>
    </row>
    <row r="194" spans="1:9" ht="35.25" customHeight="1">
      <c r="A194" s="310"/>
      <c r="B194" s="170"/>
      <c r="C194" s="170"/>
      <c r="D194" s="170"/>
      <c r="E194" s="170"/>
      <c r="F194" s="170"/>
      <c r="G194" s="170"/>
      <c r="H194" s="170"/>
      <c r="I194" s="170"/>
    </row>
    <row r="195" spans="1:9" ht="14.25" customHeight="1">
      <c r="B195" s="241"/>
      <c r="D195" s="170"/>
      <c r="E195" s="170"/>
      <c r="F195" s="170"/>
      <c r="G195" s="170"/>
      <c r="H195" s="170"/>
      <c r="I195" s="170"/>
    </row>
    <row r="196" spans="1:9" ht="35.25" customHeight="1">
      <c r="A196" s="310"/>
      <c r="B196" s="170"/>
      <c r="C196" s="170"/>
      <c r="D196" s="170"/>
      <c r="E196" s="170"/>
      <c r="F196" s="170"/>
      <c r="G196" s="170"/>
      <c r="H196" s="170"/>
      <c r="I196" s="170"/>
    </row>
  </sheetData>
  <customSheetViews>
    <customSheetView guid="{17A61E15-CB34-4E45-B54C-4890B27A542F}" showGridLines="0">
      <pageMargins left="0.7" right="0.7" top="0.75" bottom="0.75" header="0.3" footer="0.3"/>
      <pageSetup paperSize="9" orientation="portrait" r:id="rId1"/>
    </customSheetView>
  </customSheetViews>
  <hyperlinks>
    <hyperlink ref="A3" location="'Tabl.1(126)'!A1" display="TABL.1(126). "/>
    <hyperlink ref="A5" location="'Tabl.2(127)'!A1" display="TABL.2(127). "/>
    <hyperlink ref="A7" location="'Tabl.3(128)'!A1" display="TABL.3(128). "/>
    <hyperlink ref="A9" location="'Tabl.4(129)'!A1" display="TABL.4(129). "/>
    <hyperlink ref="A11" location="'Tabl.5(130)'!A1" display="TABL.5(130). "/>
    <hyperlink ref="A13" location="'Tabl.6(131)'!A1" display="TABL.6(131). "/>
    <hyperlink ref="A16" location="'Tabl.7(132)'!A1" display="TABL.7(132). "/>
    <hyperlink ref="A22" location="'Tabl.10(135)'!A1" display="TABL.10(135). "/>
    <hyperlink ref="A18" location="'Tabl.8(133)'!A1" display="TABL.8(133). "/>
    <hyperlink ref="A20" location="'Tabl.9(134)'!A1" display="TABL.9(134). "/>
    <hyperlink ref="A24" location="'Tabl.11(136)'!A1" display="TABL.11(136)."/>
    <hyperlink ref="A26" location="'Tabl.12(137)'!A1" display="TABL.12(137). "/>
    <hyperlink ref="A28" location="'Tabl.13(138)'!A1" display="TABL.13(138)."/>
    <hyperlink ref="A30" location="'Tabl.14(139)'!A1" display="TABL.14(139). "/>
    <hyperlink ref="A32" location="'Tabl.15(140)'!A1" display="TABL.15(140). "/>
    <hyperlink ref="A35" location="'Tabl.16(141)'!A1" display="TABL.16(141). "/>
    <hyperlink ref="A37" location="'Tabl.17(142)'!A1" display="TABL.17(142).  "/>
    <hyperlink ref="A39" location="'Tabl.18(143)'!A1" display="TABL. 18(143). "/>
    <hyperlink ref="A41" location="'Tabl.19(144)'!A1" display="TABL. 19(144).  "/>
    <hyperlink ref="A45" location="'Tabl.20(145)'!A1" display="TABL. 20(145). "/>
    <hyperlink ref="A48" location="'Tabl.21(146)'!A1" display="TABL. 21(146). "/>
    <hyperlink ref="A52" location="'Tabl.22(147)'!A1" display="TABL. 22(147)  "/>
    <hyperlink ref="A56" location="'Tabl.23(148)'!A1" display="TABL. 23(148)."/>
    <hyperlink ref="A60" location="'Tabl.24(149)'!A1" display="TABL. 24(149). "/>
    <hyperlink ref="A64" location="'Tabl.25(150)'!A1" display="TABL. 25(150). "/>
    <hyperlink ref="A67" location="'Tabl.26(151)'!A1" display="TABL. 26(151)."/>
    <hyperlink ref="A70" location="'Tabl.27(152)'!A1" display="TABL. 27(152). "/>
    <hyperlink ref="A74" location="'Tabl.28(153)'!A1" display="TABL. 28(153).  "/>
    <hyperlink ref="A78" location="'Tabl.29(154)'!A1" display="TABL. 29(154). "/>
    <hyperlink ref="A82" location="'Tabl.30(155)'!A1" display="TABL. 30(155). "/>
    <hyperlink ref="A86" location="'Tabl.31(156)'!A1" display="TABL. 31(156). "/>
    <hyperlink ref="A128" location="'Tabl.46(171)'!A1" display="TABL. 46(171). "/>
    <hyperlink ref="A130" location="'Tabl.47(172)'!A1" display="TABL. 47(172). "/>
    <hyperlink ref="A90" location="'Tabl.32(157)'!A1" display="TABL. 32(157). "/>
    <hyperlink ref="A92" location="'Tabl.33(158)'!A1" display="TABL. 33(158). "/>
    <hyperlink ref="A95" location="'Tabl.34(159)'!A1" display="TABL. 34(159). "/>
    <hyperlink ref="A97" location="'Tabl.35(160)'!A1" display="TABL. 35(160). "/>
    <hyperlink ref="A99" location="'Tabl.36(161)'!A1" display="TABL. 36(161). "/>
    <hyperlink ref="A101" location="'Tabl.37(162)'!A1" display="TABL. 37(162). "/>
    <hyperlink ref="A103" location="'Tabl.38(163)'!A1" display="TABL. 38(163). "/>
    <hyperlink ref="A105" location="'Tabl.39(164)'!A1" display="TABL. 39(164). "/>
    <hyperlink ref="A108" location="'Tabl.40(165)'!A1" display="TABL. 40(165). "/>
    <hyperlink ref="A110" location="'Tabl.41(166)'!A1" display="TABL. 41(166). "/>
    <hyperlink ref="A112" location="'Tabl.42(167)'!A1" display="TABL. 42(167). "/>
    <hyperlink ref="A114" location="'Tabl.43(168)'!A1" display="TABL. 43(168). "/>
    <hyperlink ref="A118" location="'Tabl.44(169)'!A1" display="TABL. 44(169). "/>
    <hyperlink ref="A122" location="'Tabl.45(170)'!A1" display="TABL. 45(170). "/>
  </hyperlinks>
  <pageMargins left="0.7" right="0.7" top="0.75" bottom="0.75" header="0.3" footer="0.3"/>
  <pageSetup paperSize="9"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zoomScaleNormal="100" workbookViewId="0">
      <pane ySplit="5" topLeftCell="A30" activePane="bottomLeft" state="frozen"/>
      <selection activeCell="H35" sqref="H35"/>
      <selection pane="bottomLeft"/>
    </sheetView>
  </sheetViews>
  <sheetFormatPr defaultRowHeight="11.25"/>
  <cols>
    <col min="1" max="1" width="20.85546875" style="15" customWidth="1"/>
    <col min="2" max="2" width="8.28515625" style="15" customWidth="1"/>
    <col min="3" max="7" width="6.140625" style="15" customWidth="1"/>
    <col min="8" max="8" width="6.28515625" style="15" customWidth="1"/>
    <col min="9" max="9" width="6.140625" style="15" customWidth="1"/>
    <col min="10" max="10" width="6.5703125" style="15" customWidth="1"/>
    <col min="11" max="11" width="6.7109375" style="15" customWidth="1"/>
    <col min="12" max="12" width="7.5703125" style="15" customWidth="1"/>
    <col min="13" max="13" width="9.140625" style="15"/>
    <col min="14" max="14" width="10" style="15" bestFit="1" customWidth="1"/>
    <col min="15" max="16384" width="9.140625" style="15"/>
  </cols>
  <sheetData>
    <row r="1" spans="1:15" ht="14.25" customHeight="1">
      <c r="A1" s="277" t="s">
        <v>1872</v>
      </c>
      <c r="B1" s="277"/>
      <c r="C1" s="277"/>
      <c r="D1" s="277"/>
      <c r="E1" s="277"/>
      <c r="F1" s="277"/>
      <c r="G1" s="277"/>
      <c r="H1" s="277"/>
      <c r="I1" s="277"/>
      <c r="J1" s="277"/>
      <c r="K1" s="277"/>
      <c r="L1" s="277"/>
      <c r="N1" s="175" t="s">
        <v>967</v>
      </c>
      <c r="O1"/>
    </row>
    <row r="2" spans="1:15" ht="14.25" customHeight="1">
      <c r="A2" s="278" t="s">
        <v>1117</v>
      </c>
      <c r="B2" s="279"/>
      <c r="C2" s="279"/>
      <c r="D2" s="279"/>
      <c r="E2" s="279"/>
      <c r="F2" s="279"/>
      <c r="G2" s="279"/>
      <c r="H2" s="279"/>
      <c r="I2" s="279"/>
      <c r="J2" s="279"/>
      <c r="K2" s="279"/>
      <c r="L2" s="279"/>
      <c r="N2" s="176" t="s">
        <v>968</v>
      </c>
      <c r="O2"/>
    </row>
    <row r="3" spans="1:15" ht="5.0999999999999996" customHeight="1">
      <c r="A3" s="278"/>
      <c r="B3" s="279"/>
      <c r="C3" s="280"/>
      <c r="D3" s="280"/>
      <c r="E3" s="280"/>
      <c r="F3" s="280"/>
      <c r="G3" s="280"/>
      <c r="H3" s="280"/>
      <c r="I3" s="280"/>
      <c r="J3" s="280"/>
      <c r="K3" s="280"/>
      <c r="L3" s="280"/>
      <c r="N3" s="179"/>
      <c r="O3"/>
    </row>
    <row r="4" spans="1:15" ht="24" customHeight="1">
      <c r="A4" s="688" t="s">
        <v>655</v>
      </c>
      <c r="B4" s="690" t="s">
        <v>1113</v>
      </c>
      <c r="C4" s="692" t="s">
        <v>1114</v>
      </c>
      <c r="D4" s="693"/>
      <c r="E4" s="693"/>
      <c r="F4" s="693"/>
      <c r="G4" s="693"/>
      <c r="H4" s="693"/>
      <c r="I4" s="693"/>
      <c r="J4" s="693"/>
      <c r="K4" s="693"/>
      <c r="L4" s="693"/>
    </row>
    <row r="5" spans="1:15" ht="46.5" customHeight="1">
      <c r="A5" s="689"/>
      <c r="B5" s="691"/>
      <c r="C5" s="281" t="s">
        <v>1115</v>
      </c>
      <c r="D5" s="281" t="s">
        <v>436</v>
      </c>
      <c r="E5" s="281" t="s">
        <v>437</v>
      </c>
      <c r="F5" s="281" t="s">
        <v>438</v>
      </c>
      <c r="G5" s="281" t="s">
        <v>439</v>
      </c>
      <c r="H5" s="281" t="s">
        <v>440</v>
      </c>
      <c r="I5" s="281" t="s">
        <v>441</v>
      </c>
      <c r="J5" s="281" t="s">
        <v>442</v>
      </c>
      <c r="K5" s="281" t="s">
        <v>443</v>
      </c>
      <c r="L5" s="281" t="s">
        <v>1116</v>
      </c>
    </row>
    <row r="6" spans="1:15" ht="24.75" customHeight="1">
      <c r="A6" s="687" t="s">
        <v>447</v>
      </c>
      <c r="B6" s="687"/>
      <c r="C6" s="687"/>
      <c r="D6" s="687"/>
      <c r="E6" s="687"/>
      <c r="F6" s="687"/>
      <c r="G6" s="687"/>
      <c r="H6" s="687"/>
      <c r="I6" s="687"/>
      <c r="J6" s="687"/>
      <c r="K6" s="687"/>
      <c r="L6" s="687"/>
    </row>
    <row r="7" spans="1:15" ht="14.25" customHeight="1">
      <c r="A7" s="65" t="s">
        <v>1014</v>
      </c>
      <c r="B7" s="28"/>
      <c r="C7" s="28"/>
      <c r="D7" s="28"/>
      <c r="E7" s="28"/>
      <c r="F7" s="28"/>
      <c r="G7" s="28"/>
      <c r="H7" s="28"/>
      <c r="I7" s="28"/>
      <c r="J7" s="28"/>
      <c r="K7" s="28"/>
    </row>
    <row r="8" spans="1:15" ht="14.25" customHeight="1">
      <c r="A8" s="198" t="s">
        <v>1015</v>
      </c>
      <c r="B8" s="28"/>
      <c r="C8" s="28"/>
      <c r="D8" s="28"/>
      <c r="E8" s="28"/>
      <c r="F8" s="28"/>
      <c r="G8" s="28"/>
      <c r="H8" s="28"/>
      <c r="I8" s="28"/>
      <c r="J8" s="28"/>
      <c r="K8" s="28"/>
      <c r="M8" s="3"/>
      <c r="N8" s="3"/>
    </row>
    <row r="9" spans="1:15" ht="14.25" customHeight="1">
      <c r="A9" s="282" t="s">
        <v>1018</v>
      </c>
      <c r="B9" s="28"/>
      <c r="C9" s="28"/>
      <c r="D9" s="28"/>
      <c r="E9" s="28"/>
      <c r="F9" s="28"/>
      <c r="G9" s="28"/>
      <c r="H9" s="28"/>
      <c r="I9" s="28"/>
      <c r="J9" s="28"/>
      <c r="K9" s="28"/>
    </row>
    <row r="10" spans="1:15" ht="14.25" customHeight="1">
      <c r="A10" s="17">
        <v>2000</v>
      </c>
      <c r="B10" s="11">
        <v>1554</v>
      </c>
      <c r="C10" s="11">
        <v>710</v>
      </c>
      <c r="D10" s="11">
        <v>516</v>
      </c>
      <c r="E10" s="11">
        <v>269</v>
      </c>
      <c r="F10" s="11">
        <v>29</v>
      </c>
      <c r="G10" s="11">
        <v>18</v>
      </c>
      <c r="H10" s="11">
        <v>10</v>
      </c>
      <c r="I10" s="11">
        <v>2</v>
      </c>
      <c r="J10" s="11" t="s">
        <v>1104</v>
      </c>
      <c r="K10" s="11" t="s">
        <v>1104</v>
      </c>
      <c r="L10" s="50" t="s">
        <v>1104</v>
      </c>
      <c r="M10" s="3"/>
      <c r="N10" s="327"/>
    </row>
    <row r="11" spans="1:15" ht="14.25" customHeight="1">
      <c r="A11" s="16">
        <v>2015</v>
      </c>
      <c r="B11" s="18">
        <v>1342</v>
      </c>
      <c r="C11" s="18">
        <v>1008</v>
      </c>
      <c r="D11" s="18">
        <v>263</v>
      </c>
      <c r="E11" s="18">
        <v>61</v>
      </c>
      <c r="F11" s="18">
        <v>7</v>
      </c>
      <c r="G11" s="18">
        <v>1</v>
      </c>
      <c r="H11" s="18">
        <v>2</v>
      </c>
      <c r="I11" s="18" t="s">
        <v>1104</v>
      </c>
      <c r="J11" s="18" t="s">
        <v>1104</v>
      </c>
      <c r="K11" s="18" t="s">
        <v>1104</v>
      </c>
      <c r="L11" s="267" t="s">
        <v>1104</v>
      </c>
      <c r="M11" s="3"/>
    </row>
    <row r="12" spans="1:15" ht="14.25" customHeight="1">
      <c r="A12" s="48" t="s">
        <v>448</v>
      </c>
      <c r="B12" s="283"/>
      <c r="C12" s="283"/>
      <c r="D12" s="283"/>
      <c r="E12" s="283"/>
      <c r="F12" s="283"/>
      <c r="G12" s="283"/>
      <c r="H12" s="283"/>
      <c r="I12" s="283"/>
      <c r="J12" s="283"/>
      <c r="K12" s="283"/>
      <c r="L12" s="402"/>
    </row>
    <row r="13" spans="1:15" ht="14.25" customHeight="1">
      <c r="A13" s="17">
        <v>2000</v>
      </c>
      <c r="B13" s="284">
        <f>B10*100/$B10</f>
        <v>100</v>
      </c>
      <c r="C13" s="284">
        <f>C10*100/$B10</f>
        <v>45.688545688545688</v>
      </c>
      <c r="D13" s="284">
        <f t="shared" ref="D13:I13" si="0">D10*100/$B10</f>
        <v>33.204633204633204</v>
      </c>
      <c r="E13" s="284">
        <f t="shared" si="0"/>
        <v>17.310167310167309</v>
      </c>
      <c r="F13" s="284">
        <f t="shared" si="0"/>
        <v>1.8661518661518661</v>
      </c>
      <c r="G13" s="284">
        <f t="shared" si="0"/>
        <v>1.1583011583011582</v>
      </c>
      <c r="H13" s="284">
        <f t="shared" si="0"/>
        <v>0.64350064350064351</v>
      </c>
      <c r="I13" s="284">
        <f t="shared" si="0"/>
        <v>0.1287001287001287</v>
      </c>
      <c r="J13" s="11" t="s">
        <v>1104</v>
      </c>
      <c r="K13" s="11" t="s">
        <v>1104</v>
      </c>
      <c r="L13" s="50" t="s">
        <v>1104</v>
      </c>
    </row>
    <row r="14" spans="1:15" ht="14.25" customHeight="1">
      <c r="A14" s="16">
        <v>2015</v>
      </c>
      <c r="B14" s="285">
        <v>100</v>
      </c>
      <c r="C14" s="285">
        <f>C11/$B$11*100</f>
        <v>75.111773472429206</v>
      </c>
      <c r="D14" s="285">
        <f t="shared" ref="D14:H14" si="1">D11/$B$11*100</f>
        <v>19.597615499254843</v>
      </c>
      <c r="E14" s="285">
        <f t="shared" si="1"/>
        <v>4.5454545454545459</v>
      </c>
      <c r="F14" s="285">
        <f t="shared" si="1"/>
        <v>0.52160953800298071</v>
      </c>
      <c r="G14" s="285">
        <f t="shared" si="1"/>
        <v>7.4515648286140088E-2</v>
      </c>
      <c r="H14" s="285">
        <f t="shared" si="1"/>
        <v>0.14903129657228018</v>
      </c>
      <c r="I14" s="285" t="s">
        <v>1104</v>
      </c>
      <c r="J14" s="285" t="s">
        <v>1104</v>
      </c>
      <c r="K14" s="285" t="s">
        <v>1104</v>
      </c>
      <c r="L14" s="403" t="s">
        <v>1104</v>
      </c>
    </row>
    <row r="15" spans="1:15" ht="14.25" customHeight="1">
      <c r="A15" s="65" t="s">
        <v>1016</v>
      </c>
      <c r="B15" s="286"/>
      <c r="C15" s="286"/>
      <c r="D15" s="286"/>
      <c r="E15" s="286"/>
      <c r="F15" s="286"/>
      <c r="G15" s="286"/>
      <c r="H15" s="286"/>
      <c r="I15" s="285"/>
      <c r="J15" s="285"/>
      <c r="K15" s="285"/>
      <c r="L15" s="403"/>
    </row>
    <row r="16" spans="1:15" ht="14.25" customHeight="1">
      <c r="A16" s="73" t="s">
        <v>1017</v>
      </c>
      <c r="B16" s="286"/>
      <c r="C16" s="286"/>
      <c r="D16" s="286"/>
      <c r="E16" s="286"/>
      <c r="F16" s="286"/>
      <c r="G16" s="286"/>
      <c r="H16" s="286"/>
      <c r="I16" s="285"/>
      <c r="J16" s="285"/>
      <c r="K16" s="285"/>
      <c r="L16" s="403"/>
    </row>
    <row r="17" spans="1:12" ht="14.25" customHeight="1">
      <c r="A17" s="17">
        <v>2000</v>
      </c>
      <c r="B17" s="284">
        <v>180.5</v>
      </c>
      <c r="C17" s="284">
        <v>6.4</v>
      </c>
      <c r="D17" s="284">
        <v>27.4</v>
      </c>
      <c r="E17" s="284">
        <v>56.4</v>
      </c>
      <c r="F17" s="284">
        <v>20.8</v>
      </c>
      <c r="G17" s="284">
        <v>23.8</v>
      </c>
      <c r="H17" s="284">
        <v>31</v>
      </c>
      <c r="I17" s="67">
        <v>14.8</v>
      </c>
      <c r="J17" s="11" t="s">
        <v>1104</v>
      </c>
      <c r="K17" s="11" t="s">
        <v>1104</v>
      </c>
      <c r="L17" s="50" t="s">
        <v>1104</v>
      </c>
    </row>
    <row r="18" spans="1:12" ht="14.25" customHeight="1">
      <c r="A18" s="16">
        <v>2015</v>
      </c>
      <c r="B18" s="285">
        <v>44.2</v>
      </c>
      <c r="C18" s="285">
        <v>7.7</v>
      </c>
      <c r="D18" s="285">
        <v>12.6</v>
      </c>
      <c r="E18" s="285">
        <v>11.7</v>
      </c>
      <c r="F18" s="285">
        <v>5.3</v>
      </c>
      <c r="G18" s="285">
        <v>1.2</v>
      </c>
      <c r="H18" s="285">
        <v>5.6</v>
      </c>
      <c r="I18" s="285" t="s">
        <v>1104</v>
      </c>
      <c r="J18" s="285" t="s">
        <v>1104</v>
      </c>
      <c r="K18" s="285" t="s">
        <v>1104</v>
      </c>
      <c r="L18" s="403" t="s">
        <v>1104</v>
      </c>
    </row>
    <row r="19" spans="1:12" ht="14.25" customHeight="1">
      <c r="A19" s="48" t="s">
        <v>448</v>
      </c>
      <c r="B19" s="286"/>
      <c r="C19" s="286"/>
      <c r="D19" s="286"/>
      <c r="E19" s="286"/>
      <c r="F19" s="286"/>
      <c r="G19" s="286"/>
      <c r="H19" s="286"/>
      <c r="I19" s="285"/>
      <c r="J19" s="287"/>
      <c r="K19" s="287"/>
      <c r="L19" s="404"/>
    </row>
    <row r="20" spans="1:12" ht="14.25" customHeight="1">
      <c r="A20" s="17">
        <v>2000</v>
      </c>
      <c r="B20" s="284">
        <f>B17*100/$B17</f>
        <v>100</v>
      </c>
      <c r="C20" s="284">
        <f>C17*100/$B17</f>
        <v>3.5457063711911356</v>
      </c>
      <c r="D20" s="284">
        <f t="shared" ref="D20:I20" si="2">D17*100/$B17</f>
        <v>15.180055401662051</v>
      </c>
      <c r="E20" s="284">
        <f t="shared" si="2"/>
        <v>31.246537396121884</v>
      </c>
      <c r="F20" s="284">
        <f t="shared" si="2"/>
        <v>11.523545706371191</v>
      </c>
      <c r="G20" s="284">
        <f t="shared" si="2"/>
        <v>13.185595567867036</v>
      </c>
      <c r="H20" s="284">
        <f t="shared" si="2"/>
        <v>17.174515235457065</v>
      </c>
      <c r="I20" s="284">
        <f t="shared" si="2"/>
        <v>8.1994459833795013</v>
      </c>
      <c r="J20" s="11" t="s">
        <v>1104</v>
      </c>
      <c r="K20" s="11" t="s">
        <v>1104</v>
      </c>
      <c r="L20" s="50" t="s">
        <v>1104</v>
      </c>
    </row>
    <row r="21" spans="1:12" ht="14.25" customHeight="1">
      <c r="A21" s="16">
        <v>2015</v>
      </c>
      <c r="B21" s="285">
        <v>100</v>
      </c>
      <c r="C21" s="285">
        <f>C18/$B$18*100</f>
        <v>17.420814479638008</v>
      </c>
      <c r="D21" s="285">
        <f t="shared" ref="D21:H21" si="3">D18/$B$18*100</f>
        <v>28.50678733031674</v>
      </c>
      <c r="E21" s="285">
        <f t="shared" si="3"/>
        <v>26.470588235294112</v>
      </c>
      <c r="F21" s="285">
        <f t="shared" si="3"/>
        <v>11.990950226244342</v>
      </c>
      <c r="G21" s="285">
        <f t="shared" si="3"/>
        <v>2.7149321266968323</v>
      </c>
      <c r="H21" s="285">
        <f t="shared" si="3"/>
        <v>12.669683257918551</v>
      </c>
      <c r="I21" s="285" t="s">
        <v>1104</v>
      </c>
      <c r="J21" s="285" t="s">
        <v>1104</v>
      </c>
      <c r="K21" s="285" t="s">
        <v>1104</v>
      </c>
      <c r="L21" s="403" t="s">
        <v>1104</v>
      </c>
    </row>
    <row r="22" spans="1:12" ht="23.25" customHeight="1">
      <c r="A22" s="687" t="s">
        <v>450</v>
      </c>
      <c r="B22" s="687"/>
      <c r="C22" s="687"/>
      <c r="D22" s="687"/>
      <c r="E22" s="687"/>
      <c r="F22" s="687"/>
      <c r="G22" s="687"/>
      <c r="H22" s="687"/>
      <c r="I22" s="687"/>
      <c r="J22" s="687"/>
      <c r="K22" s="687"/>
      <c r="L22" s="687"/>
    </row>
    <row r="23" spans="1:12" ht="14.25" customHeight="1">
      <c r="A23" s="65" t="s">
        <v>1014</v>
      </c>
      <c r="B23" s="28"/>
      <c r="C23" s="17"/>
      <c r="D23" s="17"/>
      <c r="E23" s="17"/>
      <c r="F23" s="17"/>
      <c r="G23" s="17"/>
      <c r="H23" s="17"/>
      <c r="I23" s="17"/>
      <c r="J23" s="17"/>
      <c r="K23" s="17"/>
    </row>
    <row r="24" spans="1:12" ht="14.25" customHeight="1">
      <c r="A24" s="198" t="s">
        <v>1015</v>
      </c>
      <c r="B24" s="28"/>
      <c r="C24" s="17"/>
      <c r="D24" s="17"/>
      <c r="E24" s="17"/>
      <c r="F24" s="17"/>
      <c r="G24" s="17"/>
      <c r="H24" s="17"/>
      <c r="I24" s="17"/>
      <c r="J24" s="17"/>
      <c r="K24" s="17"/>
    </row>
    <row r="25" spans="1:12" ht="14.25" customHeight="1">
      <c r="A25" s="282" t="s">
        <v>1018</v>
      </c>
      <c r="B25" s="28"/>
      <c r="C25" s="17"/>
      <c r="D25" s="17"/>
      <c r="E25" s="17"/>
      <c r="F25" s="17"/>
      <c r="G25" s="17"/>
      <c r="H25" s="17"/>
      <c r="I25" s="17"/>
      <c r="J25" s="17"/>
      <c r="K25" s="17"/>
    </row>
    <row r="26" spans="1:12" ht="14.25" customHeight="1">
      <c r="A26" s="17">
        <v>2000</v>
      </c>
      <c r="B26" s="11">
        <v>1675</v>
      </c>
      <c r="C26" s="11">
        <v>392</v>
      </c>
      <c r="D26" s="11">
        <v>432</v>
      </c>
      <c r="E26" s="11">
        <v>576</v>
      </c>
      <c r="F26" s="11">
        <v>117</v>
      </c>
      <c r="G26" s="11">
        <v>50</v>
      </c>
      <c r="H26" s="11">
        <v>43</v>
      </c>
      <c r="I26" s="11">
        <v>27</v>
      </c>
      <c r="J26" s="11">
        <v>15</v>
      </c>
      <c r="K26" s="11">
        <v>14</v>
      </c>
      <c r="L26" s="50">
        <v>9</v>
      </c>
    </row>
    <row r="27" spans="1:12" ht="14.25" customHeight="1">
      <c r="A27" s="16">
        <v>2015</v>
      </c>
      <c r="B27" s="18">
        <v>1719</v>
      </c>
      <c r="C27" s="18">
        <v>667</v>
      </c>
      <c r="D27" s="18">
        <v>453</v>
      </c>
      <c r="E27" s="18">
        <v>411</v>
      </c>
      <c r="F27" s="18">
        <v>59</v>
      </c>
      <c r="G27" s="18">
        <v>36</v>
      </c>
      <c r="H27" s="18">
        <v>29</v>
      </c>
      <c r="I27" s="18">
        <v>24</v>
      </c>
      <c r="J27" s="18">
        <v>22</v>
      </c>
      <c r="K27" s="18">
        <v>14</v>
      </c>
      <c r="L27" s="267">
        <v>4</v>
      </c>
    </row>
    <row r="28" spans="1:12" ht="14.25" customHeight="1">
      <c r="A28" s="48" t="s">
        <v>448</v>
      </c>
      <c r="B28" s="283"/>
      <c r="C28" s="283"/>
      <c r="D28" s="283"/>
      <c r="E28" s="283"/>
      <c r="F28" s="283"/>
      <c r="G28" s="283"/>
      <c r="H28" s="283"/>
      <c r="I28" s="283"/>
      <c r="J28" s="283"/>
      <c r="K28" s="283"/>
      <c r="L28" s="402"/>
    </row>
    <row r="29" spans="1:12" ht="14.25" customHeight="1">
      <c r="A29" s="17">
        <v>2000</v>
      </c>
      <c r="B29" s="49">
        <f>B26*100/$B26</f>
        <v>100</v>
      </c>
      <c r="C29" s="49">
        <f t="shared" ref="C29:L29" si="4">C26*100/$B26</f>
        <v>23.402985074626866</v>
      </c>
      <c r="D29" s="49">
        <f t="shared" si="4"/>
        <v>25.791044776119403</v>
      </c>
      <c r="E29" s="49">
        <f t="shared" si="4"/>
        <v>34.388059701492537</v>
      </c>
      <c r="F29" s="49">
        <f t="shared" si="4"/>
        <v>6.9850746268656714</v>
      </c>
      <c r="G29" s="49">
        <f t="shared" si="4"/>
        <v>2.9850746268656718</v>
      </c>
      <c r="H29" s="49">
        <f t="shared" si="4"/>
        <v>2.5671641791044775</v>
      </c>
      <c r="I29" s="49">
        <f t="shared" si="4"/>
        <v>1.6119402985074627</v>
      </c>
      <c r="J29" s="49">
        <f t="shared" si="4"/>
        <v>0.89552238805970152</v>
      </c>
      <c r="K29" s="49">
        <f t="shared" si="4"/>
        <v>0.83582089552238803</v>
      </c>
      <c r="L29" s="255">
        <f t="shared" si="4"/>
        <v>0.53731343283582089</v>
      </c>
    </row>
    <row r="30" spans="1:12" ht="14.25" customHeight="1">
      <c r="A30" s="16">
        <v>2015</v>
      </c>
      <c r="B30" s="285">
        <v>100</v>
      </c>
      <c r="C30" s="285">
        <f>C27/$B$27*100</f>
        <v>38.801628853984873</v>
      </c>
      <c r="D30" s="285">
        <f t="shared" ref="D30:L30" si="5">D27/$B$27*100</f>
        <v>26.352530541012214</v>
      </c>
      <c r="E30" s="285">
        <f t="shared" si="5"/>
        <v>23.909249563699824</v>
      </c>
      <c r="F30" s="285">
        <f t="shared" si="5"/>
        <v>3.4322280395578821</v>
      </c>
      <c r="G30" s="285">
        <f t="shared" si="5"/>
        <v>2.0942408376963351</v>
      </c>
      <c r="H30" s="285">
        <f t="shared" si="5"/>
        <v>1.6870273414776031</v>
      </c>
      <c r="I30" s="285">
        <f t="shared" si="5"/>
        <v>1.3961605584642234</v>
      </c>
      <c r="J30" s="285">
        <f t="shared" si="5"/>
        <v>1.2798138452588714</v>
      </c>
      <c r="K30" s="403">
        <f t="shared" si="5"/>
        <v>0.81442699243746364</v>
      </c>
      <c r="L30" s="403">
        <f t="shared" si="5"/>
        <v>0.2326934264107039</v>
      </c>
    </row>
    <row r="31" spans="1:12" ht="14.25" customHeight="1">
      <c r="A31" s="65" t="s">
        <v>1016</v>
      </c>
      <c r="B31" s="286"/>
      <c r="C31" s="286"/>
      <c r="D31" s="286"/>
      <c r="E31" s="286"/>
      <c r="F31" s="286"/>
      <c r="G31" s="286"/>
      <c r="H31" s="286"/>
      <c r="I31" s="285"/>
      <c r="J31" s="285"/>
      <c r="K31" s="285"/>
      <c r="L31" s="403"/>
    </row>
    <row r="32" spans="1:12" ht="14.25" customHeight="1">
      <c r="A32" s="73" t="s">
        <v>1017</v>
      </c>
      <c r="B32" s="286"/>
      <c r="C32" s="286"/>
      <c r="D32" s="286"/>
      <c r="E32" s="286"/>
      <c r="F32" s="286"/>
      <c r="G32" s="286"/>
      <c r="H32" s="286"/>
      <c r="I32" s="285"/>
      <c r="J32" s="285"/>
      <c r="K32" s="285"/>
      <c r="L32" s="403"/>
    </row>
    <row r="33" spans="1:12" ht="14.25" customHeight="1">
      <c r="A33" s="15">
        <v>2000</v>
      </c>
      <c r="B33" s="67">
        <v>2083.1999999999998</v>
      </c>
      <c r="C33" s="67">
        <v>3.9</v>
      </c>
      <c r="D33" s="67">
        <v>25.8</v>
      </c>
      <c r="E33" s="67">
        <v>133.9</v>
      </c>
      <c r="F33" s="67">
        <v>80.5</v>
      </c>
      <c r="G33" s="67">
        <v>69.5</v>
      </c>
      <c r="H33" s="67">
        <v>150.19999999999999</v>
      </c>
      <c r="I33" s="67">
        <v>194.6</v>
      </c>
      <c r="J33" s="67">
        <v>203.5</v>
      </c>
      <c r="K33" s="67">
        <v>376.1</v>
      </c>
      <c r="L33" s="116">
        <v>845.3</v>
      </c>
    </row>
    <row r="34" spans="1:12" ht="14.25" customHeight="1">
      <c r="A34" s="16">
        <v>2015</v>
      </c>
      <c r="B34" s="285">
        <v>1604.8</v>
      </c>
      <c r="C34" s="285">
        <v>6.6</v>
      </c>
      <c r="D34" s="285">
        <v>24.6</v>
      </c>
      <c r="E34" s="285">
        <v>85</v>
      </c>
      <c r="F34" s="285">
        <v>40.700000000000003</v>
      </c>
      <c r="G34" s="285">
        <v>54.3</v>
      </c>
      <c r="H34" s="285">
        <v>105</v>
      </c>
      <c r="I34" s="285">
        <v>173.5</v>
      </c>
      <c r="J34" s="285">
        <v>300.60000000000002</v>
      </c>
      <c r="K34" s="285">
        <v>429.5</v>
      </c>
      <c r="L34" s="403">
        <v>384.7</v>
      </c>
    </row>
    <row r="35" spans="1:12" ht="14.25" customHeight="1">
      <c r="A35" s="48" t="s">
        <v>448</v>
      </c>
      <c r="B35" s="286"/>
      <c r="C35" s="286"/>
      <c r="D35" s="286"/>
      <c r="E35" s="286"/>
      <c r="F35" s="286"/>
      <c r="G35" s="286"/>
      <c r="H35" s="286"/>
      <c r="I35" s="285"/>
      <c r="J35" s="285"/>
      <c r="K35" s="285"/>
      <c r="L35" s="403"/>
    </row>
    <row r="36" spans="1:12" ht="14.25" customHeight="1">
      <c r="A36" s="17">
        <v>2000</v>
      </c>
      <c r="B36" s="284">
        <f>B33*100/$B33</f>
        <v>100</v>
      </c>
      <c r="C36" s="284">
        <f t="shared" ref="C36:L36" si="6">C33*100/$B33</f>
        <v>0.18721198156682028</v>
      </c>
      <c r="D36" s="284">
        <f t="shared" si="6"/>
        <v>1.2384792626728112</v>
      </c>
      <c r="E36" s="284">
        <f t="shared" si="6"/>
        <v>6.427611367127497</v>
      </c>
      <c r="F36" s="284">
        <f t="shared" si="6"/>
        <v>3.8642473118279574</v>
      </c>
      <c r="G36" s="284">
        <f t="shared" si="6"/>
        <v>3.3362135176651311</v>
      </c>
      <c r="H36" s="284">
        <f t="shared" si="6"/>
        <v>7.2100614439324113</v>
      </c>
      <c r="I36" s="67">
        <f t="shared" si="6"/>
        <v>9.341397849462366</v>
      </c>
      <c r="J36" s="67">
        <f t="shared" si="6"/>
        <v>9.7686251920122888</v>
      </c>
      <c r="K36" s="67">
        <f t="shared" si="6"/>
        <v>18.053955453149005</v>
      </c>
      <c r="L36" s="116">
        <f t="shared" si="6"/>
        <v>40.576996927803386</v>
      </c>
    </row>
    <row r="37" spans="1:12" ht="14.25" customHeight="1">
      <c r="A37" s="16">
        <v>2015</v>
      </c>
      <c r="B37" s="285">
        <v>100</v>
      </c>
      <c r="C37" s="285">
        <f>C34/$B$34*100</f>
        <v>0.4112662013958126</v>
      </c>
      <c r="D37" s="285">
        <f t="shared" ref="D37:L37" si="7">D34/$B$34*100</f>
        <v>1.532901296111665</v>
      </c>
      <c r="E37" s="285">
        <f t="shared" si="7"/>
        <v>5.296610169491526</v>
      </c>
      <c r="F37" s="285">
        <f t="shared" si="7"/>
        <v>2.5361415752741778</v>
      </c>
      <c r="G37" s="285">
        <f t="shared" si="7"/>
        <v>3.3835992023928214</v>
      </c>
      <c r="H37" s="285">
        <f t="shared" si="7"/>
        <v>6.5428713858424734</v>
      </c>
      <c r="I37" s="285">
        <f t="shared" si="7"/>
        <v>10.811316051844468</v>
      </c>
      <c r="J37" s="285">
        <f t="shared" si="7"/>
        <v>18.731306081754738</v>
      </c>
      <c r="K37" s="403">
        <f t="shared" si="7"/>
        <v>26.763459621136594</v>
      </c>
      <c r="L37" s="403">
        <f t="shared" si="7"/>
        <v>23.971834496510468</v>
      </c>
    </row>
    <row r="38" spans="1:12" ht="23.25" customHeight="1">
      <c r="A38" s="687" t="s">
        <v>449</v>
      </c>
      <c r="B38" s="687"/>
      <c r="C38" s="687"/>
      <c r="D38" s="687"/>
      <c r="E38" s="687"/>
      <c r="F38" s="687"/>
      <c r="G38" s="687"/>
      <c r="H38" s="687"/>
      <c r="I38" s="687"/>
      <c r="J38" s="687"/>
      <c r="K38" s="687"/>
      <c r="L38" s="687"/>
    </row>
    <row r="39" spans="1:12" ht="14.25" customHeight="1">
      <c r="A39" s="333" t="s">
        <v>1014</v>
      </c>
      <c r="B39" s="28"/>
      <c r="C39" s="28"/>
      <c r="D39" s="17"/>
      <c r="E39" s="28"/>
      <c r="F39" s="28"/>
      <c r="G39" s="28"/>
      <c r="H39" s="28"/>
      <c r="I39" s="28"/>
      <c r="J39" s="28"/>
      <c r="K39" s="28"/>
    </row>
    <row r="40" spans="1:12" ht="14.25" customHeight="1">
      <c r="A40" s="334" t="s">
        <v>1015</v>
      </c>
      <c r="B40" s="28"/>
      <c r="C40" s="28"/>
      <c r="D40" s="28"/>
      <c r="E40" s="28"/>
      <c r="F40" s="28"/>
      <c r="G40" s="28"/>
      <c r="H40" s="28"/>
      <c r="I40" s="28"/>
      <c r="J40" s="28"/>
      <c r="K40" s="28"/>
    </row>
    <row r="41" spans="1:12" ht="14.25" customHeight="1">
      <c r="A41" s="282" t="s">
        <v>1018</v>
      </c>
      <c r="B41" s="28"/>
      <c r="C41" s="28"/>
      <c r="D41" s="28"/>
      <c r="E41" s="28"/>
      <c r="F41" s="28"/>
      <c r="G41" s="28"/>
      <c r="H41" s="28"/>
      <c r="I41" s="28"/>
      <c r="J41" s="28"/>
      <c r="K41" s="28"/>
    </row>
    <row r="42" spans="1:12" ht="14.25" customHeight="1">
      <c r="A42" s="17">
        <v>2000</v>
      </c>
      <c r="B42" s="11">
        <v>1706</v>
      </c>
      <c r="C42" s="11">
        <v>135</v>
      </c>
      <c r="D42" s="11">
        <v>119</v>
      </c>
      <c r="E42" s="11">
        <v>151</v>
      </c>
      <c r="F42" s="11">
        <v>89</v>
      </c>
      <c r="G42" s="11">
        <v>104</v>
      </c>
      <c r="H42" s="11">
        <v>201</v>
      </c>
      <c r="I42" s="11">
        <v>195</v>
      </c>
      <c r="J42" s="11">
        <v>239</v>
      </c>
      <c r="K42" s="11">
        <v>233</v>
      </c>
      <c r="L42" s="50">
        <v>240</v>
      </c>
    </row>
    <row r="43" spans="1:12" ht="14.25" customHeight="1">
      <c r="A43" s="16">
        <v>2015</v>
      </c>
      <c r="B43" s="18">
        <v>1805</v>
      </c>
      <c r="C43" s="18">
        <v>182</v>
      </c>
      <c r="D43" s="18">
        <v>98</v>
      </c>
      <c r="E43" s="18">
        <v>141</v>
      </c>
      <c r="F43" s="18">
        <v>100</v>
      </c>
      <c r="G43" s="18">
        <v>138</v>
      </c>
      <c r="H43" s="18">
        <v>244</v>
      </c>
      <c r="I43" s="18">
        <v>209</v>
      </c>
      <c r="J43" s="18">
        <v>224</v>
      </c>
      <c r="K43" s="18">
        <v>247</v>
      </c>
      <c r="L43" s="267">
        <v>222</v>
      </c>
    </row>
    <row r="44" spans="1:12" ht="14.25" customHeight="1">
      <c r="A44" s="48" t="s">
        <v>448</v>
      </c>
      <c r="B44" s="283"/>
      <c r="C44" s="283"/>
      <c r="D44" s="283"/>
      <c r="E44" s="283"/>
      <c r="F44" s="283"/>
      <c r="G44" s="283"/>
      <c r="H44" s="283"/>
      <c r="I44" s="283"/>
      <c r="J44" s="283"/>
      <c r="K44" s="283"/>
      <c r="L44" s="402"/>
    </row>
    <row r="45" spans="1:12" ht="14.25" customHeight="1">
      <c r="A45" s="17">
        <v>2000</v>
      </c>
      <c r="B45" s="49">
        <f>B42*100/$B42</f>
        <v>100</v>
      </c>
      <c r="C45" s="49">
        <f t="shared" ref="C45:L45" si="8">C42*100/$B42</f>
        <v>7.9132473622508792</v>
      </c>
      <c r="D45" s="49">
        <f t="shared" si="8"/>
        <v>6.9753810082063303</v>
      </c>
      <c r="E45" s="49">
        <f t="shared" si="8"/>
        <v>8.8511137162954281</v>
      </c>
      <c r="F45" s="49">
        <f t="shared" si="8"/>
        <v>5.2168815943728015</v>
      </c>
      <c r="G45" s="49">
        <f t="shared" si="8"/>
        <v>6.0961313012895664</v>
      </c>
      <c r="H45" s="49">
        <f t="shared" si="8"/>
        <v>11.781946072684642</v>
      </c>
      <c r="I45" s="49">
        <f t="shared" si="8"/>
        <v>11.430246189917936</v>
      </c>
      <c r="J45" s="49">
        <f t="shared" si="8"/>
        <v>14.009378663540446</v>
      </c>
      <c r="K45" s="49">
        <f t="shared" si="8"/>
        <v>13.65767878077374</v>
      </c>
      <c r="L45" s="255">
        <f t="shared" si="8"/>
        <v>14.067995310668231</v>
      </c>
    </row>
    <row r="46" spans="1:12" ht="14.25" customHeight="1">
      <c r="A46" s="16">
        <v>2015</v>
      </c>
      <c r="B46" s="285">
        <v>100</v>
      </c>
      <c r="C46" s="285">
        <f>C43/$B$43*100</f>
        <v>10.083102493074794</v>
      </c>
      <c r="D46" s="285">
        <f t="shared" ref="D46:L46" si="9">D43/$B$43*100</f>
        <v>5.4293628808864263</v>
      </c>
      <c r="E46" s="285">
        <f t="shared" si="9"/>
        <v>7.81163434903047</v>
      </c>
      <c r="F46" s="285">
        <f t="shared" si="9"/>
        <v>5.5401662049861491</v>
      </c>
      <c r="G46" s="285">
        <f t="shared" si="9"/>
        <v>7.6454293628808863</v>
      </c>
      <c r="H46" s="285">
        <f t="shared" si="9"/>
        <v>13.518005540166206</v>
      </c>
      <c r="I46" s="285">
        <f t="shared" si="9"/>
        <v>11.578947368421053</v>
      </c>
      <c r="J46" s="285">
        <f t="shared" si="9"/>
        <v>12.409972299168976</v>
      </c>
      <c r="K46" s="403">
        <f t="shared" si="9"/>
        <v>13.684210526315791</v>
      </c>
      <c r="L46" s="403">
        <f t="shared" si="9"/>
        <v>12.299168975069252</v>
      </c>
    </row>
    <row r="47" spans="1:12" ht="14.25" customHeight="1">
      <c r="A47" s="333" t="s">
        <v>1016</v>
      </c>
      <c r="B47" s="285"/>
      <c r="C47" s="285"/>
      <c r="D47" s="285"/>
      <c r="E47" s="285"/>
      <c r="F47" s="285"/>
      <c r="G47" s="285"/>
      <c r="H47" s="285"/>
      <c r="I47" s="285"/>
      <c r="J47" s="285"/>
      <c r="K47" s="285"/>
      <c r="L47" s="403"/>
    </row>
    <row r="48" spans="1:12" ht="14.25" customHeight="1">
      <c r="A48" s="73" t="s">
        <v>1017</v>
      </c>
      <c r="B48" s="286"/>
      <c r="C48" s="286"/>
      <c r="D48" s="286"/>
      <c r="E48" s="286"/>
      <c r="F48" s="286"/>
      <c r="G48" s="286"/>
      <c r="H48" s="286"/>
      <c r="I48" s="285"/>
      <c r="J48" s="285"/>
      <c r="K48" s="285"/>
      <c r="L48" s="403"/>
    </row>
    <row r="49" spans="1:12" ht="14.25" customHeight="1">
      <c r="A49" s="17">
        <v>2000</v>
      </c>
      <c r="B49" s="284">
        <v>203610.6</v>
      </c>
      <c r="C49" s="284">
        <v>1.4</v>
      </c>
      <c r="D49" s="284">
        <v>7.1</v>
      </c>
      <c r="E49" s="284">
        <v>38.700000000000003</v>
      </c>
      <c r="F49" s="284">
        <v>64.8</v>
      </c>
      <c r="G49" s="284">
        <v>152.1</v>
      </c>
      <c r="H49" s="284">
        <v>689.5</v>
      </c>
      <c r="I49" s="67">
        <v>1385.2</v>
      </c>
      <c r="J49" s="67">
        <v>3507.2</v>
      </c>
      <c r="K49" s="67">
        <v>7251.1</v>
      </c>
      <c r="L49" s="116">
        <v>190513.4</v>
      </c>
    </row>
    <row r="50" spans="1:12" ht="14.25" customHeight="1">
      <c r="A50" s="16">
        <v>2015</v>
      </c>
      <c r="B50" s="285">
        <v>211566.3</v>
      </c>
      <c r="C50" s="285">
        <v>1.7</v>
      </c>
      <c r="D50" s="285">
        <v>5.6</v>
      </c>
      <c r="E50" s="285">
        <v>36.700000000000003</v>
      </c>
      <c r="F50" s="285">
        <v>73.5</v>
      </c>
      <c r="G50" s="285">
        <v>202.5</v>
      </c>
      <c r="H50" s="285">
        <v>820.6</v>
      </c>
      <c r="I50" s="285">
        <v>1528.3</v>
      </c>
      <c r="J50" s="285">
        <v>3105.1</v>
      </c>
      <c r="K50" s="285">
        <v>7710.3</v>
      </c>
      <c r="L50" s="403">
        <v>198082</v>
      </c>
    </row>
    <row r="51" spans="1:12" ht="14.25" customHeight="1">
      <c r="A51" s="48" t="s">
        <v>448</v>
      </c>
      <c r="B51" s="286"/>
      <c r="C51" s="286"/>
      <c r="D51" s="286"/>
      <c r="E51" s="286"/>
      <c r="F51" s="286"/>
      <c r="G51" s="286"/>
      <c r="H51" s="286"/>
      <c r="I51" s="285"/>
      <c r="J51" s="285"/>
      <c r="K51" s="285"/>
      <c r="L51" s="403"/>
    </row>
    <row r="52" spans="1:12" ht="14.25" customHeight="1">
      <c r="A52" s="17">
        <v>2000</v>
      </c>
      <c r="B52" s="284">
        <f>B49*100/$B49</f>
        <v>100</v>
      </c>
      <c r="C52" s="284">
        <f t="shared" ref="C52:L52" si="10">C49*100/$B49</f>
        <v>6.8758699203283133E-4</v>
      </c>
      <c r="D52" s="284">
        <f t="shared" si="10"/>
        <v>3.4870483167379301E-3</v>
      </c>
      <c r="E52" s="284">
        <f t="shared" si="10"/>
        <v>1.9006868994050411E-2</v>
      </c>
      <c r="F52" s="284">
        <f t="shared" si="10"/>
        <v>3.1825455059805337E-2</v>
      </c>
      <c r="G52" s="284">
        <f t="shared" si="10"/>
        <v>7.4701415348709735E-2</v>
      </c>
      <c r="H52" s="284">
        <f t="shared" si="10"/>
        <v>0.33863659357616943</v>
      </c>
      <c r="I52" s="67">
        <f t="shared" si="10"/>
        <v>0.68031821525991276</v>
      </c>
      <c r="J52" s="67">
        <f t="shared" si="10"/>
        <v>1.7225036417553898</v>
      </c>
      <c r="K52" s="67">
        <f t="shared" si="10"/>
        <v>3.5612585985209022</v>
      </c>
      <c r="L52" s="116">
        <f t="shared" si="10"/>
        <v>93.567525462819717</v>
      </c>
    </row>
    <row r="53" spans="1:12" ht="14.25" customHeight="1">
      <c r="A53" s="16">
        <v>2015</v>
      </c>
      <c r="B53" s="285">
        <v>100</v>
      </c>
      <c r="C53" s="285">
        <f>C50/$B$50*100</f>
        <v>8.0353061900690238E-4</v>
      </c>
      <c r="D53" s="285">
        <f t="shared" ref="D53:L53" si="11">D50/$B$50*100</f>
        <v>2.6469243920227369E-3</v>
      </c>
      <c r="E53" s="285">
        <f t="shared" si="11"/>
        <v>1.7346808069149011E-2</v>
      </c>
      <c r="F53" s="285">
        <f t="shared" si="11"/>
        <v>3.4740882645298427E-2</v>
      </c>
      <c r="G53" s="285">
        <f t="shared" si="11"/>
        <v>9.5714676675822202E-2</v>
      </c>
      <c r="H53" s="285">
        <f t="shared" si="11"/>
        <v>0.38786895644533181</v>
      </c>
      <c r="I53" s="285">
        <f t="shared" si="11"/>
        <v>0.72237402648720528</v>
      </c>
      <c r="J53" s="285">
        <f t="shared" si="11"/>
        <v>1.4676723088696073</v>
      </c>
      <c r="K53" s="403">
        <f t="shared" si="11"/>
        <v>3.6443894892523052</v>
      </c>
      <c r="L53" s="403">
        <f t="shared" si="11"/>
        <v>93.626442396544249</v>
      </c>
    </row>
    <row r="54" spans="1:12" ht="5.0999999999999996" customHeight="1"/>
    <row r="55" spans="1:12" ht="14.25" customHeight="1">
      <c r="A55" s="62" t="s">
        <v>1019</v>
      </c>
    </row>
    <row r="56" spans="1:12" ht="14.25" customHeight="1">
      <c r="A56" s="62" t="s">
        <v>1020</v>
      </c>
    </row>
  </sheetData>
  <customSheetViews>
    <customSheetView guid="{17A61E15-CB34-4E45-B54C-4890B27A542F}" showGridLines="0">
      <pane ySplit="5" topLeftCell="A6"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6">
    <mergeCell ref="A38:L38"/>
    <mergeCell ref="A4:A5"/>
    <mergeCell ref="B4:B5"/>
    <mergeCell ref="C4:L4"/>
    <mergeCell ref="A22:L22"/>
    <mergeCell ref="A6:L6"/>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oddFooter>&amp;L&amp;P/&amp;N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zoomScaleNormal="100" workbookViewId="0"/>
  </sheetViews>
  <sheetFormatPr defaultRowHeight="11.25"/>
  <cols>
    <col min="1" max="1" width="44.85546875" style="2" customWidth="1"/>
    <col min="2" max="6" width="7.42578125" style="2" customWidth="1"/>
    <col min="7" max="7" width="9.140625" style="2"/>
    <col min="8" max="8" width="9.28515625" style="2" bestFit="1" customWidth="1"/>
    <col min="9" max="16384" width="9.140625" style="2"/>
  </cols>
  <sheetData>
    <row r="1" spans="1:9" ht="14.25" customHeight="1">
      <c r="A1" s="202" t="s">
        <v>1873</v>
      </c>
      <c r="B1" s="202"/>
      <c r="C1" s="202"/>
      <c r="D1" s="202"/>
      <c r="E1" s="202"/>
      <c r="F1" s="202"/>
      <c r="G1" s="203"/>
      <c r="H1" s="175" t="s">
        <v>967</v>
      </c>
      <c r="I1"/>
    </row>
    <row r="2" spans="1:9" ht="14.25" customHeight="1">
      <c r="A2" s="206" t="s">
        <v>945</v>
      </c>
      <c r="B2" s="202"/>
      <c r="C2" s="202"/>
      <c r="D2" s="202"/>
      <c r="E2" s="202"/>
      <c r="F2" s="202"/>
      <c r="G2" s="202"/>
      <c r="H2" s="176" t="s">
        <v>968</v>
      </c>
      <c r="I2"/>
    </row>
    <row r="3" spans="1:9" ht="14.25" customHeight="1">
      <c r="A3" s="173" t="s">
        <v>1118</v>
      </c>
      <c r="B3" s="204"/>
      <c r="C3" s="204"/>
      <c r="D3" s="204"/>
      <c r="E3" s="204"/>
      <c r="F3" s="204"/>
      <c r="G3" s="204"/>
      <c r="H3" s="51"/>
      <c r="I3" s="51"/>
    </row>
    <row r="4" spans="1:9" ht="14.25" customHeight="1">
      <c r="A4" s="140" t="s">
        <v>956</v>
      </c>
      <c r="B4" s="205"/>
      <c r="C4" s="205"/>
      <c r="D4" s="205"/>
      <c r="E4" s="205"/>
      <c r="F4" s="205"/>
      <c r="G4" s="205"/>
    </row>
    <row r="5" spans="1:9" ht="5.0999999999999996" customHeight="1">
      <c r="A5" s="140"/>
    </row>
    <row r="6" spans="1:9" ht="22.5">
      <c r="A6" s="8" t="s">
        <v>655</v>
      </c>
      <c r="B6" s="9">
        <v>2000</v>
      </c>
      <c r="C6" s="9">
        <v>2005</v>
      </c>
      <c r="D6" s="9">
        <v>2010</v>
      </c>
      <c r="E6" s="9">
        <v>2014</v>
      </c>
      <c r="F6" s="6">
        <v>2015</v>
      </c>
    </row>
    <row r="7" spans="1:9" ht="14.25" customHeight="1">
      <c r="A7" s="57" t="s">
        <v>834</v>
      </c>
      <c r="B7" s="264">
        <v>1554</v>
      </c>
      <c r="C7" s="264">
        <v>1387</v>
      </c>
      <c r="D7" s="264">
        <v>1358</v>
      </c>
      <c r="E7" s="264">
        <v>1319</v>
      </c>
      <c r="F7" s="265">
        <v>1342</v>
      </c>
    </row>
    <row r="8" spans="1:9" ht="14.25" customHeight="1">
      <c r="A8" s="73" t="s">
        <v>835</v>
      </c>
      <c r="B8" s="11"/>
      <c r="C8" s="11"/>
      <c r="D8" s="11"/>
      <c r="E8" s="11"/>
      <c r="F8" s="50"/>
    </row>
    <row r="9" spans="1:9" ht="14.25" customHeight="1">
      <c r="A9" s="72" t="s">
        <v>836</v>
      </c>
      <c r="B9" s="11">
        <v>1353</v>
      </c>
      <c r="C9" s="11">
        <v>1228</v>
      </c>
      <c r="D9" s="11">
        <v>1209</v>
      </c>
      <c r="E9" s="11">
        <v>1183</v>
      </c>
      <c r="F9" s="50">
        <v>1204</v>
      </c>
    </row>
    <row r="10" spans="1:9" ht="14.25" customHeight="1">
      <c r="A10" s="76" t="s">
        <v>837</v>
      </c>
      <c r="B10" s="11"/>
      <c r="C10" s="11"/>
      <c r="D10" s="11"/>
      <c r="E10" s="11"/>
      <c r="F10" s="50"/>
    </row>
    <row r="11" spans="1:9" ht="14.25" customHeight="1">
      <c r="A11" s="31" t="s">
        <v>838</v>
      </c>
      <c r="B11" s="11"/>
      <c r="C11" s="11"/>
      <c r="D11" s="11"/>
      <c r="E11" s="28"/>
      <c r="F11" s="397"/>
    </row>
    <row r="12" spans="1:9" ht="14.25" customHeight="1">
      <c r="A12" s="98" t="s">
        <v>839</v>
      </c>
      <c r="B12" s="11"/>
      <c r="C12" s="11"/>
      <c r="D12" s="11"/>
      <c r="E12" s="28"/>
      <c r="F12" s="397"/>
    </row>
    <row r="13" spans="1:9" ht="14.25" customHeight="1">
      <c r="A13" s="99" t="s">
        <v>840</v>
      </c>
      <c r="B13" s="11">
        <v>22</v>
      </c>
      <c r="C13" s="11">
        <v>26</v>
      </c>
      <c r="D13" s="11">
        <v>20</v>
      </c>
      <c r="E13" s="11">
        <v>18</v>
      </c>
      <c r="F13" s="50">
        <v>22</v>
      </c>
    </row>
    <row r="14" spans="1:9" ht="14.25" customHeight="1">
      <c r="A14" s="98" t="s">
        <v>841</v>
      </c>
      <c r="B14" s="11"/>
      <c r="C14" s="11"/>
      <c r="D14" s="11"/>
      <c r="E14" s="11"/>
      <c r="F14" s="50"/>
    </row>
    <row r="15" spans="1:9" ht="14.25" customHeight="1">
      <c r="A15" s="99" t="s">
        <v>47</v>
      </c>
      <c r="B15" s="11">
        <v>58</v>
      </c>
      <c r="C15" s="11">
        <v>44</v>
      </c>
      <c r="D15" s="11">
        <v>43</v>
      </c>
      <c r="E15" s="288">
        <v>43</v>
      </c>
      <c r="F15" s="50">
        <v>39</v>
      </c>
    </row>
    <row r="16" spans="1:9" ht="14.25" customHeight="1">
      <c r="A16" s="99" t="s">
        <v>48</v>
      </c>
      <c r="B16" s="11">
        <v>196</v>
      </c>
      <c r="C16" s="11">
        <v>168</v>
      </c>
      <c r="D16" s="11">
        <v>181</v>
      </c>
      <c r="E16" s="288">
        <v>157</v>
      </c>
      <c r="F16" s="50">
        <v>171</v>
      </c>
    </row>
    <row r="17" spans="1:6" ht="14.25" customHeight="1">
      <c r="A17" s="99" t="s">
        <v>49</v>
      </c>
      <c r="B17" s="11">
        <v>102</v>
      </c>
      <c r="C17" s="11">
        <v>67</v>
      </c>
      <c r="D17" s="11">
        <v>46</v>
      </c>
      <c r="E17" s="288">
        <v>44</v>
      </c>
      <c r="F17" s="50">
        <v>36</v>
      </c>
    </row>
    <row r="18" spans="1:6" ht="14.25" customHeight="1">
      <c r="A18" s="99" t="s">
        <v>50</v>
      </c>
      <c r="B18" s="11">
        <v>555</v>
      </c>
      <c r="C18" s="11">
        <v>434</v>
      </c>
      <c r="D18" s="11">
        <v>357</v>
      </c>
      <c r="E18" s="288">
        <v>315</v>
      </c>
      <c r="F18" s="50">
        <v>291</v>
      </c>
    </row>
    <row r="19" spans="1:6" ht="14.25" customHeight="1">
      <c r="A19" s="99" t="s">
        <v>842</v>
      </c>
      <c r="B19" s="11">
        <v>420</v>
      </c>
      <c r="C19" s="11">
        <v>489</v>
      </c>
      <c r="D19" s="11">
        <v>562</v>
      </c>
      <c r="E19" s="288">
        <v>606</v>
      </c>
      <c r="F19" s="50">
        <v>645</v>
      </c>
    </row>
    <row r="20" spans="1:6" ht="14.25" customHeight="1">
      <c r="A20" s="98" t="s">
        <v>843</v>
      </c>
      <c r="B20" s="11"/>
      <c r="C20" s="11"/>
      <c r="D20" s="11"/>
      <c r="E20" s="28"/>
      <c r="F20" s="397"/>
    </row>
    <row r="21" spans="1:6" ht="14.25" customHeight="1">
      <c r="A21" s="72" t="s">
        <v>844</v>
      </c>
      <c r="B21" s="11">
        <v>201</v>
      </c>
      <c r="C21" s="11">
        <v>159</v>
      </c>
      <c r="D21" s="11">
        <v>149</v>
      </c>
      <c r="E21" s="288">
        <v>136</v>
      </c>
      <c r="F21" s="50">
        <v>138</v>
      </c>
    </row>
    <row r="22" spans="1:6" ht="14.25" customHeight="1">
      <c r="A22" s="76" t="s">
        <v>845</v>
      </c>
      <c r="B22" s="11"/>
      <c r="C22" s="11"/>
      <c r="D22" s="11"/>
      <c r="E22" s="28"/>
      <c r="F22" s="397"/>
    </row>
    <row r="23" spans="1:6" ht="14.25" customHeight="1">
      <c r="A23" s="57" t="s">
        <v>846</v>
      </c>
      <c r="B23" s="18">
        <v>1706</v>
      </c>
      <c r="C23" s="18">
        <v>1682</v>
      </c>
      <c r="D23" s="18">
        <v>1784</v>
      </c>
      <c r="E23" s="318">
        <v>1774</v>
      </c>
      <c r="F23" s="267">
        <v>1805</v>
      </c>
    </row>
    <row r="24" spans="1:6" ht="14.25" customHeight="1">
      <c r="A24" s="73" t="s">
        <v>847</v>
      </c>
      <c r="B24" s="11"/>
      <c r="C24" s="11"/>
      <c r="D24" s="11"/>
      <c r="E24" s="28"/>
      <c r="F24" s="397"/>
    </row>
    <row r="25" spans="1:6" ht="14.25" customHeight="1">
      <c r="A25" s="72" t="s">
        <v>836</v>
      </c>
      <c r="B25" s="11">
        <v>235</v>
      </c>
      <c r="C25" s="11">
        <v>233</v>
      </c>
      <c r="D25" s="11">
        <v>260</v>
      </c>
      <c r="E25" s="11">
        <v>246</v>
      </c>
      <c r="F25" s="50">
        <v>246</v>
      </c>
    </row>
    <row r="26" spans="1:6" ht="14.25" customHeight="1">
      <c r="A26" s="76" t="s">
        <v>837</v>
      </c>
      <c r="B26" s="11"/>
      <c r="C26" s="11"/>
      <c r="D26" s="11"/>
      <c r="E26" s="11"/>
      <c r="F26" s="50"/>
    </row>
    <row r="27" spans="1:6" ht="14.25" customHeight="1">
      <c r="A27" s="31" t="s">
        <v>838</v>
      </c>
      <c r="B27" s="405"/>
      <c r="C27" s="405"/>
      <c r="D27" s="11"/>
      <c r="E27" s="28"/>
      <c r="F27" s="397"/>
    </row>
    <row r="28" spans="1:6" ht="14.25" customHeight="1">
      <c r="A28" s="98" t="s">
        <v>839</v>
      </c>
      <c r="B28" s="405"/>
      <c r="C28" s="405"/>
      <c r="D28" s="11"/>
      <c r="E28" s="28"/>
      <c r="F28" s="397"/>
    </row>
    <row r="29" spans="1:6" ht="14.25" customHeight="1">
      <c r="A29" s="99" t="s">
        <v>840</v>
      </c>
      <c r="B29" s="11">
        <v>63</v>
      </c>
      <c r="C29" s="11">
        <v>40</v>
      </c>
      <c r="D29" s="11">
        <v>43</v>
      </c>
      <c r="E29" s="11">
        <v>41</v>
      </c>
      <c r="F29" s="50">
        <v>38</v>
      </c>
    </row>
    <row r="30" spans="1:6" ht="14.25" customHeight="1">
      <c r="A30" s="98" t="s">
        <v>841</v>
      </c>
      <c r="B30" s="405"/>
      <c r="C30" s="405"/>
      <c r="D30" s="405"/>
      <c r="E30" s="28"/>
      <c r="F30" s="397"/>
    </row>
    <row r="31" spans="1:6" ht="14.25" customHeight="1">
      <c r="A31" s="99" t="s">
        <v>47</v>
      </c>
      <c r="B31" s="11">
        <v>49</v>
      </c>
      <c r="C31" s="11">
        <v>49</v>
      </c>
      <c r="D31" s="11">
        <v>53</v>
      </c>
      <c r="E31" s="288">
        <v>43</v>
      </c>
      <c r="F31" s="50">
        <v>44</v>
      </c>
    </row>
    <row r="32" spans="1:6" ht="14.25" customHeight="1">
      <c r="A32" s="99" t="s">
        <v>48</v>
      </c>
      <c r="B32" s="11">
        <v>50</v>
      </c>
      <c r="C32" s="11">
        <v>55</v>
      </c>
      <c r="D32" s="11">
        <v>58</v>
      </c>
      <c r="E32" s="288">
        <v>57</v>
      </c>
      <c r="F32" s="50">
        <v>56</v>
      </c>
    </row>
    <row r="33" spans="1:6" ht="14.25" customHeight="1">
      <c r="A33" s="99" t="s">
        <v>49</v>
      </c>
      <c r="B33" s="11">
        <v>36</v>
      </c>
      <c r="C33" s="11">
        <v>27</v>
      </c>
      <c r="D33" s="11">
        <v>30</v>
      </c>
      <c r="E33" s="288">
        <v>28</v>
      </c>
      <c r="F33" s="50">
        <v>30</v>
      </c>
    </row>
    <row r="34" spans="1:6" ht="14.25" customHeight="1">
      <c r="A34" s="99" t="s">
        <v>50</v>
      </c>
      <c r="B34" s="11">
        <v>23</v>
      </c>
      <c r="C34" s="11">
        <v>34</v>
      </c>
      <c r="D34" s="11">
        <v>36</v>
      </c>
      <c r="E34" s="288">
        <v>39</v>
      </c>
      <c r="F34" s="50">
        <v>38</v>
      </c>
    </row>
    <row r="35" spans="1:6" ht="14.25" customHeight="1">
      <c r="A35" s="99" t="s">
        <v>842</v>
      </c>
      <c r="B35" s="11">
        <v>14</v>
      </c>
      <c r="C35" s="11">
        <v>28</v>
      </c>
      <c r="D35" s="11">
        <v>40</v>
      </c>
      <c r="E35" s="11">
        <v>38</v>
      </c>
      <c r="F35" s="50">
        <v>40</v>
      </c>
    </row>
    <row r="36" spans="1:6" ht="14.25" customHeight="1">
      <c r="A36" s="98" t="s">
        <v>843</v>
      </c>
      <c r="B36" s="11"/>
      <c r="C36" s="11"/>
      <c r="D36" s="11"/>
      <c r="E36" s="11"/>
      <c r="F36" s="50"/>
    </row>
    <row r="37" spans="1:6" ht="14.25" customHeight="1">
      <c r="A37" s="72" t="s">
        <v>844</v>
      </c>
      <c r="B37" s="11">
        <v>1471</v>
      </c>
      <c r="C37" s="11">
        <v>1449</v>
      </c>
      <c r="D37" s="11">
        <v>1524</v>
      </c>
      <c r="E37" s="11">
        <v>1528</v>
      </c>
      <c r="F37" s="50">
        <v>1559</v>
      </c>
    </row>
    <row r="38" spans="1:6" ht="10.5" customHeight="1">
      <c r="A38" s="76" t="s">
        <v>845</v>
      </c>
      <c r="B38" s="405"/>
      <c r="C38" s="405"/>
      <c r="D38" s="405"/>
      <c r="E38" s="405"/>
      <c r="F38" s="397"/>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phoneticPr fontId="10"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
  <sheetViews>
    <sheetView showGridLines="0" zoomScaleNormal="100" workbookViewId="0">
      <selection activeCell="A2" sqref="A2"/>
    </sheetView>
  </sheetViews>
  <sheetFormatPr defaultRowHeight="11.25"/>
  <cols>
    <col min="1" max="1" width="23.28515625" style="19" customWidth="1"/>
    <col min="2" max="2" width="9.7109375" style="19" customWidth="1"/>
    <col min="3" max="5" width="10.140625" style="19" customWidth="1"/>
    <col min="6" max="6" width="19.42578125" style="19" customWidth="1"/>
    <col min="7" max="8" width="9.7109375" style="19" customWidth="1"/>
    <col min="9" max="16384" width="9.140625" style="19"/>
  </cols>
  <sheetData>
    <row r="1" spans="1:9" ht="14.25" customHeight="1">
      <c r="A1" s="207" t="s">
        <v>1874</v>
      </c>
      <c r="B1" s="207"/>
      <c r="C1" s="207"/>
      <c r="D1" s="207"/>
      <c r="E1" s="207"/>
      <c r="F1" s="207"/>
      <c r="H1" s="175" t="s">
        <v>967</v>
      </c>
      <c r="I1"/>
    </row>
    <row r="2" spans="1:9" ht="14.25" customHeight="1">
      <c r="A2" s="209" t="s">
        <v>1360</v>
      </c>
      <c r="B2" s="207"/>
      <c r="C2" s="207"/>
      <c r="D2" s="207"/>
      <c r="E2" s="208"/>
      <c r="F2" s="208"/>
      <c r="H2" s="176" t="s">
        <v>968</v>
      </c>
      <c r="I2"/>
    </row>
    <row r="3" spans="1:9" ht="14.25" customHeight="1">
      <c r="A3" s="140" t="s">
        <v>1361</v>
      </c>
      <c r="B3" s="184"/>
      <c r="C3" s="184"/>
      <c r="D3" s="184"/>
      <c r="E3" s="184"/>
      <c r="F3" s="184"/>
    </row>
    <row r="4" spans="1:9" ht="5.0999999999999996" customHeight="1">
      <c r="A4" s="157"/>
      <c r="B4" s="157"/>
      <c r="C4" s="157"/>
      <c r="D4" s="157"/>
      <c r="E4" s="157"/>
      <c r="F4" s="157"/>
    </row>
    <row r="5" spans="1:9" ht="24.95" customHeight="1">
      <c r="A5" s="694" t="s">
        <v>92</v>
      </c>
      <c r="B5" s="696" t="s">
        <v>93</v>
      </c>
      <c r="C5" s="698" t="s">
        <v>94</v>
      </c>
      <c r="D5" s="694"/>
      <c r="E5" s="699"/>
      <c r="F5" s="683" t="s">
        <v>86</v>
      </c>
    </row>
    <row r="6" spans="1:9" ht="24.95" customHeight="1">
      <c r="A6" s="695"/>
      <c r="B6" s="697"/>
      <c r="C6" s="33" t="s">
        <v>9</v>
      </c>
      <c r="D6" s="33" t="s">
        <v>10</v>
      </c>
      <c r="E6" s="41" t="s">
        <v>11</v>
      </c>
      <c r="F6" s="684"/>
    </row>
    <row r="7" spans="1:9" ht="14.25" customHeight="1">
      <c r="A7" s="407" t="s">
        <v>431</v>
      </c>
      <c r="B7" s="408" t="s">
        <v>1362</v>
      </c>
      <c r="C7" s="408" t="s">
        <v>1363</v>
      </c>
      <c r="D7" s="408" t="s">
        <v>1364</v>
      </c>
      <c r="E7" s="409" t="s">
        <v>1365</v>
      </c>
      <c r="F7" s="12" t="s">
        <v>87</v>
      </c>
      <c r="G7" s="38"/>
    </row>
    <row r="8" spans="1:9" ht="14.25" customHeight="1">
      <c r="A8" s="37" t="s">
        <v>432</v>
      </c>
      <c r="B8" s="290" t="s">
        <v>1366</v>
      </c>
      <c r="C8" s="290" t="s">
        <v>1367</v>
      </c>
      <c r="D8" s="290" t="s">
        <v>1368</v>
      </c>
      <c r="E8" s="291" t="s">
        <v>1369</v>
      </c>
      <c r="F8" s="84" t="s">
        <v>88</v>
      </c>
      <c r="G8" s="38"/>
    </row>
    <row r="9" spans="1:9" ht="14.25" customHeight="1">
      <c r="A9" s="37" t="s">
        <v>433</v>
      </c>
      <c r="B9" s="290" t="s">
        <v>1370</v>
      </c>
      <c r="C9" s="290" t="s">
        <v>1371</v>
      </c>
      <c r="D9" s="290" t="s">
        <v>1372</v>
      </c>
      <c r="E9" s="291" t="s">
        <v>1373</v>
      </c>
      <c r="F9" s="84" t="s">
        <v>89</v>
      </c>
      <c r="G9" s="38"/>
    </row>
    <row r="10" spans="1:9" ht="14.25" customHeight="1">
      <c r="A10" s="37" t="s">
        <v>434</v>
      </c>
      <c r="B10" s="290" t="s">
        <v>1374</v>
      </c>
      <c r="C10" s="290" t="s">
        <v>1375</v>
      </c>
      <c r="D10" s="290" t="s">
        <v>1376</v>
      </c>
      <c r="E10" s="291" t="s">
        <v>1377</v>
      </c>
      <c r="F10" s="84" t="s">
        <v>90</v>
      </c>
      <c r="G10" s="38"/>
    </row>
    <row r="11" spans="1:9" ht="14.25" customHeight="1">
      <c r="A11" s="37" t="s">
        <v>435</v>
      </c>
      <c r="B11" s="290" t="s">
        <v>1378</v>
      </c>
      <c r="C11" s="290" t="s">
        <v>1379</v>
      </c>
      <c r="D11" s="290" t="s">
        <v>1380</v>
      </c>
      <c r="E11" s="291" t="s">
        <v>1381</v>
      </c>
      <c r="F11" s="84" t="s">
        <v>91</v>
      </c>
      <c r="G11" s="38"/>
    </row>
    <row r="12" spans="1:9" ht="5.0999999999999996" customHeight="1">
      <c r="A12" s="37"/>
      <c r="B12" s="410"/>
      <c r="C12" s="410"/>
      <c r="D12" s="410"/>
      <c r="E12" s="410"/>
      <c r="F12" s="4"/>
      <c r="G12" s="38"/>
    </row>
    <row r="13" spans="1:9" ht="14.25" customHeight="1">
      <c r="A13" s="62" t="s">
        <v>1019</v>
      </c>
      <c r="B13" s="45"/>
      <c r="C13" s="45"/>
      <c r="D13" s="45"/>
      <c r="E13" s="45"/>
      <c r="F13" s="38"/>
      <c r="G13" s="38"/>
      <c r="H13" s="38"/>
    </row>
    <row r="14" spans="1:9" ht="14.25" customHeight="1">
      <c r="A14" s="62" t="s">
        <v>1020</v>
      </c>
      <c r="B14" s="39"/>
      <c r="C14" s="39"/>
      <c r="D14" s="39"/>
      <c r="E14" s="39"/>
      <c r="F14" s="38"/>
      <c r="G14" s="38"/>
      <c r="H14" s="38"/>
    </row>
    <row r="15" spans="1:9">
      <c r="A15" s="15"/>
      <c r="B15" s="39"/>
      <c r="C15" s="39"/>
      <c r="D15" s="39"/>
      <c r="E15" s="39"/>
      <c r="F15" s="38"/>
      <c r="G15" s="38"/>
      <c r="H15" s="38"/>
    </row>
    <row r="16" spans="1:9">
      <c r="A16" s="15"/>
      <c r="B16" s="39"/>
      <c r="C16" s="39"/>
      <c r="D16" s="39"/>
      <c r="E16" s="39"/>
      <c r="F16" s="38"/>
      <c r="G16" s="38"/>
      <c r="H16" s="38"/>
    </row>
    <row r="17" spans="1:8">
      <c r="A17" s="15"/>
      <c r="B17" s="39"/>
      <c r="C17" s="39"/>
      <c r="D17" s="39"/>
      <c r="E17" s="39"/>
      <c r="F17" s="38"/>
      <c r="G17" s="38"/>
      <c r="H17" s="38"/>
    </row>
    <row r="18" spans="1:8">
      <c r="A18" s="15"/>
      <c r="B18" s="39"/>
      <c r="C18" s="39"/>
      <c r="D18" s="39"/>
      <c r="E18" s="39"/>
      <c r="F18" s="38"/>
      <c r="G18" s="38"/>
      <c r="H18" s="38"/>
    </row>
    <row r="19" spans="1:8">
      <c r="A19" s="15"/>
      <c r="B19" s="39"/>
      <c r="C19" s="39"/>
      <c r="D19" s="39"/>
      <c r="E19" s="39"/>
      <c r="F19" s="38"/>
      <c r="G19" s="38"/>
      <c r="H19" s="38"/>
    </row>
    <row r="20" spans="1:8">
      <c r="A20" s="15"/>
      <c r="B20" s="39"/>
      <c r="C20" s="39"/>
      <c r="D20" s="39"/>
      <c r="E20" s="39"/>
      <c r="F20" s="38"/>
      <c r="G20" s="38"/>
      <c r="H20" s="38"/>
    </row>
    <row r="21" spans="1:8">
      <c r="A21" s="15"/>
      <c r="B21" s="39"/>
      <c r="C21" s="39"/>
      <c r="D21" s="39"/>
      <c r="E21" s="39"/>
      <c r="F21" s="38"/>
      <c r="G21" s="38"/>
      <c r="H21" s="38"/>
    </row>
    <row r="22" spans="1:8">
      <c r="A22" s="15"/>
      <c r="B22" s="39"/>
      <c r="C22" s="39"/>
      <c r="D22" s="39"/>
      <c r="E22" s="39"/>
      <c r="F22" s="38"/>
      <c r="G22" s="38"/>
      <c r="H22" s="38"/>
    </row>
    <row r="23" spans="1:8" ht="14.25" customHeight="1">
      <c r="A23" s="15"/>
      <c r="B23" s="39"/>
      <c r="C23" s="39"/>
      <c r="D23" s="39"/>
      <c r="E23" s="39"/>
      <c r="F23" s="38"/>
      <c r="G23" s="38"/>
      <c r="H23" s="38"/>
    </row>
    <row r="24" spans="1:8">
      <c r="A24" s="15"/>
      <c r="B24" s="39"/>
      <c r="C24" s="39"/>
      <c r="D24" s="39"/>
      <c r="E24" s="39"/>
      <c r="F24" s="38"/>
      <c r="G24" s="38"/>
      <c r="H24" s="38"/>
    </row>
    <row r="25" spans="1:8">
      <c r="A25" s="15"/>
      <c r="B25" s="39"/>
      <c r="C25" s="39"/>
      <c r="D25" s="39"/>
      <c r="E25" s="39"/>
      <c r="F25" s="38"/>
      <c r="G25" s="38"/>
      <c r="H25" s="38"/>
    </row>
    <row r="26" spans="1:8">
      <c r="A26" s="15"/>
      <c r="B26" s="39"/>
      <c r="C26" s="39"/>
      <c r="D26" s="39"/>
      <c r="E26" s="39"/>
      <c r="F26" s="38"/>
      <c r="G26" s="38"/>
      <c r="H26" s="38"/>
    </row>
    <row r="27" spans="1:8">
      <c r="A27" s="15"/>
      <c r="B27" s="39"/>
      <c r="C27" s="39"/>
      <c r="D27" s="39"/>
      <c r="E27" s="39"/>
      <c r="F27" s="38"/>
      <c r="G27" s="38"/>
      <c r="H27" s="38"/>
    </row>
    <row r="28" spans="1:8">
      <c r="A28" s="15"/>
      <c r="B28" s="39"/>
      <c r="C28" s="39"/>
      <c r="D28" s="39"/>
      <c r="E28" s="39"/>
      <c r="F28" s="38"/>
      <c r="G28" s="38"/>
      <c r="H28" s="38"/>
    </row>
    <row r="29" spans="1:8">
      <c r="A29" s="15"/>
      <c r="B29" s="39"/>
      <c r="C29" s="39"/>
      <c r="D29" s="39"/>
      <c r="E29" s="39"/>
      <c r="F29" s="38"/>
      <c r="G29" s="38"/>
      <c r="H29" s="38"/>
    </row>
    <row r="30" spans="1:8">
      <c r="A30" s="15"/>
      <c r="B30" s="39"/>
      <c r="C30" s="39"/>
      <c r="D30" s="39"/>
      <c r="E30" s="39"/>
      <c r="F30" s="38"/>
      <c r="G30" s="38"/>
      <c r="H30" s="38"/>
    </row>
    <row r="31" spans="1:8">
      <c r="A31" s="15"/>
      <c r="B31" s="39"/>
      <c r="C31" s="39"/>
      <c r="D31" s="39"/>
      <c r="E31" s="39"/>
      <c r="F31" s="38"/>
      <c r="G31" s="38"/>
      <c r="H31" s="38"/>
    </row>
    <row r="32" spans="1:8">
      <c r="A32" s="15"/>
      <c r="B32" s="39"/>
      <c r="C32" s="39"/>
      <c r="D32" s="39"/>
      <c r="E32" s="39"/>
      <c r="F32" s="38"/>
      <c r="G32" s="38"/>
      <c r="H32" s="38"/>
    </row>
    <row r="33" spans="1:8">
      <c r="A33" s="15"/>
      <c r="B33" s="39"/>
      <c r="C33" s="39"/>
      <c r="D33" s="39"/>
      <c r="E33" s="39"/>
      <c r="F33" s="38"/>
      <c r="G33" s="38"/>
      <c r="H33" s="38"/>
    </row>
    <row r="34" spans="1:8">
      <c r="A34" s="15"/>
      <c r="B34" s="39"/>
      <c r="C34" s="39"/>
      <c r="D34" s="39"/>
      <c r="E34" s="39"/>
      <c r="F34" s="38"/>
      <c r="G34" s="38"/>
      <c r="H34" s="38"/>
    </row>
    <row r="35" spans="1:8">
      <c r="A35" s="15"/>
      <c r="B35" s="39"/>
      <c r="C35" s="39"/>
      <c r="D35" s="39"/>
      <c r="E35" s="39"/>
      <c r="F35" s="38"/>
      <c r="G35" s="38"/>
      <c r="H35" s="38"/>
    </row>
    <row r="36" spans="1:8">
      <c r="A36" s="15"/>
      <c r="B36" s="39"/>
      <c r="C36" s="39"/>
      <c r="D36" s="39"/>
      <c r="E36" s="39"/>
      <c r="F36" s="38"/>
      <c r="G36" s="38"/>
      <c r="H36" s="38"/>
    </row>
    <row r="37" spans="1:8">
      <c r="A37" s="15"/>
      <c r="B37" s="39"/>
      <c r="C37" s="39"/>
      <c r="D37" s="39"/>
      <c r="E37" s="39"/>
      <c r="F37" s="38"/>
      <c r="G37" s="38"/>
      <c r="H37" s="38"/>
    </row>
    <row r="38" spans="1:8">
      <c r="A38" s="15"/>
      <c r="B38" s="39"/>
      <c r="C38" s="39"/>
      <c r="D38" s="39"/>
      <c r="E38" s="39"/>
      <c r="F38" s="38"/>
      <c r="G38" s="38"/>
      <c r="H38" s="38"/>
    </row>
    <row r="39" spans="1:8">
      <c r="A39" s="15"/>
      <c r="B39" s="39"/>
      <c r="C39" s="39"/>
      <c r="D39" s="39"/>
      <c r="E39" s="39"/>
      <c r="F39" s="38"/>
      <c r="G39" s="38"/>
      <c r="H39" s="38"/>
    </row>
    <row r="40" spans="1:8">
      <c r="A40" s="15"/>
      <c r="B40" s="39"/>
      <c r="C40" s="39"/>
      <c r="D40" s="39"/>
      <c r="E40" s="39"/>
      <c r="F40" s="38"/>
      <c r="G40" s="38"/>
      <c r="H40" s="38"/>
    </row>
    <row r="41" spans="1:8">
      <c r="A41" s="15"/>
      <c r="B41" s="39"/>
      <c r="C41" s="39"/>
      <c r="D41" s="39"/>
      <c r="E41" s="39"/>
      <c r="F41" s="38"/>
      <c r="G41" s="38"/>
      <c r="H41" s="38"/>
    </row>
    <row r="42" spans="1:8">
      <c r="A42" s="15"/>
      <c r="B42" s="39"/>
      <c r="C42" s="39"/>
      <c r="D42" s="39"/>
      <c r="E42" s="39"/>
      <c r="F42" s="38"/>
      <c r="G42" s="38"/>
      <c r="H42" s="38"/>
    </row>
    <row r="43" spans="1:8">
      <c r="A43" s="15"/>
      <c r="B43" s="39"/>
      <c r="C43" s="39"/>
      <c r="D43" s="39"/>
      <c r="E43" s="39"/>
      <c r="F43" s="38"/>
      <c r="G43" s="38"/>
      <c r="H43" s="38"/>
    </row>
    <row r="44" spans="1:8">
      <c r="A44" s="15"/>
      <c r="B44" s="39"/>
      <c r="C44" s="39"/>
      <c r="D44" s="39"/>
      <c r="E44" s="39"/>
      <c r="F44" s="38"/>
      <c r="G44" s="38"/>
      <c r="H44" s="38"/>
    </row>
    <row r="45" spans="1:8">
      <c r="A45" s="15"/>
      <c r="B45" s="39"/>
      <c r="C45" s="39"/>
      <c r="D45" s="39"/>
      <c r="E45" s="39"/>
      <c r="F45" s="38"/>
      <c r="G45" s="38"/>
      <c r="H45" s="38"/>
    </row>
    <row r="46" spans="1:8">
      <c r="A46" s="15"/>
      <c r="B46" s="39"/>
      <c r="C46" s="39"/>
      <c r="D46" s="39"/>
      <c r="E46" s="39"/>
      <c r="F46" s="38"/>
      <c r="G46" s="38"/>
      <c r="H46" s="38"/>
    </row>
    <row r="47" spans="1:8">
      <c r="A47" s="15"/>
      <c r="B47" s="39"/>
      <c r="C47" s="39"/>
      <c r="D47" s="39"/>
      <c r="E47" s="39"/>
      <c r="F47" s="38"/>
      <c r="G47" s="38"/>
      <c r="H47" s="38"/>
    </row>
    <row r="48" spans="1:8">
      <c r="A48" s="15"/>
      <c r="B48" s="39"/>
      <c r="C48" s="39"/>
      <c r="D48" s="39"/>
      <c r="E48" s="39"/>
      <c r="F48" s="38"/>
      <c r="G48" s="38"/>
      <c r="H48" s="38"/>
    </row>
    <row r="49" spans="1:8">
      <c r="A49" s="15"/>
      <c r="B49" s="39"/>
      <c r="C49" s="39"/>
      <c r="D49" s="39"/>
      <c r="E49" s="39"/>
      <c r="F49" s="38"/>
      <c r="G49" s="38"/>
      <c r="H49" s="38"/>
    </row>
    <row r="50" spans="1:8">
      <c r="A50" s="15"/>
      <c r="B50" s="39"/>
      <c r="C50" s="39"/>
      <c r="D50" s="39"/>
      <c r="E50" s="39"/>
      <c r="F50" s="38"/>
      <c r="G50" s="38"/>
      <c r="H50" s="38"/>
    </row>
    <row r="51" spans="1:8">
      <c r="A51" s="15"/>
      <c r="B51" s="39"/>
      <c r="C51" s="39"/>
      <c r="D51" s="39"/>
      <c r="E51" s="39"/>
      <c r="F51" s="38"/>
      <c r="G51" s="38"/>
      <c r="H51" s="38"/>
    </row>
    <row r="52" spans="1:8">
      <c r="A52" s="15"/>
      <c r="B52" s="39"/>
      <c r="C52" s="39"/>
      <c r="D52" s="39"/>
      <c r="E52" s="39"/>
      <c r="F52" s="38"/>
      <c r="G52" s="38"/>
      <c r="H52" s="38"/>
    </row>
    <row r="53" spans="1:8">
      <c r="A53" s="15"/>
      <c r="B53" s="39"/>
      <c r="C53" s="39"/>
      <c r="D53" s="39"/>
      <c r="E53" s="39"/>
      <c r="F53" s="38"/>
      <c r="G53" s="38"/>
      <c r="H53" s="38"/>
    </row>
    <row r="54" spans="1:8">
      <c r="A54" s="15"/>
      <c r="B54" s="39"/>
      <c r="C54" s="39"/>
      <c r="D54" s="39"/>
      <c r="E54" s="39"/>
      <c r="F54" s="38"/>
      <c r="G54" s="38"/>
      <c r="H54" s="38"/>
    </row>
    <row r="55" spans="1:8">
      <c r="A55" s="15"/>
      <c r="B55" s="39"/>
      <c r="C55" s="39"/>
      <c r="D55" s="39"/>
      <c r="E55" s="39"/>
      <c r="F55" s="38"/>
      <c r="G55" s="38"/>
      <c r="H55" s="38"/>
    </row>
    <row r="56" spans="1:8">
      <c r="A56" s="15"/>
      <c r="B56" s="39"/>
      <c r="C56" s="39"/>
      <c r="D56" s="39"/>
      <c r="E56" s="39"/>
      <c r="F56" s="38"/>
      <c r="G56" s="38"/>
      <c r="H56" s="38"/>
    </row>
    <row r="57" spans="1:8">
      <c r="A57" s="15"/>
      <c r="B57" s="39"/>
      <c r="C57" s="39"/>
      <c r="D57" s="39"/>
      <c r="E57" s="39"/>
      <c r="F57" s="38"/>
      <c r="G57" s="38"/>
      <c r="H57" s="38"/>
    </row>
    <row r="58" spans="1:8">
      <c r="A58" s="15"/>
      <c r="B58" s="39"/>
      <c r="C58" s="39"/>
      <c r="D58" s="39"/>
      <c r="E58" s="39"/>
      <c r="F58" s="38"/>
      <c r="G58" s="38"/>
      <c r="H58" s="38"/>
    </row>
    <row r="59" spans="1:8">
      <c r="A59" s="15"/>
      <c r="B59" s="39"/>
      <c r="C59" s="39"/>
      <c r="D59" s="39"/>
      <c r="E59" s="39"/>
      <c r="F59" s="38"/>
      <c r="G59" s="38"/>
      <c r="H59" s="38"/>
    </row>
    <row r="60" spans="1:8">
      <c r="A60" s="15"/>
      <c r="B60" s="39"/>
      <c r="C60" s="39"/>
      <c r="D60" s="39"/>
      <c r="E60" s="39"/>
      <c r="F60" s="38"/>
      <c r="G60" s="38"/>
      <c r="H60" s="38"/>
    </row>
    <row r="61" spans="1:8">
      <c r="A61" s="15"/>
      <c r="B61" s="39"/>
      <c r="C61" s="39"/>
      <c r="D61" s="39"/>
      <c r="E61" s="39"/>
      <c r="F61" s="38"/>
      <c r="G61" s="38"/>
      <c r="H61" s="38"/>
    </row>
    <row r="62" spans="1:8">
      <c r="A62" s="15"/>
      <c r="B62" s="39"/>
      <c r="C62" s="39"/>
      <c r="D62" s="39"/>
      <c r="E62" s="39"/>
      <c r="F62" s="38"/>
      <c r="G62" s="38"/>
      <c r="H62" s="38"/>
    </row>
    <row r="63" spans="1:8">
      <c r="A63" s="15"/>
      <c r="B63" s="39"/>
      <c r="C63" s="39"/>
      <c r="D63" s="39"/>
      <c r="E63" s="39"/>
      <c r="F63" s="38"/>
      <c r="G63" s="38"/>
      <c r="H63" s="38"/>
    </row>
    <row r="64" spans="1:8">
      <c r="A64" s="15"/>
      <c r="B64" s="39"/>
      <c r="C64" s="39"/>
      <c r="D64" s="39"/>
      <c r="E64" s="39"/>
      <c r="F64" s="38"/>
      <c r="G64" s="38"/>
      <c r="H64" s="38"/>
    </row>
    <row r="65" spans="1:8">
      <c r="A65" s="15"/>
      <c r="B65" s="39"/>
      <c r="C65" s="39"/>
      <c r="D65" s="39"/>
      <c r="E65" s="39"/>
      <c r="F65" s="38"/>
      <c r="G65" s="38"/>
      <c r="H65" s="38"/>
    </row>
    <row r="66" spans="1:8">
      <c r="A66" s="15"/>
      <c r="B66" s="39"/>
      <c r="C66" s="39"/>
      <c r="D66" s="39"/>
      <c r="E66" s="39"/>
      <c r="F66" s="38"/>
      <c r="G66" s="38"/>
      <c r="H66" s="38"/>
    </row>
    <row r="67" spans="1:8">
      <c r="A67" s="15"/>
      <c r="B67" s="39"/>
      <c r="C67" s="39"/>
      <c r="D67" s="39"/>
      <c r="E67" s="39"/>
      <c r="F67" s="38"/>
      <c r="G67" s="38"/>
      <c r="H67" s="38"/>
    </row>
    <row r="68" spans="1:8">
      <c r="A68" s="15"/>
      <c r="B68" s="39"/>
      <c r="C68" s="39"/>
      <c r="D68" s="39"/>
      <c r="E68" s="39"/>
      <c r="F68" s="38"/>
      <c r="G68" s="38"/>
      <c r="H68" s="38"/>
    </row>
    <row r="69" spans="1:8">
      <c r="A69" s="15"/>
      <c r="B69" s="39"/>
      <c r="C69" s="39"/>
      <c r="D69" s="39"/>
      <c r="E69" s="39"/>
      <c r="F69" s="38"/>
      <c r="G69" s="38"/>
      <c r="H69" s="38"/>
    </row>
    <row r="70" spans="1:8">
      <c r="A70" s="15"/>
      <c r="B70" s="39"/>
      <c r="C70" s="39"/>
      <c r="D70" s="39"/>
      <c r="E70" s="39"/>
      <c r="F70" s="38"/>
      <c r="G70" s="38"/>
      <c r="H70" s="38"/>
    </row>
    <row r="71" spans="1:8">
      <c r="A71" s="15"/>
      <c r="B71" s="39"/>
      <c r="C71" s="39"/>
      <c r="D71" s="39"/>
      <c r="E71" s="39"/>
      <c r="F71" s="38"/>
      <c r="G71" s="38"/>
      <c r="H71" s="38"/>
    </row>
    <row r="72" spans="1:8">
      <c r="A72" s="15"/>
      <c r="B72" s="39"/>
      <c r="C72" s="39"/>
      <c r="D72" s="39"/>
      <c r="E72" s="39"/>
      <c r="F72" s="38"/>
      <c r="G72" s="38"/>
      <c r="H72" s="38"/>
    </row>
    <row r="73" spans="1:8">
      <c r="A73" s="15"/>
      <c r="B73" s="39"/>
      <c r="C73" s="39"/>
      <c r="D73" s="39"/>
      <c r="E73" s="39"/>
      <c r="F73" s="38"/>
      <c r="G73" s="38"/>
      <c r="H73" s="38"/>
    </row>
    <row r="74" spans="1:8">
      <c r="A74" s="15"/>
      <c r="B74" s="39"/>
      <c r="C74" s="39"/>
      <c r="D74" s="39"/>
      <c r="E74" s="39"/>
      <c r="F74" s="38"/>
      <c r="G74" s="38"/>
      <c r="H74" s="38"/>
    </row>
    <row r="75" spans="1:8">
      <c r="A75" s="15"/>
      <c r="B75" s="39"/>
      <c r="C75" s="39"/>
      <c r="D75" s="39"/>
      <c r="E75" s="39"/>
      <c r="F75" s="38"/>
      <c r="G75" s="38"/>
      <c r="H75" s="38"/>
    </row>
    <row r="76" spans="1:8">
      <c r="A76" s="15"/>
      <c r="B76" s="39"/>
      <c r="C76" s="39"/>
      <c r="D76" s="39"/>
      <c r="E76" s="39"/>
      <c r="F76" s="38"/>
      <c r="G76" s="38"/>
      <c r="H76" s="38"/>
    </row>
    <row r="77" spans="1:8">
      <c r="A77" s="15"/>
      <c r="B77" s="39"/>
      <c r="C77" s="39"/>
      <c r="D77" s="39"/>
      <c r="E77" s="39"/>
      <c r="F77" s="38"/>
      <c r="G77" s="38"/>
      <c r="H77" s="38"/>
    </row>
    <row r="78" spans="1:8">
      <c r="A78" s="15"/>
      <c r="B78" s="39"/>
      <c r="C78" s="39"/>
      <c r="D78" s="39"/>
      <c r="E78" s="39"/>
      <c r="F78" s="38"/>
      <c r="G78" s="38"/>
      <c r="H78" s="38"/>
    </row>
    <row r="79" spans="1:8">
      <c r="A79" s="15"/>
      <c r="B79" s="39"/>
      <c r="C79" s="39"/>
      <c r="D79" s="39"/>
      <c r="E79" s="39"/>
      <c r="F79" s="38"/>
      <c r="G79" s="38"/>
      <c r="H79" s="38"/>
    </row>
    <row r="80" spans="1:8">
      <c r="A80" s="15"/>
      <c r="B80" s="39"/>
      <c r="C80" s="39"/>
      <c r="D80" s="39"/>
      <c r="E80" s="39"/>
      <c r="F80" s="38"/>
      <c r="G80" s="38"/>
      <c r="H80" s="38"/>
    </row>
    <row r="81" spans="1:8">
      <c r="A81" s="15"/>
      <c r="B81" s="39"/>
      <c r="C81" s="39"/>
      <c r="D81" s="39"/>
      <c r="E81" s="39"/>
      <c r="F81" s="38"/>
      <c r="G81" s="38"/>
      <c r="H81" s="38"/>
    </row>
    <row r="82" spans="1:8">
      <c r="A82" s="15"/>
      <c r="B82" s="39"/>
      <c r="C82" s="39"/>
      <c r="D82" s="39"/>
      <c r="E82" s="39"/>
      <c r="F82" s="38"/>
      <c r="G82" s="38"/>
      <c r="H82" s="38"/>
    </row>
    <row r="83" spans="1:8">
      <c r="A83" s="15"/>
      <c r="B83" s="39"/>
      <c r="C83" s="39"/>
      <c r="D83" s="39"/>
      <c r="E83" s="39"/>
      <c r="F83" s="38"/>
      <c r="G83" s="38"/>
      <c r="H83" s="38"/>
    </row>
    <row r="84" spans="1:8">
      <c r="A84" s="15"/>
      <c r="B84" s="39"/>
      <c r="C84" s="39"/>
      <c r="D84" s="39"/>
      <c r="E84" s="39"/>
      <c r="F84" s="38"/>
      <c r="G84" s="38"/>
      <c r="H84" s="38"/>
    </row>
    <row r="85" spans="1:8">
      <c r="A85" s="15"/>
      <c r="B85" s="39"/>
      <c r="C85" s="39"/>
      <c r="D85" s="39"/>
      <c r="E85" s="39"/>
      <c r="F85" s="38"/>
      <c r="G85" s="38"/>
      <c r="H85" s="38"/>
    </row>
    <row r="86" spans="1:8">
      <c r="A86" s="15"/>
      <c r="B86" s="39"/>
      <c r="C86" s="39"/>
      <c r="D86" s="39"/>
      <c r="E86" s="39"/>
      <c r="F86" s="38"/>
      <c r="G86" s="38"/>
      <c r="H86" s="38"/>
    </row>
    <row r="87" spans="1:8">
      <c r="A87" s="15"/>
      <c r="B87" s="39"/>
      <c r="C87" s="39"/>
      <c r="D87" s="39"/>
      <c r="E87" s="39"/>
      <c r="F87" s="38"/>
      <c r="G87" s="38"/>
      <c r="H87" s="38"/>
    </row>
    <row r="88" spans="1:8">
      <c r="A88" s="15"/>
      <c r="B88" s="39"/>
      <c r="C88" s="39"/>
      <c r="D88" s="39"/>
      <c r="E88" s="39"/>
      <c r="F88" s="38"/>
      <c r="G88" s="38"/>
      <c r="H88" s="38"/>
    </row>
    <row r="89" spans="1:8">
      <c r="A89" s="15"/>
      <c r="B89" s="39"/>
      <c r="C89" s="39"/>
      <c r="D89" s="39"/>
      <c r="E89" s="39"/>
      <c r="F89" s="38"/>
      <c r="G89" s="38"/>
      <c r="H89" s="38"/>
    </row>
    <row r="90" spans="1:8">
      <c r="A90" s="15"/>
      <c r="B90" s="39"/>
      <c r="C90" s="39"/>
      <c r="D90" s="39"/>
      <c r="E90" s="39"/>
      <c r="F90" s="38"/>
      <c r="G90" s="38"/>
      <c r="H90" s="38"/>
    </row>
    <row r="91" spans="1:8">
      <c r="A91" s="15"/>
      <c r="B91" s="39"/>
      <c r="C91" s="39"/>
      <c r="D91" s="39"/>
      <c r="E91" s="39"/>
      <c r="F91" s="38"/>
      <c r="G91" s="38"/>
      <c r="H91" s="38"/>
    </row>
    <row r="92" spans="1:8">
      <c r="A92" s="15"/>
      <c r="B92" s="39"/>
      <c r="C92" s="39"/>
      <c r="D92" s="39"/>
      <c r="E92" s="39"/>
      <c r="F92" s="38"/>
      <c r="G92" s="38"/>
      <c r="H92" s="38"/>
    </row>
    <row r="93" spans="1:8">
      <c r="A93" s="15"/>
      <c r="B93" s="39"/>
      <c r="C93" s="39"/>
      <c r="D93" s="39"/>
      <c r="E93" s="39"/>
      <c r="F93" s="38"/>
      <c r="G93" s="38"/>
      <c r="H93" s="38"/>
    </row>
    <row r="94" spans="1:8">
      <c r="A94" s="15"/>
      <c r="B94" s="39"/>
      <c r="C94" s="39"/>
      <c r="D94" s="39"/>
      <c r="E94" s="39"/>
      <c r="F94" s="38"/>
      <c r="G94" s="38"/>
      <c r="H94" s="38"/>
    </row>
    <row r="95" spans="1:8">
      <c r="A95" s="15"/>
      <c r="B95" s="39"/>
      <c r="C95" s="39"/>
      <c r="D95" s="39"/>
      <c r="E95" s="39"/>
      <c r="F95" s="38"/>
      <c r="G95" s="38"/>
      <c r="H95" s="38"/>
    </row>
    <row r="96" spans="1:8">
      <c r="A96" s="15"/>
      <c r="B96" s="39"/>
      <c r="C96" s="39"/>
      <c r="D96" s="39"/>
      <c r="E96" s="39"/>
      <c r="F96" s="38"/>
      <c r="G96" s="38"/>
      <c r="H96" s="38"/>
    </row>
    <row r="97" spans="1:8">
      <c r="A97" s="15"/>
      <c r="B97" s="39"/>
      <c r="C97" s="39"/>
      <c r="D97" s="39"/>
      <c r="E97" s="39"/>
      <c r="F97" s="38"/>
      <c r="G97" s="38"/>
      <c r="H97" s="38"/>
    </row>
    <row r="98" spans="1:8">
      <c r="A98" s="15"/>
      <c r="B98" s="39"/>
      <c r="C98" s="39"/>
      <c r="D98" s="39"/>
      <c r="E98" s="39"/>
      <c r="F98" s="38"/>
      <c r="G98" s="38"/>
      <c r="H98" s="38"/>
    </row>
    <row r="99" spans="1:8">
      <c r="A99" s="15"/>
      <c r="B99" s="39"/>
      <c r="C99" s="39"/>
      <c r="D99" s="39"/>
      <c r="E99" s="39"/>
      <c r="F99" s="38"/>
      <c r="G99" s="38"/>
      <c r="H99" s="38"/>
    </row>
    <row r="100" spans="1:8">
      <c r="A100" s="15"/>
      <c r="B100" s="39"/>
      <c r="C100" s="39"/>
      <c r="D100" s="39"/>
      <c r="E100" s="39"/>
      <c r="F100" s="38"/>
      <c r="G100" s="38"/>
      <c r="H100" s="38"/>
    </row>
    <row r="101" spans="1:8">
      <c r="A101" s="15"/>
      <c r="B101" s="39"/>
      <c r="C101" s="39"/>
      <c r="D101" s="39"/>
      <c r="E101" s="39"/>
      <c r="F101" s="38"/>
      <c r="G101" s="38"/>
      <c r="H101" s="38"/>
    </row>
    <row r="102" spans="1:8">
      <c r="A102" s="15"/>
      <c r="B102" s="39"/>
      <c r="C102" s="39"/>
      <c r="D102" s="39"/>
      <c r="E102" s="39"/>
      <c r="F102" s="38"/>
      <c r="G102" s="38"/>
      <c r="H102" s="38"/>
    </row>
    <row r="103" spans="1:8">
      <c r="A103" s="15"/>
      <c r="B103" s="39"/>
      <c r="C103" s="39"/>
      <c r="D103" s="39"/>
      <c r="E103" s="39"/>
      <c r="F103" s="38"/>
      <c r="G103" s="38"/>
      <c r="H103" s="38"/>
    </row>
    <row r="104" spans="1:8">
      <c r="A104" s="15"/>
      <c r="B104" s="39"/>
      <c r="C104" s="39"/>
      <c r="D104" s="39"/>
      <c r="E104" s="39"/>
      <c r="F104" s="38"/>
      <c r="G104" s="38"/>
      <c r="H104" s="38"/>
    </row>
    <row r="105" spans="1:8">
      <c r="A105" s="15"/>
      <c r="B105" s="39"/>
      <c r="C105" s="39"/>
      <c r="D105" s="39"/>
      <c r="E105" s="39"/>
      <c r="F105" s="38"/>
      <c r="G105" s="38"/>
      <c r="H105" s="38"/>
    </row>
    <row r="106" spans="1:8">
      <c r="A106" s="15"/>
      <c r="B106" s="39"/>
      <c r="C106" s="39"/>
      <c r="D106" s="39"/>
      <c r="E106" s="39"/>
      <c r="F106" s="38"/>
      <c r="G106" s="38"/>
      <c r="H106" s="38"/>
    </row>
    <row r="107" spans="1:8">
      <c r="A107" s="15"/>
      <c r="B107" s="39"/>
      <c r="C107" s="39"/>
      <c r="D107" s="39"/>
      <c r="E107" s="39"/>
      <c r="F107" s="38"/>
      <c r="G107" s="38"/>
      <c r="H107" s="38"/>
    </row>
    <row r="108" spans="1:8">
      <c r="A108" s="15"/>
      <c r="B108" s="39"/>
      <c r="C108" s="39"/>
      <c r="D108" s="39"/>
      <c r="E108" s="39"/>
      <c r="F108" s="38"/>
      <c r="G108" s="38"/>
      <c r="H108" s="38"/>
    </row>
    <row r="109" spans="1:8">
      <c r="A109" s="15"/>
      <c r="B109" s="39"/>
      <c r="C109" s="39"/>
      <c r="D109" s="39"/>
      <c r="E109" s="39"/>
      <c r="F109" s="38"/>
      <c r="G109" s="38"/>
      <c r="H109" s="38"/>
    </row>
    <row r="110" spans="1:8">
      <c r="A110" s="15"/>
      <c r="B110" s="39"/>
      <c r="C110" s="39"/>
      <c r="D110" s="39"/>
      <c r="E110" s="39"/>
      <c r="F110" s="38"/>
      <c r="G110" s="38"/>
      <c r="H110" s="38"/>
    </row>
    <row r="111" spans="1:8">
      <c r="A111" s="15"/>
      <c r="B111" s="39"/>
      <c r="C111" s="39"/>
      <c r="D111" s="39"/>
      <c r="E111" s="39"/>
      <c r="F111" s="38"/>
      <c r="G111" s="38"/>
      <c r="H111" s="38"/>
    </row>
    <row r="112" spans="1:8">
      <c r="A112" s="15"/>
      <c r="B112" s="39"/>
      <c r="C112" s="39"/>
      <c r="D112" s="39"/>
      <c r="E112" s="39"/>
      <c r="F112" s="38"/>
      <c r="G112" s="38"/>
      <c r="H112" s="38"/>
    </row>
    <row r="113" spans="1:8">
      <c r="A113" s="15"/>
      <c r="B113" s="39"/>
      <c r="C113" s="39"/>
      <c r="D113" s="39"/>
      <c r="E113" s="39"/>
      <c r="F113" s="38"/>
      <c r="G113" s="38"/>
      <c r="H113" s="38"/>
    </row>
    <row r="114" spans="1:8">
      <c r="A114" s="15"/>
      <c r="B114" s="39"/>
      <c r="C114" s="39"/>
      <c r="D114" s="39"/>
      <c r="E114" s="39"/>
      <c r="F114" s="38"/>
      <c r="G114" s="38"/>
      <c r="H114" s="38"/>
    </row>
    <row r="115" spans="1:8">
      <c r="A115" s="15"/>
      <c r="B115" s="39"/>
      <c r="C115" s="39"/>
      <c r="D115" s="39"/>
      <c r="E115" s="39"/>
      <c r="F115" s="38"/>
      <c r="G115" s="38"/>
      <c r="H115" s="38"/>
    </row>
    <row r="116" spans="1:8">
      <c r="A116" s="15"/>
      <c r="B116" s="39"/>
      <c r="C116" s="39"/>
      <c r="D116" s="39"/>
      <c r="E116" s="39"/>
      <c r="F116" s="38"/>
      <c r="G116" s="38"/>
      <c r="H116" s="38"/>
    </row>
    <row r="117" spans="1:8">
      <c r="A117" s="15"/>
      <c r="B117" s="39"/>
      <c r="C117" s="39"/>
      <c r="D117" s="39"/>
      <c r="E117" s="39"/>
      <c r="F117" s="38"/>
      <c r="G117" s="38"/>
      <c r="H117" s="38"/>
    </row>
    <row r="118" spans="1:8">
      <c r="A118" s="15"/>
      <c r="B118" s="39"/>
      <c r="C118" s="39"/>
      <c r="D118" s="39"/>
      <c r="E118" s="39"/>
      <c r="F118" s="38"/>
      <c r="G118" s="38"/>
      <c r="H118" s="38"/>
    </row>
    <row r="119" spans="1:8">
      <c r="A119" s="15"/>
      <c r="B119" s="39"/>
      <c r="C119" s="39"/>
      <c r="D119" s="39"/>
      <c r="E119" s="39"/>
      <c r="F119" s="38"/>
      <c r="G119" s="38"/>
      <c r="H119" s="38"/>
    </row>
    <row r="120" spans="1:8">
      <c r="A120" s="15"/>
      <c r="B120" s="39"/>
      <c r="C120" s="39"/>
      <c r="D120" s="39"/>
      <c r="E120" s="39"/>
      <c r="F120" s="38"/>
      <c r="G120" s="38"/>
      <c r="H120" s="38"/>
    </row>
    <row r="121" spans="1:8">
      <c r="A121" s="15"/>
      <c r="B121" s="39"/>
      <c r="C121" s="39"/>
      <c r="D121" s="39"/>
      <c r="E121" s="39"/>
      <c r="F121" s="38"/>
      <c r="G121" s="38"/>
      <c r="H121" s="38"/>
    </row>
    <row r="122" spans="1:8">
      <c r="A122" s="15"/>
      <c r="B122" s="39"/>
      <c r="C122" s="39"/>
      <c r="D122" s="39"/>
      <c r="E122" s="39"/>
      <c r="F122" s="38"/>
      <c r="G122" s="38"/>
      <c r="H122" s="38"/>
    </row>
    <row r="123" spans="1:8">
      <c r="A123" s="15"/>
      <c r="B123" s="39"/>
      <c r="C123" s="39"/>
      <c r="D123" s="39"/>
      <c r="E123" s="39"/>
      <c r="F123" s="38"/>
      <c r="G123" s="38"/>
      <c r="H123" s="38"/>
    </row>
    <row r="124" spans="1:8">
      <c r="A124" s="15"/>
      <c r="B124" s="39"/>
      <c r="C124" s="39"/>
      <c r="D124" s="39"/>
      <c r="E124" s="39"/>
      <c r="F124" s="38"/>
      <c r="G124" s="38"/>
      <c r="H124" s="38"/>
    </row>
    <row r="125" spans="1:8">
      <c r="A125" s="15"/>
      <c r="B125" s="39"/>
      <c r="C125" s="39"/>
      <c r="D125" s="39"/>
      <c r="E125" s="39"/>
      <c r="F125" s="38"/>
      <c r="G125" s="38"/>
      <c r="H125" s="38"/>
    </row>
    <row r="126" spans="1:8">
      <c r="A126" s="15"/>
      <c r="B126" s="39"/>
      <c r="C126" s="39"/>
      <c r="D126" s="39"/>
      <c r="E126" s="39"/>
      <c r="F126" s="38"/>
      <c r="G126" s="38"/>
      <c r="H126" s="38"/>
    </row>
    <row r="127" spans="1:8">
      <c r="A127" s="15"/>
      <c r="B127" s="39"/>
      <c r="C127" s="39"/>
      <c r="D127" s="39"/>
      <c r="E127" s="39"/>
      <c r="F127" s="38"/>
      <c r="G127" s="38"/>
      <c r="H127" s="38"/>
    </row>
    <row r="128" spans="1:8">
      <c r="A128" s="15"/>
      <c r="B128" s="39"/>
      <c r="C128" s="39"/>
      <c r="D128" s="39"/>
      <c r="E128" s="39"/>
      <c r="F128" s="38"/>
      <c r="G128" s="38"/>
      <c r="H128" s="38"/>
    </row>
    <row r="129" spans="1:8">
      <c r="A129" s="15"/>
      <c r="B129" s="39"/>
      <c r="C129" s="39"/>
      <c r="D129" s="39"/>
      <c r="E129" s="39"/>
      <c r="F129" s="38"/>
      <c r="G129" s="38"/>
      <c r="H129" s="38"/>
    </row>
    <row r="130" spans="1:8">
      <c r="A130" s="15"/>
      <c r="B130" s="39"/>
      <c r="C130" s="39"/>
      <c r="D130" s="39"/>
      <c r="E130" s="39"/>
      <c r="F130" s="38"/>
      <c r="G130" s="38"/>
      <c r="H130" s="38"/>
    </row>
    <row r="131" spans="1:8">
      <c r="A131" s="15"/>
      <c r="B131" s="39"/>
      <c r="C131" s="39"/>
      <c r="D131" s="39"/>
      <c r="E131" s="39"/>
      <c r="F131" s="38"/>
      <c r="G131" s="38"/>
      <c r="H131" s="38"/>
    </row>
    <row r="132" spans="1:8">
      <c r="A132" s="15"/>
      <c r="B132" s="39"/>
      <c r="C132" s="39"/>
      <c r="D132" s="39"/>
      <c r="E132" s="39"/>
      <c r="F132" s="38"/>
      <c r="G132" s="38"/>
      <c r="H132" s="38"/>
    </row>
    <row r="133" spans="1:8">
      <c r="A133" s="15"/>
      <c r="B133" s="39"/>
      <c r="C133" s="39"/>
      <c r="D133" s="39"/>
      <c r="E133" s="39"/>
      <c r="F133" s="38"/>
      <c r="G133" s="38"/>
      <c r="H133" s="38"/>
    </row>
    <row r="134" spans="1:8">
      <c r="A134" s="15"/>
      <c r="B134" s="39"/>
      <c r="C134" s="39"/>
      <c r="D134" s="39"/>
      <c r="E134" s="39"/>
      <c r="F134" s="38"/>
      <c r="G134" s="38"/>
      <c r="H134" s="38"/>
    </row>
    <row r="135" spans="1:8">
      <c r="A135" s="15"/>
      <c r="B135" s="39"/>
      <c r="C135" s="39"/>
      <c r="D135" s="39"/>
      <c r="E135" s="39"/>
      <c r="F135" s="38"/>
      <c r="G135" s="38"/>
      <c r="H135" s="38"/>
    </row>
    <row r="136" spans="1:8">
      <c r="A136" s="15"/>
      <c r="B136" s="39"/>
      <c r="C136" s="39"/>
      <c r="D136" s="39"/>
      <c r="E136" s="39"/>
      <c r="F136" s="38"/>
      <c r="G136" s="38"/>
      <c r="H136" s="38"/>
    </row>
    <row r="137" spans="1:8">
      <c r="A137" s="15"/>
      <c r="B137" s="39"/>
      <c r="C137" s="39"/>
      <c r="D137" s="39"/>
      <c r="E137" s="39"/>
      <c r="F137" s="38"/>
      <c r="G137" s="38"/>
      <c r="H137" s="38"/>
    </row>
    <row r="138" spans="1:8">
      <c r="A138" s="15"/>
      <c r="B138" s="15"/>
      <c r="C138" s="15"/>
      <c r="D138" s="15"/>
      <c r="E138" s="15"/>
    </row>
    <row r="139" spans="1:8">
      <c r="A139" s="15"/>
      <c r="B139" s="15"/>
      <c r="C139" s="15"/>
      <c r="D139" s="15"/>
      <c r="E139" s="15"/>
    </row>
    <row r="140" spans="1:8">
      <c r="A140" s="15"/>
      <c r="B140" s="15"/>
      <c r="C140" s="15"/>
      <c r="D140" s="15"/>
      <c r="E140" s="15"/>
    </row>
    <row r="141" spans="1:8">
      <c r="A141" s="15"/>
      <c r="B141" s="15"/>
      <c r="C141" s="15"/>
      <c r="D141" s="15"/>
      <c r="E141" s="15"/>
    </row>
    <row r="142" spans="1:8">
      <c r="A142" s="15"/>
      <c r="B142" s="15"/>
      <c r="C142" s="15"/>
      <c r="D142" s="15"/>
      <c r="E142" s="15"/>
    </row>
    <row r="143" spans="1:8">
      <c r="A143" s="15"/>
      <c r="B143" s="15"/>
      <c r="C143" s="15"/>
      <c r="D143" s="15"/>
      <c r="E143" s="15"/>
    </row>
    <row r="144" spans="1:8">
      <c r="A144" s="15"/>
      <c r="B144" s="15"/>
      <c r="C144" s="15"/>
      <c r="D144" s="15"/>
      <c r="E144" s="15"/>
    </row>
    <row r="145" spans="1:5">
      <c r="A145" s="15"/>
      <c r="B145" s="15"/>
      <c r="C145" s="15"/>
      <c r="D145" s="15"/>
      <c r="E145" s="15"/>
    </row>
    <row r="146" spans="1:5">
      <c r="A146" s="15"/>
      <c r="B146" s="15"/>
      <c r="C146" s="15"/>
      <c r="D146" s="15"/>
      <c r="E146" s="15"/>
    </row>
    <row r="147" spans="1:5">
      <c r="A147" s="15"/>
      <c r="B147" s="15"/>
      <c r="C147" s="15"/>
      <c r="D147" s="15"/>
      <c r="E147" s="15"/>
    </row>
    <row r="148" spans="1:5">
      <c r="A148" s="15"/>
      <c r="B148" s="15"/>
      <c r="C148" s="15"/>
      <c r="D148" s="15"/>
      <c r="E148" s="15"/>
    </row>
    <row r="149" spans="1:5">
      <c r="A149" s="15"/>
      <c r="B149" s="15"/>
      <c r="C149" s="15"/>
      <c r="D149" s="15"/>
      <c r="E149" s="15"/>
    </row>
    <row r="150" spans="1:5">
      <c r="A150" s="15"/>
      <c r="B150" s="15"/>
      <c r="C150" s="15"/>
      <c r="D150" s="15"/>
      <c r="E150" s="15"/>
    </row>
    <row r="151" spans="1:5">
      <c r="A151" s="15"/>
      <c r="B151" s="15"/>
      <c r="C151" s="15"/>
      <c r="D151" s="15"/>
      <c r="E151" s="15"/>
    </row>
    <row r="152" spans="1:5">
      <c r="A152" s="15"/>
      <c r="B152" s="15"/>
      <c r="C152" s="15"/>
      <c r="D152" s="15"/>
      <c r="E152" s="15"/>
    </row>
    <row r="153" spans="1:5">
      <c r="A153" s="15"/>
      <c r="B153" s="15"/>
      <c r="C153" s="15"/>
      <c r="D153" s="15"/>
      <c r="E153" s="15"/>
    </row>
    <row r="154" spans="1:5">
      <c r="A154" s="15"/>
      <c r="B154" s="15"/>
      <c r="C154" s="15"/>
      <c r="D154" s="15"/>
      <c r="E154" s="15"/>
    </row>
    <row r="155" spans="1:5">
      <c r="A155" s="15"/>
      <c r="B155" s="15"/>
      <c r="C155" s="15"/>
      <c r="D155" s="15"/>
      <c r="E155" s="15"/>
    </row>
    <row r="156" spans="1:5">
      <c r="A156" s="15"/>
      <c r="B156" s="15"/>
      <c r="C156" s="15"/>
      <c r="D156" s="15"/>
      <c r="E156" s="15"/>
    </row>
    <row r="157" spans="1:5">
      <c r="A157" s="15"/>
      <c r="B157" s="15"/>
      <c r="C157" s="15"/>
      <c r="D157" s="15"/>
      <c r="E157" s="15"/>
    </row>
    <row r="158" spans="1:5">
      <c r="A158" s="15"/>
      <c r="B158" s="15"/>
      <c r="C158" s="15"/>
      <c r="D158" s="15"/>
      <c r="E158" s="15"/>
    </row>
    <row r="159" spans="1:5">
      <c r="A159" s="15"/>
      <c r="B159" s="15"/>
      <c r="C159" s="15"/>
      <c r="D159" s="15"/>
      <c r="E159" s="15"/>
    </row>
    <row r="160" spans="1:5">
      <c r="A160" s="15"/>
      <c r="B160" s="15"/>
      <c r="C160" s="15"/>
      <c r="D160" s="15"/>
      <c r="E160" s="15"/>
    </row>
    <row r="161" spans="1:5">
      <c r="A161" s="15"/>
      <c r="B161" s="15"/>
      <c r="C161" s="15"/>
      <c r="D161" s="15"/>
      <c r="E161" s="15"/>
    </row>
    <row r="162" spans="1:5">
      <c r="A162" s="15"/>
      <c r="B162" s="15"/>
      <c r="C162" s="15"/>
      <c r="D162" s="15"/>
      <c r="E162" s="15"/>
    </row>
    <row r="163" spans="1:5">
      <c r="A163" s="15"/>
      <c r="B163" s="15"/>
      <c r="C163" s="15"/>
      <c r="D163" s="15"/>
      <c r="E163" s="15"/>
    </row>
    <row r="164" spans="1:5">
      <c r="A164" s="15"/>
      <c r="B164" s="15"/>
      <c r="C164" s="15"/>
      <c r="D164" s="15"/>
      <c r="E164" s="15"/>
    </row>
    <row r="165" spans="1:5">
      <c r="A165" s="15"/>
      <c r="B165" s="15"/>
      <c r="C165" s="15"/>
      <c r="D165" s="15"/>
      <c r="E165" s="15"/>
    </row>
    <row r="166" spans="1:5">
      <c r="A166" s="15"/>
      <c r="B166" s="15"/>
      <c r="C166" s="15"/>
      <c r="D166" s="15"/>
      <c r="E166" s="15"/>
    </row>
    <row r="167" spans="1:5">
      <c r="A167" s="15"/>
      <c r="B167" s="15"/>
      <c r="C167" s="15"/>
      <c r="D167" s="15"/>
      <c r="E167" s="15"/>
    </row>
    <row r="168" spans="1:5">
      <c r="A168" s="15"/>
      <c r="B168" s="15"/>
      <c r="C168" s="15"/>
      <c r="D168" s="15"/>
      <c r="E168" s="15"/>
    </row>
    <row r="169" spans="1:5">
      <c r="A169" s="15"/>
      <c r="B169" s="15"/>
      <c r="C169" s="15"/>
      <c r="D169" s="15"/>
      <c r="E169" s="15"/>
    </row>
    <row r="170" spans="1:5">
      <c r="A170" s="15"/>
      <c r="B170" s="15"/>
      <c r="C170" s="15"/>
      <c r="D170" s="15"/>
      <c r="E170" s="15"/>
    </row>
    <row r="171" spans="1:5">
      <c r="A171" s="15"/>
      <c r="B171" s="15"/>
      <c r="C171" s="15"/>
      <c r="D171" s="15"/>
      <c r="E171" s="15"/>
    </row>
    <row r="172" spans="1:5">
      <c r="A172" s="15"/>
      <c r="B172" s="15"/>
      <c r="C172" s="15"/>
      <c r="D172" s="15"/>
      <c r="E172" s="15"/>
    </row>
    <row r="173" spans="1:5">
      <c r="A173" s="15"/>
      <c r="B173" s="15"/>
      <c r="C173" s="15"/>
      <c r="D173" s="15"/>
      <c r="E173" s="15"/>
    </row>
    <row r="174" spans="1:5">
      <c r="A174" s="15"/>
      <c r="B174" s="15"/>
      <c r="C174" s="15"/>
      <c r="D174" s="15"/>
      <c r="E174" s="15"/>
    </row>
    <row r="175" spans="1:5">
      <c r="A175" s="15"/>
      <c r="B175" s="15"/>
      <c r="C175" s="15"/>
      <c r="D175" s="15"/>
      <c r="E175" s="15"/>
    </row>
    <row r="176" spans="1:5">
      <c r="A176" s="15"/>
      <c r="B176" s="15"/>
      <c r="C176" s="15"/>
      <c r="D176" s="15"/>
      <c r="E176" s="15"/>
    </row>
    <row r="177" spans="1:5">
      <c r="A177" s="15"/>
      <c r="B177" s="15"/>
      <c r="C177" s="15"/>
      <c r="D177" s="15"/>
      <c r="E177" s="15"/>
    </row>
    <row r="178" spans="1:5">
      <c r="A178" s="15"/>
      <c r="B178" s="15"/>
      <c r="C178" s="15"/>
      <c r="D178" s="15"/>
      <c r="E178" s="15"/>
    </row>
    <row r="179" spans="1:5">
      <c r="A179" s="15"/>
      <c r="B179" s="15"/>
      <c r="C179" s="15"/>
      <c r="D179" s="15"/>
      <c r="E179" s="15"/>
    </row>
    <row r="180" spans="1:5">
      <c r="A180" s="15"/>
      <c r="B180" s="15"/>
      <c r="C180" s="15"/>
      <c r="D180" s="15"/>
      <c r="E180" s="15"/>
    </row>
    <row r="181" spans="1:5">
      <c r="A181" s="15"/>
      <c r="B181" s="15"/>
      <c r="C181" s="15"/>
      <c r="D181" s="15"/>
      <c r="E181" s="15"/>
    </row>
    <row r="182" spans="1:5">
      <c r="A182" s="15"/>
      <c r="B182" s="15"/>
      <c r="C182" s="15"/>
      <c r="D182" s="15"/>
      <c r="E182" s="15"/>
    </row>
    <row r="183" spans="1:5">
      <c r="A183" s="15"/>
      <c r="B183" s="15"/>
      <c r="C183" s="15"/>
      <c r="D183" s="15"/>
      <c r="E183" s="15"/>
    </row>
    <row r="184" spans="1:5">
      <c r="A184" s="15"/>
      <c r="B184" s="15"/>
      <c r="C184" s="15"/>
      <c r="D184" s="15"/>
      <c r="E184" s="15"/>
    </row>
    <row r="185" spans="1:5">
      <c r="A185" s="15"/>
      <c r="B185" s="15"/>
      <c r="C185" s="15"/>
      <c r="D185" s="15"/>
      <c r="E185" s="15"/>
    </row>
    <row r="186" spans="1:5">
      <c r="A186" s="15"/>
      <c r="B186" s="15"/>
      <c r="C186" s="15"/>
      <c r="D186" s="15"/>
      <c r="E186" s="15"/>
    </row>
    <row r="187" spans="1:5">
      <c r="A187" s="15"/>
      <c r="B187" s="15"/>
      <c r="C187" s="15"/>
      <c r="D187" s="15"/>
      <c r="E187" s="15"/>
    </row>
    <row r="188" spans="1:5">
      <c r="A188" s="15"/>
      <c r="B188" s="15"/>
      <c r="C188" s="15"/>
      <c r="D188" s="15"/>
      <c r="E188" s="15"/>
    </row>
    <row r="189" spans="1:5">
      <c r="A189" s="15"/>
      <c r="B189" s="15"/>
      <c r="C189" s="15"/>
      <c r="D189" s="15"/>
      <c r="E189" s="15"/>
    </row>
    <row r="190" spans="1:5">
      <c r="A190" s="15"/>
      <c r="B190" s="15"/>
      <c r="C190" s="15"/>
      <c r="D190" s="15"/>
      <c r="E190" s="15"/>
    </row>
    <row r="191" spans="1:5">
      <c r="A191" s="15"/>
      <c r="B191" s="15"/>
      <c r="C191" s="15"/>
      <c r="D191" s="15"/>
      <c r="E191" s="15"/>
    </row>
    <row r="192" spans="1:5">
      <c r="A192" s="15"/>
      <c r="B192" s="15"/>
      <c r="C192" s="15"/>
      <c r="D192" s="15"/>
      <c r="E192" s="15"/>
    </row>
    <row r="193" spans="1:5">
      <c r="A193" s="15"/>
      <c r="B193" s="15"/>
      <c r="C193" s="15"/>
      <c r="D193" s="15"/>
      <c r="E193" s="15"/>
    </row>
    <row r="194" spans="1:5">
      <c r="A194" s="15"/>
      <c r="B194" s="15"/>
      <c r="C194" s="15"/>
      <c r="D194" s="15"/>
      <c r="E194" s="15"/>
    </row>
    <row r="195" spans="1:5">
      <c r="A195" s="15"/>
      <c r="B195" s="15"/>
      <c r="C195" s="15"/>
      <c r="D195" s="15"/>
      <c r="E195" s="15"/>
    </row>
    <row r="196" spans="1:5">
      <c r="A196" s="15"/>
      <c r="B196" s="15"/>
      <c r="C196" s="15"/>
      <c r="D196" s="15"/>
      <c r="E196" s="15"/>
    </row>
    <row r="197" spans="1:5">
      <c r="A197" s="15"/>
      <c r="B197" s="15"/>
      <c r="C197" s="15"/>
      <c r="D197" s="15"/>
      <c r="E197" s="15"/>
    </row>
    <row r="198" spans="1:5">
      <c r="A198" s="15"/>
      <c r="B198" s="15"/>
      <c r="C198" s="15"/>
      <c r="D198" s="15"/>
      <c r="E198" s="15"/>
    </row>
    <row r="199" spans="1:5">
      <c r="A199" s="15"/>
      <c r="B199" s="15"/>
      <c r="C199" s="15"/>
      <c r="D199" s="15"/>
      <c r="E199" s="15"/>
    </row>
    <row r="200" spans="1:5">
      <c r="A200" s="15"/>
      <c r="B200" s="15"/>
      <c r="C200" s="15"/>
      <c r="D200" s="15"/>
      <c r="E200" s="15"/>
    </row>
    <row r="201" spans="1:5">
      <c r="A201" s="15"/>
      <c r="B201" s="15"/>
      <c r="C201" s="15"/>
      <c r="D201" s="15"/>
      <c r="E201" s="15"/>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4">
    <mergeCell ref="F5:F6"/>
    <mergeCell ref="A5:A6"/>
    <mergeCell ref="B5:B6"/>
    <mergeCell ref="C5:E5"/>
  </mergeCells>
  <phoneticPr fontId="0" type="noConversion"/>
  <hyperlinks>
    <hyperlink ref="H1" location="'Spis tablic_Contents'!A1" display="&lt; POWRÓT"/>
    <hyperlink ref="H2" location="'Spis tablic_Contents'!A1" display="&lt; BACK"/>
  </hyperlinks>
  <pageMargins left="0.74803149606299213" right="0.74803149606299213" top="0.78740157480314965" bottom="0.78740157480314965" header="0.51181102362204722" footer="0.51181102362204722"/>
  <pageSetup paperSize="9" orientation="portrait" r:id="rId2"/>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showGridLines="0" zoomScaleNormal="100" workbookViewId="0"/>
  </sheetViews>
  <sheetFormatPr defaultRowHeight="11.25"/>
  <cols>
    <col min="1" max="1" width="19.28515625" style="19" customWidth="1"/>
    <col min="2" max="2" width="11.28515625" style="19" bestFit="1" customWidth="1"/>
    <col min="3" max="3" width="9.140625" style="19" bestFit="1" customWidth="1"/>
    <col min="4" max="4" width="10.85546875" style="19" bestFit="1" customWidth="1"/>
    <col min="5" max="5" width="9.140625" style="19" bestFit="1" customWidth="1"/>
    <col min="6" max="6" width="10" style="19" bestFit="1" customWidth="1"/>
    <col min="7" max="7" width="9.140625" style="19" bestFit="1" customWidth="1"/>
    <col min="8" max="8" width="10.42578125" style="19" bestFit="1" customWidth="1"/>
    <col min="9" max="9" width="9.140625" style="19" bestFit="1" customWidth="1"/>
    <col min="10" max="10" width="10" style="19" bestFit="1" customWidth="1"/>
    <col min="11" max="11" width="9.140625" style="19" bestFit="1" customWidth="1"/>
    <col min="12" max="12" width="10.42578125" style="19" bestFit="1" customWidth="1"/>
    <col min="13" max="13" width="9.140625" style="19" bestFit="1" customWidth="1"/>
    <col min="14" max="16384" width="9.140625" style="19"/>
  </cols>
  <sheetData>
    <row r="1" spans="1:16" ht="14.25" customHeight="1">
      <c r="A1" s="226" t="s">
        <v>1875</v>
      </c>
      <c r="B1" s="226"/>
      <c r="C1" s="226"/>
      <c r="D1" s="226"/>
      <c r="E1" s="226"/>
      <c r="F1" s="226"/>
      <c r="G1" s="226"/>
      <c r="H1" s="226"/>
      <c r="I1" s="226"/>
      <c r="J1" s="226"/>
      <c r="K1" s="226"/>
      <c r="L1" s="226"/>
      <c r="M1" s="226"/>
      <c r="O1" s="175" t="s">
        <v>967</v>
      </c>
      <c r="P1" s="361"/>
    </row>
    <row r="2" spans="1:16" ht="14.25" customHeight="1">
      <c r="A2" s="191" t="s">
        <v>1625</v>
      </c>
      <c r="B2" s="141"/>
      <c r="C2" s="141"/>
      <c r="D2" s="141"/>
      <c r="E2" s="141"/>
      <c r="F2" s="141"/>
      <c r="G2" s="141"/>
      <c r="H2" s="141"/>
      <c r="I2" s="141"/>
      <c r="J2" s="141"/>
      <c r="K2" s="141"/>
      <c r="L2" s="141"/>
      <c r="M2" s="141"/>
      <c r="O2" s="176" t="s">
        <v>968</v>
      </c>
      <c r="P2" s="361"/>
    </row>
    <row r="3" spans="1:16" ht="10.5" customHeight="1">
      <c r="A3" s="173" t="s">
        <v>1620</v>
      </c>
      <c r="B3" s="172"/>
      <c r="C3" s="172"/>
      <c r="D3" s="172"/>
      <c r="E3" s="172"/>
      <c r="F3" s="172"/>
      <c r="G3" s="172"/>
      <c r="H3" s="172"/>
      <c r="I3" s="172"/>
      <c r="J3" s="172"/>
      <c r="K3" s="172"/>
      <c r="L3" s="172"/>
      <c r="M3" s="172"/>
    </row>
    <row r="4" spans="1:16" ht="5.0999999999999996" customHeight="1">
      <c r="A4" s="194"/>
      <c r="B4" s="135"/>
      <c r="C4" s="135"/>
      <c r="D4" s="135"/>
      <c r="E4" s="135"/>
      <c r="F4" s="135"/>
      <c r="G4" s="135"/>
      <c r="H4" s="135"/>
      <c r="I4" s="135"/>
      <c r="J4" s="135"/>
      <c r="K4" s="135"/>
      <c r="L4" s="135"/>
      <c r="M4" s="135"/>
    </row>
    <row r="5" spans="1:16" ht="41.25" customHeight="1">
      <c r="A5" s="699" t="s">
        <v>630</v>
      </c>
      <c r="B5" s="700" t="s">
        <v>188</v>
      </c>
      <c r="C5" s="701"/>
      <c r="D5" s="700" t="s">
        <v>189</v>
      </c>
      <c r="E5" s="701"/>
      <c r="F5" s="700" t="s">
        <v>1152</v>
      </c>
      <c r="G5" s="701"/>
      <c r="H5" s="700" t="s">
        <v>190</v>
      </c>
      <c r="I5" s="701"/>
      <c r="J5" s="700" t="s">
        <v>191</v>
      </c>
      <c r="K5" s="701"/>
      <c r="L5" s="700" t="s">
        <v>1096</v>
      </c>
      <c r="M5" s="702"/>
    </row>
    <row r="6" spans="1:16" ht="137.25" customHeight="1">
      <c r="A6" s="703"/>
      <c r="B6" s="44" t="s">
        <v>192</v>
      </c>
      <c r="C6" s="44" t="s">
        <v>1626</v>
      </c>
      <c r="D6" s="44" t="s">
        <v>192</v>
      </c>
      <c r="E6" s="44" t="s">
        <v>1626</v>
      </c>
      <c r="F6" s="44" t="s">
        <v>192</v>
      </c>
      <c r="G6" s="44" t="s">
        <v>1626</v>
      </c>
      <c r="H6" s="44" t="s">
        <v>192</v>
      </c>
      <c r="I6" s="44" t="s">
        <v>1626</v>
      </c>
      <c r="J6" s="44" t="s">
        <v>192</v>
      </c>
      <c r="K6" s="44" t="s">
        <v>1626</v>
      </c>
      <c r="L6" s="44" t="s">
        <v>192</v>
      </c>
      <c r="M6" s="539" t="s">
        <v>1626</v>
      </c>
    </row>
    <row r="7" spans="1:16" ht="14.25" customHeight="1">
      <c r="A7" s="298" t="s">
        <v>507</v>
      </c>
      <c r="B7" s="559">
        <v>19396063</v>
      </c>
      <c r="C7" s="560">
        <v>99.8</v>
      </c>
      <c r="D7" s="559">
        <v>1667065</v>
      </c>
      <c r="E7" s="560">
        <v>80.900000000000006</v>
      </c>
      <c r="F7" s="559">
        <v>80732</v>
      </c>
      <c r="G7" s="560">
        <v>23.1</v>
      </c>
      <c r="H7" s="559">
        <v>160456</v>
      </c>
      <c r="I7" s="560">
        <v>31.4</v>
      </c>
      <c r="J7" s="559">
        <v>42226</v>
      </c>
      <c r="K7" s="560">
        <v>76.599999999999994</v>
      </c>
      <c r="L7" s="559">
        <v>324358</v>
      </c>
      <c r="M7" s="561">
        <v>35.9</v>
      </c>
    </row>
    <row r="8" spans="1:16" ht="14.25" customHeight="1">
      <c r="A8" s="322" t="s">
        <v>1204</v>
      </c>
      <c r="B8" s="28"/>
      <c r="C8" s="327"/>
      <c r="D8" s="28"/>
      <c r="E8" s="327"/>
      <c r="F8" s="28"/>
      <c r="G8" s="327"/>
      <c r="H8" s="28"/>
      <c r="I8" s="327"/>
      <c r="J8" s="28"/>
      <c r="K8" s="327"/>
      <c r="L8" s="28"/>
      <c r="M8" s="327"/>
    </row>
    <row r="9" spans="1:16" ht="14.25" customHeight="1">
      <c r="A9" s="224" t="s">
        <v>415</v>
      </c>
      <c r="B9" s="548">
        <v>2282409</v>
      </c>
      <c r="C9" s="589">
        <v>99.9</v>
      </c>
      <c r="D9" s="548">
        <v>487941</v>
      </c>
      <c r="E9" s="589">
        <v>95.6</v>
      </c>
      <c r="F9" s="548">
        <v>649</v>
      </c>
      <c r="G9" s="589">
        <v>4.8</v>
      </c>
      <c r="H9" s="548">
        <v>63052</v>
      </c>
      <c r="I9" s="589">
        <v>89.5</v>
      </c>
      <c r="J9" s="548">
        <v>865</v>
      </c>
      <c r="K9" s="589">
        <v>48.1</v>
      </c>
      <c r="L9" s="548">
        <v>7240</v>
      </c>
      <c r="M9" s="444">
        <v>87.5</v>
      </c>
    </row>
    <row r="10" spans="1:16" ht="14.25" customHeight="1">
      <c r="A10" s="224" t="s">
        <v>416</v>
      </c>
      <c r="B10" s="548">
        <v>479825</v>
      </c>
      <c r="C10" s="589">
        <v>99.5</v>
      </c>
      <c r="D10" s="548">
        <v>15</v>
      </c>
      <c r="E10" s="589">
        <v>0.1</v>
      </c>
      <c r="F10" s="548">
        <v>1980</v>
      </c>
      <c r="G10" s="589">
        <v>13.9</v>
      </c>
      <c r="H10" s="548">
        <v>33</v>
      </c>
      <c r="I10" s="589">
        <v>0.2</v>
      </c>
      <c r="J10" s="548">
        <v>17243</v>
      </c>
      <c r="K10" s="589">
        <v>92.9</v>
      </c>
      <c r="L10" s="548">
        <v>4273</v>
      </c>
      <c r="M10" s="444">
        <v>39.299999999999997</v>
      </c>
    </row>
    <row r="11" spans="1:16" ht="14.25" customHeight="1">
      <c r="A11" s="224" t="s">
        <v>417</v>
      </c>
      <c r="B11" s="548">
        <v>86978</v>
      </c>
      <c r="C11" s="589">
        <v>97.8</v>
      </c>
      <c r="D11" s="548">
        <v>135</v>
      </c>
      <c r="E11" s="589">
        <v>2.2000000000000002</v>
      </c>
      <c r="F11" s="548">
        <v>15607</v>
      </c>
      <c r="G11" s="589">
        <v>69.8</v>
      </c>
      <c r="H11" s="548">
        <v>90</v>
      </c>
      <c r="I11" s="589">
        <v>1.6</v>
      </c>
      <c r="J11" s="11" t="s">
        <v>1316</v>
      </c>
      <c r="K11" s="589" t="s">
        <v>1316</v>
      </c>
      <c r="L11" s="548">
        <v>159144</v>
      </c>
      <c r="M11" s="444">
        <v>98.5</v>
      </c>
    </row>
    <row r="12" spans="1:16" ht="14.25" customHeight="1">
      <c r="A12" s="224" t="s">
        <v>418</v>
      </c>
      <c r="B12" s="548">
        <v>101497</v>
      </c>
      <c r="C12" s="589">
        <v>99.1</v>
      </c>
      <c r="D12" s="548">
        <v>12</v>
      </c>
      <c r="E12" s="589">
        <v>0.5</v>
      </c>
      <c r="F12" s="548">
        <v>2</v>
      </c>
      <c r="G12" s="589">
        <v>0</v>
      </c>
      <c r="H12" s="548">
        <v>8550</v>
      </c>
      <c r="I12" s="589">
        <v>49.2</v>
      </c>
      <c r="J12" s="548">
        <v>5</v>
      </c>
      <c r="K12" s="589">
        <v>0.8</v>
      </c>
      <c r="L12" s="548">
        <v>410</v>
      </c>
      <c r="M12" s="444">
        <v>39.299999999999997</v>
      </c>
    </row>
    <row r="13" spans="1:16" ht="14.25" customHeight="1">
      <c r="A13" s="224" t="s">
        <v>419</v>
      </c>
      <c r="B13" s="548">
        <v>5157816</v>
      </c>
      <c r="C13" s="589">
        <v>99.9</v>
      </c>
      <c r="D13" s="548">
        <v>526141</v>
      </c>
      <c r="E13" s="589">
        <v>86.2</v>
      </c>
      <c r="F13" s="548">
        <v>44</v>
      </c>
      <c r="G13" s="589">
        <v>0.1</v>
      </c>
      <c r="H13" s="11" t="s">
        <v>1316</v>
      </c>
      <c r="I13" s="589" t="s">
        <v>1316</v>
      </c>
      <c r="J13" s="548">
        <v>1812</v>
      </c>
      <c r="K13" s="589">
        <v>73.400000000000006</v>
      </c>
      <c r="L13" s="548">
        <v>1038</v>
      </c>
      <c r="M13" s="444">
        <v>49.7</v>
      </c>
    </row>
    <row r="14" spans="1:16" ht="14.25" customHeight="1">
      <c r="A14" s="224" t="s">
        <v>420</v>
      </c>
      <c r="B14" s="548">
        <v>680176</v>
      </c>
      <c r="C14" s="589">
        <v>99.6</v>
      </c>
      <c r="D14" s="548">
        <v>77059</v>
      </c>
      <c r="E14" s="589">
        <v>71.7</v>
      </c>
      <c r="F14" s="548">
        <v>9683</v>
      </c>
      <c r="G14" s="589">
        <v>32.5</v>
      </c>
      <c r="H14" s="548">
        <v>13020</v>
      </c>
      <c r="I14" s="589">
        <v>42</v>
      </c>
      <c r="J14" s="548">
        <v>5354</v>
      </c>
      <c r="K14" s="589">
        <v>90.5</v>
      </c>
      <c r="L14" s="548">
        <v>3534</v>
      </c>
      <c r="M14" s="444">
        <v>9.1999999999999993</v>
      </c>
    </row>
    <row r="15" spans="1:16" ht="14.25" customHeight="1">
      <c r="A15" s="224" t="s">
        <v>421</v>
      </c>
      <c r="B15" s="548">
        <v>1671342</v>
      </c>
      <c r="C15" s="589">
        <v>99.8</v>
      </c>
      <c r="D15" s="548">
        <v>107769</v>
      </c>
      <c r="E15" s="589">
        <v>61.2</v>
      </c>
      <c r="F15" s="548">
        <v>12742</v>
      </c>
      <c r="G15" s="589">
        <v>26.8</v>
      </c>
      <c r="H15" s="548">
        <v>10060</v>
      </c>
      <c r="I15" s="589">
        <v>36.700000000000003</v>
      </c>
      <c r="J15" s="548">
        <v>9937</v>
      </c>
      <c r="K15" s="589">
        <v>82.2</v>
      </c>
      <c r="L15" s="548">
        <v>6151</v>
      </c>
      <c r="M15" s="444">
        <v>51.9</v>
      </c>
    </row>
    <row r="16" spans="1:16" ht="14.25" customHeight="1">
      <c r="A16" s="224" t="s">
        <v>422</v>
      </c>
      <c r="B16" s="548">
        <v>1945384</v>
      </c>
      <c r="C16" s="589">
        <v>99.9</v>
      </c>
      <c r="D16" s="548">
        <v>53811</v>
      </c>
      <c r="E16" s="589">
        <v>85.6</v>
      </c>
      <c r="F16" s="548">
        <v>12889</v>
      </c>
      <c r="G16" s="589">
        <v>47.4</v>
      </c>
      <c r="H16" s="548">
        <v>41390</v>
      </c>
      <c r="I16" s="589">
        <v>65.3</v>
      </c>
      <c r="J16" s="548">
        <v>593</v>
      </c>
      <c r="K16" s="589">
        <v>72.900000000000006</v>
      </c>
      <c r="L16" s="548">
        <v>10962</v>
      </c>
      <c r="M16" s="444">
        <v>85.6</v>
      </c>
    </row>
    <row r="17" spans="1:13" ht="14.25" customHeight="1">
      <c r="A17" s="224" t="s">
        <v>423</v>
      </c>
      <c r="B17" s="548">
        <v>194983</v>
      </c>
      <c r="C17" s="589">
        <v>99.3</v>
      </c>
      <c r="D17" s="548">
        <v>37</v>
      </c>
      <c r="E17" s="589">
        <v>0.5</v>
      </c>
      <c r="F17" s="548">
        <v>60</v>
      </c>
      <c r="G17" s="589">
        <v>1.1000000000000001</v>
      </c>
      <c r="H17" s="548">
        <v>891</v>
      </c>
      <c r="I17" s="589">
        <v>15.1</v>
      </c>
      <c r="J17" s="548">
        <v>1929</v>
      </c>
      <c r="K17" s="589">
        <v>84.4</v>
      </c>
      <c r="L17" s="548">
        <v>1792</v>
      </c>
      <c r="M17" s="444">
        <v>54</v>
      </c>
    </row>
    <row r="18" spans="1:13" ht="14.25" customHeight="1">
      <c r="A18" s="224" t="s">
        <v>424</v>
      </c>
      <c r="B18" s="548">
        <v>88011</v>
      </c>
      <c r="C18" s="589">
        <v>99</v>
      </c>
      <c r="D18" s="548">
        <v>240</v>
      </c>
      <c r="E18" s="589">
        <v>7.6</v>
      </c>
      <c r="F18" s="548">
        <v>274</v>
      </c>
      <c r="G18" s="589">
        <v>9</v>
      </c>
      <c r="H18" s="548">
        <v>234</v>
      </c>
      <c r="I18" s="589">
        <v>7.3</v>
      </c>
      <c r="J18" s="11" t="s">
        <v>1316</v>
      </c>
      <c r="K18" s="589" t="s">
        <v>1316</v>
      </c>
      <c r="L18" s="548">
        <v>154</v>
      </c>
      <c r="M18" s="444">
        <v>16.5</v>
      </c>
    </row>
    <row r="19" spans="1:13" ht="14.25" customHeight="1">
      <c r="A19" s="224" t="s">
        <v>425</v>
      </c>
      <c r="B19" s="548">
        <v>310906</v>
      </c>
      <c r="C19" s="589">
        <v>99.3</v>
      </c>
      <c r="D19" s="548">
        <v>2664</v>
      </c>
      <c r="E19" s="589">
        <v>17</v>
      </c>
      <c r="F19" s="548">
        <v>948</v>
      </c>
      <c r="G19" s="589">
        <v>10.3</v>
      </c>
      <c r="H19" s="548">
        <v>172</v>
      </c>
      <c r="I19" s="589">
        <v>3.1</v>
      </c>
      <c r="J19" s="548">
        <v>1985</v>
      </c>
      <c r="K19" s="589">
        <v>65.900000000000006</v>
      </c>
      <c r="L19" s="548">
        <v>97752</v>
      </c>
      <c r="M19" s="444">
        <v>99.3</v>
      </c>
    </row>
    <row r="20" spans="1:13" ht="14.25" customHeight="1">
      <c r="A20" s="224" t="s">
        <v>426</v>
      </c>
      <c r="B20" s="548">
        <v>2629015</v>
      </c>
      <c r="C20" s="589">
        <v>99.6</v>
      </c>
      <c r="D20" s="548">
        <v>226719</v>
      </c>
      <c r="E20" s="589">
        <v>78.099999999999994</v>
      </c>
      <c r="F20" s="548">
        <v>22115</v>
      </c>
      <c r="G20" s="589">
        <v>32.4</v>
      </c>
      <c r="H20" s="548">
        <v>22069</v>
      </c>
      <c r="I20" s="589">
        <v>12</v>
      </c>
      <c r="J20" s="548">
        <v>1874</v>
      </c>
      <c r="K20" s="589">
        <v>46.7</v>
      </c>
      <c r="L20" s="548">
        <v>15088</v>
      </c>
      <c r="M20" s="444">
        <v>2.9</v>
      </c>
    </row>
    <row r="21" spans="1:13" ht="14.25" customHeight="1">
      <c r="A21" s="224" t="s">
        <v>427</v>
      </c>
      <c r="B21" s="548">
        <v>1254070</v>
      </c>
      <c r="C21" s="589">
        <v>99.8</v>
      </c>
      <c r="D21" s="548">
        <v>22924</v>
      </c>
      <c r="E21" s="589">
        <v>51.3</v>
      </c>
      <c r="F21" s="548">
        <v>281</v>
      </c>
      <c r="G21" s="589">
        <v>1.3</v>
      </c>
      <c r="H21" s="548">
        <v>3</v>
      </c>
      <c r="I21" s="589">
        <v>0</v>
      </c>
      <c r="J21" s="548">
        <v>34</v>
      </c>
      <c r="K21" s="589">
        <v>5.3</v>
      </c>
      <c r="L21" s="548">
        <v>42</v>
      </c>
      <c r="M21" s="444">
        <v>1.5</v>
      </c>
    </row>
    <row r="22" spans="1:13" ht="14.25" customHeight="1">
      <c r="A22" s="224" t="s">
        <v>428</v>
      </c>
      <c r="B22" s="548">
        <v>54607</v>
      </c>
      <c r="C22" s="589">
        <v>98.2</v>
      </c>
      <c r="D22" s="548">
        <v>67</v>
      </c>
      <c r="E22" s="589">
        <v>1.6</v>
      </c>
      <c r="F22" s="548">
        <v>1</v>
      </c>
      <c r="G22" s="589">
        <v>0</v>
      </c>
      <c r="H22" s="548">
        <v>11</v>
      </c>
      <c r="I22" s="589">
        <v>0.5</v>
      </c>
      <c r="J22" s="548">
        <v>90</v>
      </c>
      <c r="K22" s="589">
        <v>17.5</v>
      </c>
      <c r="L22" s="11" t="s">
        <v>1316</v>
      </c>
      <c r="M22" s="444" t="s">
        <v>1316</v>
      </c>
    </row>
    <row r="23" spans="1:13" ht="14.25" customHeight="1">
      <c r="A23" s="224" t="s">
        <v>429</v>
      </c>
      <c r="B23" s="548">
        <v>1597452</v>
      </c>
      <c r="C23" s="589">
        <v>99.7</v>
      </c>
      <c r="D23" s="548">
        <v>130242</v>
      </c>
      <c r="E23" s="589">
        <v>82.2</v>
      </c>
      <c r="F23" s="548">
        <v>455</v>
      </c>
      <c r="G23" s="589">
        <v>1.9</v>
      </c>
      <c r="H23" s="548">
        <v>870</v>
      </c>
      <c r="I23" s="589">
        <v>9.6</v>
      </c>
      <c r="J23" s="548">
        <v>447</v>
      </c>
      <c r="K23" s="589">
        <v>35.4</v>
      </c>
      <c r="L23" s="548">
        <v>355</v>
      </c>
      <c r="M23" s="444">
        <v>2.1</v>
      </c>
    </row>
    <row r="24" spans="1:13" ht="14.25" customHeight="1">
      <c r="A24" s="224" t="s">
        <v>430</v>
      </c>
      <c r="B24" s="548">
        <v>861592</v>
      </c>
      <c r="C24" s="589">
        <v>99.7</v>
      </c>
      <c r="D24" s="548">
        <v>31289</v>
      </c>
      <c r="E24" s="589">
        <v>74.7</v>
      </c>
      <c r="F24" s="548">
        <v>3002</v>
      </c>
      <c r="G24" s="589">
        <v>23.7</v>
      </c>
      <c r="H24" s="548">
        <v>11</v>
      </c>
      <c r="I24" s="589">
        <v>0.3</v>
      </c>
      <c r="J24" s="548">
        <v>58</v>
      </c>
      <c r="K24" s="589">
        <v>14.5</v>
      </c>
      <c r="L24" s="548">
        <v>16423</v>
      </c>
      <c r="M24" s="444">
        <v>86.3</v>
      </c>
    </row>
    <row r="25" spans="1:13" ht="5.0999999999999996" customHeight="1"/>
    <row r="26" spans="1:13" ht="14.25" customHeight="1">
      <c r="A26" s="686" t="s">
        <v>1153</v>
      </c>
      <c r="B26" s="686"/>
      <c r="C26" s="686"/>
      <c r="D26" s="686"/>
      <c r="E26" s="686"/>
      <c r="F26" s="686"/>
      <c r="G26" s="686"/>
      <c r="H26" s="686"/>
      <c r="I26" s="686"/>
      <c r="J26" s="686"/>
      <c r="K26" s="686"/>
      <c r="L26" s="686"/>
      <c r="M26" s="686"/>
    </row>
    <row r="27" spans="1:13" ht="14.25" customHeight="1">
      <c r="A27" s="652" t="s">
        <v>1314</v>
      </c>
      <c r="B27" s="652"/>
      <c r="C27" s="652"/>
      <c r="D27" s="652"/>
      <c r="E27" s="652"/>
      <c r="F27" s="652"/>
      <c r="G27" s="652"/>
      <c r="H27" s="652"/>
      <c r="I27" s="652"/>
      <c r="J27" s="652"/>
      <c r="K27" s="652"/>
      <c r="L27" s="652"/>
      <c r="M27" s="652"/>
    </row>
  </sheetData>
  <customSheetViews>
    <customSheetView guid="{17A61E15-CB34-4E45-B54C-4890B27A542F}" showGridLines="0">
      <selection activeCell="A9" sqref="A9"/>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9">
    <mergeCell ref="A26:M26"/>
    <mergeCell ref="A27:M27"/>
    <mergeCell ref="B5:C5"/>
    <mergeCell ref="D5:E5"/>
    <mergeCell ref="F5:G5"/>
    <mergeCell ref="L5:M5"/>
    <mergeCell ref="H5:I5"/>
    <mergeCell ref="J5:K5"/>
    <mergeCell ref="A5:A6"/>
  </mergeCells>
  <phoneticPr fontId="0" type="noConversion"/>
  <hyperlinks>
    <hyperlink ref="O1" location="'Spis tablic_Contents'!A1" display="&lt; POWRÓT"/>
    <hyperlink ref="O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oddFooter>&amp;L&amp;P/&amp;N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zoomScaleNormal="100" workbookViewId="0"/>
  </sheetViews>
  <sheetFormatPr defaultRowHeight="11.25"/>
  <cols>
    <col min="1" max="1" width="16.7109375" style="2" customWidth="1"/>
    <col min="2" max="2" width="9.140625" style="2" customWidth="1"/>
    <col min="3" max="3" width="11.42578125" style="2" customWidth="1"/>
    <col min="4" max="4" width="19.140625" style="2" customWidth="1"/>
    <col min="5" max="8" width="5.28515625" style="2" customWidth="1"/>
    <col min="9" max="11" width="5.85546875" style="2" customWidth="1"/>
    <col min="12" max="16384" width="9.140625" style="2"/>
  </cols>
  <sheetData>
    <row r="1" spans="1:14" ht="11.25" customHeight="1">
      <c r="A1" s="202" t="s">
        <v>1876</v>
      </c>
      <c r="B1" s="202"/>
      <c r="C1" s="202"/>
      <c r="D1" s="202"/>
      <c r="E1" s="202"/>
      <c r="F1" s="202"/>
      <c r="G1" s="202"/>
      <c r="H1" s="202"/>
      <c r="I1" s="202"/>
      <c r="J1" s="202"/>
      <c r="K1" s="202"/>
      <c r="M1" s="175" t="s">
        <v>967</v>
      </c>
      <c r="N1"/>
    </row>
    <row r="2" spans="1:14" ht="11.25" customHeight="1">
      <c r="A2" s="191" t="s">
        <v>1384</v>
      </c>
      <c r="B2" s="205"/>
      <c r="C2" s="205"/>
      <c r="D2" s="205"/>
      <c r="E2" s="205"/>
      <c r="F2" s="205"/>
      <c r="G2" s="205"/>
      <c r="H2" s="205"/>
      <c r="I2" s="205"/>
      <c r="J2" s="205"/>
      <c r="K2" s="205"/>
      <c r="M2" s="176" t="s">
        <v>968</v>
      </c>
      <c r="N2"/>
    </row>
    <row r="3" spans="1:14" ht="11.25" customHeight="1">
      <c r="A3" s="140" t="s">
        <v>1119</v>
      </c>
      <c r="B3" s="205"/>
      <c r="C3" s="205"/>
      <c r="D3" s="205"/>
      <c r="E3" s="205"/>
      <c r="F3" s="205"/>
      <c r="G3" s="205"/>
      <c r="H3" s="205"/>
      <c r="I3" s="205"/>
      <c r="J3" s="205"/>
      <c r="K3" s="205"/>
      <c r="M3" s="179"/>
      <c r="N3"/>
    </row>
    <row r="4" spans="1:14">
      <c r="A4" s="173" t="s">
        <v>1385</v>
      </c>
      <c r="B4" s="204"/>
      <c r="C4" s="204"/>
      <c r="D4" s="204"/>
      <c r="E4" s="204"/>
      <c r="F4" s="204"/>
      <c r="G4" s="204"/>
      <c r="H4" s="204"/>
      <c r="I4" s="204"/>
      <c r="J4" s="204"/>
      <c r="K4" s="204"/>
    </row>
    <row r="5" spans="1:14" ht="5.0999999999999996" customHeight="1">
      <c r="A5" s="194"/>
      <c r="B5" s="135"/>
      <c r="C5" s="135"/>
      <c r="D5" s="135"/>
      <c r="E5" s="135"/>
      <c r="F5" s="135"/>
      <c r="G5" s="135"/>
      <c r="H5" s="135"/>
      <c r="I5" s="135"/>
      <c r="J5" s="135"/>
      <c r="K5" s="135"/>
    </row>
    <row r="6" spans="1:14" ht="32.25" customHeight="1">
      <c r="A6" s="631" t="s">
        <v>52</v>
      </c>
      <c r="B6" s="653" t="s">
        <v>1122</v>
      </c>
      <c r="C6" s="654"/>
      <c r="D6" s="651"/>
      <c r="E6" s="654" t="s">
        <v>1123</v>
      </c>
      <c r="F6" s="654"/>
      <c r="G6" s="654"/>
      <c r="H6" s="654"/>
      <c r="I6" s="654"/>
      <c r="J6" s="654"/>
      <c r="K6" s="654"/>
    </row>
    <row r="7" spans="1:14" ht="67.5">
      <c r="A7" s="657"/>
      <c r="B7" s="115" t="s">
        <v>398</v>
      </c>
      <c r="C7" s="115" t="s">
        <v>1120</v>
      </c>
      <c r="D7" s="115" t="s">
        <v>1121</v>
      </c>
      <c r="E7" s="41" t="s">
        <v>445</v>
      </c>
      <c r="F7" s="41" t="s">
        <v>436</v>
      </c>
      <c r="G7" s="41" t="s">
        <v>437</v>
      </c>
      <c r="H7" s="41" t="s">
        <v>438</v>
      </c>
      <c r="I7" s="41" t="s">
        <v>439</v>
      </c>
      <c r="J7" s="41" t="s">
        <v>440</v>
      </c>
      <c r="K7" s="33" t="s">
        <v>51</v>
      </c>
    </row>
    <row r="8" spans="1:14" ht="17.100000000000001" customHeight="1">
      <c r="A8" s="248" t="s">
        <v>848</v>
      </c>
      <c r="B8" s="264">
        <v>1816</v>
      </c>
      <c r="C8" s="264" t="s">
        <v>1386</v>
      </c>
      <c r="D8" s="264" t="s">
        <v>1387</v>
      </c>
      <c r="E8" s="264" t="s">
        <v>1388</v>
      </c>
      <c r="F8" s="264" t="s">
        <v>1389</v>
      </c>
      <c r="G8" s="264" t="s">
        <v>1353</v>
      </c>
      <c r="H8" s="264" t="s">
        <v>1356</v>
      </c>
      <c r="I8" s="264" t="s">
        <v>1390</v>
      </c>
      <c r="J8" s="264" t="s">
        <v>1391</v>
      </c>
      <c r="K8" s="264" t="s">
        <v>1209</v>
      </c>
      <c r="L8" s="411"/>
    </row>
    <row r="9" spans="1:14" ht="11.25" customHeight="1">
      <c r="A9" s="256" t="s">
        <v>849</v>
      </c>
      <c r="B9" s="11"/>
      <c r="C9" s="11"/>
      <c r="D9" s="11"/>
      <c r="E9" s="11"/>
      <c r="F9" s="11"/>
      <c r="G9" s="11"/>
      <c r="H9" s="11"/>
      <c r="I9" s="11"/>
      <c r="J9" s="11"/>
      <c r="K9" s="11"/>
      <c r="L9" s="406"/>
    </row>
    <row r="10" spans="1:14" ht="17.100000000000001" customHeight="1">
      <c r="A10" s="47" t="s">
        <v>53</v>
      </c>
      <c r="B10" s="11" t="s">
        <v>1439</v>
      </c>
      <c r="C10" s="11" t="s">
        <v>1417</v>
      </c>
      <c r="D10" s="11" t="s">
        <v>1418</v>
      </c>
      <c r="E10" s="11" t="s">
        <v>1392</v>
      </c>
      <c r="F10" s="11" t="s">
        <v>1393</v>
      </c>
      <c r="G10" s="11" t="s">
        <v>1390</v>
      </c>
      <c r="H10" s="288" t="s">
        <v>1390</v>
      </c>
      <c r="I10" s="318" t="s">
        <v>1359</v>
      </c>
      <c r="J10" s="318" t="s">
        <v>1359</v>
      </c>
      <c r="K10" s="318" t="s">
        <v>1104</v>
      </c>
      <c r="L10" s="406"/>
    </row>
    <row r="11" spans="1:14" ht="17.100000000000001" customHeight="1">
      <c r="A11" s="47" t="s">
        <v>54</v>
      </c>
      <c r="B11" s="11" t="s">
        <v>1426</v>
      </c>
      <c r="C11" s="11" t="s">
        <v>1419</v>
      </c>
      <c r="D11" s="11" t="s">
        <v>1420</v>
      </c>
      <c r="E11" s="11" t="s">
        <v>1394</v>
      </c>
      <c r="F11" s="11" t="s">
        <v>1395</v>
      </c>
      <c r="G11" s="11" t="s">
        <v>1357</v>
      </c>
      <c r="H11" s="11" t="s">
        <v>1359</v>
      </c>
      <c r="I11" s="11" t="s">
        <v>1359</v>
      </c>
      <c r="J11" s="318" t="s">
        <v>1359</v>
      </c>
      <c r="K11" s="318" t="s">
        <v>1104</v>
      </c>
      <c r="L11" s="406"/>
    </row>
    <row r="12" spans="1:14" ht="17.100000000000001" customHeight="1">
      <c r="A12" s="47" t="s">
        <v>55</v>
      </c>
      <c r="B12" s="11" t="s">
        <v>1425</v>
      </c>
      <c r="C12" s="11" t="s">
        <v>1419</v>
      </c>
      <c r="D12" s="11" t="s">
        <v>1421</v>
      </c>
      <c r="E12" s="11" t="s">
        <v>1396</v>
      </c>
      <c r="F12" s="11" t="s">
        <v>1356</v>
      </c>
      <c r="G12" s="11" t="s">
        <v>1359</v>
      </c>
      <c r="H12" s="11" t="s">
        <v>1390</v>
      </c>
      <c r="I12" s="11" t="s">
        <v>1359</v>
      </c>
      <c r="J12" s="318" t="s">
        <v>1359</v>
      </c>
      <c r="K12" s="318" t="s">
        <v>1104</v>
      </c>
      <c r="L12" s="406"/>
    </row>
    <row r="13" spans="1:14" ht="17.100000000000001" customHeight="1">
      <c r="A13" s="47" t="s">
        <v>56</v>
      </c>
      <c r="B13" s="11" t="s">
        <v>1396</v>
      </c>
      <c r="C13" s="11" t="s">
        <v>1422</v>
      </c>
      <c r="D13" s="11" t="s">
        <v>1423</v>
      </c>
      <c r="E13" s="11" t="s">
        <v>1397</v>
      </c>
      <c r="F13" s="11" t="s">
        <v>1357</v>
      </c>
      <c r="G13" s="11" t="s">
        <v>1391</v>
      </c>
      <c r="H13" s="11" t="s">
        <v>1359</v>
      </c>
      <c r="I13" s="11" t="s">
        <v>1359</v>
      </c>
      <c r="J13" s="318" t="s">
        <v>1359</v>
      </c>
      <c r="K13" s="318" t="s">
        <v>1104</v>
      </c>
      <c r="L13" s="406"/>
    </row>
    <row r="14" spans="1:14" ht="17.100000000000001" customHeight="1">
      <c r="A14" s="47" t="s">
        <v>57</v>
      </c>
      <c r="B14" s="11" t="s">
        <v>1440</v>
      </c>
      <c r="C14" s="11" t="s">
        <v>1424</v>
      </c>
      <c r="D14" s="11" t="s">
        <v>1418</v>
      </c>
      <c r="E14" s="11" t="s">
        <v>1398</v>
      </c>
      <c r="F14" s="11" t="s">
        <v>1395</v>
      </c>
      <c r="G14" s="11" t="s">
        <v>1358</v>
      </c>
      <c r="H14" s="11" t="s">
        <v>1359</v>
      </c>
      <c r="I14" s="11" t="s">
        <v>1390</v>
      </c>
      <c r="J14" s="318" t="s">
        <v>1359</v>
      </c>
      <c r="K14" s="318" t="s">
        <v>1104</v>
      </c>
      <c r="L14" s="406"/>
    </row>
    <row r="15" spans="1:14" ht="17.100000000000001" customHeight="1">
      <c r="A15" s="47" t="s">
        <v>58</v>
      </c>
      <c r="B15" s="11" t="s">
        <v>1441</v>
      </c>
      <c r="C15" s="11" t="s">
        <v>1425</v>
      </c>
      <c r="D15" s="11" t="s">
        <v>1426</v>
      </c>
      <c r="E15" s="11" t="s">
        <v>1399</v>
      </c>
      <c r="F15" s="11" t="s">
        <v>1400</v>
      </c>
      <c r="G15" s="11" t="s">
        <v>1357</v>
      </c>
      <c r="H15" s="11" t="s">
        <v>1359</v>
      </c>
      <c r="I15" s="11" t="s">
        <v>1359</v>
      </c>
      <c r="J15" s="318" t="s">
        <v>1359</v>
      </c>
      <c r="K15" s="318" t="s">
        <v>1104</v>
      </c>
      <c r="L15" s="406"/>
    </row>
    <row r="16" spans="1:14" ht="17.100000000000001" customHeight="1">
      <c r="A16" s="47" t="s">
        <v>59</v>
      </c>
      <c r="B16" s="11" t="s">
        <v>1442</v>
      </c>
      <c r="C16" s="11" t="s">
        <v>1427</v>
      </c>
      <c r="D16" s="11" t="s">
        <v>1428</v>
      </c>
      <c r="E16" s="11" t="s">
        <v>1401</v>
      </c>
      <c r="F16" s="11" t="s">
        <v>1402</v>
      </c>
      <c r="G16" s="11" t="s">
        <v>1356</v>
      </c>
      <c r="H16" s="11" t="s">
        <v>1390</v>
      </c>
      <c r="I16" s="11" t="s">
        <v>1359</v>
      </c>
      <c r="J16" s="318" t="s">
        <v>1359</v>
      </c>
      <c r="K16" s="318" t="s">
        <v>1104</v>
      </c>
      <c r="L16" s="406"/>
    </row>
    <row r="17" spans="1:12" ht="17.100000000000001" customHeight="1">
      <c r="A17" s="47" t="s">
        <v>60</v>
      </c>
      <c r="B17" s="11" t="s">
        <v>1443</v>
      </c>
      <c r="C17" s="11" t="s">
        <v>1353</v>
      </c>
      <c r="D17" s="11" t="s">
        <v>1429</v>
      </c>
      <c r="E17" s="11" t="s">
        <v>1403</v>
      </c>
      <c r="F17" s="11" t="s">
        <v>1404</v>
      </c>
      <c r="G17" s="11" t="s">
        <v>1405</v>
      </c>
      <c r="H17" s="11" t="s">
        <v>1359</v>
      </c>
      <c r="I17" s="11" t="s">
        <v>1359</v>
      </c>
      <c r="J17" s="318" t="s">
        <v>1359</v>
      </c>
      <c r="K17" s="318" t="s">
        <v>1104</v>
      </c>
      <c r="L17" s="406"/>
    </row>
    <row r="18" spans="1:12" ht="17.100000000000001" customHeight="1">
      <c r="A18" s="47" t="s">
        <v>61</v>
      </c>
      <c r="B18" s="11" t="s">
        <v>1444</v>
      </c>
      <c r="C18" s="11" t="s">
        <v>1430</v>
      </c>
      <c r="D18" s="11" t="s">
        <v>1430</v>
      </c>
      <c r="E18" s="11" t="s">
        <v>1406</v>
      </c>
      <c r="F18" s="11" t="s">
        <v>1407</v>
      </c>
      <c r="G18" s="11" t="s">
        <v>1391</v>
      </c>
      <c r="H18" s="11" t="s">
        <v>1359</v>
      </c>
      <c r="I18" s="11" t="s">
        <v>1359</v>
      </c>
      <c r="J18" s="318" t="s">
        <v>1359</v>
      </c>
      <c r="K18" s="318" t="s">
        <v>1104</v>
      </c>
      <c r="L18" s="406"/>
    </row>
    <row r="19" spans="1:12" ht="17.100000000000001" customHeight="1">
      <c r="A19" s="47" t="s">
        <v>62</v>
      </c>
      <c r="B19" s="11" t="s">
        <v>1430</v>
      </c>
      <c r="C19" s="11" t="s">
        <v>1431</v>
      </c>
      <c r="D19" s="11" t="s">
        <v>1355</v>
      </c>
      <c r="E19" s="11" t="s">
        <v>1408</v>
      </c>
      <c r="F19" s="11" t="s">
        <v>1357</v>
      </c>
      <c r="G19" s="11" t="s">
        <v>1390</v>
      </c>
      <c r="H19" s="11" t="s">
        <v>1359</v>
      </c>
      <c r="I19" s="11" t="s">
        <v>1359</v>
      </c>
      <c r="J19" s="318" t="s">
        <v>1359</v>
      </c>
      <c r="K19" s="318" t="s">
        <v>1104</v>
      </c>
      <c r="L19" s="406"/>
    </row>
    <row r="20" spans="1:12" ht="17.100000000000001" customHeight="1">
      <c r="A20" s="47" t="s">
        <v>63</v>
      </c>
      <c r="B20" s="11" t="s">
        <v>1444</v>
      </c>
      <c r="C20" s="11" t="s">
        <v>1396</v>
      </c>
      <c r="D20" s="11" t="s">
        <v>1412</v>
      </c>
      <c r="E20" s="11" t="s">
        <v>1409</v>
      </c>
      <c r="F20" s="11" t="s">
        <v>1410</v>
      </c>
      <c r="G20" s="11" t="s">
        <v>1405</v>
      </c>
      <c r="H20" s="11" t="s">
        <v>1390</v>
      </c>
      <c r="I20" s="11" t="s">
        <v>1359</v>
      </c>
      <c r="J20" s="318" t="s">
        <v>1359</v>
      </c>
      <c r="K20" s="318" t="s">
        <v>1104</v>
      </c>
      <c r="L20" s="406"/>
    </row>
    <row r="21" spans="1:12" ht="17.100000000000001" customHeight="1">
      <c r="A21" s="47" t="s">
        <v>64</v>
      </c>
      <c r="B21" s="11" t="s">
        <v>1445</v>
      </c>
      <c r="C21" s="11" t="s">
        <v>1432</v>
      </c>
      <c r="D21" s="11" t="s">
        <v>1433</v>
      </c>
      <c r="E21" s="11" t="s">
        <v>1411</v>
      </c>
      <c r="F21" s="11" t="s">
        <v>1412</v>
      </c>
      <c r="G21" s="11" t="s">
        <v>1413</v>
      </c>
      <c r="H21" s="11" t="s">
        <v>1391</v>
      </c>
      <c r="I21" s="11" t="s">
        <v>1359</v>
      </c>
      <c r="J21" s="288" t="s">
        <v>1390</v>
      </c>
      <c r="K21" s="318" t="s">
        <v>1104</v>
      </c>
      <c r="L21" s="406"/>
    </row>
    <row r="22" spans="1:12" ht="17.100000000000001" customHeight="1">
      <c r="A22" s="47" t="s">
        <v>65</v>
      </c>
      <c r="B22" s="11" t="s">
        <v>1424</v>
      </c>
      <c r="C22" s="11" t="s">
        <v>1419</v>
      </c>
      <c r="D22" s="11" t="s">
        <v>1416</v>
      </c>
      <c r="E22" s="11" t="s">
        <v>1354</v>
      </c>
      <c r="F22" s="11" t="s">
        <v>1414</v>
      </c>
      <c r="G22" s="11" t="s">
        <v>1405</v>
      </c>
      <c r="H22" s="11" t="s">
        <v>1359</v>
      </c>
      <c r="I22" s="11" t="s">
        <v>1359</v>
      </c>
      <c r="J22" s="318" t="s">
        <v>1359</v>
      </c>
      <c r="K22" s="318" t="s">
        <v>1104</v>
      </c>
      <c r="L22" s="406"/>
    </row>
    <row r="23" spans="1:12" ht="17.100000000000001" customHeight="1">
      <c r="A23" s="47" t="s">
        <v>66</v>
      </c>
      <c r="B23" s="11" t="s">
        <v>1398</v>
      </c>
      <c r="C23" s="11" t="s">
        <v>1434</v>
      </c>
      <c r="D23" s="11" t="s">
        <v>1435</v>
      </c>
      <c r="E23" s="11" t="s">
        <v>1415</v>
      </c>
      <c r="F23" s="11" t="s">
        <v>1407</v>
      </c>
      <c r="G23" s="11" t="s">
        <v>1390</v>
      </c>
      <c r="H23" s="11" t="s">
        <v>1359</v>
      </c>
      <c r="I23" s="11" t="s">
        <v>1359</v>
      </c>
      <c r="J23" s="318" t="s">
        <v>1359</v>
      </c>
      <c r="K23" s="318" t="s">
        <v>1104</v>
      </c>
      <c r="L23" s="406"/>
    </row>
    <row r="24" spans="1:12" ht="17.100000000000001" customHeight="1">
      <c r="A24" s="47" t="s">
        <v>470</v>
      </c>
      <c r="B24" s="11" t="s">
        <v>1446</v>
      </c>
      <c r="C24" s="11" t="s">
        <v>1436</v>
      </c>
      <c r="D24" s="11" t="s">
        <v>1437</v>
      </c>
      <c r="E24" s="11" t="s">
        <v>1416</v>
      </c>
      <c r="F24" s="11" t="s">
        <v>1393</v>
      </c>
      <c r="G24" s="11" t="s">
        <v>1357</v>
      </c>
      <c r="H24" s="11" t="s">
        <v>1359</v>
      </c>
      <c r="I24" s="11" t="s">
        <v>1359</v>
      </c>
      <c r="J24" s="288" t="s">
        <v>1390</v>
      </c>
      <c r="K24" s="318" t="s">
        <v>1104</v>
      </c>
      <c r="L24" s="406"/>
    </row>
    <row r="25" spans="1:12" ht="17.100000000000001" customHeight="1">
      <c r="A25" s="47" t="s">
        <v>471</v>
      </c>
      <c r="B25" s="11" t="s">
        <v>1447</v>
      </c>
      <c r="C25" s="11" t="s">
        <v>1438</v>
      </c>
      <c r="D25" s="11" t="s">
        <v>1430</v>
      </c>
      <c r="E25" s="11" t="s">
        <v>1354</v>
      </c>
      <c r="F25" s="11" t="s">
        <v>1410</v>
      </c>
      <c r="G25" s="11" t="s">
        <v>1405</v>
      </c>
      <c r="H25" s="11" t="s">
        <v>1390</v>
      </c>
      <c r="I25" s="11" t="s">
        <v>1359</v>
      </c>
      <c r="J25" s="318" t="s">
        <v>1359</v>
      </c>
      <c r="K25" s="318" t="s">
        <v>1104</v>
      </c>
      <c r="L25" s="406"/>
    </row>
    <row r="26" spans="1:12" ht="5.0999999999999996" customHeight="1"/>
    <row r="27" spans="1:12">
      <c r="A27" s="62" t="s">
        <v>1026</v>
      </c>
    </row>
    <row r="28" spans="1:12">
      <c r="A28" s="62" t="s">
        <v>1020</v>
      </c>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3">
    <mergeCell ref="B6:D6"/>
    <mergeCell ref="E6:K6"/>
    <mergeCell ref="A6:A7"/>
  </mergeCells>
  <phoneticPr fontId="10"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zoomScale="90" zoomScaleNormal="90" workbookViewId="0">
      <pane ySplit="7" topLeftCell="A26" activePane="bottomLeft" state="frozen"/>
      <selection activeCell="H35" sqref="H35"/>
      <selection pane="bottomLeft"/>
    </sheetView>
  </sheetViews>
  <sheetFormatPr defaultRowHeight="11.25"/>
  <cols>
    <col min="1" max="1" width="19.7109375" style="1" customWidth="1"/>
    <col min="2" max="2" width="5.7109375" style="1" customWidth="1"/>
    <col min="3" max="3" width="8.7109375" style="1" customWidth="1"/>
    <col min="4" max="4" width="10.7109375" style="1" customWidth="1"/>
    <col min="5" max="5" width="9.7109375" style="1" bestFit="1" customWidth="1"/>
    <col min="6" max="6" width="9.28515625" style="1" bestFit="1" customWidth="1"/>
    <col min="7" max="14" width="9.7109375" style="1" bestFit="1" customWidth="1"/>
    <col min="15" max="16384" width="9.140625" style="1"/>
  </cols>
  <sheetData>
    <row r="1" spans="1:17" ht="14.25" customHeight="1">
      <c r="A1" s="212" t="s">
        <v>1877</v>
      </c>
      <c r="B1" s="212"/>
      <c r="C1" s="212"/>
      <c r="D1" s="212"/>
      <c r="E1" s="212"/>
      <c r="F1" s="212"/>
      <c r="G1" s="212"/>
      <c r="H1" s="212"/>
      <c r="I1" s="212"/>
      <c r="J1" s="212"/>
      <c r="K1" s="212"/>
      <c r="L1" s="212"/>
      <c r="M1" s="212"/>
      <c r="N1" s="212"/>
      <c r="P1" s="175" t="s">
        <v>967</v>
      </c>
      <c r="Q1"/>
    </row>
    <row r="2" spans="1:17" ht="14.25" customHeight="1">
      <c r="A2" s="200" t="s">
        <v>1495</v>
      </c>
      <c r="B2" s="181"/>
      <c r="C2" s="181"/>
      <c r="D2" s="181"/>
      <c r="E2" s="181"/>
      <c r="F2" s="181"/>
      <c r="G2" s="181"/>
      <c r="H2" s="181"/>
      <c r="I2" s="181"/>
      <c r="J2" s="181"/>
      <c r="K2" s="181"/>
      <c r="L2" s="181"/>
      <c r="M2" s="181"/>
      <c r="N2" s="181"/>
      <c r="P2" s="176" t="s">
        <v>968</v>
      </c>
      <c r="Q2"/>
    </row>
    <row r="3" spans="1:17" ht="14.25" customHeight="1">
      <c r="A3" s="183" t="s">
        <v>1125</v>
      </c>
      <c r="B3" s="200"/>
      <c r="C3" s="200"/>
      <c r="D3" s="200"/>
      <c r="E3" s="200"/>
      <c r="F3" s="200"/>
      <c r="G3" s="200"/>
      <c r="H3" s="200"/>
      <c r="I3" s="200"/>
      <c r="J3" s="200"/>
      <c r="K3" s="200"/>
      <c r="L3" s="200"/>
      <c r="M3" s="200"/>
      <c r="N3" s="200"/>
      <c r="P3" s="179"/>
      <c r="Q3"/>
    </row>
    <row r="4" spans="1:17" ht="14.25" customHeight="1">
      <c r="A4" s="211" t="s">
        <v>1385</v>
      </c>
      <c r="B4" s="211"/>
      <c r="C4" s="211"/>
      <c r="D4" s="211"/>
      <c r="E4" s="211"/>
      <c r="F4" s="211"/>
      <c r="G4" s="211"/>
      <c r="H4" s="211"/>
      <c r="I4" s="211"/>
      <c r="J4" s="211"/>
      <c r="K4" s="211"/>
      <c r="L4" s="211"/>
      <c r="M4" s="211"/>
      <c r="N4" s="211"/>
    </row>
    <row r="5" spans="1:17" ht="5.0999999999999996" customHeight="1">
      <c r="A5" s="199"/>
      <c r="B5" s="199"/>
      <c r="C5" s="199"/>
      <c r="D5" s="199"/>
      <c r="E5" s="199"/>
      <c r="F5" s="199"/>
      <c r="G5" s="199"/>
      <c r="H5" s="199"/>
      <c r="I5" s="199"/>
      <c r="J5" s="199"/>
      <c r="K5" s="199"/>
      <c r="L5" s="199"/>
      <c r="M5" s="199"/>
      <c r="N5" s="199"/>
    </row>
    <row r="6" spans="1:17" ht="48.75" customHeight="1">
      <c r="A6" s="631" t="s">
        <v>52</v>
      </c>
      <c r="B6" s="653" t="s">
        <v>1122</v>
      </c>
      <c r="C6" s="654"/>
      <c r="D6" s="651"/>
      <c r="E6" s="653" t="s">
        <v>472</v>
      </c>
      <c r="F6" s="654"/>
      <c r="G6" s="654"/>
      <c r="H6" s="654"/>
      <c r="I6" s="654"/>
      <c r="J6" s="654"/>
      <c r="K6" s="654"/>
      <c r="L6" s="654"/>
      <c r="M6" s="654"/>
      <c r="N6" s="654"/>
    </row>
    <row r="7" spans="1:17" ht="105" customHeight="1">
      <c r="A7" s="657"/>
      <c r="B7" s="9" t="s">
        <v>398</v>
      </c>
      <c r="C7" s="9" t="s">
        <v>473</v>
      </c>
      <c r="D7" s="9" t="s">
        <v>946</v>
      </c>
      <c r="E7" s="34" t="s">
        <v>445</v>
      </c>
      <c r="F7" s="34" t="s">
        <v>475</v>
      </c>
      <c r="G7" s="34" t="s">
        <v>474</v>
      </c>
      <c r="H7" s="34" t="s">
        <v>476</v>
      </c>
      <c r="I7" s="34" t="s">
        <v>477</v>
      </c>
      <c r="J7" s="34" t="s">
        <v>478</v>
      </c>
      <c r="K7" s="34" t="s">
        <v>479</v>
      </c>
      <c r="L7" s="34" t="s">
        <v>480</v>
      </c>
      <c r="M7" s="34" t="s">
        <v>481</v>
      </c>
      <c r="N7" s="34" t="s">
        <v>446</v>
      </c>
    </row>
    <row r="8" spans="1:17" ht="14.25" customHeight="1">
      <c r="A8" s="704" t="s">
        <v>1202</v>
      </c>
      <c r="B8" s="704"/>
      <c r="C8" s="704"/>
      <c r="D8" s="704"/>
      <c r="E8" s="704"/>
      <c r="F8" s="704"/>
      <c r="G8" s="704"/>
      <c r="H8" s="704"/>
      <c r="I8" s="704"/>
      <c r="J8" s="704"/>
      <c r="K8" s="704"/>
      <c r="L8" s="704"/>
      <c r="M8" s="704"/>
      <c r="N8" s="704"/>
    </row>
    <row r="9" spans="1:17" ht="14.25" customHeight="1">
      <c r="A9" s="103" t="s">
        <v>507</v>
      </c>
      <c r="B9" s="23">
        <v>1816</v>
      </c>
      <c r="C9" s="23">
        <v>1719</v>
      </c>
      <c r="D9" s="23">
        <v>246</v>
      </c>
      <c r="E9" s="23" t="s">
        <v>1486</v>
      </c>
      <c r="F9" s="23" t="s">
        <v>1487</v>
      </c>
      <c r="G9" s="23" t="s">
        <v>1488</v>
      </c>
      <c r="H9" s="23" t="s">
        <v>1354</v>
      </c>
      <c r="I9" s="23" t="s">
        <v>1397</v>
      </c>
      <c r="J9" s="23" t="s">
        <v>1479</v>
      </c>
      <c r="K9" s="23" t="s">
        <v>1477</v>
      </c>
      <c r="L9" s="23" t="s">
        <v>1451</v>
      </c>
      <c r="M9" s="23" t="s">
        <v>1402</v>
      </c>
      <c r="N9" s="266" t="s">
        <v>1405</v>
      </c>
    </row>
    <row r="10" spans="1:17" ht="14.25" customHeight="1">
      <c r="A10" s="102" t="s">
        <v>849</v>
      </c>
      <c r="B10" s="405"/>
      <c r="C10" s="405"/>
      <c r="D10" s="405"/>
      <c r="E10" s="405"/>
      <c r="F10" s="405"/>
      <c r="G10" s="405"/>
      <c r="H10" s="405"/>
      <c r="I10" s="405"/>
      <c r="J10" s="405"/>
      <c r="K10" s="405"/>
      <c r="L10" s="405"/>
      <c r="M10" s="405"/>
      <c r="N10" s="406"/>
    </row>
    <row r="11" spans="1:17" ht="14.25" customHeight="1">
      <c r="A11" s="56" t="s">
        <v>53</v>
      </c>
      <c r="B11" s="11" t="s">
        <v>1439</v>
      </c>
      <c r="C11" s="11" t="s">
        <v>1489</v>
      </c>
      <c r="D11" s="11" t="s">
        <v>1450</v>
      </c>
      <c r="E11" s="11" t="s">
        <v>1434</v>
      </c>
      <c r="F11" s="11" t="s">
        <v>1478</v>
      </c>
      <c r="G11" s="11" t="s">
        <v>1479</v>
      </c>
      <c r="H11" s="11" t="s">
        <v>1466</v>
      </c>
      <c r="I11" s="11" t="s">
        <v>1390</v>
      </c>
      <c r="J11" s="11" t="s">
        <v>1390</v>
      </c>
      <c r="K11" s="11" t="s">
        <v>1390</v>
      </c>
      <c r="L11" s="11" t="s">
        <v>1390</v>
      </c>
      <c r="M11" s="11" t="s">
        <v>1359</v>
      </c>
      <c r="N11" s="50" t="s">
        <v>1359</v>
      </c>
    </row>
    <row r="12" spans="1:17" ht="14.25" customHeight="1">
      <c r="A12" s="56" t="s">
        <v>54</v>
      </c>
      <c r="B12" s="11" t="s">
        <v>1426</v>
      </c>
      <c r="C12" s="11" t="s">
        <v>1490</v>
      </c>
      <c r="D12" s="11" t="s">
        <v>1402</v>
      </c>
      <c r="E12" s="11" t="s">
        <v>1477</v>
      </c>
      <c r="F12" s="11" t="s">
        <v>1423</v>
      </c>
      <c r="G12" s="11" t="s">
        <v>1468</v>
      </c>
      <c r="H12" s="11" t="s">
        <v>1467</v>
      </c>
      <c r="I12" s="11" t="s">
        <v>1390</v>
      </c>
      <c r="J12" s="11" t="s">
        <v>1391</v>
      </c>
      <c r="K12" s="11" t="s">
        <v>1358</v>
      </c>
      <c r="L12" s="11" t="s">
        <v>1390</v>
      </c>
      <c r="M12" s="11" t="s">
        <v>1359</v>
      </c>
      <c r="N12" s="50" t="s">
        <v>1359</v>
      </c>
    </row>
    <row r="13" spans="1:17" ht="14.25" customHeight="1">
      <c r="A13" s="56" t="s">
        <v>55</v>
      </c>
      <c r="B13" s="11" t="s">
        <v>1425</v>
      </c>
      <c r="C13" s="11" t="s">
        <v>1437</v>
      </c>
      <c r="D13" s="11" t="s">
        <v>1356</v>
      </c>
      <c r="E13" s="11" t="s">
        <v>1472</v>
      </c>
      <c r="F13" s="11" t="s">
        <v>1480</v>
      </c>
      <c r="G13" s="11" t="s">
        <v>1469</v>
      </c>
      <c r="H13" s="11" t="s">
        <v>1358</v>
      </c>
      <c r="I13" s="11" t="s">
        <v>1391</v>
      </c>
      <c r="J13" s="11" t="s">
        <v>1390</v>
      </c>
      <c r="K13" s="11" t="s">
        <v>1390</v>
      </c>
      <c r="L13" s="11" t="s">
        <v>1359</v>
      </c>
      <c r="M13" s="11" t="s">
        <v>1359</v>
      </c>
      <c r="N13" s="50" t="s">
        <v>1359</v>
      </c>
    </row>
    <row r="14" spans="1:17" ht="14.25" customHeight="1">
      <c r="A14" s="56" t="s">
        <v>56</v>
      </c>
      <c r="B14" s="11" t="s">
        <v>1396</v>
      </c>
      <c r="C14" s="11" t="s">
        <v>1354</v>
      </c>
      <c r="D14" s="11" t="s">
        <v>1405</v>
      </c>
      <c r="E14" s="11" t="s">
        <v>1471</v>
      </c>
      <c r="F14" s="11" t="s">
        <v>1476</v>
      </c>
      <c r="G14" s="11" t="s">
        <v>1413</v>
      </c>
      <c r="H14" s="11" t="s">
        <v>1391</v>
      </c>
      <c r="I14" s="11" t="s">
        <v>1391</v>
      </c>
      <c r="J14" s="11" t="s">
        <v>1390</v>
      </c>
      <c r="K14" s="11" t="s">
        <v>1390</v>
      </c>
      <c r="L14" s="11" t="s">
        <v>1359</v>
      </c>
      <c r="M14" s="11" t="s">
        <v>1359</v>
      </c>
      <c r="N14" s="50" t="s">
        <v>1359</v>
      </c>
    </row>
    <row r="15" spans="1:17" ht="14.25" customHeight="1">
      <c r="A15" s="56" t="s">
        <v>57</v>
      </c>
      <c r="B15" s="11" t="s">
        <v>1440</v>
      </c>
      <c r="C15" s="11" t="s">
        <v>1491</v>
      </c>
      <c r="D15" s="11" t="s">
        <v>1407</v>
      </c>
      <c r="E15" s="11" t="s">
        <v>1481</v>
      </c>
      <c r="F15" s="11" t="s">
        <v>1475</v>
      </c>
      <c r="G15" s="11" t="s">
        <v>1480</v>
      </c>
      <c r="H15" s="11" t="s">
        <v>1391</v>
      </c>
      <c r="I15" s="11" t="s">
        <v>1358</v>
      </c>
      <c r="J15" s="11" t="s">
        <v>1391</v>
      </c>
      <c r="K15" s="11" t="s">
        <v>1390</v>
      </c>
      <c r="L15" s="11" t="s">
        <v>1359</v>
      </c>
      <c r="M15" s="11" t="s">
        <v>1359</v>
      </c>
      <c r="N15" s="50" t="s">
        <v>1390</v>
      </c>
    </row>
    <row r="16" spans="1:17" ht="14.25" customHeight="1">
      <c r="A16" s="56" t="s">
        <v>58</v>
      </c>
      <c r="B16" s="11" t="s">
        <v>1441</v>
      </c>
      <c r="C16" s="11" t="s">
        <v>1489</v>
      </c>
      <c r="D16" s="11" t="s">
        <v>1451</v>
      </c>
      <c r="E16" s="11" t="s">
        <v>1396</v>
      </c>
      <c r="F16" s="11" t="s">
        <v>1471</v>
      </c>
      <c r="G16" s="11" t="s">
        <v>1477</v>
      </c>
      <c r="H16" s="11" t="s">
        <v>1390</v>
      </c>
      <c r="I16" s="11" t="s">
        <v>1358</v>
      </c>
      <c r="J16" s="11" t="s">
        <v>1358</v>
      </c>
      <c r="K16" s="11" t="s">
        <v>1390</v>
      </c>
      <c r="L16" s="11" t="s">
        <v>1405</v>
      </c>
      <c r="M16" s="11" t="s">
        <v>1390</v>
      </c>
      <c r="N16" s="50" t="s">
        <v>1359</v>
      </c>
    </row>
    <row r="17" spans="1:14" ht="14.25" customHeight="1">
      <c r="A17" s="56" t="s">
        <v>59</v>
      </c>
      <c r="B17" s="11" t="s">
        <v>1442</v>
      </c>
      <c r="C17" s="11" t="s">
        <v>1492</v>
      </c>
      <c r="D17" s="11" t="s">
        <v>1451</v>
      </c>
      <c r="E17" s="11" t="s">
        <v>1355</v>
      </c>
      <c r="F17" s="11" t="s">
        <v>1475</v>
      </c>
      <c r="G17" s="11" t="s">
        <v>1481</v>
      </c>
      <c r="H17" s="11" t="s">
        <v>1467</v>
      </c>
      <c r="I17" s="11" t="s">
        <v>1390</v>
      </c>
      <c r="J17" s="11" t="s">
        <v>1359</v>
      </c>
      <c r="K17" s="11" t="s">
        <v>1391</v>
      </c>
      <c r="L17" s="11" t="s">
        <v>1391</v>
      </c>
      <c r="M17" s="11" t="s">
        <v>1390</v>
      </c>
      <c r="N17" s="50" t="s">
        <v>1390</v>
      </c>
    </row>
    <row r="18" spans="1:14" ht="14.25" customHeight="1">
      <c r="A18" s="56" t="s">
        <v>60</v>
      </c>
      <c r="B18" s="11" t="s">
        <v>1443</v>
      </c>
      <c r="C18" s="11" t="s">
        <v>1428</v>
      </c>
      <c r="D18" s="11" t="s">
        <v>1356</v>
      </c>
      <c r="E18" s="11" t="s">
        <v>1482</v>
      </c>
      <c r="F18" s="11" t="s">
        <v>1470</v>
      </c>
      <c r="G18" s="11" t="s">
        <v>1407</v>
      </c>
      <c r="H18" s="11" t="s">
        <v>1391</v>
      </c>
      <c r="I18" s="11" t="s">
        <v>1390</v>
      </c>
      <c r="J18" s="11" t="s">
        <v>1358</v>
      </c>
      <c r="K18" s="11" t="s">
        <v>1391</v>
      </c>
      <c r="L18" s="11" t="s">
        <v>1390</v>
      </c>
      <c r="M18" s="11" t="s">
        <v>1359</v>
      </c>
      <c r="N18" s="50" t="s">
        <v>1359</v>
      </c>
    </row>
    <row r="19" spans="1:14" ht="14.25" customHeight="1">
      <c r="A19" s="56" t="s">
        <v>61</v>
      </c>
      <c r="B19" s="11" t="s">
        <v>1444</v>
      </c>
      <c r="C19" s="11" t="s">
        <v>1424</v>
      </c>
      <c r="D19" s="11" t="s">
        <v>1393</v>
      </c>
      <c r="E19" s="11" t="s">
        <v>1482</v>
      </c>
      <c r="F19" s="11" t="s">
        <v>1400</v>
      </c>
      <c r="G19" s="11" t="s">
        <v>1471</v>
      </c>
      <c r="H19" s="11" t="s">
        <v>1467</v>
      </c>
      <c r="I19" s="11" t="s">
        <v>1391</v>
      </c>
      <c r="J19" s="11" t="s">
        <v>1359</v>
      </c>
      <c r="K19" s="11" t="s">
        <v>1390</v>
      </c>
      <c r="L19" s="11" t="s">
        <v>1359</v>
      </c>
      <c r="M19" s="11" t="s">
        <v>1359</v>
      </c>
      <c r="N19" s="50" t="s">
        <v>1359</v>
      </c>
    </row>
    <row r="20" spans="1:14" ht="14.25" customHeight="1">
      <c r="A20" s="56" t="s">
        <v>62</v>
      </c>
      <c r="B20" s="11" t="s">
        <v>1430</v>
      </c>
      <c r="C20" s="11" t="s">
        <v>1398</v>
      </c>
      <c r="D20" s="11" t="s">
        <v>1357</v>
      </c>
      <c r="E20" s="11" t="s">
        <v>1480</v>
      </c>
      <c r="F20" s="11" t="s">
        <v>1393</v>
      </c>
      <c r="G20" s="11" t="s">
        <v>1407</v>
      </c>
      <c r="H20" s="11" t="s">
        <v>1405</v>
      </c>
      <c r="I20" s="11" t="s">
        <v>1359</v>
      </c>
      <c r="J20" s="11" t="s">
        <v>1390</v>
      </c>
      <c r="K20" s="11" t="s">
        <v>1359</v>
      </c>
      <c r="L20" s="11" t="s">
        <v>1359</v>
      </c>
      <c r="M20" s="11" t="s">
        <v>1359</v>
      </c>
      <c r="N20" s="50" t="s">
        <v>1359</v>
      </c>
    </row>
    <row r="21" spans="1:14" ht="14.25" customHeight="1">
      <c r="A21" s="56" t="s">
        <v>63</v>
      </c>
      <c r="B21" s="11" t="s">
        <v>1444</v>
      </c>
      <c r="C21" s="11" t="s">
        <v>1493</v>
      </c>
      <c r="D21" s="11" t="s">
        <v>1404</v>
      </c>
      <c r="E21" s="11" t="s">
        <v>1483</v>
      </c>
      <c r="F21" s="11" t="s">
        <v>1477</v>
      </c>
      <c r="G21" s="11" t="s">
        <v>1477</v>
      </c>
      <c r="H21" s="11" t="s">
        <v>1390</v>
      </c>
      <c r="I21" s="11" t="s">
        <v>1390</v>
      </c>
      <c r="J21" s="11" t="s">
        <v>1391</v>
      </c>
      <c r="K21" s="11" t="s">
        <v>1391</v>
      </c>
      <c r="L21" s="11" t="s">
        <v>1359</v>
      </c>
      <c r="M21" s="11" t="s">
        <v>1359</v>
      </c>
      <c r="N21" s="50" t="s">
        <v>1359</v>
      </c>
    </row>
    <row r="22" spans="1:14" ht="14.25" customHeight="1">
      <c r="A22" s="56" t="s">
        <v>64</v>
      </c>
      <c r="B22" s="11" t="s">
        <v>1445</v>
      </c>
      <c r="C22" s="11" t="s">
        <v>1494</v>
      </c>
      <c r="D22" s="11" t="s">
        <v>1421</v>
      </c>
      <c r="E22" s="11" t="s">
        <v>1484</v>
      </c>
      <c r="F22" s="11" t="s">
        <v>1412</v>
      </c>
      <c r="G22" s="11" t="s">
        <v>1416</v>
      </c>
      <c r="H22" s="11" t="s">
        <v>1404</v>
      </c>
      <c r="I22" s="11" t="s">
        <v>1407</v>
      </c>
      <c r="J22" s="11" t="s">
        <v>1466</v>
      </c>
      <c r="K22" s="11" t="s">
        <v>1467</v>
      </c>
      <c r="L22" s="11" t="s">
        <v>1465</v>
      </c>
      <c r="M22" s="11" t="s">
        <v>1413</v>
      </c>
      <c r="N22" s="50" t="s">
        <v>1391</v>
      </c>
    </row>
    <row r="23" spans="1:14" ht="14.25" customHeight="1">
      <c r="A23" s="56" t="s">
        <v>65</v>
      </c>
      <c r="B23" s="11" t="s">
        <v>1424</v>
      </c>
      <c r="C23" s="11" t="s">
        <v>1493</v>
      </c>
      <c r="D23" s="11" t="s">
        <v>1405</v>
      </c>
      <c r="E23" s="11" t="s">
        <v>1485</v>
      </c>
      <c r="F23" s="11" t="s">
        <v>1479</v>
      </c>
      <c r="G23" s="11" t="s">
        <v>1468</v>
      </c>
      <c r="H23" s="11" t="s">
        <v>1391</v>
      </c>
      <c r="I23" s="11" t="s">
        <v>1390</v>
      </c>
      <c r="J23" s="11" t="s">
        <v>1390</v>
      </c>
      <c r="K23" s="11" t="s">
        <v>1391</v>
      </c>
      <c r="L23" s="11" t="s">
        <v>1391</v>
      </c>
      <c r="M23" s="11" t="s">
        <v>1390</v>
      </c>
      <c r="N23" s="50" t="s">
        <v>1359</v>
      </c>
    </row>
    <row r="24" spans="1:14" ht="14.25" customHeight="1">
      <c r="A24" s="56" t="s">
        <v>66</v>
      </c>
      <c r="B24" s="11" t="s">
        <v>1398</v>
      </c>
      <c r="C24" s="11" t="s">
        <v>1401</v>
      </c>
      <c r="D24" s="11" t="s">
        <v>1405</v>
      </c>
      <c r="E24" s="11" t="s">
        <v>1410</v>
      </c>
      <c r="F24" s="11" t="s">
        <v>1451</v>
      </c>
      <c r="G24" s="11" t="s">
        <v>1477</v>
      </c>
      <c r="H24" s="11" t="s">
        <v>1390</v>
      </c>
      <c r="I24" s="11" t="s">
        <v>1391</v>
      </c>
      <c r="J24" s="11" t="s">
        <v>1359</v>
      </c>
      <c r="K24" s="11" t="s">
        <v>1359</v>
      </c>
      <c r="L24" s="11" t="s">
        <v>1359</v>
      </c>
      <c r="M24" s="11" t="s">
        <v>1359</v>
      </c>
      <c r="N24" s="50" t="s">
        <v>1359</v>
      </c>
    </row>
    <row r="25" spans="1:14" ht="14.25" customHeight="1">
      <c r="A25" s="56" t="s">
        <v>470</v>
      </c>
      <c r="B25" s="11" t="s">
        <v>1446</v>
      </c>
      <c r="C25" s="11" t="s">
        <v>1453</v>
      </c>
      <c r="D25" s="11" t="s">
        <v>1400</v>
      </c>
      <c r="E25" s="11" t="s">
        <v>1434</v>
      </c>
      <c r="F25" s="11" t="s">
        <v>1478</v>
      </c>
      <c r="G25" s="11" t="s">
        <v>1423</v>
      </c>
      <c r="H25" s="11" t="s">
        <v>1467</v>
      </c>
      <c r="I25" s="11" t="s">
        <v>1391</v>
      </c>
      <c r="J25" s="11" t="s">
        <v>1358</v>
      </c>
      <c r="K25" s="11" t="s">
        <v>1359</v>
      </c>
      <c r="L25" s="11" t="s">
        <v>1391</v>
      </c>
      <c r="M25" s="11" t="s">
        <v>1390</v>
      </c>
      <c r="N25" s="50" t="s">
        <v>1359</v>
      </c>
    </row>
    <row r="26" spans="1:14" ht="14.25" customHeight="1">
      <c r="A26" s="56" t="s">
        <v>471</v>
      </c>
      <c r="B26" s="11" t="s">
        <v>1447</v>
      </c>
      <c r="C26" s="11" t="s">
        <v>1459</v>
      </c>
      <c r="D26" s="11" t="s">
        <v>1413</v>
      </c>
      <c r="E26" s="11" t="s">
        <v>1403</v>
      </c>
      <c r="F26" s="11" t="s">
        <v>1480</v>
      </c>
      <c r="G26" s="11" t="s">
        <v>1451</v>
      </c>
      <c r="H26" s="11" t="s">
        <v>1391</v>
      </c>
      <c r="I26" s="11" t="s">
        <v>1390</v>
      </c>
      <c r="J26" s="11" t="s">
        <v>1390</v>
      </c>
      <c r="K26" s="11" t="s">
        <v>1391</v>
      </c>
      <c r="L26" s="11" t="s">
        <v>1359</v>
      </c>
      <c r="M26" s="11" t="s">
        <v>1359</v>
      </c>
      <c r="N26" s="50" t="s">
        <v>1359</v>
      </c>
    </row>
    <row r="27" spans="1:14" ht="14.25" customHeight="1">
      <c r="A27" s="705" t="s">
        <v>1203</v>
      </c>
      <c r="B27" s="705"/>
      <c r="C27" s="705"/>
      <c r="D27" s="705"/>
      <c r="E27" s="705"/>
      <c r="F27" s="705"/>
      <c r="G27" s="705"/>
      <c r="H27" s="705"/>
      <c r="I27" s="705"/>
      <c r="J27" s="705"/>
      <c r="K27" s="705"/>
      <c r="L27" s="705"/>
      <c r="M27" s="705"/>
      <c r="N27" s="705"/>
    </row>
    <row r="28" spans="1:14" ht="14.25" customHeight="1">
      <c r="A28" s="103" t="s">
        <v>507</v>
      </c>
      <c r="B28" s="23">
        <v>1816</v>
      </c>
      <c r="C28" s="23">
        <v>1805</v>
      </c>
      <c r="D28" s="23">
        <v>246</v>
      </c>
      <c r="E28" s="23" t="s">
        <v>1457</v>
      </c>
      <c r="F28" s="23" t="s">
        <v>1436</v>
      </c>
      <c r="G28" s="23" t="s">
        <v>1458</v>
      </c>
      <c r="H28" s="23" t="s">
        <v>1459</v>
      </c>
      <c r="I28" s="23" t="s">
        <v>1446</v>
      </c>
      <c r="J28" s="23" t="s">
        <v>1460</v>
      </c>
      <c r="K28" s="23" t="s">
        <v>1461</v>
      </c>
      <c r="L28" s="23" t="s">
        <v>1462</v>
      </c>
      <c r="M28" s="23" t="s">
        <v>1463</v>
      </c>
      <c r="N28" s="266" t="s">
        <v>1464</v>
      </c>
    </row>
    <row r="29" spans="1:14" ht="14.25" customHeight="1">
      <c r="A29" s="102" t="s">
        <v>849</v>
      </c>
      <c r="B29" s="405"/>
      <c r="C29" s="405"/>
      <c r="D29" s="405"/>
      <c r="E29" s="405"/>
      <c r="F29" s="405"/>
      <c r="G29" s="405"/>
      <c r="H29" s="405"/>
      <c r="I29" s="405"/>
      <c r="J29" s="405"/>
      <c r="K29" s="405"/>
      <c r="L29" s="405"/>
      <c r="M29" s="405"/>
      <c r="N29" s="406"/>
    </row>
    <row r="30" spans="1:14" ht="14.25" customHeight="1">
      <c r="A30" s="56" t="s">
        <v>53</v>
      </c>
      <c r="B30" s="11" t="s">
        <v>1439</v>
      </c>
      <c r="C30" s="11" t="s">
        <v>1439</v>
      </c>
      <c r="D30" s="11" t="s">
        <v>1450</v>
      </c>
      <c r="E30" s="11" t="s">
        <v>1402</v>
      </c>
      <c r="F30" s="11" t="s">
        <v>1465</v>
      </c>
      <c r="G30" s="11" t="s">
        <v>1357</v>
      </c>
      <c r="H30" s="11" t="s">
        <v>1413</v>
      </c>
      <c r="I30" s="11" t="s">
        <v>1465</v>
      </c>
      <c r="J30" s="11" t="s">
        <v>1393</v>
      </c>
      <c r="K30" s="11" t="s">
        <v>1407</v>
      </c>
      <c r="L30" s="11" t="s">
        <v>1393</v>
      </c>
      <c r="M30" s="11" t="s">
        <v>1400</v>
      </c>
      <c r="N30" s="50" t="s">
        <v>1395</v>
      </c>
    </row>
    <row r="31" spans="1:14" ht="14.25" customHeight="1">
      <c r="A31" s="56" t="s">
        <v>54</v>
      </c>
      <c r="B31" s="11" t="s">
        <v>1426</v>
      </c>
      <c r="C31" s="11" t="s">
        <v>1437</v>
      </c>
      <c r="D31" s="11" t="s">
        <v>1402</v>
      </c>
      <c r="E31" s="11" t="s">
        <v>1466</v>
      </c>
      <c r="F31" s="11" t="s">
        <v>1358</v>
      </c>
      <c r="G31" s="11" t="s">
        <v>1467</v>
      </c>
      <c r="H31" s="11" t="s">
        <v>1405</v>
      </c>
      <c r="I31" s="11" t="s">
        <v>1467</v>
      </c>
      <c r="J31" s="11" t="s">
        <v>1414</v>
      </c>
      <c r="K31" s="11" t="s">
        <v>1395</v>
      </c>
      <c r="L31" s="11" t="s">
        <v>1407</v>
      </c>
      <c r="M31" s="11" t="s">
        <v>1413</v>
      </c>
      <c r="N31" s="50" t="s">
        <v>1410</v>
      </c>
    </row>
    <row r="32" spans="1:14" ht="14.25" customHeight="1">
      <c r="A32" s="56" t="s">
        <v>55</v>
      </c>
      <c r="B32" s="11" t="s">
        <v>1425</v>
      </c>
      <c r="C32" s="11" t="s">
        <v>1425</v>
      </c>
      <c r="D32" s="11" t="s">
        <v>1356</v>
      </c>
      <c r="E32" s="11" t="s">
        <v>1357</v>
      </c>
      <c r="F32" s="11" t="s">
        <v>1404</v>
      </c>
      <c r="G32" s="11" t="s">
        <v>1465</v>
      </c>
      <c r="H32" s="11" t="s">
        <v>1467</v>
      </c>
      <c r="I32" s="11" t="s">
        <v>1404</v>
      </c>
      <c r="J32" s="11" t="s">
        <v>1465</v>
      </c>
      <c r="K32" s="11" t="s">
        <v>1466</v>
      </c>
      <c r="L32" s="11" t="s">
        <v>1414</v>
      </c>
      <c r="M32" s="11" t="s">
        <v>1414</v>
      </c>
      <c r="N32" s="50" t="s">
        <v>1404</v>
      </c>
    </row>
    <row r="33" spans="1:14" ht="14.25" customHeight="1">
      <c r="A33" s="56" t="s">
        <v>56</v>
      </c>
      <c r="B33" s="11" t="s">
        <v>1396</v>
      </c>
      <c r="C33" s="11" t="s">
        <v>1398</v>
      </c>
      <c r="D33" s="11" t="s">
        <v>1405</v>
      </c>
      <c r="E33" s="11" t="s">
        <v>1466</v>
      </c>
      <c r="F33" s="11" t="s">
        <v>1358</v>
      </c>
      <c r="G33" s="11" t="s">
        <v>1465</v>
      </c>
      <c r="H33" s="11" t="s">
        <v>1357</v>
      </c>
      <c r="I33" s="11" t="s">
        <v>1405</v>
      </c>
      <c r="J33" s="11" t="s">
        <v>1404</v>
      </c>
      <c r="K33" s="11" t="s">
        <v>1357</v>
      </c>
      <c r="L33" s="11" t="s">
        <v>1357</v>
      </c>
      <c r="M33" s="11" t="s">
        <v>1467</v>
      </c>
      <c r="N33" s="50" t="s">
        <v>1356</v>
      </c>
    </row>
    <row r="34" spans="1:14" ht="14.25" customHeight="1">
      <c r="A34" s="56" t="s">
        <v>57</v>
      </c>
      <c r="B34" s="11" t="s">
        <v>1440</v>
      </c>
      <c r="C34" s="11" t="s">
        <v>1452</v>
      </c>
      <c r="D34" s="11" t="s">
        <v>1407</v>
      </c>
      <c r="E34" s="11" t="s">
        <v>1404</v>
      </c>
      <c r="F34" s="11" t="s">
        <v>1405</v>
      </c>
      <c r="G34" s="11" t="s">
        <v>1356</v>
      </c>
      <c r="H34" s="11" t="s">
        <v>1358</v>
      </c>
      <c r="I34" s="11" t="s">
        <v>1404</v>
      </c>
      <c r="J34" s="11" t="s">
        <v>1468</v>
      </c>
      <c r="K34" s="11" t="s">
        <v>1402</v>
      </c>
      <c r="L34" s="11" t="s">
        <v>1402</v>
      </c>
      <c r="M34" s="11" t="s">
        <v>1395</v>
      </c>
      <c r="N34" s="50" t="s">
        <v>1402</v>
      </c>
    </row>
    <row r="35" spans="1:14" ht="14.25" customHeight="1">
      <c r="A35" s="56" t="s">
        <v>58</v>
      </c>
      <c r="B35" s="11" t="s">
        <v>1441</v>
      </c>
      <c r="C35" s="11" t="s">
        <v>1453</v>
      </c>
      <c r="D35" s="11" t="s">
        <v>1451</v>
      </c>
      <c r="E35" s="11" t="s">
        <v>1469</v>
      </c>
      <c r="F35" s="11" t="s">
        <v>1465</v>
      </c>
      <c r="G35" s="11" t="s">
        <v>1404</v>
      </c>
      <c r="H35" s="11" t="s">
        <v>1466</v>
      </c>
      <c r="I35" s="11" t="s">
        <v>1467</v>
      </c>
      <c r="J35" s="11" t="s">
        <v>1395</v>
      </c>
      <c r="K35" s="11" t="s">
        <v>1395</v>
      </c>
      <c r="L35" s="11" t="s">
        <v>1470</v>
      </c>
      <c r="M35" s="11" t="s">
        <v>1407</v>
      </c>
      <c r="N35" s="50" t="s">
        <v>1404</v>
      </c>
    </row>
    <row r="36" spans="1:14" ht="14.25" customHeight="1">
      <c r="A36" s="56" t="s">
        <v>59</v>
      </c>
      <c r="B36" s="11" t="s">
        <v>1442</v>
      </c>
      <c r="C36" s="11" t="s">
        <v>1442</v>
      </c>
      <c r="D36" s="11" t="s">
        <v>1451</v>
      </c>
      <c r="E36" s="11" t="s">
        <v>1407</v>
      </c>
      <c r="F36" s="11" t="s">
        <v>1357</v>
      </c>
      <c r="G36" s="11" t="s">
        <v>1357</v>
      </c>
      <c r="H36" s="11" t="s">
        <v>1467</v>
      </c>
      <c r="I36" s="11" t="s">
        <v>1468</v>
      </c>
      <c r="J36" s="11" t="s">
        <v>1402</v>
      </c>
      <c r="K36" s="11" t="s">
        <v>1402</v>
      </c>
      <c r="L36" s="11" t="s">
        <v>1468</v>
      </c>
      <c r="M36" s="11" t="s">
        <v>1471</v>
      </c>
      <c r="N36" s="50" t="s">
        <v>1400</v>
      </c>
    </row>
    <row r="37" spans="1:14" ht="14.25" customHeight="1">
      <c r="A37" s="56" t="s">
        <v>60</v>
      </c>
      <c r="B37" s="11" t="s">
        <v>1443</v>
      </c>
      <c r="C37" s="11" t="s">
        <v>1443</v>
      </c>
      <c r="D37" s="11" t="s">
        <v>1356</v>
      </c>
      <c r="E37" s="11" t="s">
        <v>1357</v>
      </c>
      <c r="F37" s="11" t="s">
        <v>1357</v>
      </c>
      <c r="G37" s="11" t="s">
        <v>1465</v>
      </c>
      <c r="H37" s="11" t="s">
        <v>1466</v>
      </c>
      <c r="I37" s="11" t="s">
        <v>1357</v>
      </c>
      <c r="J37" s="11" t="s">
        <v>1466</v>
      </c>
      <c r="K37" s="11" t="s">
        <v>1413</v>
      </c>
      <c r="L37" s="11" t="s">
        <v>1413</v>
      </c>
      <c r="M37" s="11" t="s">
        <v>1357</v>
      </c>
      <c r="N37" s="50" t="s">
        <v>1402</v>
      </c>
    </row>
    <row r="38" spans="1:14" ht="14.25" customHeight="1">
      <c r="A38" s="56" t="s">
        <v>61</v>
      </c>
      <c r="B38" s="11" t="s">
        <v>1444</v>
      </c>
      <c r="C38" s="11" t="s">
        <v>1427</v>
      </c>
      <c r="D38" s="11" t="s">
        <v>1393</v>
      </c>
      <c r="E38" s="11" t="s">
        <v>1466</v>
      </c>
      <c r="F38" s="11" t="s">
        <v>1405</v>
      </c>
      <c r="G38" s="11" t="s">
        <v>1466</v>
      </c>
      <c r="H38" s="11" t="s">
        <v>1356</v>
      </c>
      <c r="I38" s="11" t="s">
        <v>1405</v>
      </c>
      <c r="J38" s="11" t="s">
        <v>1404</v>
      </c>
      <c r="K38" s="11" t="s">
        <v>1404</v>
      </c>
      <c r="L38" s="11" t="s">
        <v>1467</v>
      </c>
      <c r="M38" s="11" t="s">
        <v>1468</v>
      </c>
      <c r="N38" s="50" t="s">
        <v>1413</v>
      </c>
    </row>
    <row r="39" spans="1:14" ht="14.25" customHeight="1">
      <c r="A39" s="56" t="s">
        <v>62</v>
      </c>
      <c r="B39" s="11" t="s">
        <v>1430</v>
      </c>
      <c r="C39" s="11" t="s">
        <v>1430</v>
      </c>
      <c r="D39" s="11" t="s">
        <v>1357</v>
      </c>
      <c r="E39" s="11" t="s">
        <v>1467</v>
      </c>
      <c r="F39" s="11" t="s">
        <v>1405</v>
      </c>
      <c r="G39" s="11" t="s">
        <v>1358</v>
      </c>
      <c r="H39" s="11" t="s">
        <v>1390</v>
      </c>
      <c r="I39" s="11" t="s">
        <v>1357</v>
      </c>
      <c r="J39" s="11" t="s">
        <v>1402</v>
      </c>
      <c r="K39" s="11" t="s">
        <v>1357</v>
      </c>
      <c r="L39" s="11" t="s">
        <v>1407</v>
      </c>
      <c r="M39" s="11" t="s">
        <v>1466</v>
      </c>
      <c r="N39" s="50" t="s">
        <v>1357</v>
      </c>
    </row>
    <row r="40" spans="1:14" ht="14.25" customHeight="1">
      <c r="A40" s="56" t="s">
        <v>63</v>
      </c>
      <c r="B40" s="11" t="s">
        <v>1444</v>
      </c>
      <c r="C40" s="11" t="s">
        <v>1444</v>
      </c>
      <c r="D40" s="11" t="s">
        <v>1404</v>
      </c>
      <c r="E40" s="11" t="s">
        <v>1465</v>
      </c>
      <c r="F40" s="11" t="s">
        <v>1356</v>
      </c>
      <c r="G40" s="11" t="s">
        <v>1465</v>
      </c>
      <c r="H40" s="11" t="s">
        <v>1390</v>
      </c>
      <c r="I40" s="11" t="s">
        <v>1405</v>
      </c>
      <c r="J40" s="11" t="s">
        <v>1410</v>
      </c>
      <c r="K40" s="11" t="s">
        <v>1407</v>
      </c>
      <c r="L40" s="11" t="s">
        <v>1465</v>
      </c>
      <c r="M40" s="11" t="s">
        <v>1407</v>
      </c>
      <c r="N40" s="50" t="s">
        <v>1356</v>
      </c>
    </row>
    <row r="41" spans="1:14" ht="14.25" customHeight="1">
      <c r="A41" s="56" t="s">
        <v>64</v>
      </c>
      <c r="B41" s="11" t="s">
        <v>1445</v>
      </c>
      <c r="C41" s="11" t="s">
        <v>1454</v>
      </c>
      <c r="D41" s="11" t="s">
        <v>1421</v>
      </c>
      <c r="E41" s="11" t="s">
        <v>1472</v>
      </c>
      <c r="F41" s="11" t="s">
        <v>1407</v>
      </c>
      <c r="G41" s="11" t="s">
        <v>1473</v>
      </c>
      <c r="H41" s="11" t="s">
        <v>1469</v>
      </c>
      <c r="I41" s="11" t="s">
        <v>1393</v>
      </c>
      <c r="J41" s="11" t="s">
        <v>1474</v>
      </c>
      <c r="K41" s="11" t="s">
        <v>1472</v>
      </c>
      <c r="L41" s="11" t="s">
        <v>1475</v>
      </c>
      <c r="M41" s="11" t="s">
        <v>1408</v>
      </c>
      <c r="N41" s="50" t="s">
        <v>1435</v>
      </c>
    </row>
    <row r="42" spans="1:14" ht="14.25" customHeight="1">
      <c r="A42" s="56" t="s">
        <v>65</v>
      </c>
      <c r="B42" s="11" t="s">
        <v>1424</v>
      </c>
      <c r="C42" s="11" t="s">
        <v>1424</v>
      </c>
      <c r="D42" s="11" t="s">
        <v>1405</v>
      </c>
      <c r="E42" s="11" t="s">
        <v>1391</v>
      </c>
      <c r="F42" s="11" t="s">
        <v>1391</v>
      </c>
      <c r="G42" s="11" t="s">
        <v>1391</v>
      </c>
      <c r="H42" s="11" t="s">
        <v>1405</v>
      </c>
      <c r="I42" s="11" t="s">
        <v>1405</v>
      </c>
      <c r="J42" s="11" t="s">
        <v>1402</v>
      </c>
      <c r="K42" s="11" t="s">
        <v>1410</v>
      </c>
      <c r="L42" s="11" t="s">
        <v>1476</v>
      </c>
      <c r="M42" s="11" t="s">
        <v>1404</v>
      </c>
      <c r="N42" s="50" t="s">
        <v>1404</v>
      </c>
    </row>
    <row r="43" spans="1:14" ht="14.25" customHeight="1">
      <c r="A43" s="56" t="s">
        <v>66</v>
      </c>
      <c r="B43" s="11" t="s">
        <v>1398</v>
      </c>
      <c r="C43" s="11" t="s">
        <v>1398</v>
      </c>
      <c r="D43" s="11" t="s">
        <v>1405</v>
      </c>
      <c r="E43" s="11" t="s">
        <v>1356</v>
      </c>
      <c r="F43" s="11" t="s">
        <v>1405</v>
      </c>
      <c r="G43" s="11" t="s">
        <v>1391</v>
      </c>
      <c r="H43" s="11" t="s">
        <v>1390</v>
      </c>
      <c r="I43" s="11" t="s">
        <v>1358</v>
      </c>
      <c r="J43" s="11" t="s">
        <v>1465</v>
      </c>
      <c r="K43" s="11" t="s">
        <v>1413</v>
      </c>
      <c r="L43" s="11" t="s">
        <v>1356</v>
      </c>
      <c r="M43" s="11" t="s">
        <v>1468</v>
      </c>
      <c r="N43" s="50" t="s">
        <v>1405</v>
      </c>
    </row>
    <row r="44" spans="1:14" ht="14.25" customHeight="1">
      <c r="A44" s="56" t="s">
        <v>470</v>
      </c>
      <c r="B44" s="11" t="s">
        <v>1446</v>
      </c>
      <c r="C44" s="11" t="s">
        <v>1455</v>
      </c>
      <c r="D44" s="11" t="s">
        <v>1400</v>
      </c>
      <c r="E44" s="11" t="s">
        <v>1402</v>
      </c>
      <c r="F44" s="11" t="s">
        <v>1465</v>
      </c>
      <c r="G44" s="11" t="s">
        <v>1404</v>
      </c>
      <c r="H44" s="11" t="s">
        <v>1358</v>
      </c>
      <c r="I44" s="11" t="s">
        <v>1465</v>
      </c>
      <c r="J44" s="11" t="s">
        <v>1393</v>
      </c>
      <c r="K44" s="11" t="s">
        <v>1410</v>
      </c>
      <c r="L44" s="11" t="s">
        <v>1395</v>
      </c>
      <c r="M44" s="11" t="s">
        <v>1477</v>
      </c>
      <c r="N44" s="50" t="s">
        <v>1410</v>
      </c>
    </row>
    <row r="45" spans="1:14" ht="14.25" customHeight="1">
      <c r="A45" s="56" t="s">
        <v>471</v>
      </c>
      <c r="B45" s="11" t="s">
        <v>1447</v>
      </c>
      <c r="C45" s="11" t="s">
        <v>1456</v>
      </c>
      <c r="D45" s="11" t="s">
        <v>1413</v>
      </c>
      <c r="E45" s="11" t="s">
        <v>1407</v>
      </c>
      <c r="F45" s="11" t="s">
        <v>1405</v>
      </c>
      <c r="G45" s="11" t="s">
        <v>1414</v>
      </c>
      <c r="H45" s="11" t="s">
        <v>1465</v>
      </c>
      <c r="I45" s="11" t="s">
        <v>1468</v>
      </c>
      <c r="J45" s="11" t="s">
        <v>1414</v>
      </c>
      <c r="K45" s="11" t="s">
        <v>1465</v>
      </c>
      <c r="L45" s="11" t="s">
        <v>1357</v>
      </c>
      <c r="M45" s="11" t="s">
        <v>1466</v>
      </c>
      <c r="N45" s="50" t="s">
        <v>1402</v>
      </c>
    </row>
    <row r="46" spans="1:14" ht="5.0999999999999996" customHeight="1"/>
    <row r="47" spans="1:14" ht="14.25" customHeight="1">
      <c r="A47" s="62" t="s">
        <v>1026</v>
      </c>
    </row>
    <row r="48" spans="1:14" ht="14.25" customHeight="1">
      <c r="A48" s="62" t="s">
        <v>1020</v>
      </c>
    </row>
  </sheetData>
  <customSheetViews>
    <customSheetView guid="{17A61E15-CB34-4E45-B54C-4890B27A542F}" showGridLines="0">
      <pane ySplit="7" topLeftCell="A8" activePane="bottomLeft" state="frozen"/>
      <selection pane="bottomLeft"/>
      <pageMargins left="0.75" right="0.75" top="1" bottom="1" header="0.5" footer="0.5"/>
      <pageSetup paperSize="9" orientation="portrait" r:id="rId1"/>
      <headerFooter alignWithMargins="0"/>
    </customSheetView>
  </customSheetViews>
  <mergeCells count="5">
    <mergeCell ref="A8:N8"/>
    <mergeCell ref="A27:N27"/>
    <mergeCell ref="E6:N6"/>
    <mergeCell ref="A6:A7"/>
    <mergeCell ref="B6:D6"/>
  </mergeCells>
  <phoneticPr fontId="10" type="noConversion"/>
  <hyperlinks>
    <hyperlink ref="P1" location="'Spis tablic_Contents'!A1" display="&lt; POWRÓT"/>
    <hyperlink ref="P2" location="'Spis tablic_Contents'!A1" display="&lt; BACK"/>
  </hyperlinks>
  <pageMargins left="0.75" right="0.75" top="1" bottom="1" header="0.5" footer="0.5"/>
  <pageSetup paperSize="9" orientation="portrait" r:id="rId2"/>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zoomScaleNormal="100" workbookViewId="0"/>
  </sheetViews>
  <sheetFormatPr defaultRowHeight="11.25"/>
  <cols>
    <col min="1" max="1" width="18.140625" style="19" customWidth="1"/>
    <col min="2" max="2" width="6.5703125" style="19" customWidth="1"/>
    <col min="3" max="3" width="8.28515625" style="19" customWidth="1"/>
    <col min="4" max="4" width="7" style="19" customWidth="1"/>
    <col min="5" max="5" width="7.42578125" style="19" customWidth="1"/>
    <col min="6" max="6" width="7.7109375" style="19" customWidth="1"/>
    <col min="7" max="8" width="7" style="19" customWidth="1"/>
    <col min="9" max="9" width="8.28515625" style="19" customWidth="1"/>
    <col min="10" max="10" width="7" style="19" customWidth="1"/>
    <col min="11" max="11" width="7.7109375" style="19" bestFit="1" customWidth="1"/>
    <col min="12" max="16384" width="9.140625" style="19"/>
  </cols>
  <sheetData>
    <row r="1" spans="1:14" ht="14.25" customHeight="1">
      <c r="A1" s="207" t="s">
        <v>1878</v>
      </c>
      <c r="B1" s="207"/>
      <c r="C1" s="207"/>
      <c r="D1" s="207"/>
      <c r="E1" s="207"/>
      <c r="F1" s="207"/>
      <c r="G1" s="207"/>
      <c r="H1" s="207"/>
      <c r="I1" s="207"/>
      <c r="J1" s="207"/>
      <c r="K1" s="207"/>
      <c r="M1" s="175" t="s">
        <v>967</v>
      </c>
      <c r="N1"/>
    </row>
    <row r="2" spans="1:14" ht="14.25" customHeight="1">
      <c r="A2" s="209" t="s">
        <v>1497</v>
      </c>
      <c r="B2" s="207"/>
      <c r="C2" s="207"/>
      <c r="D2" s="207"/>
      <c r="E2" s="207"/>
      <c r="F2" s="207"/>
      <c r="G2" s="207"/>
      <c r="H2" s="207"/>
      <c r="I2" s="207"/>
      <c r="J2" s="207"/>
      <c r="K2" s="207"/>
      <c r="M2" s="176" t="s">
        <v>968</v>
      </c>
      <c r="N2"/>
    </row>
    <row r="3" spans="1:14" ht="14.25" customHeight="1">
      <c r="A3" s="140" t="s">
        <v>1126</v>
      </c>
      <c r="B3" s="184"/>
      <c r="C3" s="184"/>
      <c r="D3" s="184"/>
      <c r="E3" s="184"/>
      <c r="F3" s="184"/>
      <c r="G3" s="184"/>
      <c r="H3" s="184"/>
      <c r="I3" s="184"/>
      <c r="J3" s="184"/>
      <c r="K3" s="184"/>
    </row>
    <row r="4" spans="1:14" ht="14.25" customHeight="1">
      <c r="A4" s="140" t="s">
        <v>1498</v>
      </c>
      <c r="B4" s="141"/>
      <c r="C4" s="141"/>
      <c r="D4" s="141"/>
      <c r="E4" s="141"/>
      <c r="F4" s="141"/>
      <c r="G4" s="141"/>
      <c r="H4" s="141"/>
      <c r="I4" s="141"/>
      <c r="J4" s="141"/>
      <c r="K4" s="141"/>
    </row>
    <row r="5" spans="1:14" ht="5.0999999999999996" customHeight="1">
      <c r="A5" s="157"/>
      <c r="B5" s="201"/>
      <c r="C5" s="201"/>
      <c r="D5" s="201"/>
      <c r="E5" s="201"/>
      <c r="F5" s="201"/>
      <c r="G5" s="201"/>
      <c r="H5" s="201"/>
      <c r="I5" s="201"/>
      <c r="J5" s="201"/>
      <c r="K5" s="201"/>
    </row>
    <row r="6" spans="1:14" ht="29.25" customHeight="1">
      <c r="A6" s="699" t="s">
        <v>13</v>
      </c>
      <c r="B6" s="700" t="s">
        <v>14</v>
      </c>
      <c r="C6" s="702"/>
      <c r="D6" s="702"/>
      <c r="E6" s="701"/>
      <c r="F6" s="700" t="s">
        <v>16</v>
      </c>
      <c r="G6" s="702"/>
      <c r="H6" s="702"/>
      <c r="I6" s="702"/>
      <c r="J6" s="702"/>
      <c r="K6" s="702"/>
    </row>
    <row r="7" spans="1:14" ht="45.75" customHeight="1">
      <c r="A7" s="706"/>
      <c r="B7" s="696" t="s">
        <v>15</v>
      </c>
      <c r="C7" s="698" t="s">
        <v>850</v>
      </c>
      <c r="D7" s="694"/>
      <c r="E7" s="699"/>
      <c r="F7" s="698" t="s">
        <v>1127</v>
      </c>
      <c r="G7" s="694"/>
      <c r="H7" s="699"/>
      <c r="I7" s="700" t="s">
        <v>19</v>
      </c>
      <c r="J7" s="702"/>
      <c r="K7" s="702"/>
    </row>
    <row r="8" spans="1:14" s="43" customFormat="1" ht="36.75" customHeight="1">
      <c r="A8" s="706"/>
      <c r="B8" s="697"/>
      <c r="C8" s="41" t="s">
        <v>17</v>
      </c>
      <c r="D8" s="41" t="s">
        <v>12</v>
      </c>
      <c r="E8" s="41" t="s">
        <v>18</v>
      </c>
      <c r="F8" s="41" t="s">
        <v>17</v>
      </c>
      <c r="G8" s="41" t="s">
        <v>12</v>
      </c>
      <c r="H8" s="41" t="s">
        <v>18</v>
      </c>
      <c r="I8" s="41" t="s">
        <v>17</v>
      </c>
      <c r="J8" s="41" t="s">
        <v>12</v>
      </c>
      <c r="K8" s="33" t="s">
        <v>18</v>
      </c>
    </row>
    <row r="9" spans="1:14" ht="14.25" customHeight="1">
      <c r="A9" s="104" t="s">
        <v>507</v>
      </c>
      <c r="B9" s="264" t="s">
        <v>1519</v>
      </c>
      <c r="C9" s="264" t="s">
        <v>1520</v>
      </c>
      <c r="D9" s="264" t="s">
        <v>1521</v>
      </c>
      <c r="E9" s="264" t="s">
        <v>1522</v>
      </c>
      <c r="F9" s="412" t="s">
        <v>1523</v>
      </c>
      <c r="G9" s="412" t="s">
        <v>1524</v>
      </c>
      <c r="H9" s="412" t="s">
        <v>1525</v>
      </c>
      <c r="I9" s="412" t="s">
        <v>1526</v>
      </c>
      <c r="J9" s="412" t="s">
        <v>1527</v>
      </c>
      <c r="K9" s="413" t="s">
        <v>1528</v>
      </c>
    </row>
    <row r="10" spans="1:14" ht="14.25" customHeight="1">
      <c r="A10" s="257" t="s">
        <v>849</v>
      </c>
      <c r="B10" s="28"/>
      <c r="C10" s="28"/>
      <c r="D10" s="28"/>
      <c r="E10" s="28"/>
      <c r="F10" s="49"/>
      <c r="G10" s="49"/>
      <c r="H10" s="49"/>
      <c r="I10" s="49"/>
      <c r="J10" s="49"/>
      <c r="K10" s="255"/>
    </row>
    <row r="11" spans="1:14" ht="14.25" customHeight="1">
      <c r="A11" s="37" t="s">
        <v>415</v>
      </c>
      <c r="B11" s="11" t="s">
        <v>1529</v>
      </c>
      <c r="C11" s="11" t="s">
        <v>1530</v>
      </c>
      <c r="D11" s="11" t="s">
        <v>1479</v>
      </c>
      <c r="E11" s="11" t="s">
        <v>1473</v>
      </c>
      <c r="F11" s="67" t="s">
        <v>1503</v>
      </c>
      <c r="G11" s="67" t="s">
        <v>1507</v>
      </c>
      <c r="H11" s="67" t="s">
        <v>1511</v>
      </c>
      <c r="I11" s="67" t="s">
        <v>1531</v>
      </c>
      <c r="J11" s="67" t="s">
        <v>1532</v>
      </c>
      <c r="K11" s="116" t="s">
        <v>1533</v>
      </c>
    </row>
    <row r="12" spans="1:14" ht="14.25" customHeight="1">
      <c r="A12" s="37" t="s">
        <v>416</v>
      </c>
      <c r="B12" s="11" t="s">
        <v>1534</v>
      </c>
      <c r="C12" s="11" t="s">
        <v>1535</v>
      </c>
      <c r="D12" s="11" t="s">
        <v>1422</v>
      </c>
      <c r="E12" s="11" t="s">
        <v>1395</v>
      </c>
      <c r="F12" s="67" t="s">
        <v>1506</v>
      </c>
      <c r="G12" s="67" t="s">
        <v>1508</v>
      </c>
      <c r="H12" s="67" t="s">
        <v>1504</v>
      </c>
      <c r="I12" s="67" t="s">
        <v>1536</v>
      </c>
      <c r="J12" s="67" t="s">
        <v>1537</v>
      </c>
      <c r="K12" s="116" t="s">
        <v>1538</v>
      </c>
    </row>
    <row r="13" spans="1:14" ht="14.25" customHeight="1">
      <c r="A13" s="37" t="s">
        <v>417</v>
      </c>
      <c r="B13" s="11" t="s">
        <v>1539</v>
      </c>
      <c r="C13" s="11" t="s">
        <v>1540</v>
      </c>
      <c r="D13" s="11" t="s">
        <v>1415</v>
      </c>
      <c r="E13" s="11" t="s">
        <v>1395</v>
      </c>
      <c r="F13" s="67" t="s">
        <v>1541</v>
      </c>
      <c r="G13" s="67" t="s">
        <v>1503</v>
      </c>
      <c r="H13" s="67" t="s">
        <v>1507</v>
      </c>
      <c r="I13" s="67" t="s">
        <v>1542</v>
      </c>
      <c r="J13" s="67" t="s">
        <v>1543</v>
      </c>
      <c r="K13" s="116" t="s">
        <v>1544</v>
      </c>
    </row>
    <row r="14" spans="1:14" ht="14.25" customHeight="1">
      <c r="A14" s="37" t="s">
        <v>418</v>
      </c>
      <c r="B14" s="11" t="s">
        <v>1545</v>
      </c>
      <c r="C14" s="11" t="s">
        <v>1546</v>
      </c>
      <c r="D14" s="11" t="s">
        <v>1407</v>
      </c>
      <c r="E14" s="11" t="s">
        <v>1404</v>
      </c>
      <c r="F14" s="67" t="s">
        <v>1504</v>
      </c>
      <c r="G14" s="67" t="s">
        <v>1512</v>
      </c>
      <c r="H14" s="67" t="s">
        <v>1512</v>
      </c>
      <c r="I14" s="67" t="s">
        <v>1547</v>
      </c>
      <c r="J14" s="67" t="s">
        <v>1548</v>
      </c>
      <c r="K14" s="116" t="s">
        <v>1549</v>
      </c>
    </row>
    <row r="15" spans="1:14" ht="14.25" customHeight="1">
      <c r="A15" s="37" t="s">
        <v>419</v>
      </c>
      <c r="B15" s="11" t="s">
        <v>1550</v>
      </c>
      <c r="C15" s="11" t="s">
        <v>1551</v>
      </c>
      <c r="D15" s="11" t="s">
        <v>1471</v>
      </c>
      <c r="E15" s="11" t="s">
        <v>1400</v>
      </c>
      <c r="F15" s="67" t="s">
        <v>1541</v>
      </c>
      <c r="G15" s="67" t="s">
        <v>1504</v>
      </c>
      <c r="H15" s="67" t="s">
        <v>1505</v>
      </c>
      <c r="I15" s="67" t="s">
        <v>1552</v>
      </c>
      <c r="J15" s="67" t="s">
        <v>1553</v>
      </c>
      <c r="K15" s="116" t="s">
        <v>1554</v>
      </c>
    </row>
    <row r="16" spans="1:14" ht="14.25" customHeight="1">
      <c r="A16" s="37" t="s">
        <v>420</v>
      </c>
      <c r="B16" s="11" t="s">
        <v>1555</v>
      </c>
      <c r="C16" s="11" t="s">
        <v>1556</v>
      </c>
      <c r="D16" s="11" t="s">
        <v>1421</v>
      </c>
      <c r="E16" s="11" t="s">
        <v>1469</v>
      </c>
      <c r="F16" s="67" t="s">
        <v>1506</v>
      </c>
      <c r="G16" s="67" t="s">
        <v>1509</v>
      </c>
      <c r="H16" s="67" t="s">
        <v>1557</v>
      </c>
      <c r="I16" s="67" t="s">
        <v>1558</v>
      </c>
      <c r="J16" s="67" t="s">
        <v>1559</v>
      </c>
      <c r="K16" s="116" t="s">
        <v>1560</v>
      </c>
    </row>
    <row r="17" spans="1:11" ht="14.25" customHeight="1">
      <c r="A17" s="37" t="s">
        <v>421</v>
      </c>
      <c r="B17" s="11" t="s">
        <v>1561</v>
      </c>
      <c r="C17" s="11" t="s">
        <v>1562</v>
      </c>
      <c r="D17" s="11" t="s">
        <v>1421</v>
      </c>
      <c r="E17" s="11" t="s">
        <v>1450</v>
      </c>
      <c r="F17" s="67" t="s">
        <v>1563</v>
      </c>
      <c r="G17" s="67" t="s">
        <v>1541</v>
      </c>
      <c r="H17" s="67" t="s">
        <v>1510</v>
      </c>
      <c r="I17" s="67" t="s">
        <v>1564</v>
      </c>
      <c r="J17" s="67" t="s">
        <v>1565</v>
      </c>
      <c r="K17" s="116" t="s">
        <v>1566</v>
      </c>
    </row>
    <row r="18" spans="1:11" ht="14.25" customHeight="1">
      <c r="A18" s="37" t="s">
        <v>422</v>
      </c>
      <c r="B18" s="11" t="s">
        <v>1567</v>
      </c>
      <c r="C18" s="11" t="s">
        <v>1568</v>
      </c>
      <c r="D18" s="11" t="s">
        <v>1569</v>
      </c>
      <c r="E18" s="11" t="s">
        <v>1400</v>
      </c>
      <c r="F18" s="67" t="s">
        <v>1563</v>
      </c>
      <c r="G18" s="67" t="s">
        <v>1509</v>
      </c>
      <c r="H18" s="67" t="s">
        <v>1509</v>
      </c>
      <c r="I18" s="67" t="s">
        <v>1570</v>
      </c>
      <c r="J18" s="67" t="s">
        <v>1571</v>
      </c>
      <c r="K18" s="116" t="s">
        <v>1572</v>
      </c>
    </row>
    <row r="19" spans="1:11" ht="14.25" customHeight="1">
      <c r="A19" s="37" t="s">
        <v>423</v>
      </c>
      <c r="B19" s="11" t="s">
        <v>1573</v>
      </c>
      <c r="C19" s="11" t="s">
        <v>1574</v>
      </c>
      <c r="D19" s="11" t="s">
        <v>1393</v>
      </c>
      <c r="E19" s="11" t="s">
        <v>1467</v>
      </c>
      <c r="F19" s="67" t="s">
        <v>1563</v>
      </c>
      <c r="G19" s="67" t="s">
        <v>1509</v>
      </c>
      <c r="H19" s="67" t="s">
        <v>1513</v>
      </c>
      <c r="I19" s="67" t="s">
        <v>1575</v>
      </c>
      <c r="J19" s="67" t="s">
        <v>1576</v>
      </c>
      <c r="K19" s="116" t="s">
        <v>1577</v>
      </c>
    </row>
    <row r="20" spans="1:11" ht="14.25" customHeight="1">
      <c r="A20" s="37" t="s">
        <v>424</v>
      </c>
      <c r="B20" s="11" t="s">
        <v>1578</v>
      </c>
      <c r="C20" s="11" t="s">
        <v>1579</v>
      </c>
      <c r="D20" s="11" t="s">
        <v>1395</v>
      </c>
      <c r="E20" s="11" t="s">
        <v>1405</v>
      </c>
      <c r="F20" s="67" t="s">
        <v>1504</v>
      </c>
      <c r="G20" s="67" t="s">
        <v>1512</v>
      </c>
      <c r="H20" s="67" t="s">
        <v>1512</v>
      </c>
      <c r="I20" s="67" t="s">
        <v>1580</v>
      </c>
      <c r="J20" s="67" t="s">
        <v>1581</v>
      </c>
      <c r="K20" s="116" t="s">
        <v>1582</v>
      </c>
    </row>
    <row r="21" spans="1:11" ht="14.25" customHeight="1">
      <c r="A21" s="37" t="s">
        <v>425</v>
      </c>
      <c r="B21" s="11" t="s">
        <v>1583</v>
      </c>
      <c r="C21" s="11" t="s">
        <v>1584</v>
      </c>
      <c r="D21" s="11" t="s">
        <v>1474</v>
      </c>
      <c r="E21" s="11" t="s">
        <v>1414</v>
      </c>
      <c r="F21" s="67" t="s">
        <v>1541</v>
      </c>
      <c r="G21" s="67" t="s">
        <v>1509</v>
      </c>
      <c r="H21" s="67" t="s">
        <v>1585</v>
      </c>
      <c r="I21" s="67" t="s">
        <v>1586</v>
      </c>
      <c r="J21" s="67" t="s">
        <v>1587</v>
      </c>
      <c r="K21" s="116" t="s">
        <v>1588</v>
      </c>
    </row>
    <row r="22" spans="1:11" ht="14.25" customHeight="1">
      <c r="A22" s="37" t="s">
        <v>426</v>
      </c>
      <c r="B22" s="11" t="s">
        <v>1589</v>
      </c>
      <c r="C22" s="11" t="s">
        <v>1590</v>
      </c>
      <c r="D22" s="11" t="s">
        <v>1591</v>
      </c>
      <c r="E22" s="11" t="s">
        <v>1420</v>
      </c>
      <c r="F22" s="67" t="s">
        <v>1592</v>
      </c>
      <c r="G22" s="67" t="s">
        <v>1593</v>
      </c>
      <c r="H22" s="67" t="s">
        <v>1594</v>
      </c>
      <c r="I22" s="67" t="s">
        <v>1595</v>
      </c>
      <c r="J22" s="67" t="s">
        <v>1596</v>
      </c>
      <c r="K22" s="116" t="s">
        <v>1597</v>
      </c>
    </row>
    <row r="23" spans="1:11" ht="14.25" customHeight="1">
      <c r="A23" s="37" t="s">
        <v>427</v>
      </c>
      <c r="B23" s="11" t="s">
        <v>1598</v>
      </c>
      <c r="C23" s="11" t="s">
        <v>1599</v>
      </c>
      <c r="D23" s="11" t="s">
        <v>1408</v>
      </c>
      <c r="E23" s="11" t="s">
        <v>1402</v>
      </c>
      <c r="F23" s="67" t="s">
        <v>1563</v>
      </c>
      <c r="G23" s="67" t="s">
        <v>1509</v>
      </c>
      <c r="H23" s="67" t="s">
        <v>1503</v>
      </c>
      <c r="I23" s="67" t="s">
        <v>1600</v>
      </c>
      <c r="J23" s="67" t="s">
        <v>1601</v>
      </c>
      <c r="K23" s="116" t="s">
        <v>1602</v>
      </c>
    </row>
    <row r="24" spans="1:11" ht="14.25" customHeight="1">
      <c r="A24" s="37" t="s">
        <v>428</v>
      </c>
      <c r="B24" s="11" t="s">
        <v>1603</v>
      </c>
      <c r="C24" s="11" t="s">
        <v>1604</v>
      </c>
      <c r="D24" s="11" t="s">
        <v>1400</v>
      </c>
      <c r="E24" s="11" t="s">
        <v>1405</v>
      </c>
      <c r="F24" s="67" t="s">
        <v>1541</v>
      </c>
      <c r="G24" s="67" t="s">
        <v>1512</v>
      </c>
      <c r="H24" s="67" t="s">
        <v>1513</v>
      </c>
      <c r="I24" s="67" t="s">
        <v>1605</v>
      </c>
      <c r="J24" s="67" t="s">
        <v>1606</v>
      </c>
      <c r="K24" s="116" t="s">
        <v>1607</v>
      </c>
    </row>
    <row r="25" spans="1:11" ht="14.25" customHeight="1">
      <c r="A25" s="37" t="s">
        <v>429</v>
      </c>
      <c r="B25" s="11" t="s">
        <v>1608</v>
      </c>
      <c r="C25" s="11" t="s">
        <v>1609</v>
      </c>
      <c r="D25" s="11" t="s">
        <v>1435</v>
      </c>
      <c r="E25" s="11" t="s">
        <v>1610</v>
      </c>
      <c r="F25" s="67" t="s">
        <v>1514</v>
      </c>
      <c r="G25" s="67" t="s">
        <v>1504</v>
      </c>
      <c r="H25" s="67" t="s">
        <v>1611</v>
      </c>
      <c r="I25" s="67" t="s">
        <v>1612</v>
      </c>
      <c r="J25" s="67" t="s">
        <v>1613</v>
      </c>
      <c r="K25" s="116" t="s">
        <v>1614</v>
      </c>
    </row>
    <row r="26" spans="1:11" ht="14.25" customHeight="1">
      <c r="A26" s="37" t="s">
        <v>430</v>
      </c>
      <c r="B26" s="11" t="s">
        <v>1615</v>
      </c>
      <c r="C26" s="11" t="s">
        <v>1616</v>
      </c>
      <c r="D26" s="11" t="s">
        <v>1481</v>
      </c>
      <c r="E26" s="11" t="s">
        <v>1400</v>
      </c>
      <c r="F26" s="67" t="s">
        <v>1508</v>
      </c>
      <c r="G26" s="67" t="s">
        <v>1507</v>
      </c>
      <c r="H26" s="67" t="s">
        <v>1504</v>
      </c>
      <c r="I26" s="67" t="s">
        <v>1558</v>
      </c>
      <c r="J26" s="67" t="s">
        <v>1617</v>
      </c>
      <c r="K26" s="116" t="s">
        <v>1618</v>
      </c>
    </row>
    <row r="27" spans="1:11" ht="14.25" customHeight="1">
      <c r="A27" s="37"/>
      <c r="B27" s="40"/>
      <c r="C27" s="40"/>
      <c r="D27" s="40"/>
      <c r="E27" s="40"/>
      <c r="F27" s="40"/>
      <c r="G27" s="40"/>
      <c r="H27" s="40"/>
      <c r="I27" s="40"/>
      <c r="J27" s="40"/>
      <c r="K27" s="40"/>
    </row>
    <row r="28" spans="1:11">
      <c r="A28" s="15"/>
      <c r="B28" s="39"/>
      <c r="C28" s="39"/>
      <c r="D28" s="39"/>
      <c r="E28" s="39"/>
      <c r="F28" s="39"/>
      <c r="G28" s="39"/>
      <c r="H28" s="39"/>
      <c r="I28" s="39"/>
      <c r="J28" s="39"/>
      <c r="K28" s="39"/>
    </row>
    <row r="29" spans="1:11">
      <c r="A29" s="15"/>
      <c r="B29" s="15"/>
      <c r="C29" s="15"/>
      <c r="D29" s="15"/>
      <c r="E29" s="15"/>
      <c r="F29" s="15"/>
      <c r="G29" s="15"/>
      <c r="H29" s="15"/>
      <c r="I29" s="15"/>
      <c r="J29" s="15"/>
      <c r="K29" s="15"/>
    </row>
    <row r="30" spans="1:11">
      <c r="A30" s="15"/>
      <c r="B30" s="15"/>
      <c r="C30" s="15"/>
      <c r="D30" s="15"/>
      <c r="E30" s="15"/>
      <c r="F30" s="15"/>
      <c r="G30" s="15"/>
      <c r="H30" s="15"/>
      <c r="I30" s="15"/>
      <c r="J30" s="15"/>
      <c r="K30" s="15"/>
    </row>
    <row r="31" spans="1:11">
      <c r="A31" s="15"/>
      <c r="B31" s="15"/>
      <c r="C31" s="15"/>
      <c r="D31" s="15"/>
      <c r="E31" s="15"/>
      <c r="F31" s="15"/>
      <c r="G31" s="15"/>
      <c r="H31" s="15"/>
      <c r="I31" s="15"/>
      <c r="J31" s="15"/>
      <c r="K31" s="15"/>
    </row>
    <row r="32" spans="1:11">
      <c r="A32" s="15"/>
      <c r="B32" s="15"/>
      <c r="C32" s="15"/>
      <c r="D32" s="15"/>
      <c r="E32" s="15"/>
      <c r="F32" s="15"/>
      <c r="G32" s="15"/>
      <c r="H32" s="15"/>
      <c r="I32" s="15"/>
      <c r="J32" s="15"/>
      <c r="K32" s="15"/>
    </row>
    <row r="33" spans="1:11">
      <c r="A33" s="15"/>
      <c r="B33" s="15"/>
      <c r="C33" s="15"/>
      <c r="D33" s="15"/>
      <c r="E33" s="15"/>
      <c r="F33" s="15"/>
      <c r="G33" s="15"/>
      <c r="H33" s="15"/>
      <c r="I33" s="15"/>
      <c r="J33" s="15"/>
      <c r="K33" s="15"/>
    </row>
    <row r="34" spans="1:11">
      <c r="A34" s="15"/>
      <c r="B34" s="15"/>
      <c r="C34" s="15"/>
      <c r="D34" s="15"/>
      <c r="E34" s="15"/>
      <c r="F34" s="15"/>
      <c r="G34" s="15"/>
      <c r="H34" s="15"/>
      <c r="I34" s="15"/>
      <c r="J34" s="15"/>
      <c r="K34" s="15"/>
    </row>
    <row r="35" spans="1:11">
      <c r="A35" s="15"/>
      <c r="B35" s="15"/>
      <c r="C35" s="15"/>
      <c r="D35" s="15"/>
      <c r="E35" s="15"/>
      <c r="F35" s="15"/>
      <c r="G35" s="15"/>
      <c r="H35" s="15"/>
      <c r="I35" s="15"/>
      <c r="J35" s="15"/>
      <c r="K35" s="15"/>
    </row>
    <row r="36" spans="1:11">
      <c r="A36" s="15"/>
      <c r="B36" s="15"/>
      <c r="C36" s="15"/>
      <c r="D36" s="15"/>
      <c r="E36" s="15"/>
      <c r="F36" s="15"/>
      <c r="G36" s="15"/>
      <c r="H36" s="15"/>
      <c r="I36" s="15"/>
      <c r="J36" s="15"/>
      <c r="K36" s="15"/>
    </row>
    <row r="37" spans="1:11">
      <c r="A37" s="15"/>
      <c r="B37" s="15"/>
      <c r="C37" s="15"/>
      <c r="D37" s="15"/>
      <c r="E37" s="15"/>
      <c r="F37" s="15"/>
      <c r="G37" s="15"/>
      <c r="H37" s="15"/>
      <c r="I37" s="15"/>
      <c r="J37" s="15"/>
      <c r="K37" s="15"/>
    </row>
    <row r="38" spans="1:11">
      <c r="A38" s="15"/>
      <c r="B38" s="15"/>
      <c r="C38" s="15"/>
      <c r="D38" s="15"/>
      <c r="E38" s="15"/>
      <c r="F38" s="15"/>
      <c r="G38" s="15"/>
      <c r="H38" s="15"/>
      <c r="I38" s="15"/>
      <c r="J38" s="15"/>
      <c r="K38" s="15"/>
    </row>
    <row r="39" spans="1:11">
      <c r="A39" s="15"/>
      <c r="B39" s="15"/>
      <c r="C39" s="15"/>
      <c r="D39" s="15"/>
      <c r="E39" s="15"/>
      <c r="F39" s="15"/>
      <c r="G39" s="15"/>
      <c r="H39" s="15"/>
      <c r="I39" s="15"/>
      <c r="J39" s="15"/>
      <c r="K39" s="15"/>
    </row>
    <row r="40" spans="1:11">
      <c r="A40" s="15"/>
      <c r="B40" s="15"/>
      <c r="C40" s="15"/>
      <c r="D40" s="15"/>
      <c r="E40" s="15"/>
      <c r="F40" s="15"/>
      <c r="G40" s="15"/>
      <c r="H40" s="15"/>
      <c r="I40" s="15"/>
      <c r="J40" s="15"/>
      <c r="K40" s="15"/>
    </row>
    <row r="41" spans="1:11">
      <c r="A41" s="15"/>
      <c r="B41" s="15"/>
      <c r="C41" s="15"/>
      <c r="D41" s="15"/>
      <c r="E41" s="15"/>
      <c r="F41" s="15"/>
      <c r="G41" s="15"/>
      <c r="H41" s="15"/>
      <c r="I41" s="15"/>
      <c r="J41" s="15"/>
      <c r="K41" s="15"/>
    </row>
    <row r="42" spans="1:11">
      <c r="A42" s="15"/>
      <c r="B42" s="15"/>
      <c r="C42" s="15"/>
      <c r="D42" s="15"/>
      <c r="E42" s="15"/>
      <c r="F42" s="15"/>
      <c r="G42" s="15"/>
      <c r="H42" s="15"/>
      <c r="I42" s="15"/>
      <c r="J42" s="15"/>
      <c r="K42" s="15"/>
    </row>
    <row r="43" spans="1:11">
      <c r="A43" s="15"/>
      <c r="B43" s="15"/>
      <c r="C43" s="15"/>
      <c r="D43" s="15"/>
      <c r="E43" s="15"/>
      <c r="F43" s="15"/>
      <c r="G43" s="15"/>
      <c r="H43" s="15"/>
      <c r="I43" s="15"/>
      <c r="J43" s="15"/>
      <c r="K43" s="15"/>
    </row>
    <row r="44" spans="1:11">
      <c r="A44" s="15"/>
      <c r="B44" s="15"/>
      <c r="C44" s="15"/>
      <c r="D44" s="15"/>
      <c r="E44" s="15"/>
      <c r="F44" s="15"/>
      <c r="G44" s="15"/>
      <c r="H44" s="15"/>
      <c r="I44" s="15"/>
      <c r="J44" s="15"/>
      <c r="K44" s="15"/>
    </row>
    <row r="45" spans="1:11">
      <c r="A45" s="15"/>
      <c r="B45" s="15"/>
      <c r="C45" s="15"/>
      <c r="D45" s="15"/>
      <c r="E45" s="15"/>
      <c r="F45" s="15"/>
      <c r="G45" s="15"/>
      <c r="H45" s="15"/>
      <c r="I45" s="15"/>
      <c r="J45" s="15"/>
      <c r="K45" s="15"/>
    </row>
    <row r="46" spans="1:11">
      <c r="A46" s="15"/>
      <c r="B46" s="15"/>
      <c r="C46" s="15"/>
      <c r="D46" s="15"/>
      <c r="E46" s="15"/>
      <c r="F46" s="15"/>
      <c r="G46" s="15"/>
      <c r="H46" s="15"/>
      <c r="I46" s="15"/>
      <c r="J46" s="15"/>
      <c r="K46" s="15"/>
    </row>
    <row r="47" spans="1:11">
      <c r="A47" s="15"/>
      <c r="B47" s="15"/>
      <c r="C47" s="15"/>
      <c r="D47" s="15"/>
      <c r="E47" s="15"/>
      <c r="F47" s="15"/>
      <c r="G47" s="15"/>
      <c r="H47" s="15"/>
      <c r="I47" s="15"/>
      <c r="J47" s="15"/>
      <c r="K47" s="15"/>
    </row>
    <row r="48" spans="1:11">
      <c r="A48" s="15"/>
      <c r="B48" s="15"/>
      <c r="C48" s="15"/>
      <c r="D48" s="15"/>
      <c r="E48" s="15"/>
      <c r="F48" s="15"/>
      <c r="G48" s="15"/>
      <c r="H48" s="15"/>
      <c r="I48" s="15"/>
      <c r="J48" s="15"/>
      <c r="K48" s="15"/>
    </row>
    <row r="49" spans="1:11">
      <c r="A49" s="15"/>
      <c r="B49" s="15"/>
      <c r="C49" s="15"/>
      <c r="D49" s="15"/>
      <c r="E49" s="15"/>
      <c r="F49" s="15"/>
      <c r="G49" s="15"/>
      <c r="H49" s="15"/>
      <c r="I49" s="15"/>
      <c r="J49" s="15"/>
      <c r="K49" s="15"/>
    </row>
    <row r="50" spans="1:11">
      <c r="A50" s="15"/>
      <c r="B50" s="15"/>
      <c r="C50" s="15"/>
      <c r="D50" s="15"/>
      <c r="E50" s="15"/>
      <c r="F50" s="15"/>
      <c r="G50" s="15"/>
      <c r="H50" s="15"/>
      <c r="I50" s="15"/>
      <c r="J50" s="15"/>
      <c r="K50" s="15"/>
    </row>
    <row r="51" spans="1:11">
      <c r="A51" s="15"/>
      <c r="B51" s="15"/>
      <c r="C51" s="15"/>
      <c r="D51" s="15"/>
      <c r="E51" s="15"/>
      <c r="F51" s="15"/>
      <c r="G51" s="15"/>
      <c r="H51" s="15"/>
      <c r="I51" s="15"/>
      <c r="J51" s="15"/>
      <c r="K51" s="15"/>
    </row>
    <row r="52" spans="1:11">
      <c r="A52" s="15"/>
      <c r="B52" s="15"/>
      <c r="C52" s="15"/>
      <c r="D52" s="15"/>
      <c r="E52" s="15"/>
      <c r="F52" s="15"/>
      <c r="G52" s="15"/>
      <c r="H52" s="15"/>
      <c r="I52" s="15"/>
      <c r="J52" s="15"/>
      <c r="K52" s="15"/>
    </row>
    <row r="53" spans="1:11">
      <c r="A53" s="15"/>
      <c r="B53" s="15"/>
      <c r="C53" s="15"/>
      <c r="D53" s="15"/>
      <c r="E53" s="15"/>
      <c r="F53" s="15"/>
      <c r="G53" s="15"/>
      <c r="H53" s="15"/>
      <c r="I53" s="15"/>
      <c r="J53" s="15"/>
      <c r="K53" s="15"/>
    </row>
    <row r="54" spans="1:11">
      <c r="A54" s="15"/>
      <c r="B54" s="15"/>
      <c r="C54" s="15"/>
      <c r="D54" s="15"/>
      <c r="E54" s="15"/>
      <c r="F54" s="15"/>
      <c r="G54" s="15"/>
      <c r="H54" s="15"/>
      <c r="I54" s="15"/>
      <c r="J54" s="15"/>
      <c r="K54" s="15"/>
    </row>
    <row r="55" spans="1:11">
      <c r="A55" s="15"/>
      <c r="B55" s="15"/>
      <c r="C55" s="15"/>
      <c r="D55" s="15"/>
      <c r="E55" s="15"/>
      <c r="F55" s="15"/>
      <c r="G55" s="15"/>
      <c r="H55" s="15"/>
      <c r="I55" s="15"/>
      <c r="J55" s="15"/>
      <c r="K55" s="15"/>
    </row>
    <row r="56" spans="1:11">
      <c r="A56" s="15"/>
      <c r="B56" s="15"/>
      <c r="C56" s="15"/>
      <c r="D56" s="15"/>
      <c r="E56" s="15"/>
      <c r="F56" s="15"/>
      <c r="G56" s="15"/>
      <c r="H56" s="15"/>
      <c r="I56" s="15"/>
      <c r="J56" s="15"/>
      <c r="K56" s="15"/>
    </row>
    <row r="57" spans="1:11">
      <c r="A57" s="15"/>
      <c r="B57" s="15"/>
      <c r="C57" s="15"/>
      <c r="D57" s="15"/>
      <c r="E57" s="15"/>
      <c r="F57" s="15"/>
      <c r="G57" s="15"/>
      <c r="H57" s="15"/>
      <c r="I57" s="15"/>
      <c r="J57" s="15"/>
      <c r="K57" s="15"/>
    </row>
    <row r="58" spans="1:11">
      <c r="A58" s="15"/>
      <c r="B58" s="15"/>
      <c r="C58" s="15"/>
      <c r="D58" s="15"/>
      <c r="E58" s="15"/>
      <c r="F58" s="15"/>
      <c r="G58" s="15"/>
      <c r="H58" s="15"/>
      <c r="I58" s="15"/>
      <c r="J58" s="15"/>
      <c r="K58" s="15"/>
    </row>
    <row r="59" spans="1:11">
      <c r="A59" s="15"/>
      <c r="B59" s="15"/>
      <c r="C59" s="15"/>
      <c r="D59" s="15"/>
      <c r="E59" s="15"/>
      <c r="F59" s="15"/>
      <c r="G59" s="15"/>
      <c r="H59" s="15"/>
      <c r="I59" s="15"/>
      <c r="J59" s="15"/>
      <c r="K59" s="15"/>
    </row>
    <row r="60" spans="1:11">
      <c r="A60" s="15"/>
      <c r="B60" s="15"/>
      <c r="C60" s="15"/>
      <c r="D60" s="15"/>
      <c r="E60" s="15"/>
      <c r="F60" s="15"/>
      <c r="G60" s="15"/>
      <c r="H60" s="15"/>
      <c r="I60" s="15"/>
      <c r="J60" s="15"/>
      <c r="K60" s="15"/>
    </row>
    <row r="61" spans="1:11">
      <c r="A61" s="15"/>
      <c r="B61" s="15"/>
      <c r="C61" s="15"/>
      <c r="D61" s="15"/>
      <c r="E61" s="15"/>
      <c r="F61" s="15"/>
      <c r="G61" s="15"/>
      <c r="H61" s="15"/>
      <c r="I61" s="15"/>
      <c r="J61" s="15"/>
      <c r="K61" s="15"/>
    </row>
    <row r="62" spans="1:11">
      <c r="A62" s="15"/>
      <c r="B62" s="15"/>
      <c r="C62" s="15"/>
      <c r="D62" s="15"/>
      <c r="E62" s="15"/>
      <c r="F62" s="15"/>
      <c r="G62" s="15"/>
      <c r="H62" s="15"/>
      <c r="I62" s="15"/>
      <c r="J62" s="15"/>
      <c r="K62" s="15"/>
    </row>
    <row r="63" spans="1:11">
      <c r="A63" s="15"/>
      <c r="B63" s="15"/>
      <c r="C63" s="15"/>
      <c r="D63" s="15"/>
      <c r="E63" s="15"/>
      <c r="F63" s="15"/>
      <c r="G63" s="15"/>
      <c r="H63" s="15"/>
      <c r="I63" s="15"/>
      <c r="J63" s="15"/>
      <c r="K63" s="15"/>
    </row>
    <row r="64" spans="1:11">
      <c r="A64" s="15"/>
      <c r="B64" s="15"/>
      <c r="C64" s="15"/>
      <c r="D64" s="15"/>
      <c r="E64" s="15"/>
      <c r="F64" s="15"/>
      <c r="G64" s="15"/>
      <c r="H64" s="15"/>
      <c r="I64" s="15"/>
      <c r="J64" s="15"/>
      <c r="K64" s="15"/>
    </row>
    <row r="65" spans="1:11">
      <c r="A65" s="15"/>
      <c r="B65" s="15"/>
      <c r="C65" s="15"/>
      <c r="D65" s="15"/>
      <c r="E65" s="15"/>
      <c r="F65" s="15"/>
      <c r="G65" s="15"/>
      <c r="H65" s="15"/>
      <c r="I65" s="15"/>
      <c r="J65" s="15"/>
      <c r="K65" s="15"/>
    </row>
    <row r="66" spans="1:11">
      <c r="A66" s="15"/>
      <c r="B66" s="15"/>
      <c r="C66" s="15"/>
      <c r="D66" s="15"/>
      <c r="E66" s="15"/>
      <c r="F66" s="15"/>
      <c r="G66" s="15"/>
      <c r="H66" s="15"/>
      <c r="I66" s="15"/>
      <c r="J66" s="15"/>
      <c r="K66" s="15"/>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7">
    <mergeCell ref="F7:H7"/>
    <mergeCell ref="I7:K7"/>
    <mergeCell ref="A6:A8"/>
    <mergeCell ref="B6:E6"/>
    <mergeCell ref="F6:K6"/>
    <mergeCell ref="B7:B8"/>
    <mergeCell ref="C7:E7"/>
  </mergeCells>
  <phoneticPr fontId="0" type="noConversion"/>
  <hyperlinks>
    <hyperlink ref="M1" location="'Spis tablic_Contents'!A1" display="&lt; POWRÓT"/>
    <hyperlink ref="M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zoomScaleNormal="100" workbookViewId="0"/>
  </sheetViews>
  <sheetFormatPr defaultRowHeight="11.25"/>
  <cols>
    <col min="1" max="1" width="18" style="19" customWidth="1"/>
    <col min="2" max="2" width="7.42578125" style="19" customWidth="1"/>
    <col min="3" max="3" width="9" style="19" customWidth="1"/>
    <col min="4" max="4" width="10.85546875" style="19" customWidth="1"/>
    <col min="5" max="5" width="7.85546875" style="19" customWidth="1"/>
    <col min="6" max="6" width="8.5703125" style="19" customWidth="1"/>
    <col min="7" max="7" width="9.5703125" style="19" customWidth="1"/>
    <col min="8" max="8" width="8.42578125" style="19" customWidth="1"/>
    <col min="9" max="9" width="9" style="19" customWidth="1"/>
    <col min="10" max="10" width="8.5703125" style="19" customWidth="1"/>
    <col min="11" max="16384" width="9.140625" style="19"/>
  </cols>
  <sheetData>
    <row r="1" spans="1:13" ht="14.25" customHeight="1">
      <c r="A1" s="207" t="s">
        <v>1879</v>
      </c>
      <c r="B1" s="207"/>
      <c r="C1" s="207"/>
      <c r="D1" s="207"/>
      <c r="E1" s="207"/>
      <c r="F1" s="207"/>
      <c r="G1" s="207"/>
      <c r="H1" s="207"/>
      <c r="I1" s="207"/>
      <c r="J1" s="207"/>
      <c r="L1" s="175" t="s">
        <v>967</v>
      </c>
      <c r="M1"/>
    </row>
    <row r="2" spans="1:13" ht="14.25" customHeight="1">
      <c r="A2" s="209" t="s">
        <v>1500</v>
      </c>
      <c r="B2" s="207"/>
      <c r="C2" s="207"/>
      <c r="D2" s="207"/>
      <c r="E2" s="207"/>
      <c r="F2" s="207"/>
      <c r="G2" s="207"/>
      <c r="H2" s="207"/>
      <c r="I2" s="207"/>
      <c r="J2" s="207"/>
      <c r="L2" s="176" t="s">
        <v>968</v>
      </c>
      <c r="M2"/>
    </row>
    <row r="3" spans="1:13" ht="14.25" customHeight="1">
      <c r="A3" s="140" t="s">
        <v>1499</v>
      </c>
      <c r="B3" s="184"/>
      <c r="C3" s="184"/>
      <c r="D3" s="184"/>
      <c r="E3" s="184"/>
      <c r="F3" s="184"/>
      <c r="G3" s="184"/>
      <c r="H3" s="184"/>
      <c r="I3" s="184"/>
      <c r="J3" s="184"/>
    </row>
    <row r="4" spans="1:13" ht="5.0999999999999996" customHeight="1">
      <c r="A4" s="157"/>
      <c r="B4" s="157"/>
      <c r="C4" s="155"/>
      <c r="D4" s="155"/>
      <c r="E4" s="155"/>
      <c r="F4" s="155"/>
      <c r="G4" s="155"/>
      <c r="H4" s="155"/>
      <c r="I4" s="155"/>
      <c r="J4" s="155"/>
    </row>
    <row r="5" spans="1:13" ht="14.25" customHeight="1">
      <c r="A5" s="699" t="s">
        <v>13</v>
      </c>
      <c r="B5" s="696" t="s">
        <v>93</v>
      </c>
      <c r="C5" s="700" t="s">
        <v>20</v>
      </c>
      <c r="D5" s="702"/>
      <c r="E5" s="702"/>
      <c r="F5" s="702"/>
      <c r="G5" s="702"/>
      <c r="H5" s="702"/>
      <c r="I5" s="702"/>
      <c r="J5" s="702"/>
    </row>
    <row r="6" spans="1:13" ht="133.5" customHeight="1">
      <c r="A6" s="706"/>
      <c r="B6" s="707"/>
      <c r="C6" s="41" t="s">
        <v>21</v>
      </c>
      <c r="D6" s="41" t="s">
        <v>109</v>
      </c>
      <c r="E6" s="41" t="s">
        <v>22</v>
      </c>
      <c r="F6" s="41" t="s">
        <v>105</v>
      </c>
      <c r="G6" s="41" t="s">
        <v>111</v>
      </c>
      <c r="H6" s="41" t="s">
        <v>106</v>
      </c>
      <c r="I6" s="41" t="s">
        <v>107</v>
      </c>
      <c r="J6" s="33" t="s">
        <v>108</v>
      </c>
    </row>
    <row r="7" spans="1:13" ht="14.25" customHeight="1">
      <c r="A7" s="706"/>
      <c r="B7" s="698" t="s">
        <v>110</v>
      </c>
      <c r="C7" s="694"/>
      <c r="D7" s="694"/>
      <c r="E7" s="694"/>
      <c r="F7" s="694"/>
      <c r="G7" s="694"/>
      <c r="H7" s="694"/>
      <c r="I7" s="694"/>
      <c r="J7" s="694"/>
    </row>
    <row r="8" spans="1:13" ht="14.25" customHeight="1">
      <c r="A8" s="340" t="s">
        <v>507</v>
      </c>
      <c r="B8" s="412">
        <v>44.3</v>
      </c>
      <c r="C8" s="412">
        <v>27.9</v>
      </c>
      <c r="D8" s="412">
        <v>1.7</v>
      </c>
      <c r="E8" s="412">
        <v>0.6</v>
      </c>
      <c r="F8" s="412">
        <v>1.7</v>
      </c>
      <c r="G8" s="412">
        <v>0</v>
      </c>
      <c r="H8" s="412">
        <v>0.5</v>
      </c>
      <c r="I8" s="412">
        <v>0.1</v>
      </c>
      <c r="J8" s="413">
        <v>0.1</v>
      </c>
      <c r="K8" s="46"/>
      <c r="L8" s="46"/>
      <c r="M8" s="46"/>
    </row>
    <row r="9" spans="1:13" ht="14.25" customHeight="1">
      <c r="A9" s="341" t="s">
        <v>849</v>
      </c>
      <c r="B9" s="49"/>
      <c r="C9" s="49"/>
      <c r="D9" s="49"/>
      <c r="E9" s="49"/>
      <c r="F9" s="49"/>
      <c r="G9" s="49"/>
      <c r="H9" s="49"/>
      <c r="I9" s="49"/>
      <c r="J9" s="255"/>
      <c r="K9" s="46"/>
      <c r="L9" s="46"/>
      <c r="M9" s="46"/>
    </row>
    <row r="10" spans="1:13" ht="14.25" customHeight="1">
      <c r="A10" s="339" t="s">
        <v>415</v>
      </c>
      <c r="B10" s="423">
        <v>2.8</v>
      </c>
      <c r="C10" s="423">
        <v>1.8</v>
      </c>
      <c r="D10" s="423">
        <v>0.1</v>
      </c>
      <c r="E10" s="423">
        <v>0</v>
      </c>
      <c r="F10" s="423" t="s">
        <v>1316</v>
      </c>
      <c r="G10" s="423" t="s">
        <v>1316</v>
      </c>
      <c r="H10" s="423">
        <v>0</v>
      </c>
      <c r="I10" s="423" t="s">
        <v>1316</v>
      </c>
      <c r="J10" s="423">
        <v>0</v>
      </c>
      <c r="K10" s="15"/>
    </row>
    <row r="11" spans="1:13" ht="14.25" customHeight="1">
      <c r="A11" s="339" t="s">
        <v>416</v>
      </c>
      <c r="B11" s="423">
        <v>2.6</v>
      </c>
      <c r="C11" s="423">
        <v>1.6</v>
      </c>
      <c r="D11" s="423">
        <v>0.1</v>
      </c>
      <c r="E11" s="423">
        <v>0</v>
      </c>
      <c r="F11" s="423">
        <v>0.4</v>
      </c>
      <c r="G11" s="423">
        <v>0</v>
      </c>
      <c r="H11" s="423">
        <v>0</v>
      </c>
      <c r="I11" s="423">
        <v>0.1</v>
      </c>
      <c r="J11" s="423">
        <v>0</v>
      </c>
      <c r="K11" s="15"/>
    </row>
    <row r="12" spans="1:13" ht="14.25" customHeight="1">
      <c r="A12" s="339" t="s">
        <v>417</v>
      </c>
      <c r="B12" s="423">
        <v>2</v>
      </c>
      <c r="C12" s="423">
        <v>0.9</v>
      </c>
      <c r="D12" s="423">
        <v>0.1</v>
      </c>
      <c r="E12" s="423">
        <v>0.1</v>
      </c>
      <c r="F12" s="423">
        <v>0.8</v>
      </c>
      <c r="G12" s="423" t="s">
        <v>1316</v>
      </c>
      <c r="H12" s="423">
        <v>0</v>
      </c>
      <c r="I12" s="423" t="s">
        <v>1316</v>
      </c>
      <c r="J12" s="423" t="s">
        <v>1316</v>
      </c>
      <c r="K12" s="15"/>
    </row>
    <row r="13" spans="1:13" ht="14.25" customHeight="1">
      <c r="A13" s="339" t="s">
        <v>418</v>
      </c>
      <c r="B13" s="423">
        <v>0.9</v>
      </c>
      <c r="C13" s="423">
        <v>0.7</v>
      </c>
      <c r="D13" s="423" t="s">
        <v>1316</v>
      </c>
      <c r="E13" s="423">
        <v>0.1</v>
      </c>
      <c r="F13" s="423" t="s">
        <v>1316</v>
      </c>
      <c r="G13" s="423" t="s">
        <v>1316</v>
      </c>
      <c r="H13" s="423">
        <v>0</v>
      </c>
      <c r="I13" s="423">
        <v>0</v>
      </c>
      <c r="J13" s="423">
        <v>0</v>
      </c>
      <c r="K13" s="15"/>
    </row>
    <row r="14" spans="1:13" ht="14.25" customHeight="1">
      <c r="A14" s="339" t="s">
        <v>419</v>
      </c>
      <c r="B14" s="423">
        <v>2.8</v>
      </c>
      <c r="C14" s="423">
        <v>2.2000000000000002</v>
      </c>
      <c r="D14" s="423">
        <v>0.1</v>
      </c>
      <c r="E14" s="423">
        <v>0</v>
      </c>
      <c r="F14" s="423" t="s">
        <v>1316</v>
      </c>
      <c r="G14" s="423" t="s">
        <v>1316</v>
      </c>
      <c r="H14" s="423">
        <v>0</v>
      </c>
      <c r="I14" s="423" t="s">
        <v>1316</v>
      </c>
      <c r="J14" s="423">
        <v>0</v>
      </c>
      <c r="K14" s="15"/>
    </row>
    <row r="15" spans="1:13" ht="14.25" customHeight="1">
      <c r="A15" s="339" t="s">
        <v>420</v>
      </c>
      <c r="B15" s="423">
        <v>2.8</v>
      </c>
      <c r="C15" s="423">
        <v>1.7</v>
      </c>
      <c r="D15" s="423">
        <v>0.1</v>
      </c>
      <c r="E15" s="423">
        <v>0</v>
      </c>
      <c r="F15" s="423">
        <v>0.2</v>
      </c>
      <c r="G15" s="423" t="s">
        <v>1316</v>
      </c>
      <c r="H15" s="423">
        <v>0.1</v>
      </c>
      <c r="I15" s="423">
        <v>0</v>
      </c>
      <c r="J15" s="423" t="s">
        <v>1316</v>
      </c>
      <c r="K15" s="15"/>
    </row>
    <row r="16" spans="1:13" ht="14.25" customHeight="1">
      <c r="A16" s="339" t="s">
        <v>421</v>
      </c>
      <c r="B16" s="423">
        <v>3.9</v>
      </c>
      <c r="C16" s="423">
        <v>3.4</v>
      </c>
      <c r="D16" s="423">
        <v>0</v>
      </c>
      <c r="E16" s="423">
        <v>0.3</v>
      </c>
      <c r="F16" s="423" t="s">
        <v>1316</v>
      </c>
      <c r="G16" s="423">
        <v>0</v>
      </c>
      <c r="H16" s="423">
        <v>0</v>
      </c>
      <c r="I16" s="423">
        <v>0</v>
      </c>
      <c r="J16" s="423" t="s">
        <v>1316</v>
      </c>
      <c r="K16" s="15"/>
    </row>
    <row r="17" spans="1:11" ht="14.25" customHeight="1">
      <c r="A17" s="339" t="s">
        <v>422</v>
      </c>
      <c r="B17" s="423">
        <v>1.5</v>
      </c>
      <c r="C17" s="423">
        <v>0.8</v>
      </c>
      <c r="D17" s="423">
        <v>0.3</v>
      </c>
      <c r="E17" s="423">
        <v>0</v>
      </c>
      <c r="F17" s="423">
        <v>0.2</v>
      </c>
      <c r="G17" s="423" t="s">
        <v>1316</v>
      </c>
      <c r="H17" s="423">
        <v>0</v>
      </c>
      <c r="I17" s="423" t="s">
        <v>1316</v>
      </c>
      <c r="J17" s="423" t="s">
        <v>1316</v>
      </c>
      <c r="K17" s="15"/>
    </row>
    <row r="18" spans="1:11" ht="14.25" customHeight="1">
      <c r="A18" s="339" t="s">
        <v>423</v>
      </c>
      <c r="B18" s="423">
        <v>1.4</v>
      </c>
      <c r="C18" s="423">
        <v>1</v>
      </c>
      <c r="D18" s="423">
        <v>0.1</v>
      </c>
      <c r="E18" s="423" t="s">
        <v>1316</v>
      </c>
      <c r="F18" s="423">
        <v>0</v>
      </c>
      <c r="G18" s="423" t="s">
        <v>1316</v>
      </c>
      <c r="H18" s="423">
        <v>0</v>
      </c>
      <c r="I18" s="423">
        <v>0</v>
      </c>
      <c r="J18" s="423">
        <v>0</v>
      </c>
      <c r="K18" s="15"/>
    </row>
    <row r="19" spans="1:11" ht="14.25" customHeight="1">
      <c r="A19" s="339" t="s">
        <v>424</v>
      </c>
      <c r="B19" s="423">
        <v>0.9</v>
      </c>
      <c r="C19" s="423">
        <v>0.7</v>
      </c>
      <c r="D19" s="423">
        <v>0</v>
      </c>
      <c r="E19" s="423">
        <v>0</v>
      </c>
      <c r="F19" s="423" t="s">
        <v>1316</v>
      </c>
      <c r="G19" s="423" t="s">
        <v>1316</v>
      </c>
      <c r="H19" s="423">
        <v>0</v>
      </c>
      <c r="I19" s="423" t="s">
        <v>1316</v>
      </c>
      <c r="J19" s="423" t="s">
        <v>1316</v>
      </c>
      <c r="K19" s="15"/>
    </row>
    <row r="20" spans="1:11" ht="14.25" customHeight="1">
      <c r="A20" s="339" t="s">
        <v>425</v>
      </c>
      <c r="B20" s="423">
        <v>2.2999999999999998</v>
      </c>
      <c r="C20" s="423">
        <v>1.4</v>
      </c>
      <c r="D20" s="423">
        <v>0</v>
      </c>
      <c r="E20" s="423">
        <v>0</v>
      </c>
      <c r="F20" s="423">
        <v>0</v>
      </c>
      <c r="G20" s="423" t="s">
        <v>1316</v>
      </c>
      <c r="H20" s="423">
        <v>0</v>
      </c>
      <c r="I20" s="423">
        <v>0</v>
      </c>
      <c r="J20" s="423" t="s">
        <v>1316</v>
      </c>
      <c r="K20" s="15"/>
    </row>
    <row r="21" spans="1:11" ht="14.25" customHeight="1">
      <c r="A21" s="339" t="s">
        <v>426</v>
      </c>
      <c r="B21" s="423">
        <v>10.199999999999999</v>
      </c>
      <c r="C21" s="423">
        <v>4.5</v>
      </c>
      <c r="D21" s="423">
        <v>0.2</v>
      </c>
      <c r="E21" s="423">
        <v>0.1</v>
      </c>
      <c r="F21" s="423">
        <v>0</v>
      </c>
      <c r="G21" s="423">
        <v>0</v>
      </c>
      <c r="H21" s="423">
        <v>0.1</v>
      </c>
      <c r="I21" s="423">
        <v>0</v>
      </c>
      <c r="J21" s="423" t="s">
        <v>1316</v>
      </c>
      <c r="K21" s="15"/>
    </row>
    <row r="22" spans="1:11" ht="14.25" customHeight="1">
      <c r="A22" s="339" t="s">
        <v>427</v>
      </c>
      <c r="B22" s="423">
        <v>1.9</v>
      </c>
      <c r="C22" s="423">
        <v>1.2</v>
      </c>
      <c r="D22" s="423">
        <v>0.5</v>
      </c>
      <c r="E22" s="423">
        <v>0</v>
      </c>
      <c r="F22" s="423" t="s">
        <v>1316</v>
      </c>
      <c r="G22" s="423" t="s">
        <v>1316</v>
      </c>
      <c r="H22" s="423">
        <v>0</v>
      </c>
      <c r="I22" s="423" t="s">
        <v>1316</v>
      </c>
      <c r="J22" s="423" t="s">
        <v>1316</v>
      </c>
      <c r="K22" s="15"/>
    </row>
    <row r="23" spans="1:11" ht="14.25" customHeight="1">
      <c r="A23" s="339" t="s">
        <v>428</v>
      </c>
      <c r="B23" s="423">
        <v>1</v>
      </c>
      <c r="C23" s="423">
        <v>0.8</v>
      </c>
      <c r="D23" s="423">
        <v>0</v>
      </c>
      <c r="E23" s="423" t="s">
        <v>1316</v>
      </c>
      <c r="F23" s="423" t="s">
        <v>1316</v>
      </c>
      <c r="G23" s="423" t="s">
        <v>1316</v>
      </c>
      <c r="H23" s="423">
        <v>0</v>
      </c>
      <c r="I23" s="423" t="s">
        <v>1316</v>
      </c>
      <c r="J23" s="423" t="s">
        <v>1316</v>
      </c>
      <c r="K23" s="15"/>
    </row>
    <row r="24" spans="1:11" ht="14.25" customHeight="1">
      <c r="A24" s="339" t="s">
        <v>429</v>
      </c>
      <c r="B24" s="423">
        <v>4.9000000000000004</v>
      </c>
      <c r="C24" s="423">
        <v>4.0999999999999996</v>
      </c>
      <c r="D24" s="423">
        <v>0</v>
      </c>
      <c r="E24" s="423">
        <v>0.1</v>
      </c>
      <c r="F24" s="423" t="s">
        <v>1316</v>
      </c>
      <c r="G24" s="423" t="s">
        <v>1316</v>
      </c>
      <c r="H24" s="423">
        <v>0.1</v>
      </c>
      <c r="I24" s="423" t="s">
        <v>1316</v>
      </c>
      <c r="J24" s="423">
        <v>0</v>
      </c>
      <c r="K24" s="15"/>
    </row>
    <row r="25" spans="1:11" ht="14.25" customHeight="1">
      <c r="A25" s="339" t="s">
        <v>430</v>
      </c>
      <c r="B25" s="423">
        <v>2.2999999999999998</v>
      </c>
      <c r="C25" s="423">
        <v>1.2</v>
      </c>
      <c r="D25" s="423" t="s">
        <v>1316</v>
      </c>
      <c r="E25" s="423">
        <v>0</v>
      </c>
      <c r="F25" s="423">
        <v>0.2</v>
      </c>
      <c r="G25" s="423" t="s">
        <v>1316</v>
      </c>
      <c r="H25" s="423">
        <v>0</v>
      </c>
      <c r="I25" s="423" t="s">
        <v>1316</v>
      </c>
      <c r="J25" s="423" t="s">
        <v>1316</v>
      </c>
      <c r="K25" s="15"/>
    </row>
    <row r="26" spans="1:11">
      <c r="A26" s="15"/>
      <c r="B26" s="15"/>
      <c r="C26" s="15"/>
      <c r="D26" s="15"/>
      <c r="E26" s="15"/>
      <c r="F26" s="15"/>
      <c r="G26" s="15"/>
      <c r="H26" s="15"/>
      <c r="I26" s="15"/>
      <c r="J26" s="15"/>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4">
    <mergeCell ref="A5:A7"/>
    <mergeCell ref="B7:J7"/>
    <mergeCell ref="B5:B6"/>
    <mergeCell ref="C5:J5"/>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zoomScaleNormal="100" workbookViewId="0"/>
  </sheetViews>
  <sheetFormatPr defaultRowHeight="11.25"/>
  <cols>
    <col min="1" max="1" width="18.140625" style="19" customWidth="1"/>
    <col min="2" max="2" width="10.42578125" style="19" bestFit="1" customWidth="1"/>
    <col min="3" max="3" width="7.42578125" style="19" customWidth="1"/>
    <col min="4" max="4" width="8.85546875" style="19" customWidth="1"/>
    <col min="5" max="5" width="8.7109375" style="19" bestFit="1" customWidth="1"/>
    <col min="6" max="6" width="7.42578125" style="19" customWidth="1"/>
    <col min="7" max="7" width="9.140625" style="19" bestFit="1" customWidth="1"/>
    <col min="8" max="8" width="9" style="19" customWidth="1"/>
    <col min="9" max="9" width="10" style="19" bestFit="1" customWidth="1"/>
    <col min="10" max="10" width="11.5703125" style="19" bestFit="1" customWidth="1"/>
    <col min="11" max="11" width="11.5703125" style="19" customWidth="1"/>
    <col min="12" max="16384" width="9.140625" style="19"/>
  </cols>
  <sheetData>
    <row r="1" spans="1:14" ht="14.25" customHeight="1">
      <c r="A1" s="207" t="s">
        <v>1880</v>
      </c>
      <c r="B1" s="207"/>
      <c r="C1" s="207"/>
      <c r="D1" s="207"/>
      <c r="E1" s="207"/>
      <c r="F1" s="207"/>
      <c r="G1" s="207"/>
      <c r="H1" s="207"/>
      <c r="I1" s="207"/>
      <c r="J1" s="207"/>
      <c r="K1" s="207"/>
      <c r="M1" s="175" t="s">
        <v>967</v>
      </c>
      <c r="N1"/>
    </row>
    <row r="2" spans="1:14" ht="14.25" customHeight="1">
      <c r="A2" s="209" t="s">
        <v>1500</v>
      </c>
      <c r="B2" s="207"/>
      <c r="C2" s="207"/>
      <c r="D2" s="207"/>
      <c r="E2" s="207"/>
      <c r="F2" s="207"/>
      <c r="G2" s="207"/>
      <c r="H2" s="207"/>
      <c r="I2" s="207"/>
      <c r="J2" s="207"/>
      <c r="K2" s="207"/>
      <c r="M2" s="176" t="s">
        <v>968</v>
      </c>
      <c r="N2"/>
    </row>
    <row r="3" spans="1:14" ht="14.25" customHeight="1">
      <c r="A3" s="140" t="s">
        <v>1502</v>
      </c>
      <c r="B3" s="184"/>
      <c r="C3" s="184"/>
      <c r="D3" s="184"/>
      <c r="E3" s="184"/>
      <c r="F3" s="184"/>
      <c r="G3" s="184"/>
      <c r="H3" s="184"/>
      <c r="I3" s="184"/>
      <c r="J3" s="184"/>
      <c r="K3" s="184"/>
    </row>
    <row r="4" spans="1:14" ht="5.0999999999999996" customHeight="1">
      <c r="A4" s="157"/>
      <c r="B4" s="157"/>
      <c r="C4" s="157"/>
      <c r="D4" s="157"/>
      <c r="E4" s="157"/>
      <c r="F4" s="157"/>
      <c r="G4" s="157"/>
      <c r="H4" s="157"/>
      <c r="I4" s="157"/>
      <c r="J4" s="157"/>
      <c r="K4" s="157"/>
    </row>
    <row r="5" spans="1:14" ht="23.25" customHeight="1">
      <c r="A5" s="699" t="s">
        <v>13</v>
      </c>
      <c r="B5" s="696" t="s">
        <v>112</v>
      </c>
      <c r="C5" s="700" t="s">
        <v>113</v>
      </c>
      <c r="D5" s="702"/>
      <c r="E5" s="702"/>
      <c r="F5" s="702"/>
      <c r="G5" s="702"/>
      <c r="H5" s="702"/>
      <c r="I5" s="702"/>
      <c r="J5" s="702"/>
      <c r="K5" s="710"/>
    </row>
    <row r="6" spans="1:14" ht="23.25" customHeight="1">
      <c r="A6" s="706"/>
      <c r="B6" s="697"/>
      <c r="C6" s="700" t="s">
        <v>114</v>
      </c>
      <c r="D6" s="702"/>
      <c r="E6" s="701"/>
      <c r="F6" s="700" t="s">
        <v>115</v>
      </c>
      <c r="G6" s="702"/>
      <c r="H6" s="701"/>
      <c r="I6" s="696" t="s">
        <v>116</v>
      </c>
      <c r="J6" s="700" t="s">
        <v>117</v>
      </c>
      <c r="K6" s="694"/>
    </row>
    <row r="7" spans="1:14" ht="99" customHeight="1">
      <c r="A7" s="706"/>
      <c r="B7" s="707"/>
      <c r="C7" s="44" t="s">
        <v>484</v>
      </c>
      <c r="D7" s="44" t="s">
        <v>21</v>
      </c>
      <c r="E7" s="44" t="s">
        <v>119</v>
      </c>
      <c r="F7" s="44" t="s">
        <v>484</v>
      </c>
      <c r="G7" s="44" t="s">
        <v>21</v>
      </c>
      <c r="H7" s="44" t="s">
        <v>119</v>
      </c>
      <c r="I7" s="707"/>
      <c r="J7" s="535" t="s">
        <v>484</v>
      </c>
      <c r="K7" s="535" t="s">
        <v>1515</v>
      </c>
    </row>
    <row r="8" spans="1:14" ht="24" customHeight="1">
      <c r="A8" s="703"/>
      <c r="B8" s="708" t="s">
        <v>118</v>
      </c>
      <c r="C8" s="695"/>
      <c r="D8" s="695"/>
      <c r="E8" s="695"/>
      <c r="F8" s="695"/>
      <c r="G8" s="695"/>
      <c r="H8" s="695"/>
      <c r="I8" s="695"/>
      <c r="J8" s="695"/>
      <c r="K8" s="709"/>
    </row>
    <row r="9" spans="1:14" ht="14.25" customHeight="1">
      <c r="A9" s="36" t="s">
        <v>507</v>
      </c>
      <c r="B9" s="541">
        <v>211566.3</v>
      </c>
      <c r="C9" s="541">
        <f>D9+E9</f>
        <v>392.4</v>
      </c>
      <c r="D9" s="541">
        <v>365</v>
      </c>
      <c r="E9" s="541">
        <v>27.4</v>
      </c>
      <c r="F9" s="541">
        <f>G9+H9</f>
        <v>268.89999999999998</v>
      </c>
      <c r="G9" s="541">
        <v>229.5</v>
      </c>
      <c r="H9" s="541">
        <v>39.4</v>
      </c>
      <c r="I9" s="541">
        <v>350.6</v>
      </c>
      <c r="J9" s="543">
        <v>209961.60000000001</v>
      </c>
      <c r="K9" s="543">
        <v>8567.2000000000007</v>
      </c>
      <c r="L9" s="345"/>
    </row>
    <row r="10" spans="1:14" ht="14.25" customHeight="1">
      <c r="A10" s="105" t="s">
        <v>849</v>
      </c>
      <c r="B10" s="542"/>
      <c r="C10" s="542"/>
      <c r="D10" s="542"/>
      <c r="E10" s="542"/>
      <c r="F10" s="542"/>
      <c r="G10" s="542"/>
      <c r="H10" s="542"/>
      <c r="I10" s="542"/>
      <c r="J10" s="544"/>
      <c r="K10" s="544"/>
    </row>
    <row r="11" spans="1:14" ht="14.25" customHeight="1">
      <c r="A11" s="37" t="s">
        <v>415</v>
      </c>
      <c r="B11" s="303">
        <v>12834.2</v>
      </c>
      <c r="C11" s="274">
        <f>D11+E11</f>
        <v>22.6</v>
      </c>
      <c r="D11" s="353">
        <v>18</v>
      </c>
      <c r="E11" s="274">
        <v>4.5999999999999996</v>
      </c>
      <c r="F11" s="353">
        <f>G11+H11</f>
        <v>12.9</v>
      </c>
      <c r="G11" s="274">
        <v>11.6</v>
      </c>
      <c r="H11" s="353">
        <v>1.3</v>
      </c>
      <c r="I11" s="274">
        <v>7.4</v>
      </c>
      <c r="J11" s="353">
        <v>12789.4</v>
      </c>
      <c r="K11" s="303">
        <v>563.70000000000005</v>
      </c>
    </row>
    <row r="12" spans="1:14" ht="14.25" customHeight="1">
      <c r="A12" s="37" t="s">
        <v>416</v>
      </c>
      <c r="B12" s="303">
        <v>8380.2999999999993</v>
      </c>
      <c r="C12" s="274">
        <f t="shared" ref="C12:C26" si="0">D12+E12</f>
        <v>17.900000000000002</v>
      </c>
      <c r="D12" s="353">
        <v>17.100000000000001</v>
      </c>
      <c r="E12" s="274">
        <v>0.8</v>
      </c>
      <c r="F12" s="353">
        <f t="shared" ref="F12:F26" si="1">G12+H12</f>
        <v>12.3</v>
      </c>
      <c r="G12" s="274">
        <v>9.4</v>
      </c>
      <c r="H12" s="353">
        <v>2.9</v>
      </c>
      <c r="I12" s="274">
        <v>13.4</v>
      </c>
      <c r="J12" s="353">
        <v>8328.7000000000007</v>
      </c>
      <c r="K12" s="303">
        <v>1460.3</v>
      </c>
    </row>
    <row r="13" spans="1:14" ht="14.25" customHeight="1">
      <c r="A13" s="37" t="s">
        <v>417</v>
      </c>
      <c r="B13" s="303">
        <v>5000.2</v>
      </c>
      <c r="C13" s="274">
        <f t="shared" si="0"/>
        <v>6</v>
      </c>
      <c r="D13" s="353">
        <v>5.5</v>
      </c>
      <c r="E13" s="274">
        <v>0.5</v>
      </c>
      <c r="F13" s="353">
        <f t="shared" si="1"/>
        <v>6.8000000000000007</v>
      </c>
      <c r="G13" s="274">
        <v>3.7</v>
      </c>
      <c r="H13" s="353">
        <v>3.1</v>
      </c>
      <c r="I13" s="274">
        <v>5.7</v>
      </c>
      <c r="J13" s="353">
        <v>4978.7</v>
      </c>
      <c r="K13" s="303">
        <v>254.8</v>
      </c>
    </row>
    <row r="14" spans="1:14" ht="14.25" customHeight="1">
      <c r="A14" s="37" t="s">
        <v>418</v>
      </c>
      <c r="B14" s="303">
        <v>2000.1</v>
      </c>
      <c r="C14" s="274">
        <f t="shared" si="0"/>
        <v>2.6</v>
      </c>
      <c r="D14" s="353">
        <v>1.6</v>
      </c>
      <c r="E14" s="274">
        <v>1</v>
      </c>
      <c r="F14" s="353">
        <f t="shared" si="1"/>
        <v>6.1</v>
      </c>
      <c r="G14" s="274">
        <v>5.8</v>
      </c>
      <c r="H14" s="353">
        <v>0.3</v>
      </c>
      <c r="I14" s="274">
        <v>8.8000000000000007</v>
      </c>
      <c r="J14" s="353">
        <v>1981.3</v>
      </c>
      <c r="K14" s="303">
        <v>252.8</v>
      </c>
    </row>
    <row r="15" spans="1:14" ht="14.25" customHeight="1">
      <c r="A15" s="37" t="s">
        <v>419</v>
      </c>
      <c r="B15" s="303">
        <v>42262.6</v>
      </c>
      <c r="C15" s="274">
        <f t="shared" si="0"/>
        <v>84.300000000000011</v>
      </c>
      <c r="D15" s="353">
        <v>83.9</v>
      </c>
      <c r="E15" s="274">
        <v>0.4</v>
      </c>
      <c r="F15" s="353">
        <f t="shared" si="1"/>
        <v>43</v>
      </c>
      <c r="G15" s="274">
        <v>40.1</v>
      </c>
      <c r="H15" s="353">
        <v>2.9</v>
      </c>
      <c r="I15" s="274">
        <v>25.2</v>
      </c>
      <c r="J15" s="353">
        <v>42108.5</v>
      </c>
      <c r="K15" s="303">
        <v>425.3</v>
      </c>
    </row>
    <row r="16" spans="1:14" ht="14.25" customHeight="1">
      <c r="A16" s="37" t="s">
        <v>420</v>
      </c>
      <c r="B16" s="303">
        <v>10841.9</v>
      </c>
      <c r="C16" s="274">
        <f t="shared" si="0"/>
        <v>30.400000000000002</v>
      </c>
      <c r="D16" s="353">
        <v>29.6</v>
      </c>
      <c r="E16" s="274">
        <v>0.8</v>
      </c>
      <c r="F16" s="353">
        <f t="shared" si="1"/>
        <v>20.100000000000001</v>
      </c>
      <c r="G16" s="274">
        <v>13.8</v>
      </c>
      <c r="H16" s="353">
        <v>6.3</v>
      </c>
      <c r="I16" s="274">
        <v>18</v>
      </c>
      <c r="J16" s="353">
        <v>10738.1</v>
      </c>
      <c r="K16" s="303">
        <v>74.7</v>
      </c>
    </row>
    <row r="17" spans="1:11" ht="14.25" customHeight="1">
      <c r="A17" s="37" t="s">
        <v>421</v>
      </c>
      <c r="B17" s="303">
        <v>28568</v>
      </c>
      <c r="C17" s="274">
        <f t="shared" si="0"/>
        <v>68.399999999999991</v>
      </c>
      <c r="D17" s="353">
        <v>64.599999999999994</v>
      </c>
      <c r="E17" s="274">
        <v>3.8</v>
      </c>
      <c r="F17" s="353">
        <f t="shared" si="1"/>
        <v>34.700000000000003</v>
      </c>
      <c r="G17" s="274">
        <v>33.700000000000003</v>
      </c>
      <c r="H17" s="353">
        <v>1</v>
      </c>
      <c r="I17" s="274">
        <v>17.3</v>
      </c>
      <c r="J17" s="353">
        <v>28439.599999999999</v>
      </c>
      <c r="K17" s="303">
        <v>857.9</v>
      </c>
    </row>
    <row r="18" spans="1:11" ht="14.25" customHeight="1">
      <c r="A18" s="37" t="s">
        <v>422</v>
      </c>
      <c r="B18" s="303">
        <v>12370.1</v>
      </c>
      <c r="C18" s="274">
        <f t="shared" si="0"/>
        <v>9</v>
      </c>
      <c r="D18" s="353">
        <v>7.9</v>
      </c>
      <c r="E18" s="274">
        <v>1.1000000000000001</v>
      </c>
      <c r="F18" s="353">
        <f t="shared" si="1"/>
        <v>14.3</v>
      </c>
      <c r="G18" s="274">
        <v>11.1</v>
      </c>
      <c r="H18" s="353">
        <v>3.2</v>
      </c>
      <c r="I18" s="274">
        <v>22</v>
      </c>
      <c r="J18" s="353">
        <v>12322.7</v>
      </c>
      <c r="K18" s="303">
        <v>401.5</v>
      </c>
    </row>
    <row r="19" spans="1:11" ht="14.25" customHeight="1">
      <c r="A19" s="37" t="s">
        <v>423</v>
      </c>
      <c r="B19" s="303">
        <v>3053.4</v>
      </c>
      <c r="C19" s="274">
        <f t="shared" si="0"/>
        <v>6.9</v>
      </c>
      <c r="D19" s="353">
        <v>6.4</v>
      </c>
      <c r="E19" s="274">
        <v>0.5</v>
      </c>
      <c r="F19" s="353">
        <f t="shared" si="1"/>
        <v>5.3999999999999995</v>
      </c>
      <c r="G19" s="274">
        <v>4.0999999999999996</v>
      </c>
      <c r="H19" s="353">
        <v>1.3</v>
      </c>
      <c r="I19" s="274">
        <v>5</v>
      </c>
      <c r="J19" s="353">
        <v>3034.2</v>
      </c>
      <c r="K19" s="303">
        <v>40</v>
      </c>
    </row>
    <row r="20" spans="1:11" ht="14.25" customHeight="1">
      <c r="A20" s="37" t="s">
        <v>424</v>
      </c>
      <c r="B20" s="303">
        <v>1978.2</v>
      </c>
      <c r="C20" s="274">
        <f t="shared" si="0"/>
        <v>2.9</v>
      </c>
      <c r="D20" s="353">
        <v>2.9</v>
      </c>
      <c r="E20" s="274">
        <v>0</v>
      </c>
      <c r="F20" s="353">
        <f t="shared" si="1"/>
        <v>2.8000000000000003</v>
      </c>
      <c r="G20" s="274">
        <v>2.6</v>
      </c>
      <c r="H20" s="353">
        <v>0.2</v>
      </c>
      <c r="I20" s="274">
        <v>3</v>
      </c>
      <c r="J20" s="353">
        <v>1968.6</v>
      </c>
      <c r="K20" s="303">
        <v>569.20000000000005</v>
      </c>
    </row>
    <row r="21" spans="1:11" ht="14.25" customHeight="1">
      <c r="A21" s="37" t="s">
        <v>425</v>
      </c>
      <c r="B21" s="303">
        <v>6618.4</v>
      </c>
      <c r="C21" s="274">
        <f t="shared" si="0"/>
        <v>13</v>
      </c>
      <c r="D21" s="353">
        <v>12.7</v>
      </c>
      <c r="E21" s="274">
        <v>0.3</v>
      </c>
      <c r="F21" s="353">
        <f t="shared" si="1"/>
        <v>8.3000000000000007</v>
      </c>
      <c r="G21" s="274">
        <v>7.5</v>
      </c>
      <c r="H21" s="353">
        <v>0.8</v>
      </c>
      <c r="I21" s="274">
        <v>5.4</v>
      </c>
      <c r="J21" s="353">
        <v>6590</v>
      </c>
      <c r="K21" s="303">
        <v>1113.2</v>
      </c>
    </row>
    <row r="22" spans="1:11" ht="14.25" customHeight="1">
      <c r="A22" s="37" t="s">
        <v>426</v>
      </c>
      <c r="B22" s="303">
        <v>38759.800000000003</v>
      </c>
      <c r="C22" s="274">
        <f t="shared" si="0"/>
        <v>63.6</v>
      </c>
      <c r="D22" s="353">
        <v>54.6</v>
      </c>
      <c r="E22" s="274">
        <v>9</v>
      </c>
      <c r="F22" s="353">
        <f t="shared" si="1"/>
        <v>46.2</v>
      </c>
      <c r="G22" s="274">
        <v>37.5</v>
      </c>
      <c r="H22" s="353">
        <v>8.6999999999999993</v>
      </c>
      <c r="I22" s="274">
        <v>161.6</v>
      </c>
      <c r="J22" s="353">
        <v>37985.1</v>
      </c>
      <c r="K22" s="303">
        <v>553.70000000000005</v>
      </c>
    </row>
    <row r="23" spans="1:11" ht="14.25" customHeight="1">
      <c r="A23" s="37" t="s">
        <v>427</v>
      </c>
      <c r="B23" s="303">
        <v>12539.2</v>
      </c>
      <c r="C23" s="274">
        <f t="shared" si="0"/>
        <v>21.8</v>
      </c>
      <c r="D23" s="353">
        <v>19.600000000000001</v>
      </c>
      <c r="E23" s="274">
        <v>2.2000000000000002</v>
      </c>
      <c r="F23" s="353">
        <f t="shared" si="1"/>
        <v>21</v>
      </c>
      <c r="G23" s="274">
        <v>16.2</v>
      </c>
      <c r="H23" s="353">
        <v>4.8</v>
      </c>
      <c r="I23" s="274">
        <v>43.8</v>
      </c>
      <c r="J23" s="353">
        <v>12449.2</v>
      </c>
      <c r="K23" s="303">
        <v>128.9</v>
      </c>
    </row>
    <row r="24" spans="1:11" ht="14.25" customHeight="1">
      <c r="A24" s="37" t="s">
        <v>428</v>
      </c>
      <c r="B24" s="303">
        <v>1450</v>
      </c>
      <c r="C24" s="274">
        <f t="shared" si="0"/>
        <v>4.0999999999999996</v>
      </c>
      <c r="D24" s="353">
        <v>4.0999999999999996</v>
      </c>
      <c r="E24" s="274">
        <v>0</v>
      </c>
      <c r="F24" s="353">
        <f t="shared" si="1"/>
        <v>2.3000000000000003</v>
      </c>
      <c r="G24" s="274">
        <v>2.2000000000000002</v>
      </c>
      <c r="H24" s="353">
        <v>0.1</v>
      </c>
      <c r="I24" s="274">
        <v>2.4</v>
      </c>
      <c r="J24" s="353">
        <v>1440.6</v>
      </c>
      <c r="K24" s="303">
        <v>181.3</v>
      </c>
    </row>
    <row r="25" spans="1:11" ht="14.25" customHeight="1">
      <c r="A25" s="37" t="s">
        <v>429</v>
      </c>
      <c r="B25" s="303">
        <v>16306</v>
      </c>
      <c r="C25" s="274">
        <f t="shared" si="0"/>
        <v>28.200000000000003</v>
      </c>
      <c r="D25" s="353">
        <v>27.6</v>
      </c>
      <c r="E25" s="274">
        <v>0.6</v>
      </c>
      <c r="F25" s="353">
        <f t="shared" si="1"/>
        <v>23</v>
      </c>
      <c r="G25" s="274">
        <v>21.5</v>
      </c>
      <c r="H25" s="353">
        <v>1.5</v>
      </c>
      <c r="I25" s="274">
        <v>8.1999999999999993</v>
      </c>
      <c r="J25" s="353">
        <v>16229.5</v>
      </c>
      <c r="K25" s="303">
        <v>625.5</v>
      </c>
    </row>
    <row r="26" spans="1:11" ht="14.25" customHeight="1">
      <c r="A26" s="37" t="s">
        <v>430</v>
      </c>
      <c r="B26" s="303">
        <v>8604</v>
      </c>
      <c r="C26" s="274">
        <f t="shared" si="0"/>
        <v>10.600000000000001</v>
      </c>
      <c r="D26" s="353">
        <v>8.8000000000000007</v>
      </c>
      <c r="E26" s="274">
        <v>1.8</v>
      </c>
      <c r="F26" s="353">
        <f t="shared" si="1"/>
        <v>9.6</v>
      </c>
      <c r="G26" s="274">
        <v>8.5</v>
      </c>
      <c r="H26" s="353">
        <v>1.1000000000000001</v>
      </c>
      <c r="I26" s="274">
        <v>3.4</v>
      </c>
      <c r="J26" s="353">
        <v>8577.2999999999993</v>
      </c>
      <c r="K26" s="303">
        <v>1064.5999999999999</v>
      </c>
    </row>
    <row r="27" spans="1:11">
      <c r="A27" s="15"/>
      <c r="B27" s="15"/>
      <c r="C27" s="327"/>
      <c r="D27" s="327"/>
      <c r="E27" s="327"/>
      <c r="F27" s="327"/>
      <c r="G27" s="327"/>
      <c r="H27" s="327"/>
      <c r="I27" s="327"/>
      <c r="J27" s="327"/>
      <c r="K27" s="327"/>
    </row>
    <row r="28" spans="1:11">
      <c r="A28" s="15"/>
      <c r="B28" s="15"/>
      <c r="C28" s="15"/>
      <c r="D28" s="15"/>
      <c r="E28" s="15"/>
      <c r="F28" s="15"/>
      <c r="G28" s="15"/>
      <c r="H28" s="15"/>
      <c r="I28" s="15"/>
      <c r="J28" s="15"/>
      <c r="K28" s="15"/>
    </row>
  </sheetData>
  <customSheetViews>
    <customSheetView guid="{17A61E15-CB34-4E45-B54C-4890B27A542F}" showGridLines="0">
      <selection activeCell="H9" sqref="H9:H1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8">
    <mergeCell ref="B8:K8"/>
    <mergeCell ref="C5:K5"/>
    <mergeCell ref="J6:K6"/>
    <mergeCell ref="A5:A8"/>
    <mergeCell ref="B5:B7"/>
    <mergeCell ref="C6:E6"/>
    <mergeCell ref="F6:H6"/>
    <mergeCell ref="I6:I7"/>
  </mergeCells>
  <phoneticPr fontId="0" type="noConversion"/>
  <hyperlinks>
    <hyperlink ref="M1" location="'Spis tablic_Contents'!A1" display="&lt; POWRÓT"/>
    <hyperlink ref="M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0"/>
  <sheetViews>
    <sheetView showGridLines="0" zoomScaleNormal="100" workbookViewId="0"/>
  </sheetViews>
  <sheetFormatPr defaultRowHeight="11.25"/>
  <cols>
    <col min="1" max="1" width="16.42578125" style="19" customWidth="1"/>
    <col min="2" max="2" width="7.42578125" style="19" customWidth="1"/>
    <col min="3" max="3" width="9.140625" style="19"/>
    <col min="4" max="8" width="7.42578125" style="19" customWidth="1"/>
    <col min="9" max="9" width="8.42578125" style="19" customWidth="1"/>
    <col min="10" max="10" width="8.7109375" style="19" bestFit="1" customWidth="1"/>
    <col min="11" max="16384" width="9.140625" style="19"/>
  </cols>
  <sheetData>
    <row r="1" spans="1:13" ht="14.25" customHeight="1">
      <c r="A1" s="213" t="s">
        <v>1881</v>
      </c>
      <c r="B1" s="213"/>
      <c r="C1" s="213"/>
      <c r="D1" s="213"/>
      <c r="E1" s="213"/>
      <c r="F1" s="213"/>
      <c r="G1" s="213"/>
      <c r="H1" s="213"/>
      <c r="I1" s="213"/>
      <c r="J1" s="213"/>
      <c r="L1" s="175" t="s">
        <v>967</v>
      </c>
      <c r="M1"/>
    </row>
    <row r="2" spans="1:13" ht="14.25" customHeight="1">
      <c r="A2" s="215" t="s">
        <v>1518</v>
      </c>
      <c r="B2" s="213"/>
      <c r="C2" s="214"/>
      <c r="D2" s="214"/>
      <c r="E2" s="214"/>
      <c r="F2" s="214"/>
      <c r="G2" s="214"/>
      <c r="H2" s="214"/>
      <c r="I2" s="214"/>
      <c r="J2" s="214"/>
      <c r="L2" s="176" t="s">
        <v>968</v>
      </c>
      <c r="M2"/>
    </row>
    <row r="3" spans="1:13" ht="14.25" customHeight="1">
      <c r="A3" s="173" t="s">
        <v>1128</v>
      </c>
      <c r="B3" s="172"/>
      <c r="C3" s="172"/>
      <c r="D3" s="172"/>
      <c r="E3" s="172"/>
      <c r="F3" s="172"/>
      <c r="G3" s="172"/>
      <c r="H3" s="172"/>
      <c r="I3" s="172"/>
      <c r="J3" s="172"/>
    </row>
    <row r="4" spans="1:13" ht="14.25" customHeight="1">
      <c r="A4" s="140" t="s">
        <v>1517</v>
      </c>
      <c r="B4" s="184"/>
      <c r="C4" s="184"/>
      <c r="D4" s="184"/>
      <c r="E4" s="184"/>
      <c r="F4" s="184"/>
      <c r="G4" s="184"/>
      <c r="H4" s="184"/>
      <c r="I4" s="184"/>
      <c r="J4" s="184"/>
    </row>
    <row r="5" spans="1:13" ht="5.0999999999999996" customHeight="1">
      <c r="A5" s="157"/>
      <c r="B5" s="155"/>
      <c r="C5" s="155"/>
      <c r="D5" s="155"/>
      <c r="E5" s="155"/>
      <c r="F5" s="155"/>
      <c r="G5" s="155"/>
      <c r="H5" s="155"/>
      <c r="I5" s="155"/>
      <c r="J5" s="155"/>
    </row>
    <row r="6" spans="1:13" ht="25.5" customHeight="1">
      <c r="A6" s="699" t="s">
        <v>485</v>
      </c>
      <c r="B6" s="653" t="s">
        <v>482</v>
      </c>
      <c r="C6" s="654"/>
      <c r="D6" s="654"/>
      <c r="E6" s="654"/>
      <c r="F6" s="654"/>
      <c r="G6" s="654"/>
      <c r="H6" s="654"/>
      <c r="I6" s="654"/>
      <c r="J6" s="654"/>
    </row>
    <row r="7" spans="1:13" ht="23.25" customHeight="1">
      <c r="A7" s="706"/>
      <c r="B7" s="700" t="s">
        <v>1129</v>
      </c>
      <c r="C7" s="701"/>
      <c r="D7" s="653" t="s">
        <v>488</v>
      </c>
      <c r="E7" s="654"/>
      <c r="F7" s="654"/>
      <c r="G7" s="654"/>
      <c r="H7" s="651"/>
      <c r="I7" s="698" t="s">
        <v>856</v>
      </c>
      <c r="J7" s="694"/>
    </row>
    <row r="8" spans="1:13" ht="22.5" customHeight="1">
      <c r="A8" s="706"/>
      <c r="B8" s="696" t="s">
        <v>484</v>
      </c>
      <c r="C8" s="696" t="s">
        <v>486</v>
      </c>
      <c r="D8" s="696" t="s">
        <v>484</v>
      </c>
      <c r="E8" s="700" t="s">
        <v>487</v>
      </c>
      <c r="F8" s="702"/>
      <c r="G8" s="702"/>
      <c r="H8" s="701"/>
      <c r="I8" s="711"/>
      <c r="J8" s="712"/>
    </row>
    <row r="9" spans="1:13" ht="73.5" customHeight="1">
      <c r="A9" s="706"/>
      <c r="B9" s="707"/>
      <c r="C9" s="707"/>
      <c r="D9" s="707"/>
      <c r="E9" s="9" t="s">
        <v>852</v>
      </c>
      <c r="F9" s="42" t="s">
        <v>853</v>
      </c>
      <c r="G9" s="9" t="s">
        <v>854</v>
      </c>
      <c r="H9" s="20" t="s">
        <v>855</v>
      </c>
      <c r="I9" s="708"/>
      <c r="J9" s="695"/>
    </row>
    <row r="10" spans="1:13" ht="23.25" customHeight="1">
      <c r="A10" s="703"/>
      <c r="B10" s="700" t="s">
        <v>192</v>
      </c>
      <c r="C10" s="702"/>
      <c r="D10" s="702"/>
      <c r="E10" s="702"/>
      <c r="F10" s="702"/>
      <c r="G10" s="702"/>
      <c r="H10" s="701"/>
      <c r="I10" s="34" t="s">
        <v>483</v>
      </c>
      <c r="J10" s="34" t="s">
        <v>851</v>
      </c>
    </row>
    <row r="11" spans="1:13" ht="14.25" customHeight="1">
      <c r="A11" s="407" t="s">
        <v>598</v>
      </c>
      <c r="B11" s="549">
        <v>39</v>
      </c>
      <c r="C11" s="410">
        <v>26</v>
      </c>
      <c r="D11" s="549">
        <v>37042</v>
      </c>
      <c r="E11" s="410">
        <v>114</v>
      </c>
      <c r="F11" s="549">
        <v>61</v>
      </c>
      <c r="G11" s="410">
        <v>30</v>
      </c>
      <c r="H11" s="549">
        <v>36837</v>
      </c>
      <c r="I11" s="549">
        <v>98.2</v>
      </c>
      <c r="J11" s="332" t="s">
        <v>1359</v>
      </c>
    </row>
    <row r="12" spans="1:13" ht="14.25" customHeight="1">
      <c r="A12" s="37" t="s">
        <v>599</v>
      </c>
      <c r="B12" s="548">
        <v>11</v>
      </c>
      <c r="C12" s="410">
        <v>11</v>
      </c>
      <c r="D12" s="548">
        <v>13340</v>
      </c>
      <c r="E12" s="410">
        <v>34</v>
      </c>
      <c r="F12" s="548">
        <v>17</v>
      </c>
      <c r="G12" s="410">
        <v>47</v>
      </c>
      <c r="H12" s="548">
        <v>13242</v>
      </c>
      <c r="I12" s="548">
        <v>82.3</v>
      </c>
      <c r="J12" s="332" t="s">
        <v>1359</v>
      </c>
    </row>
    <row r="13" spans="1:13" ht="14.25" customHeight="1">
      <c r="A13" s="37" t="s">
        <v>600</v>
      </c>
      <c r="B13" s="548">
        <v>3</v>
      </c>
      <c r="C13" s="410">
        <v>3</v>
      </c>
      <c r="D13" s="548">
        <v>2930</v>
      </c>
      <c r="E13" s="410">
        <v>2</v>
      </c>
      <c r="F13" s="548">
        <v>3</v>
      </c>
      <c r="G13" s="410">
        <v>18</v>
      </c>
      <c r="H13" s="548">
        <v>2907</v>
      </c>
      <c r="I13" s="11" t="s">
        <v>1359</v>
      </c>
      <c r="J13" s="332" t="s">
        <v>1359</v>
      </c>
    </row>
    <row r="14" spans="1:13" ht="14.25" customHeight="1">
      <c r="A14" s="37" t="s">
        <v>601</v>
      </c>
      <c r="B14" s="11" t="s">
        <v>1359</v>
      </c>
      <c r="C14" s="3" t="s">
        <v>1359</v>
      </c>
      <c r="D14" s="548">
        <v>803</v>
      </c>
      <c r="E14" s="3" t="s">
        <v>1359</v>
      </c>
      <c r="F14" s="11" t="s">
        <v>1359</v>
      </c>
      <c r="G14" s="3" t="s">
        <v>1359</v>
      </c>
      <c r="H14" s="548">
        <v>803</v>
      </c>
      <c r="I14" s="11" t="s">
        <v>1359</v>
      </c>
      <c r="J14" s="332" t="s">
        <v>1359</v>
      </c>
    </row>
    <row r="15" spans="1:13" ht="14.25" customHeight="1">
      <c r="A15" s="37" t="s">
        <v>495</v>
      </c>
      <c r="B15" s="548">
        <v>264</v>
      </c>
      <c r="C15" s="410">
        <v>196</v>
      </c>
      <c r="D15" s="548">
        <v>952251</v>
      </c>
      <c r="E15" s="410">
        <v>3113</v>
      </c>
      <c r="F15" s="548">
        <v>1406</v>
      </c>
      <c r="G15" s="410">
        <v>2878</v>
      </c>
      <c r="H15" s="548">
        <v>943933</v>
      </c>
      <c r="I15" s="548">
        <v>99.7</v>
      </c>
      <c r="J15" s="451">
        <v>0.1</v>
      </c>
    </row>
    <row r="16" spans="1:13" ht="14.25" customHeight="1">
      <c r="A16" s="37" t="s">
        <v>602</v>
      </c>
      <c r="B16" s="11" t="s">
        <v>1359</v>
      </c>
      <c r="C16" s="3" t="s">
        <v>1359</v>
      </c>
      <c r="D16" s="548">
        <v>227</v>
      </c>
      <c r="E16" s="3" t="s">
        <v>1359</v>
      </c>
      <c r="F16" s="11" t="s">
        <v>1359</v>
      </c>
      <c r="G16" s="3" t="s">
        <v>1359</v>
      </c>
      <c r="H16" s="548">
        <v>227</v>
      </c>
      <c r="I16" s="11" t="s">
        <v>1359</v>
      </c>
      <c r="J16" s="332" t="s">
        <v>1359</v>
      </c>
    </row>
    <row r="17" spans="1:10" ht="14.25" customHeight="1">
      <c r="A17" s="37" t="s">
        <v>120</v>
      </c>
      <c r="B17" s="548">
        <v>27</v>
      </c>
      <c r="C17" s="410">
        <v>26</v>
      </c>
      <c r="D17" s="548">
        <v>76475</v>
      </c>
      <c r="E17" s="410">
        <v>322</v>
      </c>
      <c r="F17" s="548">
        <v>96</v>
      </c>
      <c r="G17" s="410">
        <v>58</v>
      </c>
      <c r="H17" s="548">
        <v>75999</v>
      </c>
      <c r="I17" s="548">
        <v>98.7</v>
      </c>
      <c r="J17" s="332" t="s">
        <v>1359</v>
      </c>
    </row>
    <row r="18" spans="1:10" ht="14.25" customHeight="1">
      <c r="A18" s="37" t="s">
        <v>603</v>
      </c>
      <c r="B18" s="11" t="s">
        <v>1359</v>
      </c>
      <c r="C18" s="3" t="s">
        <v>1359</v>
      </c>
      <c r="D18" s="548">
        <v>1214</v>
      </c>
      <c r="E18" s="3" t="s">
        <v>1359</v>
      </c>
      <c r="F18" s="548">
        <v>1</v>
      </c>
      <c r="G18" s="3" t="s">
        <v>1359</v>
      </c>
      <c r="H18" s="548">
        <v>1213</v>
      </c>
      <c r="I18" s="11" t="s">
        <v>1359</v>
      </c>
      <c r="J18" s="332" t="s">
        <v>1359</v>
      </c>
    </row>
    <row r="19" spans="1:10" ht="14.25" customHeight="1">
      <c r="A19" s="37" t="s">
        <v>604</v>
      </c>
      <c r="B19" s="548">
        <v>240</v>
      </c>
      <c r="C19" s="410">
        <v>9</v>
      </c>
      <c r="D19" s="548">
        <v>60659</v>
      </c>
      <c r="E19" s="410">
        <v>157</v>
      </c>
      <c r="F19" s="548">
        <v>86</v>
      </c>
      <c r="G19" s="410">
        <v>82</v>
      </c>
      <c r="H19" s="548">
        <v>60281</v>
      </c>
      <c r="I19" s="548">
        <v>27.3</v>
      </c>
      <c r="J19" s="332" t="s">
        <v>1359</v>
      </c>
    </row>
    <row r="20" spans="1:10" ht="14.25" customHeight="1">
      <c r="A20" s="37" t="s">
        <v>605</v>
      </c>
      <c r="B20" s="11" t="s">
        <v>1359</v>
      </c>
      <c r="C20" s="3" t="s">
        <v>1359</v>
      </c>
      <c r="D20" s="548">
        <v>1732</v>
      </c>
      <c r="E20" s="3" t="s">
        <v>1359</v>
      </c>
      <c r="F20" s="548">
        <v>2</v>
      </c>
      <c r="G20" s="3" t="s">
        <v>1359</v>
      </c>
      <c r="H20" s="548">
        <v>1730</v>
      </c>
      <c r="I20" s="11" t="s">
        <v>1359</v>
      </c>
      <c r="J20" s="332" t="s">
        <v>1359</v>
      </c>
    </row>
    <row r="21" spans="1:10" ht="14.25" customHeight="1">
      <c r="A21" s="37" t="s">
        <v>606</v>
      </c>
      <c r="B21" s="11" t="s">
        <v>1359</v>
      </c>
      <c r="C21" s="3" t="s">
        <v>1359</v>
      </c>
      <c r="D21" s="548">
        <v>1441</v>
      </c>
      <c r="E21" s="3" t="s">
        <v>1359</v>
      </c>
      <c r="F21" s="548">
        <v>1</v>
      </c>
      <c r="G21" s="3" t="s">
        <v>1359</v>
      </c>
      <c r="H21" s="548">
        <v>1440</v>
      </c>
      <c r="I21" s="11" t="s">
        <v>1359</v>
      </c>
      <c r="J21" s="332" t="s">
        <v>1359</v>
      </c>
    </row>
    <row r="22" spans="1:10" ht="14.25" customHeight="1">
      <c r="A22" s="37" t="s">
        <v>607</v>
      </c>
      <c r="B22" s="548">
        <v>35</v>
      </c>
      <c r="C22" s="410">
        <v>35</v>
      </c>
      <c r="D22" s="548">
        <v>19718</v>
      </c>
      <c r="E22" s="410">
        <v>51</v>
      </c>
      <c r="F22" s="548">
        <v>40</v>
      </c>
      <c r="G22" s="410">
        <v>93</v>
      </c>
      <c r="H22" s="548">
        <v>19534</v>
      </c>
      <c r="I22" s="548">
        <v>80.099999999999994</v>
      </c>
      <c r="J22" s="332" t="s">
        <v>1359</v>
      </c>
    </row>
    <row r="23" spans="1:10" ht="14.25" customHeight="1">
      <c r="A23" s="37" t="s">
        <v>608</v>
      </c>
      <c r="B23" s="11" t="s">
        <v>1359</v>
      </c>
      <c r="C23" s="3" t="s">
        <v>1359</v>
      </c>
      <c r="D23" s="11" t="s">
        <v>1359</v>
      </c>
      <c r="E23" s="3" t="s">
        <v>1359</v>
      </c>
      <c r="F23" s="11" t="s">
        <v>1359</v>
      </c>
      <c r="G23" s="3" t="s">
        <v>1359</v>
      </c>
      <c r="H23" s="11" t="s">
        <v>1359</v>
      </c>
      <c r="I23" s="11" t="s">
        <v>1359</v>
      </c>
      <c r="J23" s="332" t="s">
        <v>1359</v>
      </c>
    </row>
    <row r="24" spans="1:10" ht="14.25" customHeight="1">
      <c r="A24" s="47"/>
      <c r="I24" s="15"/>
      <c r="J24" s="15"/>
    </row>
    <row r="25" spans="1:10" ht="14.25" customHeight="1">
      <c r="A25" s="47"/>
      <c r="I25" s="15"/>
      <c r="J25" s="15"/>
    </row>
    <row r="26" spans="1:10" ht="14.25" customHeight="1">
      <c r="A26" s="47"/>
      <c r="I26" s="15"/>
      <c r="J26" s="15"/>
    </row>
    <row r="27" spans="1:10" ht="14.25" customHeight="1">
      <c r="A27" s="47"/>
      <c r="I27" s="15"/>
      <c r="J27" s="15"/>
    </row>
    <row r="28" spans="1:10" ht="14.25" customHeight="1">
      <c r="A28" s="47"/>
      <c r="I28" s="15"/>
      <c r="J28" s="15"/>
    </row>
    <row r="29" spans="1:10" ht="14.25" customHeight="1">
      <c r="A29" s="47"/>
      <c r="I29" s="15"/>
      <c r="J29" s="15"/>
    </row>
    <row r="30" spans="1:10" ht="14.25" customHeight="1">
      <c r="A30" s="47"/>
      <c r="I30" s="15"/>
      <c r="J30" s="15"/>
    </row>
    <row r="31" spans="1:10" ht="14.25" customHeight="1">
      <c r="A31" s="47"/>
      <c r="I31" s="15"/>
      <c r="J31" s="15"/>
    </row>
    <row r="32" spans="1:10" ht="14.25" customHeight="1">
      <c r="A32" s="47"/>
      <c r="I32" s="15"/>
      <c r="J32" s="15"/>
    </row>
    <row r="33" spans="1:10" ht="14.25" customHeight="1">
      <c r="A33" s="47"/>
      <c r="I33" s="15"/>
      <c r="J33" s="15"/>
    </row>
    <row r="34" spans="1:10" ht="14.25" customHeight="1">
      <c r="A34" s="47"/>
      <c r="I34" s="15"/>
      <c r="J34" s="15"/>
    </row>
    <row r="35" spans="1:10" ht="14.25" customHeight="1">
      <c r="A35" s="47"/>
      <c r="I35" s="15"/>
      <c r="J35" s="15"/>
    </row>
    <row r="36" spans="1:10" ht="14.25" customHeight="1">
      <c r="A36" s="47"/>
      <c r="I36" s="15"/>
      <c r="J36" s="15"/>
    </row>
    <row r="37" spans="1:10" ht="14.25" customHeight="1">
      <c r="A37" s="47"/>
      <c r="I37" s="15"/>
      <c r="J37" s="15"/>
    </row>
    <row r="38" spans="1:10" ht="14.25" customHeight="1">
      <c r="A38" s="47"/>
      <c r="I38" s="15"/>
      <c r="J38" s="15"/>
    </row>
    <row r="39" spans="1:10" ht="14.25" customHeight="1">
      <c r="A39" s="47"/>
      <c r="I39" s="15"/>
      <c r="J39" s="15"/>
    </row>
    <row r="40" spans="1:10" ht="14.25" customHeight="1">
      <c r="A40" s="47"/>
      <c r="I40" s="15"/>
      <c r="J40" s="15"/>
    </row>
    <row r="41" spans="1:10" ht="14.25" customHeight="1">
      <c r="A41" s="47"/>
      <c r="I41" s="15"/>
      <c r="J41" s="15"/>
    </row>
    <row r="42" spans="1:10" ht="14.25" customHeight="1">
      <c r="A42" s="47"/>
      <c r="I42" s="15"/>
      <c r="J42" s="15"/>
    </row>
    <row r="43" spans="1:10" ht="14.25" customHeight="1">
      <c r="A43" s="47"/>
      <c r="I43" s="15"/>
      <c r="J43" s="15"/>
    </row>
    <row r="44" spans="1:10" ht="14.25" customHeight="1">
      <c r="A44" s="47"/>
      <c r="I44" s="15"/>
      <c r="J44" s="15"/>
    </row>
    <row r="45" spans="1:10" ht="14.25" customHeight="1">
      <c r="A45" s="47"/>
      <c r="I45" s="15"/>
      <c r="J45" s="15"/>
    </row>
    <row r="46" spans="1:10" ht="14.25" customHeight="1">
      <c r="A46" s="47"/>
      <c r="I46" s="15"/>
      <c r="J46" s="15"/>
    </row>
    <row r="47" spans="1:10" ht="14.25" customHeight="1">
      <c r="A47" s="47"/>
      <c r="I47" s="15"/>
      <c r="J47" s="15"/>
    </row>
    <row r="48" spans="1:10" ht="14.25" customHeight="1">
      <c r="A48" s="47"/>
      <c r="I48" s="15"/>
      <c r="J48" s="15"/>
    </row>
    <row r="49" spans="1:10" ht="14.25" customHeight="1">
      <c r="A49" s="47"/>
      <c r="I49" s="15"/>
      <c r="J49" s="15"/>
    </row>
    <row r="50" spans="1:10" ht="14.25" customHeight="1">
      <c r="A50" s="47"/>
      <c r="I50" s="15"/>
      <c r="J50" s="15"/>
    </row>
    <row r="51" spans="1:10" ht="14.25" customHeight="1">
      <c r="A51" s="47"/>
      <c r="I51" s="15"/>
      <c r="J51" s="15"/>
    </row>
    <row r="52" spans="1:10" ht="14.25" customHeight="1">
      <c r="A52" s="47"/>
      <c r="I52" s="15"/>
      <c r="J52" s="15"/>
    </row>
    <row r="53" spans="1:10" ht="14.25" customHeight="1">
      <c r="A53" s="47"/>
      <c r="I53" s="15"/>
      <c r="J53" s="15"/>
    </row>
    <row r="54" spans="1:10" ht="14.25" customHeight="1">
      <c r="A54" s="47"/>
      <c r="I54" s="15"/>
      <c r="J54" s="15"/>
    </row>
    <row r="55" spans="1:10" ht="14.25" customHeight="1">
      <c r="A55" s="47"/>
      <c r="I55" s="15"/>
      <c r="J55" s="15"/>
    </row>
    <row r="56" spans="1:10" ht="14.25" customHeight="1">
      <c r="A56" s="47"/>
      <c r="I56" s="15"/>
      <c r="J56" s="15"/>
    </row>
    <row r="57" spans="1:10" ht="14.25" customHeight="1">
      <c r="A57" s="47"/>
      <c r="I57" s="15"/>
      <c r="J57" s="15"/>
    </row>
    <row r="58" spans="1:10" ht="14.25" customHeight="1">
      <c r="A58" s="47"/>
      <c r="I58" s="15"/>
      <c r="J58" s="15"/>
    </row>
    <row r="59" spans="1:10" ht="14.25" customHeight="1">
      <c r="A59" s="47"/>
      <c r="I59" s="15"/>
      <c r="J59" s="15"/>
    </row>
    <row r="60" spans="1:10" ht="14.25" customHeight="1">
      <c r="A60" s="47"/>
      <c r="I60" s="15"/>
      <c r="J60" s="15"/>
    </row>
    <row r="61" spans="1:10" ht="14.25" customHeight="1">
      <c r="A61" s="47"/>
      <c r="I61" s="15"/>
      <c r="J61" s="15"/>
    </row>
    <row r="62" spans="1:10" ht="14.25" customHeight="1">
      <c r="A62" s="47"/>
      <c r="I62" s="15"/>
      <c r="J62" s="15"/>
    </row>
    <row r="63" spans="1:10" ht="14.25" customHeight="1">
      <c r="A63" s="47"/>
      <c r="I63" s="15"/>
      <c r="J63" s="15"/>
    </row>
    <row r="64" spans="1:10" ht="14.25" customHeight="1">
      <c r="A64" s="47"/>
      <c r="I64" s="15"/>
      <c r="J64" s="15"/>
    </row>
    <row r="65" spans="1:10" ht="14.25" customHeight="1">
      <c r="A65" s="47"/>
      <c r="I65" s="15"/>
      <c r="J65" s="15"/>
    </row>
    <row r="66" spans="1:10" ht="14.25" customHeight="1">
      <c r="A66" s="47"/>
      <c r="I66" s="15"/>
      <c r="J66" s="15"/>
    </row>
    <row r="67" spans="1:10" ht="14.25" customHeight="1">
      <c r="A67" s="47"/>
      <c r="I67" s="15"/>
      <c r="J67" s="15"/>
    </row>
    <row r="68" spans="1:10" ht="14.25" customHeight="1">
      <c r="A68" s="47"/>
      <c r="I68" s="15"/>
      <c r="J68" s="15"/>
    </row>
    <row r="69" spans="1:10" ht="14.25" customHeight="1">
      <c r="A69" s="47"/>
      <c r="I69" s="15"/>
      <c r="J69" s="15"/>
    </row>
    <row r="70" spans="1:10" ht="14.25" customHeight="1">
      <c r="A70" s="47"/>
      <c r="I70" s="15"/>
      <c r="J70" s="15"/>
    </row>
    <row r="71" spans="1:10" ht="14.25" customHeight="1">
      <c r="A71" s="47"/>
      <c r="I71" s="15"/>
      <c r="J71" s="15"/>
    </row>
    <row r="72" spans="1:10" ht="14.25" customHeight="1">
      <c r="A72" s="47"/>
      <c r="I72" s="15"/>
      <c r="J72" s="15"/>
    </row>
    <row r="73" spans="1:10" ht="14.25" customHeight="1">
      <c r="A73" s="47"/>
      <c r="I73" s="15"/>
      <c r="J73" s="15"/>
    </row>
    <row r="74" spans="1:10" ht="14.25" customHeight="1">
      <c r="A74" s="47"/>
      <c r="I74" s="15"/>
      <c r="J74" s="15"/>
    </row>
    <row r="75" spans="1:10" ht="14.25" customHeight="1">
      <c r="A75" s="47"/>
      <c r="I75" s="15"/>
      <c r="J75" s="15"/>
    </row>
    <row r="76" spans="1:10" ht="14.25" customHeight="1">
      <c r="A76" s="47"/>
      <c r="I76" s="15"/>
      <c r="J76" s="15"/>
    </row>
    <row r="77" spans="1:10">
      <c r="A77" s="15"/>
      <c r="I77" s="15"/>
      <c r="J77" s="15"/>
    </row>
    <row r="78" spans="1:10">
      <c r="A78" s="15"/>
      <c r="I78" s="15"/>
      <c r="J78" s="15"/>
    </row>
    <row r="79" spans="1:10">
      <c r="A79" s="15"/>
      <c r="I79" s="15"/>
      <c r="J79" s="15"/>
    </row>
    <row r="80" spans="1:10">
      <c r="A80" s="15"/>
      <c r="I80" s="15"/>
      <c r="J80" s="15"/>
    </row>
    <row r="81" spans="1:10">
      <c r="A81" s="15"/>
      <c r="I81" s="15"/>
      <c r="J81" s="15"/>
    </row>
    <row r="82" spans="1:10">
      <c r="A82" s="15"/>
      <c r="I82" s="15"/>
      <c r="J82" s="15"/>
    </row>
    <row r="83" spans="1:10">
      <c r="A83" s="15"/>
      <c r="I83" s="15"/>
      <c r="J83" s="15"/>
    </row>
    <row r="84" spans="1:10">
      <c r="A84" s="15"/>
      <c r="I84" s="15"/>
      <c r="J84" s="15"/>
    </row>
    <row r="85" spans="1:10">
      <c r="A85" s="15"/>
      <c r="I85" s="15"/>
      <c r="J85" s="15"/>
    </row>
    <row r="86" spans="1:10">
      <c r="A86" s="15"/>
      <c r="I86" s="15"/>
      <c r="J86" s="15"/>
    </row>
    <row r="87" spans="1:10">
      <c r="A87" s="15"/>
      <c r="I87" s="15"/>
      <c r="J87" s="15"/>
    </row>
    <row r="88" spans="1:10">
      <c r="A88" s="15"/>
      <c r="I88" s="15"/>
      <c r="J88" s="15"/>
    </row>
    <row r="89" spans="1:10">
      <c r="A89" s="15"/>
      <c r="I89" s="15"/>
      <c r="J89" s="15"/>
    </row>
    <row r="90" spans="1:10">
      <c r="A90" s="15"/>
      <c r="I90" s="15"/>
      <c r="J90" s="15"/>
    </row>
    <row r="91" spans="1:10">
      <c r="A91" s="15"/>
      <c r="I91" s="15"/>
      <c r="J91" s="15"/>
    </row>
    <row r="92" spans="1:10">
      <c r="A92" s="15"/>
      <c r="I92" s="15"/>
      <c r="J92" s="15"/>
    </row>
    <row r="93" spans="1:10">
      <c r="A93" s="15"/>
      <c r="I93" s="15"/>
      <c r="J93" s="15"/>
    </row>
    <row r="94" spans="1:10">
      <c r="A94" s="15"/>
      <c r="I94" s="15"/>
      <c r="J94" s="15"/>
    </row>
    <row r="95" spans="1:10">
      <c r="A95" s="15"/>
      <c r="I95" s="15"/>
      <c r="J95" s="15"/>
    </row>
    <row r="96" spans="1:10">
      <c r="A96" s="15"/>
      <c r="I96" s="15"/>
      <c r="J96" s="15"/>
    </row>
    <row r="97" spans="1:10">
      <c r="A97" s="15"/>
      <c r="I97" s="15"/>
      <c r="J97" s="15"/>
    </row>
    <row r="98" spans="1:10">
      <c r="A98" s="15"/>
      <c r="I98" s="15"/>
      <c r="J98" s="15"/>
    </row>
    <row r="99" spans="1:10">
      <c r="A99" s="15"/>
      <c r="I99" s="15"/>
      <c r="J99" s="15"/>
    </row>
    <row r="100" spans="1:10">
      <c r="A100" s="15"/>
      <c r="I100" s="15"/>
      <c r="J100" s="15"/>
    </row>
    <row r="101" spans="1:10">
      <c r="A101" s="15"/>
      <c r="I101" s="15"/>
      <c r="J101" s="15"/>
    </row>
    <row r="102" spans="1:10">
      <c r="A102" s="15"/>
      <c r="I102" s="15"/>
      <c r="J102" s="15"/>
    </row>
    <row r="103" spans="1:10">
      <c r="A103" s="15"/>
      <c r="I103" s="15"/>
      <c r="J103" s="15"/>
    </row>
    <row r="104" spans="1:10">
      <c r="A104" s="15"/>
      <c r="I104" s="15"/>
      <c r="J104" s="15"/>
    </row>
    <row r="105" spans="1:10">
      <c r="A105" s="15"/>
      <c r="I105" s="15"/>
      <c r="J105" s="15"/>
    </row>
    <row r="106" spans="1:10">
      <c r="A106" s="15"/>
      <c r="I106" s="15"/>
      <c r="J106" s="15"/>
    </row>
    <row r="107" spans="1:10">
      <c r="A107" s="15"/>
      <c r="I107" s="15"/>
      <c r="J107" s="15"/>
    </row>
    <row r="108" spans="1:10">
      <c r="A108" s="15"/>
      <c r="I108" s="15"/>
      <c r="J108" s="15"/>
    </row>
    <row r="109" spans="1:10">
      <c r="A109" s="15"/>
      <c r="I109" s="15"/>
      <c r="J109" s="15"/>
    </row>
    <row r="110" spans="1:10">
      <c r="A110" s="15"/>
      <c r="I110" s="15"/>
      <c r="J110" s="15"/>
    </row>
    <row r="111" spans="1:10">
      <c r="A111" s="15"/>
      <c r="I111" s="15"/>
      <c r="J111" s="15"/>
    </row>
    <row r="112" spans="1:10">
      <c r="A112" s="15"/>
      <c r="I112" s="15"/>
      <c r="J112" s="15"/>
    </row>
    <row r="113" spans="1:10">
      <c r="A113" s="15"/>
      <c r="I113" s="15"/>
      <c r="J113" s="15"/>
    </row>
    <row r="114" spans="1:10">
      <c r="A114" s="15"/>
      <c r="I114" s="15"/>
      <c r="J114" s="15"/>
    </row>
    <row r="115" spans="1:10">
      <c r="A115" s="15"/>
      <c r="I115" s="15"/>
      <c r="J115" s="15"/>
    </row>
    <row r="116" spans="1:10">
      <c r="A116" s="15"/>
      <c r="I116" s="15"/>
      <c r="J116" s="15"/>
    </row>
    <row r="117" spans="1:10">
      <c r="A117" s="15"/>
      <c r="I117" s="15"/>
      <c r="J117" s="15"/>
    </row>
    <row r="118" spans="1:10">
      <c r="A118" s="15"/>
      <c r="I118" s="15"/>
      <c r="J118" s="15"/>
    </row>
    <row r="119" spans="1:10">
      <c r="A119" s="15"/>
      <c r="I119" s="15"/>
      <c r="J119" s="15"/>
    </row>
    <row r="120" spans="1:10">
      <c r="A120" s="15"/>
      <c r="I120" s="15"/>
      <c r="J120" s="15"/>
    </row>
    <row r="121" spans="1:10">
      <c r="A121" s="15"/>
      <c r="I121" s="15"/>
      <c r="J121" s="15"/>
    </row>
    <row r="122" spans="1:10">
      <c r="A122" s="15"/>
      <c r="I122" s="15"/>
      <c r="J122" s="15"/>
    </row>
    <row r="123" spans="1:10">
      <c r="A123" s="15"/>
      <c r="I123" s="15"/>
      <c r="J123" s="15"/>
    </row>
    <row r="124" spans="1:10">
      <c r="A124" s="15"/>
      <c r="I124" s="15"/>
      <c r="J124" s="15"/>
    </row>
    <row r="125" spans="1:10">
      <c r="A125" s="15"/>
      <c r="I125" s="15"/>
      <c r="J125" s="15"/>
    </row>
    <row r="126" spans="1:10">
      <c r="A126" s="15"/>
      <c r="I126" s="15"/>
      <c r="J126" s="15"/>
    </row>
    <row r="127" spans="1:10">
      <c r="A127" s="15"/>
      <c r="I127" s="15"/>
      <c r="J127" s="15"/>
    </row>
    <row r="128" spans="1:10">
      <c r="A128" s="15"/>
      <c r="I128" s="15"/>
      <c r="J128" s="15"/>
    </row>
    <row r="129" spans="1:10">
      <c r="A129" s="15"/>
      <c r="I129" s="15"/>
      <c r="J129" s="15"/>
    </row>
    <row r="130" spans="1:10">
      <c r="A130" s="15"/>
      <c r="I130" s="15"/>
      <c r="J130" s="15"/>
    </row>
    <row r="131" spans="1:10">
      <c r="A131" s="15"/>
      <c r="I131" s="15"/>
      <c r="J131" s="15"/>
    </row>
    <row r="132" spans="1:10">
      <c r="A132" s="15"/>
      <c r="I132" s="15"/>
      <c r="J132" s="15"/>
    </row>
    <row r="133" spans="1:10">
      <c r="A133" s="15"/>
      <c r="I133" s="15"/>
      <c r="J133" s="15"/>
    </row>
    <row r="134" spans="1:10">
      <c r="A134" s="15"/>
      <c r="I134" s="15"/>
      <c r="J134" s="15"/>
    </row>
    <row r="135" spans="1:10">
      <c r="A135" s="15"/>
      <c r="I135" s="15"/>
      <c r="J135" s="15"/>
    </row>
    <row r="136" spans="1:10">
      <c r="A136" s="15"/>
      <c r="I136" s="15"/>
      <c r="J136" s="15"/>
    </row>
    <row r="137" spans="1:10">
      <c r="A137" s="15"/>
      <c r="I137" s="15"/>
      <c r="J137" s="15"/>
    </row>
    <row r="138" spans="1:10">
      <c r="A138" s="15"/>
      <c r="I138" s="15"/>
      <c r="J138" s="15"/>
    </row>
    <row r="139" spans="1:10">
      <c r="A139" s="15"/>
      <c r="I139" s="15"/>
      <c r="J139" s="15"/>
    </row>
    <row r="140" spans="1:10">
      <c r="A140" s="15"/>
      <c r="I140" s="15"/>
      <c r="J140" s="15"/>
    </row>
    <row r="141" spans="1:10">
      <c r="A141" s="15"/>
      <c r="I141" s="15"/>
      <c r="J141" s="15"/>
    </row>
    <row r="142" spans="1:10">
      <c r="A142" s="15"/>
      <c r="I142" s="15"/>
      <c r="J142" s="15"/>
    </row>
    <row r="143" spans="1:10">
      <c r="A143" s="15"/>
      <c r="I143" s="15"/>
      <c r="J143" s="15"/>
    </row>
    <row r="144" spans="1:10">
      <c r="A144" s="15"/>
      <c r="I144" s="15"/>
      <c r="J144" s="15"/>
    </row>
    <row r="145" spans="1:10">
      <c r="A145" s="15"/>
      <c r="I145" s="15"/>
      <c r="J145" s="15"/>
    </row>
    <row r="146" spans="1:10">
      <c r="A146" s="15"/>
      <c r="I146" s="15"/>
      <c r="J146" s="15"/>
    </row>
    <row r="147" spans="1:10">
      <c r="A147" s="15"/>
      <c r="I147" s="15"/>
      <c r="J147" s="15"/>
    </row>
    <row r="148" spans="1:10">
      <c r="A148" s="15"/>
      <c r="I148" s="15"/>
      <c r="J148" s="15"/>
    </row>
    <row r="149" spans="1:10">
      <c r="A149" s="15"/>
      <c r="I149" s="15"/>
      <c r="J149" s="15"/>
    </row>
    <row r="150" spans="1:10">
      <c r="A150" s="15"/>
      <c r="I150" s="15"/>
      <c r="J150" s="15"/>
    </row>
    <row r="151" spans="1:10">
      <c r="A151" s="15"/>
      <c r="I151" s="15"/>
      <c r="J151" s="15"/>
    </row>
    <row r="152" spans="1:10">
      <c r="A152" s="15"/>
      <c r="I152" s="15"/>
      <c r="J152" s="15"/>
    </row>
    <row r="153" spans="1:10">
      <c r="A153" s="15"/>
      <c r="I153" s="15"/>
      <c r="J153" s="15"/>
    </row>
    <row r="154" spans="1:10">
      <c r="A154" s="15"/>
      <c r="I154" s="15"/>
      <c r="J154" s="15"/>
    </row>
    <row r="155" spans="1:10">
      <c r="A155" s="15"/>
      <c r="I155" s="15"/>
      <c r="J155" s="15"/>
    </row>
    <row r="156" spans="1:10">
      <c r="A156" s="15"/>
      <c r="I156" s="15"/>
      <c r="J156" s="15"/>
    </row>
    <row r="157" spans="1:10">
      <c r="A157" s="15"/>
      <c r="I157" s="15"/>
      <c r="J157" s="15"/>
    </row>
    <row r="158" spans="1:10">
      <c r="A158" s="15"/>
      <c r="I158" s="15"/>
      <c r="J158" s="15"/>
    </row>
    <row r="159" spans="1:10">
      <c r="A159" s="15"/>
      <c r="I159" s="15"/>
      <c r="J159" s="15"/>
    </row>
    <row r="160" spans="1:10">
      <c r="A160" s="15"/>
      <c r="I160" s="15"/>
      <c r="J160" s="15"/>
    </row>
    <row r="161" spans="1:10">
      <c r="A161" s="15"/>
      <c r="I161" s="15"/>
      <c r="J161" s="15"/>
    </row>
    <row r="162" spans="1:10">
      <c r="A162" s="15"/>
      <c r="I162" s="15"/>
      <c r="J162" s="15"/>
    </row>
    <row r="163" spans="1:10">
      <c r="A163" s="15"/>
      <c r="I163" s="15"/>
      <c r="J163" s="15"/>
    </row>
    <row r="164" spans="1:10">
      <c r="A164" s="15"/>
      <c r="I164" s="15"/>
      <c r="J164" s="15"/>
    </row>
    <row r="165" spans="1:10">
      <c r="A165" s="15"/>
      <c r="I165" s="15"/>
      <c r="J165" s="15"/>
    </row>
    <row r="166" spans="1:10">
      <c r="A166" s="15"/>
      <c r="I166" s="15"/>
      <c r="J166" s="15"/>
    </row>
    <row r="167" spans="1:10">
      <c r="A167" s="15"/>
      <c r="I167" s="15"/>
      <c r="J167" s="15"/>
    </row>
    <row r="168" spans="1:10">
      <c r="A168" s="15"/>
      <c r="I168" s="15"/>
      <c r="J168" s="15"/>
    </row>
    <row r="169" spans="1:10">
      <c r="A169" s="15"/>
      <c r="I169" s="15"/>
      <c r="J169" s="15"/>
    </row>
    <row r="170" spans="1:10">
      <c r="A170" s="15"/>
      <c r="I170" s="15"/>
      <c r="J170" s="15"/>
    </row>
    <row r="171" spans="1:10">
      <c r="A171" s="15"/>
      <c r="I171" s="15"/>
      <c r="J171" s="15"/>
    </row>
    <row r="172" spans="1:10">
      <c r="A172" s="15"/>
      <c r="I172" s="15"/>
      <c r="J172" s="15"/>
    </row>
    <row r="173" spans="1:10">
      <c r="A173" s="15"/>
      <c r="I173" s="15"/>
      <c r="J173" s="15"/>
    </row>
    <row r="174" spans="1:10">
      <c r="A174" s="15"/>
      <c r="I174" s="15"/>
      <c r="J174" s="15"/>
    </row>
    <row r="175" spans="1:10">
      <c r="A175" s="15"/>
      <c r="I175" s="15"/>
      <c r="J175" s="15"/>
    </row>
    <row r="176" spans="1:10">
      <c r="A176" s="15"/>
      <c r="I176" s="15"/>
      <c r="J176" s="15"/>
    </row>
    <row r="177" spans="1:10">
      <c r="A177" s="15"/>
      <c r="I177" s="15"/>
      <c r="J177" s="15"/>
    </row>
    <row r="178" spans="1:10">
      <c r="A178" s="15"/>
      <c r="I178" s="15"/>
      <c r="J178" s="15"/>
    </row>
    <row r="179" spans="1:10">
      <c r="A179" s="15"/>
      <c r="I179" s="15"/>
      <c r="J179" s="15"/>
    </row>
    <row r="180" spans="1:10">
      <c r="A180" s="15"/>
      <c r="I180" s="15"/>
      <c r="J180" s="15"/>
    </row>
    <row r="181" spans="1:10">
      <c r="A181" s="15"/>
      <c r="I181" s="15"/>
      <c r="J181" s="15"/>
    </row>
    <row r="182" spans="1:10">
      <c r="A182" s="15"/>
      <c r="I182" s="15"/>
      <c r="J182" s="15"/>
    </row>
    <row r="183" spans="1:10">
      <c r="A183" s="15"/>
      <c r="I183" s="15"/>
      <c r="J183" s="15"/>
    </row>
    <row r="184" spans="1:10">
      <c r="A184" s="15"/>
      <c r="I184" s="15"/>
      <c r="J184" s="15"/>
    </row>
    <row r="185" spans="1:10">
      <c r="A185" s="15"/>
      <c r="I185" s="15"/>
      <c r="J185" s="15"/>
    </row>
    <row r="186" spans="1:10">
      <c r="A186" s="15"/>
      <c r="I186" s="15"/>
      <c r="J186" s="15"/>
    </row>
    <row r="187" spans="1:10">
      <c r="A187" s="15"/>
      <c r="I187" s="15"/>
      <c r="J187" s="15"/>
    </row>
    <row r="188" spans="1:10">
      <c r="A188" s="15"/>
      <c r="I188" s="15"/>
      <c r="J188" s="15"/>
    </row>
    <row r="189" spans="1:10">
      <c r="A189" s="15"/>
      <c r="I189" s="15"/>
      <c r="J189" s="15"/>
    </row>
    <row r="190" spans="1:10">
      <c r="A190" s="15"/>
      <c r="I190" s="15"/>
      <c r="J190" s="15"/>
    </row>
    <row r="191" spans="1:10">
      <c r="A191" s="15"/>
      <c r="I191" s="15"/>
      <c r="J191" s="15"/>
    </row>
    <row r="192" spans="1:10">
      <c r="A192" s="15"/>
      <c r="I192" s="15"/>
      <c r="J192" s="15"/>
    </row>
    <row r="193" spans="1:10">
      <c r="A193" s="15"/>
      <c r="I193" s="15"/>
      <c r="J193" s="15"/>
    </row>
    <row r="194" spans="1:10">
      <c r="A194" s="15"/>
      <c r="I194" s="15"/>
      <c r="J194" s="15"/>
    </row>
    <row r="195" spans="1:10">
      <c r="A195" s="15"/>
      <c r="I195" s="15"/>
      <c r="J195" s="15"/>
    </row>
    <row r="196" spans="1:10">
      <c r="A196" s="15"/>
      <c r="I196" s="15"/>
      <c r="J196" s="15"/>
    </row>
    <row r="197" spans="1:10">
      <c r="A197" s="15"/>
      <c r="I197" s="15"/>
      <c r="J197" s="15"/>
    </row>
    <row r="198" spans="1:10">
      <c r="A198" s="15"/>
      <c r="I198" s="15"/>
      <c r="J198" s="15"/>
    </row>
    <row r="199" spans="1:10">
      <c r="A199" s="15"/>
      <c r="I199" s="15"/>
      <c r="J199" s="15"/>
    </row>
    <row r="200" spans="1:10">
      <c r="A200" s="15"/>
      <c r="I200" s="15"/>
      <c r="J200" s="15"/>
    </row>
    <row r="201" spans="1:10">
      <c r="A201" s="15"/>
      <c r="I201" s="15"/>
      <c r="J201" s="15"/>
    </row>
    <row r="202" spans="1:10">
      <c r="A202" s="15"/>
      <c r="I202" s="15"/>
      <c r="J202" s="15"/>
    </row>
    <row r="203" spans="1:10">
      <c r="A203" s="15"/>
      <c r="I203" s="15"/>
      <c r="J203" s="15"/>
    </row>
    <row r="204" spans="1:10">
      <c r="A204" s="15"/>
      <c r="I204" s="15"/>
      <c r="J204" s="15"/>
    </row>
    <row r="205" spans="1:10">
      <c r="A205" s="15"/>
      <c r="I205" s="15"/>
      <c r="J205" s="15"/>
    </row>
    <row r="206" spans="1:10">
      <c r="A206" s="15"/>
      <c r="I206" s="15"/>
      <c r="J206" s="15"/>
    </row>
    <row r="207" spans="1:10">
      <c r="A207" s="15"/>
      <c r="I207" s="15"/>
      <c r="J207" s="15"/>
    </row>
    <row r="208" spans="1:10">
      <c r="A208" s="15"/>
      <c r="I208" s="15"/>
      <c r="J208" s="15"/>
    </row>
    <row r="209" spans="1:10">
      <c r="A209" s="15"/>
      <c r="I209" s="15"/>
      <c r="J209" s="15"/>
    </row>
    <row r="210" spans="1:10">
      <c r="A210" s="15"/>
      <c r="I210" s="15"/>
      <c r="J210" s="15"/>
    </row>
    <row r="211" spans="1:10">
      <c r="A211" s="15"/>
      <c r="I211" s="15"/>
      <c r="J211" s="15"/>
    </row>
    <row r="212" spans="1:10">
      <c r="A212" s="15"/>
      <c r="I212" s="15"/>
      <c r="J212" s="15"/>
    </row>
    <row r="213" spans="1:10">
      <c r="A213" s="15"/>
      <c r="I213" s="15"/>
      <c r="J213" s="15"/>
    </row>
    <row r="214" spans="1:10">
      <c r="A214" s="15"/>
      <c r="I214" s="15"/>
      <c r="J214" s="15"/>
    </row>
    <row r="215" spans="1:10">
      <c r="A215" s="15"/>
      <c r="I215" s="15"/>
      <c r="J215" s="15"/>
    </row>
    <row r="216" spans="1:10">
      <c r="A216" s="15"/>
      <c r="I216" s="15"/>
      <c r="J216" s="15"/>
    </row>
    <row r="217" spans="1:10">
      <c r="A217" s="15"/>
      <c r="I217" s="15"/>
      <c r="J217" s="15"/>
    </row>
    <row r="218" spans="1:10">
      <c r="A218" s="15"/>
      <c r="I218" s="15"/>
      <c r="J218" s="15"/>
    </row>
    <row r="219" spans="1:10">
      <c r="A219" s="15"/>
      <c r="I219" s="15"/>
      <c r="J219" s="15"/>
    </row>
    <row r="220" spans="1:10">
      <c r="A220" s="15"/>
      <c r="I220" s="15"/>
      <c r="J220" s="15"/>
    </row>
    <row r="221" spans="1:10">
      <c r="A221" s="15"/>
      <c r="I221" s="15"/>
      <c r="J221" s="15"/>
    </row>
    <row r="222" spans="1:10">
      <c r="A222" s="15"/>
      <c r="I222" s="15"/>
      <c r="J222" s="15"/>
    </row>
    <row r="223" spans="1:10">
      <c r="A223" s="15"/>
      <c r="I223" s="15"/>
      <c r="J223" s="15"/>
    </row>
    <row r="224" spans="1:10">
      <c r="A224" s="15"/>
      <c r="I224" s="15"/>
      <c r="J224" s="15"/>
    </row>
    <row r="225" spans="1:10">
      <c r="A225" s="15"/>
      <c r="I225" s="15"/>
      <c r="J225" s="15"/>
    </row>
    <row r="226" spans="1:10">
      <c r="A226" s="15"/>
      <c r="I226" s="15"/>
      <c r="J226" s="15"/>
    </row>
    <row r="227" spans="1:10">
      <c r="A227" s="15"/>
      <c r="I227" s="15"/>
      <c r="J227" s="15"/>
    </row>
    <row r="228" spans="1:10">
      <c r="A228" s="15"/>
      <c r="I228" s="15"/>
      <c r="J228" s="15"/>
    </row>
    <row r="229" spans="1:10">
      <c r="A229" s="15"/>
      <c r="I229" s="15"/>
      <c r="J229" s="15"/>
    </row>
    <row r="230" spans="1:10">
      <c r="A230" s="15"/>
      <c r="I230" s="15"/>
      <c r="J230" s="15"/>
    </row>
    <row r="231" spans="1:10">
      <c r="A231" s="15"/>
      <c r="I231" s="15"/>
      <c r="J231" s="15"/>
    </row>
    <row r="232" spans="1:10">
      <c r="A232" s="15"/>
      <c r="I232" s="15"/>
      <c r="J232" s="15"/>
    </row>
    <row r="233" spans="1:10">
      <c r="A233" s="15"/>
      <c r="I233" s="15"/>
      <c r="J233" s="15"/>
    </row>
    <row r="234" spans="1:10">
      <c r="A234" s="15"/>
      <c r="I234" s="15"/>
      <c r="J234" s="15"/>
    </row>
    <row r="235" spans="1:10">
      <c r="A235" s="15"/>
      <c r="I235" s="15"/>
      <c r="J235" s="15"/>
    </row>
    <row r="236" spans="1:10">
      <c r="A236" s="15"/>
      <c r="I236" s="15"/>
      <c r="J236" s="15"/>
    </row>
    <row r="237" spans="1:10">
      <c r="A237" s="15"/>
      <c r="I237" s="15"/>
      <c r="J237" s="15"/>
    </row>
    <row r="238" spans="1:10">
      <c r="A238" s="15"/>
      <c r="I238" s="15"/>
      <c r="J238" s="15"/>
    </row>
    <row r="239" spans="1:10">
      <c r="A239" s="15"/>
      <c r="I239" s="15"/>
      <c r="J239" s="15"/>
    </row>
    <row r="240" spans="1:10">
      <c r="A240" s="15"/>
      <c r="I240" s="15"/>
      <c r="J240" s="15"/>
    </row>
    <row r="241" spans="1:10">
      <c r="A241" s="15"/>
      <c r="I241" s="15"/>
      <c r="J241" s="15"/>
    </row>
    <row r="242" spans="1:10">
      <c r="A242" s="15"/>
      <c r="I242" s="15"/>
      <c r="J242" s="15"/>
    </row>
    <row r="243" spans="1:10">
      <c r="A243" s="15"/>
      <c r="I243" s="15"/>
      <c r="J243" s="15"/>
    </row>
    <row r="244" spans="1:10">
      <c r="A244" s="15"/>
      <c r="I244" s="15"/>
      <c r="J244" s="15"/>
    </row>
    <row r="245" spans="1:10">
      <c r="A245" s="15"/>
      <c r="I245" s="15"/>
      <c r="J245" s="15"/>
    </row>
    <row r="246" spans="1:10">
      <c r="A246" s="15"/>
      <c r="I246" s="15"/>
      <c r="J246" s="15"/>
    </row>
    <row r="247" spans="1:10">
      <c r="A247" s="15"/>
      <c r="I247" s="15"/>
      <c r="J247" s="15"/>
    </row>
    <row r="248" spans="1:10">
      <c r="A248" s="15"/>
      <c r="I248" s="15"/>
      <c r="J248" s="15"/>
    </row>
    <row r="249" spans="1:10">
      <c r="A249" s="15"/>
      <c r="I249" s="15"/>
      <c r="J249" s="15"/>
    </row>
    <row r="250" spans="1:10">
      <c r="A250" s="15"/>
      <c r="I250" s="15"/>
      <c r="J250" s="15"/>
    </row>
    <row r="251" spans="1:10">
      <c r="A251" s="15"/>
      <c r="I251" s="15"/>
      <c r="J251" s="15"/>
    </row>
    <row r="252" spans="1:10">
      <c r="A252" s="15"/>
      <c r="I252" s="15"/>
      <c r="J252" s="15"/>
    </row>
    <row r="253" spans="1:10">
      <c r="A253" s="15"/>
      <c r="I253" s="15"/>
      <c r="J253" s="15"/>
    </row>
    <row r="254" spans="1:10">
      <c r="A254" s="15"/>
      <c r="I254" s="15"/>
      <c r="J254" s="15"/>
    </row>
    <row r="255" spans="1:10">
      <c r="A255" s="15"/>
      <c r="I255" s="15"/>
      <c r="J255" s="15"/>
    </row>
    <row r="256" spans="1:10">
      <c r="A256" s="15"/>
      <c r="I256" s="15"/>
      <c r="J256" s="15"/>
    </row>
    <row r="257" spans="1:10">
      <c r="A257" s="15"/>
      <c r="I257" s="15"/>
      <c r="J257" s="15"/>
    </row>
    <row r="258" spans="1:10">
      <c r="A258" s="15"/>
      <c r="I258" s="15"/>
      <c r="J258" s="15"/>
    </row>
    <row r="259" spans="1:10">
      <c r="A259" s="15"/>
      <c r="I259" s="15"/>
      <c r="J259" s="15"/>
    </row>
    <row r="260" spans="1:10">
      <c r="A260" s="15"/>
      <c r="I260" s="15"/>
      <c r="J260" s="15"/>
    </row>
    <row r="261" spans="1:10">
      <c r="A261" s="15"/>
      <c r="I261" s="15"/>
      <c r="J261" s="15"/>
    </row>
    <row r="262" spans="1:10">
      <c r="A262" s="15"/>
      <c r="I262" s="15"/>
      <c r="J262" s="15"/>
    </row>
    <row r="263" spans="1:10">
      <c r="A263" s="15"/>
      <c r="I263" s="15"/>
      <c r="J263" s="15"/>
    </row>
    <row r="264" spans="1:10">
      <c r="A264" s="15"/>
      <c r="I264" s="15"/>
      <c r="J264" s="15"/>
    </row>
    <row r="265" spans="1:10">
      <c r="A265" s="15"/>
      <c r="I265" s="15"/>
      <c r="J265" s="15"/>
    </row>
    <row r="266" spans="1:10">
      <c r="A266" s="15"/>
      <c r="I266" s="15"/>
      <c r="J266" s="15"/>
    </row>
    <row r="267" spans="1:10">
      <c r="A267" s="15"/>
      <c r="I267" s="15"/>
      <c r="J267" s="15"/>
    </row>
    <row r="268" spans="1:10">
      <c r="A268" s="15"/>
      <c r="I268" s="15"/>
      <c r="J268" s="15"/>
    </row>
    <row r="269" spans="1:10">
      <c r="A269" s="15"/>
      <c r="I269" s="15"/>
      <c r="J269" s="15"/>
    </row>
    <row r="270" spans="1:10">
      <c r="A270" s="15"/>
      <c r="I270" s="15"/>
      <c r="J270" s="15"/>
    </row>
    <row r="271" spans="1:10">
      <c r="A271" s="15"/>
      <c r="I271" s="15"/>
      <c r="J271" s="15"/>
    </row>
    <row r="272" spans="1:10">
      <c r="A272" s="15"/>
      <c r="I272" s="15"/>
      <c r="J272" s="15"/>
    </row>
    <row r="273" spans="1:10">
      <c r="A273" s="15"/>
      <c r="I273" s="15"/>
      <c r="J273" s="15"/>
    </row>
    <row r="274" spans="1:10">
      <c r="A274" s="15"/>
      <c r="I274" s="15"/>
      <c r="J274" s="15"/>
    </row>
    <row r="275" spans="1:10">
      <c r="A275" s="15"/>
      <c r="I275" s="15"/>
      <c r="J275" s="15"/>
    </row>
    <row r="276" spans="1:10">
      <c r="A276" s="15"/>
      <c r="I276" s="15"/>
      <c r="J276" s="15"/>
    </row>
    <row r="277" spans="1:10">
      <c r="A277" s="15"/>
      <c r="I277" s="15"/>
      <c r="J277" s="15"/>
    </row>
    <row r="278" spans="1:10">
      <c r="A278" s="15"/>
      <c r="I278" s="15"/>
      <c r="J278" s="15"/>
    </row>
    <row r="279" spans="1:10">
      <c r="A279" s="15"/>
      <c r="I279" s="15"/>
      <c r="J279" s="15"/>
    </row>
    <row r="280" spans="1:10">
      <c r="A280" s="15"/>
      <c r="I280" s="15"/>
      <c r="J280" s="15"/>
    </row>
    <row r="281" spans="1:10">
      <c r="A281" s="15"/>
      <c r="I281" s="15"/>
      <c r="J281" s="15"/>
    </row>
    <row r="282" spans="1:10">
      <c r="A282" s="15"/>
      <c r="I282" s="15"/>
      <c r="J282" s="15"/>
    </row>
    <row r="283" spans="1:10">
      <c r="A283" s="15"/>
      <c r="I283" s="15"/>
      <c r="J283" s="15"/>
    </row>
    <row r="284" spans="1:10">
      <c r="A284" s="15"/>
      <c r="I284" s="15"/>
      <c r="J284" s="15"/>
    </row>
    <row r="285" spans="1:10">
      <c r="A285" s="15"/>
      <c r="I285" s="15"/>
      <c r="J285" s="15"/>
    </row>
    <row r="286" spans="1:10">
      <c r="A286" s="15"/>
      <c r="I286" s="15"/>
      <c r="J286" s="15"/>
    </row>
    <row r="287" spans="1:10">
      <c r="A287" s="15"/>
      <c r="I287" s="15"/>
      <c r="J287" s="15"/>
    </row>
    <row r="288" spans="1:10">
      <c r="A288" s="15"/>
      <c r="I288" s="15"/>
      <c r="J288" s="15"/>
    </row>
    <row r="289" spans="1:10">
      <c r="A289" s="15"/>
      <c r="I289" s="15"/>
      <c r="J289" s="15"/>
    </row>
    <row r="290" spans="1:10">
      <c r="A290" s="15"/>
      <c r="I290" s="15"/>
      <c r="J290" s="15"/>
    </row>
    <row r="291" spans="1:10">
      <c r="A291" s="15"/>
      <c r="I291" s="15"/>
      <c r="J291" s="15"/>
    </row>
    <row r="292" spans="1:10">
      <c r="A292" s="15"/>
      <c r="I292" s="15"/>
      <c r="J292" s="15"/>
    </row>
    <row r="293" spans="1:10">
      <c r="A293" s="15"/>
      <c r="I293" s="15"/>
      <c r="J293" s="15"/>
    </row>
    <row r="294" spans="1:10">
      <c r="A294" s="15"/>
      <c r="I294" s="15"/>
      <c r="J294" s="15"/>
    </row>
    <row r="295" spans="1:10">
      <c r="A295" s="15"/>
      <c r="I295" s="15"/>
      <c r="J295" s="15"/>
    </row>
    <row r="296" spans="1:10">
      <c r="A296" s="15"/>
      <c r="I296" s="15"/>
      <c r="J296" s="15"/>
    </row>
    <row r="297" spans="1:10">
      <c r="A297" s="15"/>
      <c r="I297" s="15"/>
      <c r="J297" s="15"/>
    </row>
    <row r="298" spans="1:10">
      <c r="A298" s="15"/>
      <c r="I298" s="15"/>
      <c r="J298" s="15"/>
    </row>
    <row r="299" spans="1:10">
      <c r="A299" s="15"/>
      <c r="I299" s="15"/>
      <c r="J299" s="15"/>
    </row>
    <row r="300" spans="1:10">
      <c r="A300" s="15"/>
      <c r="I300" s="15"/>
      <c r="J300" s="15"/>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10">
    <mergeCell ref="B6:J6"/>
    <mergeCell ref="B7:C7"/>
    <mergeCell ref="A6:A10"/>
    <mergeCell ref="B8:B9"/>
    <mergeCell ref="C8:C9"/>
    <mergeCell ref="D8:D9"/>
    <mergeCell ref="B10:H10"/>
    <mergeCell ref="I7:J9"/>
    <mergeCell ref="D7:H7"/>
    <mergeCell ref="E8:H8"/>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zoomScaleNormal="100" workbookViewId="0">
      <selection activeCell="K22" sqref="K22"/>
    </sheetView>
  </sheetViews>
  <sheetFormatPr defaultRowHeight="11.25"/>
  <cols>
    <col min="1" max="1" width="21.42578125" style="2" customWidth="1"/>
    <col min="2" max="2" width="7.85546875" style="2" customWidth="1"/>
    <col min="3" max="3" width="8" style="2" customWidth="1"/>
    <col min="4" max="4" width="9.140625" style="2" customWidth="1"/>
    <col min="5" max="5" width="7.85546875" style="2" customWidth="1"/>
    <col min="6" max="6" width="8.42578125" style="2" customWidth="1"/>
    <col min="7" max="7" width="9" style="2" customWidth="1"/>
    <col min="8" max="8" width="19.28515625" style="2" customWidth="1"/>
    <col min="9" max="16384" width="9.140625" style="2"/>
  </cols>
  <sheetData>
    <row r="1" spans="1:11" ht="14.25" customHeight="1">
      <c r="A1" s="174" t="s">
        <v>1855</v>
      </c>
      <c r="B1" s="174"/>
      <c r="C1" s="174"/>
      <c r="D1" s="174"/>
      <c r="E1" s="174"/>
      <c r="F1" s="174"/>
      <c r="G1" s="174"/>
      <c r="H1" s="174"/>
      <c r="J1" s="175" t="s">
        <v>967</v>
      </c>
      <c r="K1"/>
    </row>
    <row r="2" spans="1:11" ht="14.25" customHeight="1">
      <c r="A2" s="173" t="s">
        <v>966</v>
      </c>
      <c r="B2" s="51"/>
      <c r="C2" s="51"/>
      <c r="D2" s="51"/>
      <c r="E2" s="51"/>
      <c r="F2" s="51"/>
      <c r="G2" s="51"/>
      <c r="H2" s="51"/>
      <c r="J2" s="176" t="s">
        <v>968</v>
      </c>
      <c r="K2"/>
    </row>
    <row r="3" spans="1:11" ht="5.0999999999999996" customHeight="1">
      <c r="A3" s="145"/>
      <c r="B3" s="145"/>
      <c r="C3" s="145"/>
      <c r="D3" s="145"/>
      <c r="E3" s="145"/>
      <c r="F3" s="145"/>
      <c r="G3" s="145"/>
      <c r="H3" s="145"/>
    </row>
    <row r="4" spans="1:11" ht="15" customHeight="1">
      <c r="A4" s="632" t="s">
        <v>609</v>
      </c>
      <c r="B4" s="378" t="s">
        <v>704</v>
      </c>
      <c r="C4" s="377">
        <v>2000</v>
      </c>
      <c r="D4" s="376">
        <v>2005</v>
      </c>
      <c r="E4" s="377">
        <v>2010</v>
      </c>
      <c r="F4" s="375">
        <v>2014</v>
      </c>
      <c r="G4" s="375" t="s">
        <v>1722</v>
      </c>
      <c r="H4" s="634" t="s">
        <v>610</v>
      </c>
    </row>
    <row r="5" spans="1:11" ht="22.5" customHeight="1">
      <c r="A5" s="633"/>
      <c r="B5" s="629" t="s">
        <v>705</v>
      </c>
      <c r="C5" s="630"/>
      <c r="D5" s="630"/>
      <c r="E5" s="630"/>
      <c r="F5" s="630"/>
      <c r="G5" s="631"/>
      <c r="H5" s="635"/>
    </row>
    <row r="6" spans="1:11" ht="14.25" customHeight="1">
      <c r="A6" s="78" t="s">
        <v>642</v>
      </c>
      <c r="B6" s="265">
        <v>5353466</v>
      </c>
      <c r="C6" s="264">
        <v>3847603</v>
      </c>
      <c r="D6" s="441">
        <v>3970444</v>
      </c>
      <c r="E6" s="264">
        <v>4386883</v>
      </c>
      <c r="F6" s="617" t="s">
        <v>1965</v>
      </c>
      <c r="G6" s="617">
        <v>4378250</v>
      </c>
      <c r="H6" s="148" t="s">
        <v>821</v>
      </c>
    </row>
    <row r="7" spans="1:11" ht="14.25" customHeight="1">
      <c r="A7" s="56" t="s">
        <v>706</v>
      </c>
      <c r="B7" s="3">
        <v>3628603</v>
      </c>
      <c r="C7" s="11">
        <v>1940687</v>
      </c>
      <c r="D7" s="3">
        <v>1907363</v>
      </c>
      <c r="E7" s="11">
        <v>2007947</v>
      </c>
      <c r="F7" s="122">
        <v>1725745</v>
      </c>
      <c r="G7" s="122">
        <v>1703736</v>
      </c>
      <c r="H7" s="144" t="s">
        <v>711</v>
      </c>
    </row>
    <row r="8" spans="1:11" ht="14.25" customHeight="1">
      <c r="A8" s="56" t="s">
        <v>707</v>
      </c>
      <c r="B8" s="3">
        <v>592337</v>
      </c>
      <c r="C8" s="11">
        <v>507526</v>
      </c>
      <c r="D8" s="3">
        <v>532820</v>
      </c>
      <c r="E8" s="11">
        <v>484708</v>
      </c>
      <c r="F8" s="122">
        <v>520323</v>
      </c>
      <c r="G8" s="122">
        <v>514280</v>
      </c>
      <c r="H8" s="144" t="s">
        <v>712</v>
      </c>
    </row>
    <row r="9" spans="1:11" ht="14.25" customHeight="1">
      <c r="A9" s="56" t="s">
        <v>708</v>
      </c>
      <c r="B9" s="3">
        <v>618685</v>
      </c>
      <c r="C9" s="11">
        <v>768502</v>
      </c>
      <c r="D9" s="3">
        <v>772833</v>
      </c>
      <c r="E9" s="11">
        <v>970635</v>
      </c>
      <c r="F9" s="122">
        <v>1025633</v>
      </c>
      <c r="G9" s="122">
        <v>1109700</v>
      </c>
      <c r="H9" s="144" t="s">
        <v>713</v>
      </c>
    </row>
    <row r="10" spans="1:11" ht="14.25" customHeight="1">
      <c r="A10" s="56" t="s">
        <v>709</v>
      </c>
      <c r="B10" s="3">
        <v>436920</v>
      </c>
      <c r="C10" s="11">
        <v>452713</v>
      </c>
      <c r="D10" s="3">
        <v>551007</v>
      </c>
      <c r="E10" s="11">
        <v>584375</v>
      </c>
      <c r="F10" s="122">
        <v>612489</v>
      </c>
      <c r="G10" s="122">
        <v>615557</v>
      </c>
      <c r="H10" s="144" t="s">
        <v>714</v>
      </c>
    </row>
    <row r="11" spans="1:11" ht="14.25" customHeight="1">
      <c r="A11" s="56" t="s">
        <v>710</v>
      </c>
      <c r="B11" s="3">
        <v>35231</v>
      </c>
      <c r="C11" s="11">
        <v>123405</v>
      </c>
      <c r="D11" s="3">
        <v>131474</v>
      </c>
      <c r="E11" s="11">
        <v>180274</v>
      </c>
      <c r="F11" s="122">
        <v>198671</v>
      </c>
      <c r="G11" s="122">
        <v>205094</v>
      </c>
      <c r="H11" s="144" t="s">
        <v>715</v>
      </c>
    </row>
    <row r="12" spans="1:11" ht="14.25" customHeight="1">
      <c r="A12" s="380" t="s">
        <v>969</v>
      </c>
      <c r="C12" s="52"/>
      <c r="E12" s="52"/>
      <c r="F12" s="618"/>
      <c r="G12" s="618"/>
      <c r="H12" s="144" t="s">
        <v>972</v>
      </c>
    </row>
    <row r="13" spans="1:11" ht="14.25" customHeight="1">
      <c r="A13" s="381" t="s">
        <v>971</v>
      </c>
      <c r="C13" s="52"/>
      <c r="E13" s="52"/>
      <c r="F13" s="618"/>
      <c r="G13" s="618"/>
      <c r="H13" s="177" t="s">
        <v>974</v>
      </c>
    </row>
    <row r="14" spans="1:11" ht="14.25" customHeight="1">
      <c r="A14" s="72" t="s">
        <v>970</v>
      </c>
      <c r="B14" s="3">
        <v>6455</v>
      </c>
      <c r="C14" s="11">
        <v>7723</v>
      </c>
      <c r="D14" s="3">
        <v>8894</v>
      </c>
      <c r="E14" s="11">
        <v>17664</v>
      </c>
      <c r="F14" s="290" t="s">
        <v>1966</v>
      </c>
      <c r="G14" s="290">
        <v>49062</v>
      </c>
      <c r="H14" s="177" t="s">
        <v>973</v>
      </c>
    </row>
    <row r="15" spans="1:11" ht="14.25" customHeight="1">
      <c r="A15" s="380" t="s">
        <v>975</v>
      </c>
      <c r="C15" s="52"/>
      <c r="E15" s="52"/>
      <c r="F15" s="618"/>
      <c r="G15" s="618"/>
      <c r="H15" s="144" t="s">
        <v>976</v>
      </c>
    </row>
    <row r="16" spans="1:11" ht="14.25" customHeight="1">
      <c r="A16" s="382" t="s">
        <v>1190</v>
      </c>
      <c r="B16" s="3">
        <v>35235</v>
      </c>
      <c r="C16" s="11">
        <v>47047</v>
      </c>
      <c r="D16" s="3">
        <v>66053</v>
      </c>
      <c r="E16" s="11">
        <v>141280</v>
      </c>
      <c r="F16" s="290">
        <v>180966</v>
      </c>
      <c r="G16" s="290">
        <v>180821</v>
      </c>
      <c r="H16" s="177" t="s">
        <v>1191</v>
      </c>
    </row>
    <row r="17" spans="1:8" ht="5.0999999999999996" customHeight="1">
      <c r="A17" s="141"/>
    </row>
    <row r="18" spans="1:8" ht="52.5" customHeight="1">
      <c r="A18" s="636" t="s">
        <v>1220</v>
      </c>
      <c r="B18" s="636"/>
      <c r="C18" s="636"/>
      <c r="D18" s="636"/>
      <c r="E18" s="636"/>
      <c r="F18" s="636"/>
      <c r="G18" s="636"/>
      <c r="H18" s="636"/>
    </row>
    <row r="19" spans="1:8" ht="47.25" customHeight="1">
      <c r="A19" s="637" t="s">
        <v>1216</v>
      </c>
      <c r="B19" s="637"/>
      <c r="C19" s="637"/>
      <c r="D19" s="637"/>
      <c r="E19" s="637"/>
      <c r="F19" s="637"/>
      <c r="G19" s="637"/>
      <c r="H19" s="637"/>
    </row>
    <row r="20" spans="1:8" ht="11.25" customHeight="1">
      <c r="A20" s="128"/>
      <c r="B20" s="128"/>
      <c r="C20" s="128"/>
      <c r="D20" s="128"/>
      <c r="E20" s="128"/>
      <c r="F20" s="128"/>
      <c r="G20" s="128"/>
      <c r="H20" s="128"/>
    </row>
    <row r="21" spans="1:8" ht="11.25" customHeight="1">
      <c r="A21" s="627"/>
      <c r="B21" s="627"/>
      <c r="C21" s="627"/>
      <c r="D21" s="627"/>
      <c r="E21" s="627"/>
      <c r="F21" s="627"/>
      <c r="G21" s="627"/>
      <c r="H21" s="627"/>
    </row>
    <row r="22" spans="1:8">
      <c r="A22" s="628"/>
      <c r="B22" s="628"/>
      <c r="C22" s="628"/>
      <c r="D22" s="628"/>
      <c r="E22" s="628"/>
      <c r="F22" s="628"/>
      <c r="G22" s="628"/>
      <c r="H22" s="628"/>
    </row>
    <row r="23" spans="1:8" ht="11.25" customHeight="1">
      <c r="A23" s="640"/>
      <c r="B23" s="639"/>
      <c r="C23" s="127"/>
      <c r="D23" s="127"/>
      <c r="E23" s="127"/>
      <c r="F23" s="127"/>
      <c r="G23" s="127"/>
      <c r="H23" s="641"/>
    </row>
    <row r="24" spans="1:8" ht="11.25" customHeight="1">
      <c r="A24" s="640"/>
      <c r="B24" s="639"/>
      <c r="C24" s="638"/>
      <c r="D24" s="638"/>
      <c r="E24" s="638"/>
      <c r="F24" s="638"/>
      <c r="G24" s="638"/>
      <c r="H24" s="642"/>
    </row>
    <row r="25" spans="1:8" ht="12.75" customHeight="1">
      <c r="A25" s="146"/>
      <c r="B25" s="143"/>
      <c r="G25" s="117"/>
      <c r="H25" s="59"/>
    </row>
    <row r="26" spans="1:8" ht="12.75" customHeight="1">
      <c r="A26" s="146"/>
      <c r="B26" s="143"/>
      <c r="G26" s="117"/>
      <c r="H26" s="59"/>
    </row>
    <row r="27" spans="1:8" ht="12.75" customHeight="1">
      <c r="A27" s="146"/>
      <c r="B27" s="143"/>
      <c r="G27" s="117"/>
      <c r="H27" s="59"/>
    </row>
    <row r="28" spans="1:8" ht="12.75" customHeight="1">
      <c r="A28" s="111"/>
      <c r="B28" s="143"/>
      <c r="G28" s="117"/>
      <c r="H28" s="59"/>
    </row>
    <row r="29" spans="1:8" ht="12.75" customHeight="1">
      <c r="A29" s="111"/>
      <c r="B29" s="143"/>
      <c r="G29" s="117"/>
      <c r="H29" s="59"/>
    </row>
    <row r="30" spans="1:8" ht="12.75" customHeight="1">
      <c r="A30" s="146"/>
      <c r="B30" s="143"/>
      <c r="G30" s="117"/>
      <c r="H30" s="59"/>
    </row>
    <row r="31" spans="1:8" ht="12.75" customHeight="1">
      <c r="A31" s="111"/>
      <c r="B31" s="143"/>
      <c r="G31" s="117"/>
      <c r="H31" s="59"/>
    </row>
    <row r="32" spans="1:8" ht="24" customHeight="1">
      <c r="A32" s="111"/>
      <c r="B32" s="143"/>
      <c r="G32" s="117"/>
      <c r="H32" s="59"/>
    </row>
    <row r="33" spans="1:10" ht="12.75" customHeight="1">
      <c r="A33" s="142"/>
      <c r="B33" s="143"/>
      <c r="G33" s="117"/>
      <c r="H33" s="59"/>
    </row>
    <row r="34" spans="1:10" ht="12.75">
      <c r="A34" s="111"/>
      <c r="B34" s="143"/>
      <c r="G34" s="117"/>
      <c r="H34" s="59"/>
    </row>
    <row r="35" spans="1:10" ht="24" customHeight="1">
      <c r="A35" s="142"/>
      <c r="B35" s="35"/>
      <c r="G35" s="117"/>
      <c r="H35" s="4"/>
    </row>
    <row r="36" spans="1:10" ht="11.25" customHeight="1">
      <c r="A36" s="117"/>
      <c r="B36" s="117"/>
      <c r="C36" s="117"/>
      <c r="D36" s="117"/>
      <c r="E36" s="117"/>
      <c r="F36" s="117"/>
      <c r="G36" s="117"/>
      <c r="H36" s="117"/>
    </row>
    <row r="37" spans="1:10">
      <c r="A37" s="628"/>
      <c r="B37" s="628"/>
      <c r="C37" s="628"/>
      <c r="D37" s="628"/>
      <c r="E37" s="628"/>
      <c r="F37" s="628"/>
      <c r="G37" s="628"/>
      <c r="H37" s="628"/>
    </row>
    <row r="38" spans="1:10">
      <c r="A38" s="628"/>
      <c r="B38" s="628"/>
      <c r="C38" s="628"/>
      <c r="D38" s="628"/>
      <c r="E38" s="628"/>
      <c r="F38" s="628"/>
      <c r="G38" s="628"/>
      <c r="H38" s="628"/>
    </row>
    <row r="40" spans="1:10">
      <c r="A40" s="627"/>
      <c r="B40" s="627"/>
      <c r="C40" s="627"/>
      <c r="D40" s="627"/>
      <c r="E40" s="627"/>
      <c r="F40" s="627"/>
      <c r="G40" s="627"/>
      <c r="H40" s="627"/>
    </row>
    <row r="41" spans="1:10">
      <c r="A41" s="628"/>
      <c r="B41" s="628"/>
      <c r="C41" s="628"/>
      <c r="D41" s="628"/>
      <c r="E41" s="628"/>
      <c r="F41" s="628"/>
      <c r="G41" s="628"/>
      <c r="H41" s="628"/>
    </row>
    <row r="42" spans="1:10" ht="11.25" customHeight="1">
      <c r="A42" s="625"/>
      <c r="B42" s="626"/>
      <c r="C42" s="625"/>
      <c r="D42" s="625"/>
      <c r="E42" s="625"/>
      <c r="F42" s="625"/>
      <c r="G42" s="625"/>
      <c r="H42" s="127"/>
    </row>
    <row r="43" spans="1:10">
      <c r="A43" s="625"/>
      <c r="B43" s="626"/>
      <c r="C43" s="625"/>
      <c r="D43" s="625"/>
      <c r="E43" s="625"/>
      <c r="F43" s="625"/>
      <c r="G43" s="625"/>
      <c r="H43" s="625"/>
    </row>
    <row r="44" spans="1:10" ht="56.25" customHeight="1">
      <c r="A44" s="625"/>
      <c r="B44" s="626"/>
      <c r="C44" s="625"/>
      <c r="D44" s="127"/>
      <c r="E44" s="127"/>
      <c r="F44" s="127"/>
      <c r="G44" s="127"/>
      <c r="H44" s="625"/>
    </row>
    <row r="45" spans="1:10" ht="21" customHeight="1">
      <c r="A45" s="625"/>
      <c r="B45" s="625"/>
      <c r="C45" s="625"/>
      <c r="D45" s="625"/>
      <c r="E45" s="625"/>
      <c r="F45" s="625"/>
      <c r="G45" s="625"/>
      <c r="H45" s="625"/>
      <c r="J45" s="625"/>
    </row>
    <row r="46" spans="1:10">
      <c r="A46" s="112"/>
      <c r="B46" s="141"/>
      <c r="J46" s="626"/>
    </row>
    <row r="47" spans="1:10">
      <c r="A47" s="112"/>
      <c r="B47" s="141"/>
      <c r="J47" s="626"/>
    </row>
    <row r="48" spans="1:10">
      <c r="A48" s="112"/>
      <c r="B48" s="141"/>
      <c r="J48" s="626"/>
    </row>
    <row r="49" spans="1:10">
      <c r="A49" s="112"/>
      <c r="B49" s="141"/>
    </row>
    <row r="50" spans="1:10">
      <c r="A50" s="129"/>
      <c r="B50" s="141"/>
    </row>
    <row r="52" spans="1:10" ht="33.75" customHeight="1">
      <c r="A52" s="643"/>
      <c r="B52" s="644"/>
      <c r="C52" s="644"/>
      <c r="D52" s="644"/>
      <c r="E52" s="644"/>
      <c r="F52" s="644"/>
      <c r="G52" s="644"/>
      <c r="H52" s="644"/>
    </row>
    <row r="53" spans="1:10" ht="33.75" customHeight="1">
      <c r="A53" s="645"/>
      <c r="B53" s="628"/>
      <c r="C53" s="628"/>
      <c r="D53" s="628"/>
      <c r="E53" s="628"/>
      <c r="F53" s="628"/>
      <c r="G53" s="628"/>
      <c r="H53" s="628"/>
      <c r="J53" s="129"/>
    </row>
  </sheetData>
  <customSheetViews>
    <customSheetView guid="{17A61E15-CB34-4E45-B54C-4890B27A542F}" showGridLines="0">
      <selection activeCell="J1" sqref="J1"/>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25">
    <mergeCell ref="A52:H52"/>
    <mergeCell ref="A53:H53"/>
    <mergeCell ref="B42:B44"/>
    <mergeCell ref="H43:H45"/>
    <mergeCell ref="A38:H38"/>
    <mergeCell ref="B5:G5"/>
    <mergeCell ref="A4:A5"/>
    <mergeCell ref="H4:H5"/>
    <mergeCell ref="A22:H22"/>
    <mergeCell ref="A37:H37"/>
    <mergeCell ref="A18:H18"/>
    <mergeCell ref="A19:H19"/>
    <mergeCell ref="A21:H21"/>
    <mergeCell ref="C24:G24"/>
    <mergeCell ref="B23:B24"/>
    <mergeCell ref="A23:A24"/>
    <mergeCell ref="H23:H24"/>
    <mergeCell ref="J45:J48"/>
    <mergeCell ref="C43:C44"/>
    <mergeCell ref="A40:H40"/>
    <mergeCell ref="A41:H41"/>
    <mergeCell ref="C42:G42"/>
    <mergeCell ref="D43:G43"/>
    <mergeCell ref="A42:A45"/>
    <mergeCell ref="B45:G45"/>
  </mergeCells>
  <phoneticPr fontId="10" type="noConversion"/>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94" orientation="portrait" r:id="rId2"/>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zoomScaleNormal="100" workbookViewId="0"/>
  </sheetViews>
  <sheetFormatPr defaultRowHeight="12.75"/>
  <cols>
    <col min="1" max="1" width="16.42578125" style="32" customWidth="1"/>
    <col min="2" max="5" width="6.28515625" style="32" customWidth="1"/>
    <col min="6" max="6" width="8" style="32" customWidth="1"/>
    <col min="7" max="7" width="6.28515625" style="32" customWidth="1"/>
    <col min="8" max="8" width="6.7109375" style="32" customWidth="1"/>
    <col min="9" max="9" width="8" style="32" customWidth="1"/>
    <col min="10" max="11" width="6.28515625" style="32" customWidth="1"/>
    <col min="12" max="12" width="7.28515625" style="32" customWidth="1"/>
    <col min="13" max="16384" width="9.140625" style="32"/>
  </cols>
  <sheetData>
    <row r="1" spans="1:14" ht="14.25" customHeight="1">
      <c r="A1" s="212" t="s">
        <v>1882</v>
      </c>
      <c r="B1" s="212"/>
      <c r="C1" s="212"/>
      <c r="D1" s="212"/>
      <c r="E1" s="212"/>
      <c r="F1" s="212"/>
      <c r="G1" s="212"/>
      <c r="H1" s="212"/>
      <c r="I1" s="212"/>
      <c r="J1" s="212"/>
      <c r="K1" s="212"/>
      <c r="L1" s="212"/>
      <c r="M1" s="19"/>
      <c r="N1" s="175" t="s">
        <v>967</v>
      </c>
    </row>
    <row r="2" spans="1:14" ht="14.25" customHeight="1">
      <c r="A2" s="221" t="s">
        <v>1223</v>
      </c>
      <c r="B2" s="210"/>
      <c r="C2" s="210"/>
      <c r="D2" s="210"/>
      <c r="E2" s="210"/>
      <c r="F2" s="210"/>
      <c r="G2" s="210"/>
      <c r="H2" s="210"/>
      <c r="I2" s="210"/>
      <c r="J2" s="210"/>
      <c r="K2" s="210"/>
      <c r="L2" s="210"/>
      <c r="M2" s="19"/>
      <c r="N2" s="176" t="s">
        <v>968</v>
      </c>
    </row>
    <row r="3" spans="1:14" ht="14.25" customHeight="1">
      <c r="A3" s="173" t="s">
        <v>1130</v>
      </c>
      <c r="B3" s="222"/>
      <c r="C3" s="222"/>
      <c r="D3" s="222"/>
      <c r="E3" s="222"/>
      <c r="F3" s="222"/>
      <c r="G3" s="222"/>
      <c r="H3" s="222"/>
      <c r="I3" s="222"/>
      <c r="J3" s="222"/>
      <c r="K3" s="222"/>
      <c r="L3" s="222"/>
      <c r="M3" s="19"/>
      <c r="N3" s="179"/>
    </row>
    <row r="4" spans="1:14" ht="14.25" customHeight="1">
      <c r="A4" s="173">
        <v>2014</v>
      </c>
      <c r="B4" s="172"/>
      <c r="C4" s="172"/>
      <c r="D4" s="172"/>
      <c r="E4" s="172"/>
      <c r="F4" s="172"/>
      <c r="G4" s="172"/>
      <c r="H4" s="172"/>
      <c r="I4" s="172"/>
      <c r="J4" s="172"/>
      <c r="K4" s="172"/>
      <c r="L4" s="172"/>
    </row>
    <row r="5" spans="1:14" ht="5.0999999999999996" customHeight="1">
      <c r="A5" s="204"/>
      <c r="B5" s="219"/>
      <c r="C5" s="219"/>
      <c r="D5" s="172"/>
      <c r="E5" s="219"/>
      <c r="F5" s="219"/>
      <c r="G5" s="172"/>
      <c r="H5" s="172"/>
      <c r="I5" s="172"/>
      <c r="J5" s="219"/>
      <c r="K5" s="219"/>
      <c r="L5" s="219"/>
    </row>
    <row r="6" spans="1:14" ht="37.5" customHeight="1">
      <c r="A6" s="694" t="s">
        <v>630</v>
      </c>
      <c r="B6" s="9" t="s">
        <v>214</v>
      </c>
      <c r="C6" s="7" t="s">
        <v>633</v>
      </c>
      <c r="D6" s="33" t="s">
        <v>631</v>
      </c>
      <c r="E6" s="7" t="s">
        <v>216</v>
      </c>
      <c r="F6" s="7" t="s">
        <v>217</v>
      </c>
      <c r="G6" s="33" t="s">
        <v>632</v>
      </c>
      <c r="H6" s="33" t="s">
        <v>635</v>
      </c>
      <c r="I6" s="33" t="s">
        <v>634</v>
      </c>
      <c r="J6" s="9" t="s">
        <v>219</v>
      </c>
      <c r="K6" s="6" t="s">
        <v>220</v>
      </c>
      <c r="L6" s="7" t="s">
        <v>221</v>
      </c>
    </row>
    <row r="7" spans="1:14" ht="22.5" customHeight="1">
      <c r="A7" s="695"/>
      <c r="B7" s="698" t="s">
        <v>1094</v>
      </c>
      <c r="C7" s="694"/>
      <c r="D7" s="694"/>
      <c r="E7" s="694"/>
      <c r="F7" s="694"/>
      <c r="G7" s="694"/>
      <c r="H7" s="694"/>
      <c r="I7" s="694"/>
      <c r="J7" s="694"/>
      <c r="K7" s="694"/>
      <c r="L7" s="694"/>
    </row>
    <row r="8" spans="1:14" ht="14.25" customHeight="1">
      <c r="A8" s="104" t="s">
        <v>507</v>
      </c>
      <c r="B8" s="550">
        <v>2564</v>
      </c>
      <c r="C8" s="551">
        <v>9600</v>
      </c>
      <c r="D8" s="550">
        <v>806</v>
      </c>
      <c r="E8" s="551">
        <v>87714</v>
      </c>
      <c r="F8" s="550">
        <v>848</v>
      </c>
      <c r="G8" s="551">
        <v>153</v>
      </c>
      <c r="H8" s="550">
        <v>7359</v>
      </c>
      <c r="I8" s="551">
        <v>9</v>
      </c>
      <c r="J8" s="550">
        <v>10278</v>
      </c>
      <c r="K8" s="551">
        <v>33277</v>
      </c>
      <c r="L8" s="552">
        <v>5263</v>
      </c>
    </row>
    <row r="9" spans="1:14" ht="14.25" customHeight="1">
      <c r="A9" s="343" t="s">
        <v>1204</v>
      </c>
      <c r="B9" s="293"/>
      <c r="C9" s="344"/>
      <c r="D9" s="293"/>
      <c r="E9" s="344"/>
      <c r="F9" s="293"/>
      <c r="G9" s="344"/>
      <c r="H9" s="293"/>
      <c r="I9" s="344"/>
      <c r="J9" s="293"/>
      <c r="K9" s="344"/>
      <c r="L9" s="442"/>
    </row>
    <row r="10" spans="1:14" ht="14.25" customHeight="1">
      <c r="A10" s="37" t="s">
        <v>415</v>
      </c>
      <c r="B10" s="548">
        <v>777</v>
      </c>
      <c r="C10" s="410">
        <v>156</v>
      </c>
      <c r="D10" s="548">
        <v>1</v>
      </c>
      <c r="E10" s="410">
        <v>1789</v>
      </c>
      <c r="F10" s="548">
        <v>43</v>
      </c>
      <c r="G10" s="3" t="s">
        <v>1316</v>
      </c>
      <c r="H10" s="548">
        <v>931</v>
      </c>
      <c r="I10" s="3" t="s">
        <v>1316</v>
      </c>
      <c r="J10" s="548">
        <v>234</v>
      </c>
      <c r="K10" s="410">
        <v>4536</v>
      </c>
      <c r="L10" s="553">
        <v>1882</v>
      </c>
    </row>
    <row r="11" spans="1:14" ht="14.25" customHeight="1">
      <c r="A11" s="37" t="s">
        <v>416</v>
      </c>
      <c r="B11" s="548">
        <v>18</v>
      </c>
      <c r="C11" s="410">
        <v>158</v>
      </c>
      <c r="D11" s="548">
        <v>9</v>
      </c>
      <c r="E11" s="410">
        <v>358</v>
      </c>
      <c r="F11" s="548">
        <v>1</v>
      </c>
      <c r="G11" s="3" t="s">
        <v>1316</v>
      </c>
      <c r="H11" s="548">
        <v>41</v>
      </c>
      <c r="I11" s="379" t="s">
        <v>1316</v>
      </c>
      <c r="J11" s="548">
        <v>65</v>
      </c>
      <c r="K11" s="410">
        <v>64</v>
      </c>
      <c r="L11" s="553">
        <v>133</v>
      </c>
    </row>
    <row r="12" spans="1:14" ht="14.25" customHeight="1">
      <c r="A12" s="37" t="s">
        <v>417</v>
      </c>
      <c r="B12" s="548">
        <v>6</v>
      </c>
      <c r="C12" s="410">
        <v>264</v>
      </c>
      <c r="D12" s="548">
        <v>2</v>
      </c>
      <c r="E12" s="410">
        <v>295</v>
      </c>
      <c r="F12" s="11" t="s">
        <v>1316</v>
      </c>
      <c r="G12" s="410">
        <v>18</v>
      </c>
      <c r="H12" s="548">
        <v>40</v>
      </c>
      <c r="I12" s="379" t="s">
        <v>1316</v>
      </c>
      <c r="J12" s="548">
        <v>191</v>
      </c>
      <c r="K12" s="410">
        <v>90</v>
      </c>
      <c r="L12" s="553">
        <v>98</v>
      </c>
    </row>
    <row r="13" spans="1:14" ht="14.25" customHeight="1">
      <c r="A13" s="37" t="s">
        <v>418</v>
      </c>
      <c r="B13" s="548">
        <v>1</v>
      </c>
      <c r="C13" s="410">
        <v>31</v>
      </c>
      <c r="D13" s="18" t="s">
        <v>1316</v>
      </c>
      <c r="E13" s="410">
        <v>18</v>
      </c>
      <c r="F13" s="18" t="s">
        <v>1316</v>
      </c>
      <c r="G13" s="3" t="s">
        <v>1316</v>
      </c>
      <c r="H13" s="548">
        <v>22</v>
      </c>
      <c r="I13" s="3" t="s">
        <v>1316</v>
      </c>
      <c r="J13" s="548">
        <v>4</v>
      </c>
      <c r="K13" s="410">
        <v>4</v>
      </c>
      <c r="L13" s="553">
        <v>6</v>
      </c>
    </row>
    <row r="14" spans="1:14" ht="14.25" customHeight="1">
      <c r="A14" s="37" t="s">
        <v>419</v>
      </c>
      <c r="B14" s="548">
        <v>135</v>
      </c>
      <c r="C14" s="410">
        <v>17</v>
      </c>
      <c r="D14" s="18" t="s">
        <v>1316</v>
      </c>
      <c r="E14" s="410">
        <v>842</v>
      </c>
      <c r="F14" s="548">
        <v>17</v>
      </c>
      <c r="G14" s="3" t="s">
        <v>1316</v>
      </c>
      <c r="H14" s="548">
        <v>103</v>
      </c>
      <c r="I14" s="379" t="s">
        <v>1316</v>
      </c>
      <c r="J14" s="548">
        <v>174</v>
      </c>
      <c r="K14" s="410">
        <v>31</v>
      </c>
      <c r="L14" s="553">
        <v>300</v>
      </c>
    </row>
    <row r="15" spans="1:14" ht="14.25" customHeight="1">
      <c r="A15" s="37" t="s">
        <v>420</v>
      </c>
      <c r="B15" s="548">
        <v>68</v>
      </c>
      <c r="C15" s="410">
        <v>536</v>
      </c>
      <c r="D15" s="548">
        <v>5</v>
      </c>
      <c r="E15" s="410">
        <v>9889</v>
      </c>
      <c r="F15" s="548">
        <v>14</v>
      </c>
      <c r="G15" s="3" t="s">
        <v>1316</v>
      </c>
      <c r="H15" s="548">
        <v>1063</v>
      </c>
      <c r="I15" s="379" t="s">
        <v>1316</v>
      </c>
      <c r="J15" s="548">
        <v>568</v>
      </c>
      <c r="K15" s="410">
        <v>633</v>
      </c>
      <c r="L15" s="553">
        <v>57</v>
      </c>
    </row>
    <row r="16" spans="1:14" ht="14.25" customHeight="1">
      <c r="A16" s="37" t="s">
        <v>421</v>
      </c>
      <c r="B16" s="548">
        <v>320</v>
      </c>
      <c r="C16" s="410">
        <v>1319</v>
      </c>
      <c r="D16" s="548">
        <v>53</v>
      </c>
      <c r="E16" s="410">
        <v>3578</v>
      </c>
      <c r="F16" s="548">
        <v>27</v>
      </c>
      <c r="G16" s="410">
        <v>2</v>
      </c>
      <c r="H16" s="548">
        <v>641</v>
      </c>
      <c r="I16" s="379" t="s">
        <v>1316</v>
      </c>
      <c r="J16" s="548">
        <v>4399</v>
      </c>
      <c r="K16" s="410">
        <v>1221</v>
      </c>
      <c r="L16" s="553">
        <v>361</v>
      </c>
    </row>
    <row r="17" spans="1:12" ht="14.25" customHeight="1">
      <c r="A17" s="37" t="s">
        <v>422</v>
      </c>
      <c r="B17" s="548">
        <v>60</v>
      </c>
      <c r="C17" s="410">
        <v>260</v>
      </c>
      <c r="D17" s="548">
        <v>184</v>
      </c>
      <c r="E17" s="410">
        <v>706</v>
      </c>
      <c r="F17" s="548">
        <v>15</v>
      </c>
      <c r="G17" s="410">
        <v>14</v>
      </c>
      <c r="H17" s="548">
        <v>161</v>
      </c>
      <c r="I17" s="379" t="s">
        <v>1316</v>
      </c>
      <c r="J17" s="548">
        <v>154</v>
      </c>
      <c r="K17" s="410">
        <v>360</v>
      </c>
      <c r="L17" s="553">
        <v>267</v>
      </c>
    </row>
    <row r="18" spans="1:12" ht="14.25" customHeight="1">
      <c r="A18" s="37" t="s">
        <v>423</v>
      </c>
      <c r="B18" s="548">
        <v>48</v>
      </c>
      <c r="C18" s="410">
        <v>347</v>
      </c>
      <c r="D18" s="548">
        <v>469</v>
      </c>
      <c r="E18" s="410">
        <v>4520</v>
      </c>
      <c r="F18" s="548">
        <v>35</v>
      </c>
      <c r="G18" s="410">
        <v>11</v>
      </c>
      <c r="H18" s="548">
        <v>351</v>
      </c>
      <c r="I18" s="410">
        <v>6</v>
      </c>
      <c r="J18" s="548">
        <v>238</v>
      </c>
      <c r="K18" s="410">
        <v>2487</v>
      </c>
      <c r="L18" s="553">
        <v>24</v>
      </c>
    </row>
    <row r="19" spans="1:12" ht="14.25" customHeight="1">
      <c r="A19" s="37" t="s">
        <v>424</v>
      </c>
      <c r="B19" s="548">
        <v>14</v>
      </c>
      <c r="C19" s="410">
        <v>232</v>
      </c>
      <c r="D19" s="18" t="s">
        <v>1316</v>
      </c>
      <c r="E19" s="410">
        <v>653</v>
      </c>
      <c r="F19" s="18" t="s">
        <v>1316</v>
      </c>
      <c r="G19" s="3" t="s">
        <v>1316</v>
      </c>
      <c r="H19" s="18" t="s">
        <v>1316</v>
      </c>
      <c r="I19" s="379" t="s">
        <v>1316</v>
      </c>
      <c r="J19" s="548">
        <v>145</v>
      </c>
      <c r="K19" s="410">
        <v>16</v>
      </c>
      <c r="L19" s="553">
        <v>225</v>
      </c>
    </row>
    <row r="20" spans="1:12" ht="14.25" customHeight="1">
      <c r="A20" s="37" t="s">
        <v>425</v>
      </c>
      <c r="B20" s="18" t="s">
        <v>1316</v>
      </c>
      <c r="C20" s="410">
        <v>2</v>
      </c>
      <c r="D20" s="18" t="s">
        <v>1316</v>
      </c>
      <c r="E20" s="410">
        <v>182</v>
      </c>
      <c r="F20" s="18" t="s">
        <v>1316</v>
      </c>
      <c r="G20" s="3" t="s">
        <v>1316</v>
      </c>
      <c r="H20" s="548">
        <v>1508</v>
      </c>
      <c r="I20" s="379" t="s">
        <v>1316</v>
      </c>
      <c r="J20" s="379" t="s">
        <v>1316</v>
      </c>
      <c r="K20" s="410">
        <v>55</v>
      </c>
      <c r="L20" s="553">
        <v>47</v>
      </c>
    </row>
    <row r="21" spans="1:12" ht="14.25" customHeight="1">
      <c r="A21" s="37" t="s">
        <v>426</v>
      </c>
      <c r="B21" s="548">
        <v>723</v>
      </c>
      <c r="C21" s="410">
        <v>4427</v>
      </c>
      <c r="D21" s="548">
        <v>56</v>
      </c>
      <c r="E21" s="410">
        <v>54312</v>
      </c>
      <c r="F21" s="548">
        <v>666</v>
      </c>
      <c r="G21" s="410">
        <v>73</v>
      </c>
      <c r="H21" s="548">
        <v>1085</v>
      </c>
      <c r="I21" s="410">
        <v>3</v>
      </c>
      <c r="J21" s="548">
        <v>2845</v>
      </c>
      <c r="K21" s="410">
        <v>22118</v>
      </c>
      <c r="L21" s="553">
        <v>415</v>
      </c>
    </row>
    <row r="22" spans="1:12" ht="14.25" customHeight="1">
      <c r="A22" s="37" t="s">
        <v>427</v>
      </c>
      <c r="B22" s="548">
        <v>173</v>
      </c>
      <c r="C22" s="410">
        <v>736</v>
      </c>
      <c r="D22" s="548">
        <v>1</v>
      </c>
      <c r="E22" s="410">
        <v>9793</v>
      </c>
      <c r="F22" s="548">
        <v>24</v>
      </c>
      <c r="G22" s="410">
        <v>29</v>
      </c>
      <c r="H22" s="548">
        <v>1118</v>
      </c>
      <c r="I22" s="379" t="s">
        <v>1316</v>
      </c>
      <c r="J22" s="548">
        <v>246</v>
      </c>
      <c r="K22" s="410">
        <v>665</v>
      </c>
      <c r="L22" s="553">
        <v>364</v>
      </c>
    </row>
    <row r="23" spans="1:12" ht="14.25" customHeight="1">
      <c r="A23" s="37" t="s">
        <v>428</v>
      </c>
      <c r="B23" s="548">
        <v>1</v>
      </c>
      <c r="C23" s="410">
        <v>77</v>
      </c>
      <c r="D23" s="18" t="s">
        <v>1316</v>
      </c>
      <c r="E23" s="3" t="s">
        <v>1316</v>
      </c>
      <c r="F23" s="18" t="s">
        <v>1316</v>
      </c>
      <c r="G23" s="410">
        <v>1</v>
      </c>
      <c r="H23" s="548">
        <v>25</v>
      </c>
      <c r="I23" s="379" t="s">
        <v>1316</v>
      </c>
      <c r="J23" s="548">
        <v>8</v>
      </c>
      <c r="K23" s="410">
        <v>4</v>
      </c>
      <c r="L23" s="553">
        <v>1</v>
      </c>
    </row>
    <row r="24" spans="1:12" ht="14.25" customHeight="1">
      <c r="A24" s="37" t="s">
        <v>429</v>
      </c>
      <c r="B24" s="548">
        <v>199</v>
      </c>
      <c r="C24" s="410">
        <v>973</v>
      </c>
      <c r="D24" s="548">
        <v>26</v>
      </c>
      <c r="E24" s="410">
        <v>606</v>
      </c>
      <c r="F24" s="548">
        <v>6</v>
      </c>
      <c r="G24" s="3" t="s">
        <v>1316</v>
      </c>
      <c r="H24" s="548">
        <v>140</v>
      </c>
      <c r="I24" s="379" t="s">
        <v>1316</v>
      </c>
      <c r="J24" s="548">
        <v>972</v>
      </c>
      <c r="K24" s="410">
        <v>951</v>
      </c>
      <c r="L24" s="553">
        <v>974</v>
      </c>
    </row>
    <row r="25" spans="1:12" ht="14.25" customHeight="1">
      <c r="A25" s="37" t="s">
        <v>430</v>
      </c>
      <c r="B25" s="548">
        <v>21</v>
      </c>
      <c r="C25" s="410">
        <v>65</v>
      </c>
      <c r="D25" s="18" t="s">
        <v>1316</v>
      </c>
      <c r="E25" s="410">
        <v>173</v>
      </c>
      <c r="F25" s="18" t="s">
        <v>1316</v>
      </c>
      <c r="G25" s="410">
        <v>5</v>
      </c>
      <c r="H25" s="548">
        <v>130</v>
      </c>
      <c r="I25" s="379" t="s">
        <v>1316</v>
      </c>
      <c r="J25" s="548">
        <v>35</v>
      </c>
      <c r="K25" s="410">
        <v>42</v>
      </c>
      <c r="L25" s="553">
        <v>109</v>
      </c>
    </row>
    <row r="26" spans="1:12">
      <c r="A26" s="35"/>
      <c r="B26" s="35"/>
      <c r="C26" s="35"/>
      <c r="D26" s="35"/>
      <c r="E26" s="35"/>
      <c r="F26" s="35"/>
      <c r="G26" s="35"/>
      <c r="H26" s="35"/>
      <c r="I26" s="35"/>
      <c r="J26" s="35"/>
      <c r="K26" s="35"/>
      <c r="L26" s="35"/>
    </row>
    <row r="27" spans="1:12">
      <c r="A27" s="35"/>
      <c r="B27" s="35"/>
      <c r="C27" s="35"/>
      <c r="D27" s="35"/>
      <c r="E27" s="35"/>
      <c r="F27" s="35"/>
      <c r="G27" s="35"/>
      <c r="H27" s="35"/>
      <c r="I27" s="35"/>
      <c r="J27" s="35"/>
      <c r="K27" s="35"/>
      <c r="L27" s="35"/>
    </row>
    <row r="28" spans="1:12">
      <c r="A28" s="35"/>
      <c r="B28" s="35"/>
      <c r="C28" s="35"/>
      <c r="D28" s="35"/>
      <c r="E28" s="35"/>
      <c r="F28" s="35"/>
      <c r="G28" s="35"/>
      <c r="H28" s="35"/>
      <c r="I28" s="35"/>
      <c r="J28" s="35"/>
      <c r="K28" s="35"/>
      <c r="L28" s="35"/>
    </row>
    <row r="29" spans="1:12">
      <c r="A29" s="35"/>
      <c r="B29" s="35"/>
      <c r="C29" s="35"/>
      <c r="D29" s="35"/>
      <c r="E29" s="35"/>
      <c r="F29" s="35"/>
      <c r="G29" s="35"/>
      <c r="H29" s="35"/>
      <c r="I29" s="35"/>
      <c r="J29" s="35"/>
      <c r="K29" s="35"/>
      <c r="L29" s="35"/>
    </row>
    <row r="30" spans="1:12">
      <c r="A30" s="35"/>
      <c r="B30" s="35"/>
      <c r="C30" s="35"/>
      <c r="D30" s="35"/>
      <c r="E30" s="35"/>
      <c r="F30" s="35"/>
      <c r="G30" s="35"/>
      <c r="H30" s="35"/>
      <c r="I30" s="35"/>
      <c r="J30" s="35"/>
      <c r="K30" s="35"/>
      <c r="L30" s="35"/>
    </row>
    <row r="31" spans="1:12">
      <c r="A31" s="35"/>
      <c r="B31" s="35"/>
      <c r="C31" s="35"/>
      <c r="D31" s="35"/>
      <c r="E31" s="35"/>
      <c r="F31" s="35"/>
      <c r="G31" s="35"/>
      <c r="H31" s="35"/>
      <c r="I31" s="35"/>
      <c r="J31" s="35"/>
      <c r="K31" s="35"/>
      <c r="L31" s="35"/>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2">
    <mergeCell ref="A6:A7"/>
    <mergeCell ref="B7:L7"/>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5"/>
  <sheetViews>
    <sheetView showGridLines="0" zoomScaleNormal="100" workbookViewId="0">
      <pane ySplit="7" topLeftCell="A56" activePane="bottomLeft" state="frozen"/>
      <selection activeCell="H35" sqref="H35"/>
      <selection pane="bottomLeft"/>
    </sheetView>
  </sheetViews>
  <sheetFormatPr defaultRowHeight="11.25"/>
  <cols>
    <col min="1" max="1" width="40.5703125" style="19" customWidth="1"/>
    <col min="2" max="3" width="8.7109375" style="19" customWidth="1"/>
    <col min="4" max="4" width="39.42578125" style="19" customWidth="1"/>
    <col min="5" max="16384" width="9.140625" style="19"/>
  </cols>
  <sheetData>
    <row r="1" spans="1:7" ht="14.25" customHeight="1">
      <c r="A1" s="360" t="s">
        <v>1883</v>
      </c>
      <c r="B1" s="360"/>
      <c r="C1" s="360"/>
      <c r="D1" s="360"/>
      <c r="F1" s="175" t="s">
        <v>967</v>
      </c>
      <c r="G1" s="361"/>
    </row>
    <row r="2" spans="1:7" ht="14.25" customHeight="1">
      <c r="A2" s="362" t="s">
        <v>1033</v>
      </c>
      <c r="B2" s="360"/>
      <c r="C2" s="360"/>
      <c r="D2" s="360"/>
      <c r="F2" s="176" t="s">
        <v>968</v>
      </c>
      <c r="G2" s="361"/>
    </row>
    <row r="3" spans="1:7" ht="14.25" customHeight="1">
      <c r="A3" s="173" t="s">
        <v>1150</v>
      </c>
      <c r="B3" s="202"/>
      <c r="C3" s="202"/>
      <c r="D3" s="202"/>
      <c r="F3" s="179"/>
      <c r="G3" s="361"/>
    </row>
    <row r="4" spans="1:7" ht="14.25" customHeight="1">
      <c r="A4" s="173" t="s">
        <v>1032</v>
      </c>
      <c r="B4" s="202"/>
      <c r="C4" s="202"/>
      <c r="D4" s="202"/>
      <c r="F4" s="179"/>
      <c r="G4" s="361"/>
    </row>
    <row r="5" spans="1:7" ht="5.0999999999999996" customHeight="1">
      <c r="A5" s="220"/>
      <c r="B5" s="220"/>
      <c r="C5" s="220"/>
      <c r="D5" s="220"/>
    </row>
    <row r="6" spans="1:7" ht="45" customHeight="1">
      <c r="A6" s="688" t="s">
        <v>609</v>
      </c>
      <c r="B6" s="692" t="s">
        <v>1131</v>
      </c>
      <c r="C6" s="713"/>
      <c r="D6" s="714" t="s">
        <v>610</v>
      </c>
    </row>
    <row r="7" spans="1:7">
      <c r="A7" s="689"/>
      <c r="B7" s="294">
        <v>2000</v>
      </c>
      <c r="C7" s="295">
        <v>2015</v>
      </c>
      <c r="D7" s="715"/>
    </row>
    <row r="8" spans="1:7" ht="14.25" customHeight="1">
      <c r="A8" s="224" t="s">
        <v>1095</v>
      </c>
      <c r="B8" s="554">
        <v>0</v>
      </c>
      <c r="C8" s="549">
        <v>1</v>
      </c>
      <c r="D8" s="100" t="s">
        <v>636</v>
      </c>
    </row>
    <row r="9" spans="1:7" ht="14.25" customHeight="1">
      <c r="A9" s="224" t="s">
        <v>569</v>
      </c>
      <c r="B9" s="553">
        <v>184</v>
      </c>
      <c r="C9" s="548">
        <v>575</v>
      </c>
      <c r="D9" s="100" t="s">
        <v>637</v>
      </c>
    </row>
    <row r="10" spans="1:7" ht="14.25" customHeight="1">
      <c r="A10" s="224" t="s">
        <v>387</v>
      </c>
      <c r="B10" s="553">
        <v>20</v>
      </c>
      <c r="C10" s="548">
        <v>1</v>
      </c>
      <c r="D10" s="100" t="s">
        <v>638</v>
      </c>
    </row>
    <row r="11" spans="1:7" ht="14.25" customHeight="1">
      <c r="A11" s="224" t="s">
        <v>570</v>
      </c>
      <c r="B11" s="553">
        <v>3012</v>
      </c>
      <c r="C11" s="548">
        <v>2164</v>
      </c>
      <c r="D11" s="100" t="s">
        <v>639</v>
      </c>
    </row>
    <row r="12" spans="1:7" ht="14.25" customHeight="1">
      <c r="A12" s="224" t="s">
        <v>388</v>
      </c>
      <c r="B12" s="553">
        <v>113</v>
      </c>
      <c r="C12" s="548">
        <v>154</v>
      </c>
      <c r="D12" s="100" t="s">
        <v>534</v>
      </c>
    </row>
    <row r="13" spans="1:7" ht="14.25" customHeight="1">
      <c r="A13" s="224" t="s">
        <v>571</v>
      </c>
      <c r="B13" s="553">
        <v>32</v>
      </c>
      <c r="C13" s="548">
        <v>59</v>
      </c>
      <c r="D13" s="100" t="s">
        <v>535</v>
      </c>
    </row>
    <row r="14" spans="1:7" ht="14.25" customHeight="1">
      <c r="A14" s="224" t="s">
        <v>572</v>
      </c>
      <c r="B14" s="553">
        <v>3141</v>
      </c>
      <c r="C14" s="548">
        <v>7162</v>
      </c>
      <c r="D14" s="100" t="s">
        <v>625</v>
      </c>
    </row>
    <row r="15" spans="1:7" ht="14.25" customHeight="1">
      <c r="A15" s="223" t="s">
        <v>1043</v>
      </c>
      <c r="B15" s="553">
        <v>1</v>
      </c>
      <c r="C15" s="548">
        <v>3</v>
      </c>
      <c r="D15" s="100" t="s">
        <v>536</v>
      </c>
    </row>
    <row r="16" spans="1:7" ht="14.25" customHeight="1">
      <c r="A16" s="224" t="s">
        <v>573</v>
      </c>
      <c r="B16" s="320" t="s">
        <v>1316</v>
      </c>
      <c r="C16" s="11" t="s">
        <v>1316</v>
      </c>
      <c r="D16" s="100" t="s">
        <v>537</v>
      </c>
    </row>
    <row r="17" spans="1:4" ht="14.25" customHeight="1">
      <c r="A17" s="224" t="s">
        <v>574</v>
      </c>
      <c r="B17" s="553">
        <v>57</v>
      </c>
      <c r="C17" s="548">
        <v>69</v>
      </c>
      <c r="D17" s="100" t="s">
        <v>538</v>
      </c>
    </row>
    <row r="18" spans="1:4" ht="14.25" customHeight="1">
      <c r="A18" s="224" t="s">
        <v>575</v>
      </c>
      <c r="B18" s="553">
        <v>9</v>
      </c>
      <c r="C18" s="548">
        <v>7</v>
      </c>
      <c r="D18" s="100" t="s">
        <v>539</v>
      </c>
    </row>
    <row r="19" spans="1:4" ht="14.25" customHeight="1">
      <c r="A19" s="223" t="s">
        <v>1205</v>
      </c>
      <c r="B19" s="553">
        <v>1</v>
      </c>
      <c r="C19" s="548">
        <v>0</v>
      </c>
      <c r="D19" s="100" t="s">
        <v>540</v>
      </c>
    </row>
    <row r="20" spans="1:4" ht="14.25" customHeight="1">
      <c r="A20" s="223" t="s">
        <v>1044</v>
      </c>
      <c r="B20" s="320" t="s">
        <v>1316</v>
      </c>
      <c r="C20" s="11" t="s">
        <v>1316</v>
      </c>
      <c r="D20" s="100" t="s">
        <v>541</v>
      </c>
    </row>
    <row r="21" spans="1:4" ht="14.25" customHeight="1">
      <c r="A21" s="224" t="s">
        <v>1034</v>
      </c>
      <c r="B21" s="553">
        <v>45</v>
      </c>
      <c r="C21" s="548">
        <v>13</v>
      </c>
      <c r="D21" s="100" t="s">
        <v>542</v>
      </c>
    </row>
    <row r="22" spans="1:4" ht="14.25" customHeight="1">
      <c r="A22" s="223" t="s">
        <v>1035</v>
      </c>
      <c r="B22" s="397"/>
      <c r="C22" s="319"/>
      <c r="D22" s="100" t="s">
        <v>1039</v>
      </c>
    </row>
    <row r="23" spans="1:4" ht="14.25" customHeight="1">
      <c r="A23" s="296" t="s">
        <v>1036</v>
      </c>
      <c r="B23" s="397"/>
      <c r="C23" s="28"/>
      <c r="D23" s="53" t="s">
        <v>1040</v>
      </c>
    </row>
    <row r="24" spans="1:4" ht="14.25" customHeight="1">
      <c r="A24" s="296" t="s">
        <v>1038</v>
      </c>
      <c r="B24" s="397"/>
      <c r="C24" s="28"/>
      <c r="D24" s="53" t="s">
        <v>1042</v>
      </c>
    </row>
    <row r="25" spans="1:4" ht="14.25" customHeight="1">
      <c r="A25" s="178" t="s">
        <v>1037</v>
      </c>
      <c r="B25" s="50" t="s">
        <v>1316</v>
      </c>
      <c r="C25" s="555">
        <v>74</v>
      </c>
      <c r="D25" s="53" t="s">
        <v>1041</v>
      </c>
    </row>
    <row r="26" spans="1:4" ht="14.25" customHeight="1">
      <c r="A26" s="224" t="s">
        <v>793</v>
      </c>
      <c r="B26" s="553">
        <v>23</v>
      </c>
      <c r="C26" s="548">
        <v>1</v>
      </c>
      <c r="D26" s="100" t="s">
        <v>547</v>
      </c>
    </row>
    <row r="27" spans="1:4" ht="14.25" customHeight="1">
      <c r="A27" s="223" t="s">
        <v>1132</v>
      </c>
      <c r="B27" s="553">
        <v>8</v>
      </c>
      <c r="C27" s="548">
        <v>10</v>
      </c>
      <c r="D27" s="100" t="s">
        <v>543</v>
      </c>
    </row>
    <row r="28" spans="1:4" ht="14.25" customHeight="1">
      <c r="A28" s="223" t="s">
        <v>1133</v>
      </c>
      <c r="B28" s="553">
        <v>0</v>
      </c>
      <c r="C28" s="548">
        <v>1</v>
      </c>
      <c r="D28" s="100" t="s">
        <v>544</v>
      </c>
    </row>
    <row r="29" spans="1:4" ht="14.25" customHeight="1">
      <c r="A29" s="223" t="s">
        <v>1134</v>
      </c>
      <c r="B29" s="553">
        <v>136</v>
      </c>
      <c r="C29" s="548">
        <v>88</v>
      </c>
      <c r="D29" s="100" t="s">
        <v>545</v>
      </c>
    </row>
    <row r="30" spans="1:4" ht="14.25" customHeight="1">
      <c r="A30" s="224" t="s">
        <v>576</v>
      </c>
      <c r="B30" s="553">
        <v>2</v>
      </c>
      <c r="C30" s="548">
        <v>0</v>
      </c>
      <c r="D30" s="100" t="s">
        <v>546</v>
      </c>
    </row>
    <row r="31" spans="1:4" ht="14.25" customHeight="1">
      <c r="A31" s="224" t="s">
        <v>577</v>
      </c>
      <c r="B31" s="553">
        <v>168</v>
      </c>
      <c r="C31" s="548">
        <v>49</v>
      </c>
      <c r="D31" s="100" t="s">
        <v>548</v>
      </c>
    </row>
    <row r="32" spans="1:4" ht="14.25" customHeight="1">
      <c r="A32" s="224" t="s">
        <v>414</v>
      </c>
      <c r="B32" s="553">
        <v>1040184</v>
      </c>
      <c r="C32" s="548">
        <v>392332</v>
      </c>
      <c r="D32" s="100" t="s">
        <v>612</v>
      </c>
    </row>
    <row r="33" spans="1:4" ht="14.25" customHeight="1">
      <c r="A33" s="224" t="s">
        <v>578</v>
      </c>
      <c r="B33" s="553">
        <v>201527376</v>
      </c>
      <c r="C33" s="548">
        <v>209961550</v>
      </c>
      <c r="D33" s="100" t="s">
        <v>549</v>
      </c>
    </row>
    <row r="34" spans="1:4" ht="14.25" customHeight="1">
      <c r="A34" s="224" t="s">
        <v>579</v>
      </c>
      <c r="B34" s="553">
        <v>182</v>
      </c>
      <c r="C34" s="548">
        <v>235</v>
      </c>
      <c r="D34" s="100" t="s">
        <v>550</v>
      </c>
    </row>
    <row r="35" spans="1:4" ht="14.25" customHeight="1">
      <c r="A35" s="224" t="s">
        <v>580</v>
      </c>
      <c r="B35" s="553">
        <v>1</v>
      </c>
      <c r="C35" s="548">
        <v>0</v>
      </c>
      <c r="D35" s="100" t="s">
        <v>551</v>
      </c>
    </row>
    <row r="36" spans="1:4" ht="14.25" customHeight="1">
      <c r="A36" s="223" t="s">
        <v>1135</v>
      </c>
      <c r="B36" s="553">
        <v>2</v>
      </c>
      <c r="C36" s="11" t="s">
        <v>1316</v>
      </c>
      <c r="D36" s="100" t="s">
        <v>794</v>
      </c>
    </row>
    <row r="37" spans="1:4" ht="14.25" customHeight="1">
      <c r="A37" s="224" t="s">
        <v>581</v>
      </c>
      <c r="B37" s="320" t="s">
        <v>884</v>
      </c>
      <c r="C37" s="548">
        <v>0</v>
      </c>
      <c r="D37" s="100" t="s">
        <v>552</v>
      </c>
    </row>
    <row r="38" spans="1:4" ht="14.25" customHeight="1">
      <c r="A38" s="326" t="s">
        <v>1136</v>
      </c>
      <c r="B38" s="553">
        <v>4</v>
      </c>
      <c r="C38" s="548">
        <v>1</v>
      </c>
      <c r="D38" s="100" t="s">
        <v>795</v>
      </c>
    </row>
    <row r="39" spans="1:4" ht="14.25" customHeight="1">
      <c r="A39" s="224" t="s">
        <v>582</v>
      </c>
      <c r="B39" s="553">
        <v>601</v>
      </c>
      <c r="C39" s="548">
        <v>530</v>
      </c>
      <c r="D39" s="100" t="s">
        <v>553</v>
      </c>
    </row>
    <row r="40" spans="1:4" ht="14.25" customHeight="1">
      <c r="A40" s="223" t="s">
        <v>1137</v>
      </c>
      <c r="B40" s="553">
        <v>0</v>
      </c>
      <c r="C40" s="548">
        <v>0</v>
      </c>
      <c r="D40" s="100" t="s">
        <v>796</v>
      </c>
    </row>
    <row r="41" spans="1:4" ht="14.25" customHeight="1">
      <c r="A41" s="224" t="s">
        <v>389</v>
      </c>
      <c r="B41" s="553">
        <v>2126</v>
      </c>
      <c r="C41" s="548">
        <v>10288</v>
      </c>
      <c r="D41" s="100" t="s">
        <v>554</v>
      </c>
    </row>
    <row r="42" spans="1:4" ht="14.25" customHeight="1">
      <c r="A42" s="326" t="s">
        <v>1138</v>
      </c>
      <c r="B42" s="553">
        <v>677</v>
      </c>
      <c r="C42" s="548">
        <v>734</v>
      </c>
      <c r="D42" s="100" t="s">
        <v>797</v>
      </c>
    </row>
    <row r="43" spans="1:4" ht="14.25" customHeight="1">
      <c r="A43" s="223" t="s">
        <v>1139</v>
      </c>
      <c r="B43" s="553">
        <v>15</v>
      </c>
      <c r="C43" s="548">
        <v>7</v>
      </c>
      <c r="D43" s="100" t="s">
        <v>798</v>
      </c>
    </row>
    <row r="44" spans="1:4" ht="14.25" customHeight="1">
      <c r="A44" s="224" t="s">
        <v>583</v>
      </c>
      <c r="B44" s="553">
        <v>293169</v>
      </c>
      <c r="C44" s="548">
        <v>546196</v>
      </c>
      <c r="D44" s="100" t="s">
        <v>555</v>
      </c>
    </row>
    <row r="45" spans="1:4" ht="14.25" customHeight="1">
      <c r="A45" s="223" t="s">
        <v>1140</v>
      </c>
      <c r="B45" s="553">
        <v>0</v>
      </c>
      <c r="C45" s="548">
        <v>0</v>
      </c>
      <c r="D45" s="100" t="s">
        <v>245</v>
      </c>
    </row>
    <row r="46" spans="1:4" ht="14.25" customHeight="1">
      <c r="A46" s="223" t="s">
        <v>1141</v>
      </c>
      <c r="B46" s="553">
        <v>2</v>
      </c>
      <c r="C46" s="548">
        <v>10</v>
      </c>
      <c r="D46" s="100" t="s">
        <v>246</v>
      </c>
    </row>
    <row r="47" spans="1:4" ht="14.25" customHeight="1">
      <c r="A47" s="224" t="s">
        <v>390</v>
      </c>
      <c r="B47" s="553">
        <v>30</v>
      </c>
      <c r="C47" s="548">
        <v>17</v>
      </c>
      <c r="D47" s="100" t="s">
        <v>556</v>
      </c>
    </row>
    <row r="48" spans="1:4" ht="14.25" customHeight="1">
      <c r="A48" s="223" t="s">
        <v>1142</v>
      </c>
      <c r="B48" s="553">
        <v>117</v>
      </c>
      <c r="C48" s="548">
        <v>33</v>
      </c>
      <c r="D48" s="100" t="s">
        <v>247</v>
      </c>
    </row>
    <row r="49" spans="1:4" ht="14.25" customHeight="1">
      <c r="A49" s="224" t="s">
        <v>584</v>
      </c>
      <c r="B49" s="553">
        <v>30</v>
      </c>
      <c r="C49" s="548">
        <v>45</v>
      </c>
      <c r="D49" s="100" t="s">
        <v>557</v>
      </c>
    </row>
    <row r="50" spans="1:4" ht="14.25" customHeight="1">
      <c r="A50" s="224" t="s">
        <v>585</v>
      </c>
      <c r="B50" s="320" t="s">
        <v>884</v>
      </c>
      <c r="C50" s="548">
        <v>0</v>
      </c>
      <c r="D50" s="100" t="s">
        <v>558</v>
      </c>
    </row>
    <row r="51" spans="1:4" ht="14.25" customHeight="1">
      <c r="A51" s="223" t="s">
        <v>1143</v>
      </c>
      <c r="B51" s="553">
        <v>1164</v>
      </c>
      <c r="C51" s="548">
        <v>1210</v>
      </c>
      <c r="D51" s="100" t="s">
        <v>248</v>
      </c>
    </row>
    <row r="52" spans="1:4" ht="14.25" customHeight="1">
      <c r="A52" s="224" t="s">
        <v>586</v>
      </c>
      <c r="B52" s="553">
        <v>916</v>
      </c>
      <c r="C52" s="548">
        <v>6544</v>
      </c>
      <c r="D52" s="100" t="s">
        <v>559</v>
      </c>
    </row>
    <row r="53" spans="1:4" ht="14.25" customHeight="1">
      <c r="A53" s="224" t="s">
        <v>265</v>
      </c>
      <c r="B53" s="320" t="s">
        <v>1316</v>
      </c>
      <c r="C53" s="548">
        <v>4864</v>
      </c>
      <c r="D53" s="297" t="s">
        <v>266</v>
      </c>
    </row>
    <row r="54" spans="1:4" ht="14.25" customHeight="1">
      <c r="A54" s="223" t="s">
        <v>1144</v>
      </c>
      <c r="B54" s="553">
        <v>0</v>
      </c>
      <c r="C54" s="319" t="s">
        <v>1316</v>
      </c>
      <c r="D54" s="100" t="s">
        <v>393</v>
      </c>
    </row>
    <row r="55" spans="1:4" ht="14.25" customHeight="1">
      <c r="A55" s="224" t="s">
        <v>587</v>
      </c>
      <c r="B55" s="320" t="s">
        <v>1316</v>
      </c>
      <c r="C55" s="319" t="s">
        <v>1316</v>
      </c>
      <c r="D55" s="100" t="s">
        <v>560</v>
      </c>
    </row>
    <row r="56" spans="1:4" ht="14.25" customHeight="1">
      <c r="A56" s="112"/>
      <c r="B56" s="397"/>
      <c r="C56" s="28"/>
      <c r="D56" s="100" t="s">
        <v>1046</v>
      </c>
    </row>
    <row r="57" spans="1:4" ht="14.25" customHeight="1">
      <c r="A57" s="224" t="s">
        <v>947</v>
      </c>
      <c r="B57" s="553">
        <v>6468</v>
      </c>
      <c r="C57" s="548">
        <v>1712</v>
      </c>
      <c r="D57" s="5" t="s">
        <v>1045</v>
      </c>
    </row>
    <row r="58" spans="1:4" ht="14.25" customHeight="1">
      <c r="A58" s="224" t="s">
        <v>391</v>
      </c>
      <c r="B58" s="553">
        <v>1566</v>
      </c>
      <c r="C58" s="548">
        <v>645</v>
      </c>
      <c r="D58" s="100" t="s">
        <v>561</v>
      </c>
    </row>
    <row r="59" spans="1:4" ht="14.25" customHeight="1">
      <c r="A59" s="224" t="s">
        <v>588</v>
      </c>
      <c r="B59" s="553">
        <v>1878</v>
      </c>
      <c r="C59" s="548">
        <v>1728</v>
      </c>
      <c r="D59" s="100" t="s">
        <v>562</v>
      </c>
    </row>
    <row r="60" spans="1:4" ht="14.25" customHeight="1">
      <c r="A60" s="224" t="s">
        <v>589</v>
      </c>
      <c r="B60" s="553">
        <v>158</v>
      </c>
      <c r="C60" s="548">
        <v>113</v>
      </c>
      <c r="D60" s="100" t="s">
        <v>563</v>
      </c>
    </row>
    <row r="61" spans="1:4" ht="14.25" customHeight="1">
      <c r="A61" s="224" t="s">
        <v>590</v>
      </c>
      <c r="B61" s="553">
        <v>20</v>
      </c>
      <c r="C61" s="548">
        <v>29</v>
      </c>
      <c r="D61" s="100" t="s">
        <v>564</v>
      </c>
    </row>
    <row r="62" spans="1:4" ht="14.25" customHeight="1">
      <c r="A62" s="224" t="s">
        <v>591</v>
      </c>
      <c r="B62" s="553">
        <v>162</v>
      </c>
      <c r="C62" s="548">
        <v>86</v>
      </c>
      <c r="D62" s="100" t="s">
        <v>565</v>
      </c>
    </row>
    <row r="63" spans="1:4" ht="14.25" customHeight="1">
      <c r="A63" s="224" t="s">
        <v>1145</v>
      </c>
      <c r="B63" s="553">
        <v>1193</v>
      </c>
      <c r="C63" s="548">
        <v>525</v>
      </c>
      <c r="D63" s="100" t="s">
        <v>566</v>
      </c>
    </row>
    <row r="64" spans="1:4" ht="14.25" customHeight="1">
      <c r="A64" s="224" t="s">
        <v>592</v>
      </c>
      <c r="B64" s="553">
        <v>147919</v>
      </c>
      <c r="C64" s="548">
        <v>27939</v>
      </c>
      <c r="D64" s="100" t="s">
        <v>67</v>
      </c>
    </row>
    <row r="65" spans="1:4" ht="14.25" customHeight="1">
      <c r="A65" s="223" t="s">
        <v>1047</v>
      </c>
      <c r="B65" s="553">
        <v>20904</v>
      </c>
      <c r="C65" s="548">
        <v>11487</v>
      </c>
      <c r="D65" s="100" t="s">
        <v>1146</v>
      </c>
    </row>
    <row r="66" spans="1:4" ht="14.25" customHeight="1">
      <c r="A66" s="223" t="s">
        <v>1048</v>
      </c>
      <c r="B66" s="553">
        <v>0</v>
      </c>
      <c r="C66" s="548">
        <v>5</v>
      </c>
      <c r="D66" s="100" t="s">
        <v>394</v>
      </c>
    </row>
    <row r="67" spans="1:4" ht="14.25" customHeight="1">
      <c r="A67" s="223" t="s">
        <v>1049</v>
      </c>
      <c r="B67" s="553">
        <v>31</v>
      </c>
      <c r="C67" s="548">
        <v>372</v>
      </c>
      <c r="D67" s="100" t="s">
        <v>249</v>
      </c>
    </row>
    <row r="68" spans="1:4" ht="14.25" customHeight="1">
      <c r="A68" s="326" t="s">
        <v>1050</v>
      </c>
      <c r="B68" s="50" t="s">
        <v>884</v>
      </c>
      <c r="C68" s="548">
        <v>949</v>
      </c>
      <c r="D68" s="100" t="s">
        <v>250</v>
      </c>
    </row>
    <row r="69" spans="1:4" ht="14.25" customHeight="1">
      <c r="A69" s="224" t="s">
        <v>593</v>
      </c>
      <c r="B69" s="553">
        <v>345287</v>
      </c>
      <c r="C69" s="548">
        <v>350629</v>
      </c>
      <c r="D69" s="100" t="s">
        <v>617</v>
      </c>
    </row>
    <row r="70" spans="1:4" ht="14.25" customHeight="1">
      <c r="A70" s="326" t="s">
        <v>1214</v>
      </c>
      <c r="B70" s="553">
        <v>370913</v>
      </c>
      <c r="C70" s="548">
        <v>268824</v>
      </c>
      <c r="D70" s="100" t="s">
        <v>251</v>
      </c>
    </row>
    <row r="71" spans="1:4" ht="14.25" customHeight="1">
      <c r="A71" s="223" t="s">
        <v>1147</v>
      </c>
      <c r="B71" s="553">
        <v>687</v>
      </c>
      <c r="C71" s="548">
        <v>88</v>
      </c>
      <c r="D71" s="100" t="s">
        <v>252</v>
      </c>
    </row>
    <row r="72" spans="1:4" ht="14.25" customHeight="1">
      <c r="A72" s="224" t="s">
        <v>594</v>
      </c>
      <c r="B72" s="50" t="s">
        <v>1316</v>
      </c>
      <c r="C72" s="11" t="s">
        <v>1316</v>
      </c>
      <c r="D72" s="100" t="s">
        <v>68</v>
      </c>
    </row>
    <row r="73" spans="1:4" ht="14.25" customHeight="1">
      <c r="A73" s="223" t="s">
        <v>1148</v>
      </c>
      <c r="B73" s="553">
        <v>11966</v>
      </c>
      <c r="C73" s="548">
        <v>8870</v>
      </c>
      <c r="D73" s="100" t="s">
        <v>253</v>
      </c>
    </row>
    <row r="74" spans="1:4" ht="14.25" customHeight="1">
      <c r="A74" s="326" t="s">
        <v>1149</v>
      </c>
      <c r="B74" s="553">
        <v>5787</v>
      </c>
      <c r="C74" s="548">
        <v>3017</v>
      </c>
      <c r="D74" s="100" t="s">
        <v>254</v>
      </c>
    </row>
    <row r="75" spans="1:4" ht="14.25" customHeight="1">
      <c r="A75" s="224" t="s">
        <v>595</v>
      </c>
      <c r="B75" s="320" t="s">
        <v>884</v>
      </c>
      <c r="C75" s="548">
        <v>68</v>
      </c>
      <c r="D75" s="100" t="s">
        <v>69</v>
      </c>
    </row>
    <row r="76" spans="1:4" ht="14.25" customHeight="1">
      <c r="A76" s="224" t="s">
        <v>392</v>
      </c>
      <c r="B76" s="553">
        <v>4</v>
      </c>
      <c r="C76" s="548">
        <v>1</v>
      </c>
      <c r="D76" s="100" t="s">
        <v>70</v>
      </c>
    </row>
    <row r="77" spans="1:4" ht="14.25" customHeight="1">
      <c r="A77" s="224" t="s">
        <v>596</v>
      </c>
      <c r="B77" s="553">
        <v>13</v>
      </c>
      <c r="C77" s="548">
        <v>19</v>
      </c>
      <c r="D77" s="100" t="s">
        <v>71</v>
      </c>
    </row>
    <row r="78" spans="1:4" ht="14.25" customHeight="1">
      <c r="A78" s="224" t="s">
        <v>597</v>
      </c>
      <c r="B78" s="553">
        <v>11</v>
      </c>
      <c r="C78" s="548">
        <v>7</v>
      </c>
      <c r="D78" s="100" t="s">
        <v>72</v>
      </c>
    </row>
    <row r="79" spans="1:4" ht="5.0999999999999996" customHeight="1"/>
    <row r="80" spans="1:4" ht="42.75" customHeight="1">
      <c r="A80" s="686" t="s">
        <v>1281</v>
      </c>
      <c r="B80" s="686"/>
      <c r="C80" s="686"/>
      <c r="D80" s="686"/>
    </row>
    <row r="81" spans="1:4" ht="37.5" customHeight="1">
      <c r="A81" s="652" t="s">
        <v>1151</v>
      </c>
      <c r="B81" s="652"/>
      <c r="C81" s="652"/>
      <c r="D81" s="652"/>
    </row>
    <row r="82" spans="1:4">
      <c r="A82" s="54"/>
      <c r="B82" s="39"/>
      <c r="C82" s="39"/>
    </row>
    <row r="83" spans="1:4">
      <c r="B83" s="39"/>
      <c r="C83" s="39"/>
    </row>
    <row r="84" spans="1:4">
      <c r="A84" s="15"/>
      <c r="B84" s="39"/>
      <c r="C84" s="39"/>
    </row>
    <row r="85" spans="1:4">
      <c r="A85" s="15"/>
      <c r="B85" s="39"/>
      <c r="C85" s="39"/>
    </row>
    <row r="86" spans="1:4">
      <c r="A86" s="15"/>
      <c r="B86" s="39"/>
      <c r="C86" s="39"/>
    </row>
    <row r="87" spans="1:4">
      <c r="A87" s="15"/>
      <c r="B87" s="39"/>
      <c r="C87" s="39"/>
    </row>
    <row r="88" spans="1:4">
      <c r="A88" s="15"/>
      <c r="B88" s="39"/>
      <c r="C88" s="39"/>
    </row>
    <row r="89" spans="1:4">
      <c r="A89" s="15"/>
      <c r="B89" s="39"/>
      <c r="C89" s="39"/>
    </row>
    <row r="90" spans="1:4">
      <c r="A90" s="15"/>
      <c r="B90" s="39"/>
      <c r="C90" s="39"/>
    </row>
    <row r="91" spans="1:4">
      <c r="A91" s="15"/>
      <c r="B91" s="39"/>
      <c r="C91" s="39"/>
    </row>
    <row r="92" spans="1:4">
      <c r="A92" s="15"/>
      <c r="B92" s="39"/>
      <c r="C92" s="39"/>
    </row>
    <row r="93" spans="1:4">
      <c r="A93" s="15"/>
      <c r="B93" s="39"/>
      <c r="C93" s="39"/>
    </row>
    <row r="94" spans="1:4">
      <c r="A94" s="15"/>
      <c r="B94" s="39"/>
      <c r="C94" s="39"/>
    </row>
    <row r="95" spans="1:4">
      <c r="A95" s="15"/>
      <c r="B95" s="39"/>
      <c r="C95" s="39"/>
    </row>
    <row r="96" spans="1:4">
      <c r="A96" s="15"/>
      <c r="B96" s="39"/>
      <c r="C96" s="39"/>
    </row>
    <row r="97" spans="1:3">
      <c r="A97" s="15"/>
      <c r="B97" s="39"/>
      <c r="C97" s="39"/>
    </row>
    <row r="98" spans="1:3">
      <c r="A98" s="15"/>
      <c r="B98" s="39"/>
      <c r="C98" s="39"/>
    </row>
    <row r="99" spans="1:3">
      <c r="A99" s="15"/>
      <c r="B99" s="39"/>
      <c r="C99" s="39"/>
    </row>
    <row r="100" spans="1:3">
      <c r="A100" s="15"/>
      <c r="B100" s="39"/>
      <c r="C100" s="39"/>
    </row>
    <row r="101" spans="1:3">
      <c r="A101" s="15"/>
      <c r="B101" s="39"/>
      <c r="C101" s="39"/>
    </row>
    <row r="102" spans="1:3">
      <c r="A102" s="15"/>
      <c r="B102" s="39"/>
      <c r="C102" s="39"/>
    </row>
    <row r="103" spans="1:3">
      <c r="A103" s="15"/>
      <c r="B103" s="39"/>
      <c r="C103" s="39"/>
    </row>
    <row r="104" spans="1:3">
      <c r="A104" s="15"/>
      <c r="B104" s="39"/>
      <c r="C104" s="39"/>
    </row>
    <row r="105" spans="1:3">
      <c r="A105" s="15"/>
      <c r="B105" s="39"/>
      <c r="C105" s="39"/>
    </row>
    <row r="106" spans="1:3">
      <c r="A106" s="15"/>
      <c r="B106" s="39"/>
      <c r="C106" s="39"/>
    </row>
    <row r="107" spans="1:3">
      <c r="A107" s="15"/>
      <c r="B107" s="39"/>
      <c r="C107" s="39"/>
    </row>
    <row r="108" spans="1:3">
      <c r="A108" s="15"/>
      <c r="B108" s="39"/>
      <c r="C108" s="39"/>
    </row>
    <row r="109" spans="1:3">
      <c r="A109" s="15"/>
      <c r="B109" s="39"/>
      <c r="C109" s="39"/>
    </row>
    <row r="110" spans="1:3">
      <c r="A110" s="15"/>
      <c r="B110" s="39"/>
      <c r="C110" s="39"/>
    </row>
    <row r="111" spans="1:3">
      <c r="A111" s="15"/>
      <c r="B111" s="39"/>
      <c r="C111" s="39"/>
    </row>
    <row r="112" spans="1:3">
      <c r="A112" s="15"/>
      <c r="B112" s="39"/>
      <c r="C112" s="39"/>
    </row>
    <row r="113" spans="1:3">
      <c r="A113" s="15"/>
      <c r="B113" s="39"/>
      <c r="C113" s="39"/>
    </row>
    <row r="114" spans="1:3">
      <c r="A114" s="15"/>
      <c r="B114" s="39"/>
      <c r="C114" s="39"/>
    </row>
    <row r="115" spans="1:3">
      <c r="A115" s="15"/>
      <c r="B115" s="39"/>
      <c r="C115" s="39"/>
    </row>
    <row r="116" spans="1:3">
      <c r="A116" s="15"/>
      <c r="B116" s="39"/>
      <c r="C116" s="39"/>
    </row>
    <row r="117" spans="1:3">
      <c r="A117" s="15"/>
      <c r="B117" s="39"/>
      <c r="C117" s="39"/>
    </row>
    <row r="118" spans="1:3">
      <c r="A118" s="15"/>
      <c r="B118" s="39"/>
      <c r="C118" s="39"/>
    </row>
    <row r="119" spans="1:3">
      <c r="A119" s="15"/>
      <c r="B119" s="39"/>
      <c r="C119" s="39"/>
    </row>
    <row r="120" spans="1:3">
      <c r="A120" s="15"/>
      <c r="B120" s="39"/>
      <c r="C120" s="39"/>
    </row>
    <row r="121" spans="1:3">
      <c r="A121" s="15"/>
      <c r="B121" s="39"/>
      <c r="C121" s="39"/>
    </row>
    <row r="122" spans="1:3">
      <c r="A122" s="15"/>
      <c r="B122" s="39"/>
      <c r="C122" s="39"/>
    </row>
    <row r="123" spans="1:3">
      <c r="A123" s="15"/>
      <c r="B123" s="39"/>
      <c r="C123" s="39"/>
    </row>
    <row r="124" spans="1:3">
      <c r="A124" s="15"/>
      <c r="B124" s="39"/>
      <c r="C124" s="39"/>
    </row>
    <row r="125" spans="1:3">
      <c r="A125" s="15"/>
      <c r="B125" s="39"/>
      <c r="C125" s="39"/>
    </row>
    <row r="126" spans="1:3">
      <c r="A126" s="15"/>
      <c r="B126" s="39"/>
      <c r="C126" s="39"/>
    </row>
    <row r="127" spans="1:3">
      <c r="A127" s="15"/>
      <c r="B127" s="39"/>
      <c r="C127" s="39"/>
    </row>
    <row r="128" spans="1:3">
      <c r="A128" s="15"/>
      <c r="B128" s="39"/>
      <c r="C128" s="39"/>
    </row>
    <row r="129" spans="1:3">
      <c r="A129" s="15"/>
      <c r="B129" s="39"/>
      <c r="C129" s="39"/>
    </row>
    <row r="130" spans="1:3">
      <c r="A130" s="15"/>
      <c r="B130" s="39"/>
      <c r="C130" s="39"/>
    </row>
    <row r="131" spans="1:3">
      <c r="A131" s="15"/>
      <c r="B131" s="39"/>
      <c r="C131" s="39"/>
    </row>
    <row r="132" spans="1:3">
      <c r="A132" s="15"/>
      <c r="B132" s="39"/>
      <c r="C132" s="39"/>
    </row>
    <row r="133" spans="1:3">
      <c r="A133" s="15"/>
      <c r="B133" s="39"/>
      <c r="C133" s="39"/>
    </row>
    <row r="134" spans="1:3">
      <c r="A134" s="15"/>
      <c r="B134" s="39"/>
      <c r="C134" s="39"/>
    </row>
    <row r="135" spans="1:3">
      <c r="A135" s="15"/>
      <c r="B135" s="39"/>
      <c r="C135" s="39"/>
    </row>
    <row r="136" spans="1:3">
      <c r="A136" s="15"/>
      <c r="B136" s="39"/>
      <c r="C136" s="39"/>
    </row>
    <row r="137" spans="1:3">
      <c r="A137" s="15"/>
      <c r="B137" s="39"/>
      <c r="C137" s="39"/>
    </row>
    <row r="138" spans="1:3">
      <c r="A138" s="15"/>
      <c r="B138" s="39"/>
      <c r="C138" s="39"/>
    </row>
    <row r="139" spans="1:3">
      <c r="A139" s="15"/>
      <c r="B139" s="39"/>
      <c r="C139" s="39"/>
    </row>
    <row r="140" spans="1:3">
      <c r="A140" s="15"/>
      <c r="B140" s="39"/>
      <c r="C140" s="39"/>
    </row>
    <row r="141" spans="1:3">
      <c r="A141" s="15"/>
      <c r="B141" s="39"/>
      <c r="C141" s="39"/>
    </row>
    <row r="142" spans="1:3">
      <c r="A142" s="15"/>
      <c r="B142" s="39"/>
      <c r="C142" s="39"/>
    </row>
    <row r="143" spans="1:3">
      <c r="A143" s="15"/>
      <c r="B143" s="39"/>
      <c r="C143" s="39"/>
    </row>
    <row r="144" spans="1:3">
      <c r="A144" s="15"/>
      <c r="B144" s="39"/>
      <c r="C144" s="39"/>
    </row>
    <row r="145" spans="1:3">
      <c r="A145" s="15"/>
      <c r="B145" s="39"/>
      <c r="C145" s="39"/>
    </row>
    <row r="146" spans="1:3">
      <c r="A146" s="15"/>
      <c r="B146" s="39"/>
      <c r="C146" s="39"/>
    </row>
    <row r="147" spans="1:3">
      <c r="A147" s="15"/>
      <c r="B147" s="39"/>
      <c r="C147" s="39"/>
    </row>
    <row r="148" spans="1:3">
      <c r="A148" s="15"/>
      <c r="B148" s="39"/>
      <c r="C148" s="39"/>
    </row>
    <row r="149" spans="1:3">
      <c r="A149" s="15"/>
      <c r="B149" s="39"/>
      <c r="C149" s="39"/>
    </row>
    <row r="150" spans="1:3">
      <c r="A150" s="15"/>
      <c r="B150" s="39"/>
      <c r="C150" s="39"/>
    </row>
    <row r="151" spans="1:3">
      <c r="A151" s="15"/>
      <c r="B151" s="39"/>
      <c r="C151" s="39"/>
    </row>
    <row r="152" spans="1:3">
      <c r="A152" s="15"/>
      <c r="B152" s="39"/>
      <c r="C152" s="39"/>
    </row>
    <row r="153" spans="1:3">
      <c r="A153" s="15"/>
      <c r="B153" s="39"/>
      <c r="C153" s="39"/>
    </row>
    <row r="154" spans="1:3">
      <c r="A154" s="15"/>
      <c r="B154" s="39"/>
      <c r="C154" s="39"/>
    </row>
    <row r="155" spans="1:3">
      <c r="A155" s="15"/>
      <c r="B155" s="39"/>
      <c r="C155" s="39"/>
    </row>
    <row r="156" spans="1:3">
      <c r="A156" s="15"/>
      <c r="B156" s="39"/>
      <c r="C156" s="39"/>
    </row>
    <row r="157" spans="1:3">
      <c r="A157" s="15"/>
      <c r="B157" s="39"/>
      <c r="C157" s="39"/>
    </row>
    <row r="158" spans="1:3">
      <c r="A158" s="15"/>
      <c r="B158" s="39"/>
      <c r="C158" s="39"/>
    </row>
    <row r="159" spans="1:3">
      <c r="A159" s="15"/>
      <c r="B159" s="39"/>
      <c r="C159" s="39"/>
    </row>
    <row r="160" spans="1:3">
      <c r="A160" s="15"/>
      <c r="B160" s="39"/>
      <c r="C160" s="39"/>
    </row>
    <row r="161" spans="1:3">
      <c r="A161" s="15"/>
      <c r="B161" s="39"/>
      <c r="C161" s="39"/>
    </row>
    <row r="162" spans="1:3">
      <c r="A162" s="15"/>
      <c r="B162" s="39"/>
      <c r="C162" s="39"/>
    </row>
    <row r="163" spans="1:3">
      <c r="A163" s="15"/>
      <c r="B163" s="39"/>
      <c r="C163" s="39"/>
    </row>
    <row r="164" spans="1:3">
      <c r="A164" s="15"/>
      <c r="B164" s="39"/>
      <c r="C164" s="39"/>
    </row>
    <row r="165" spans="1:3">
      <c r="A165" s="15"/>
      <c r="B165" s="39"/>
      <c r="C165" s="39"/>
    </row>
    <row r="166" spans="1:3">
      <c r="A166" s="15"/>
      <c r="B166" s="39"/>
      <c r="C166" s="39"/>
    </row>
    <row r="167" spans="1:3">
      <c r="A167" s="15"/>
      <c r="B167" s="39"/>
      <c r="C167" s="39"/>
    </row>
    <row r="168" spans="1:3">
      <c r="A168" s="15"/>
      <c r="B168" s="39"/>
      <c r="C168" s="39"/>
    </row>
    <row r="169" spans="1:3">
      <c r="A169" s="15"/>
      <c r="B169" s="39"/>
      <c r="C169" s="39"/>
    </row>
    <row r="170" spans="1:3">
      <c r="A170" s="15"/>
      <c r="B170" s="39"/>
      <c r="C170" s="39"/>
    </row>
    <row r="171" spans="1:3">
      <c r="A171" s="15"/>
      <c r="B171" s="39"/>
      <c r="C171" s="39"/>
    </row>
    <row r="172" spans="1:3">
      <c r="A172" s="15"/>
      <c r="B172" s="39"/>
      <c r="C172" s="39"/>
    </row>
    <row r="173" spans="1:3">
      <c r="A173" s="15"/>
      <c r="B173" s="39"/>
      <c r="C173" s="39"/>
    </row>
    <row r="174" spans="1:3">
      <c r="A174" s="15"/>
      <c r="B174" s="39"/>
      <c r="C174" s="39"/>
    </row>
    <row r="175" spans="1:3">
      <c r="A175" s="15"/>
      <c r="B175" s="39"/>
      <c r="C175" s="39"/>
    </row>
    <row r="176" spans="1:3">
      <c r="A176" s="15"/>
      <c r="B176" s="39"/>
      <c r="C176" s="39"/>
    </row>
    <row r="177" spans="1:3">
      <c r="A177" s="15"/>
      <c r="B177" s="39"/>
      <c r="C177" s="39"/>
    </row>
    <row r="178" spans="1:3">
      <c r="A178" s="15"/>
      <c r="B178" s="39"/>
      <c r="C178" s="39"/>
    </row>
    <row r="179" spans="1:3">
      <c r="A179" s="15"/>
      <c r="B179" s="39"/>
      <c r="C179" s="39"/>
    </row>
    <row r="180" spans="1:3">
      <c r="A180" s="15"/>
      <c r="B180" s="39"/>
      <c r="C180" s="39"/>
    </row>
    <row r="181" spans="1:3">
      <c r="A181" s="15"/>
      <c r="B181" s="39"/>
      <c r="C181" s="39"/>
    </row>
    <row r="182" spans="1:3">
      <c r="A182" s="15"/>
      <c r="B182" s="39"/>
      <c r="C182" s="39"/>
    </row>
    <row r="183" spans="1:3">
      <c r="A183" s="15"/>
      <c r="B183" s="39"/>
      <c r="C183" s="39"/>
    </row>
    <row r="184" spans="1:3">
      <c r="A184" s="15"/>
      <c r="B184" s="39"/>
      <c r="C184" s="39"/>
    </row>
    <row r="185" spans="1:3">
      <c r="A185" s="15"/>
      <c r="B185" s="39"/>
      <c r="C185" s="39"/>
    </row>
    <row r="186" spans="1:3">
      <c r="A186" s="15"/>
      <c r="B186" s="39"/>
      <c r="C186" s="39"/>
    </row>
    <row r="187" spans="1:3">
      <c r="A187" s="15"/>
      <c r="B187" s="39"/>
      <c r="C187" s="39"/>
    </row>
    <row r="188" spans="1:3">
      <c r="A188" s="15"/>
      <c r="B188" s="39"/>
      <c r="C188" s="39"/>
    </row>
    <row r="189" spans="1:3">
      <c r="A189" s="15"/>
      <c r="B189" s="39"/>
      <c r="C189" s="39"/>
    </row>
    <row r="190" spans="1:3">
      <c r="A190" s="15"/>
      <c r="B190" s="39"/>
      <c r="C190" s="39"/>
    </row>
    <row r="191" spans="1:3">
      <c r="A191" s="15"/>
      <c r="B191" s="39"/>
      <c r="C191" s="39"/>
    </row>
    <row r="192" spans="1:3">
      <c r="A192" s="15"/>
      <c r="B192" s="39"/>
      <c r="C192" s="39"/>
    </row>
    <row r="193" spans="1:3">
      <c r="A193" s="15"/>
      <c r="B193" s="39"/>
      <c r="C193" s="39"/>
    </row>
    <row r="194" spans="1:3">
      <c r="A194" s="15"/>
      <c r="B194" s="39"/>
      <c r="C194" s="39"/>
    </row>
    <row r="195" spans="1:3">
      <c r="A195" s="15"/>
      <c r="B195" s="39"/>
      <c r="C195" s="39"/>
    </row>
    <row r="196" spans="1:3">
      <c r="A196" s="15"/>
      <c r="B196" s="39"/>
      <c r="C196" s="39"/>
    </row>
    <row r="197" spans="1:3">
      <c r="A197" s="15"/>
      <c r="B197" s="39"/>
      <c r="C197" s="39"/>
    </row>
    <row r="198" spans="1:3">
      <c r="A198" s="15"/>
      <c r="B198" s="39"/>
      <c r="C198" s="39"/>
    </row>
    <row r="199" spans="1:3">
      <c r="A199" s="15"/>
      <c r="B199" s="39"/>
      <c r="C199" s="39"/>
    </row>
    <row r="200" spans="1:3">
      <c r="A200" s="15"/>
      <c r="B200" s="39"/>
      <c r="C200" s="39"/>
    </row>
    <row r="201" spans="1:3">
      <c r="A201" s="15"/>
      <c r="B201" s="39"/>
      <c r="C201" s="39"/>
    </row>
    <row r="202" spans="1:3">
      <c r="A202" s="15"/>
      <c r="B202" s="15"/>
      <c r="C202" s="15"/>
    </row>
    <row r="203" spans="1:3">
      <c r="A203" s="15"/>
      <c r="B203" s="15"/>
      <c r="C203" s="15"/>
    </row>
    <row r="204" spans="1:3">
      <c r="A204" s="15"/>
      <c r="B204" s="15"/>
      <c r="C204" s="15"/>
    </row>
    <row r="205" spans="1:3">
      <c r="A205" s="15"/>
      <c r="B205" s="15"/>
      <c r="C205" s="15"/>
    </row>
    <row r="206" spans="1:3">
      <c r="A206" s="15"/>
      <c r="B206" s="15"/>
      <c r="C206" s="15"/>
    </row>
    <row r="207" spans="1:3">
      <c r="A207" s="15"/>
      <c r="B207" s="15"/>
      <c r="C207" s="15"/>
    </row>
    <row r="208" spans="1:3">
      <c r="A208" s="15"/>
      <c r="B208" s="15"/>
      <c r="C208" s="15"/>
    </row>
    <row r="209" spans="1:3">
      <c r="A209" s="15"/>
      <c r="B209" s="15"/>
      <c r="C209" s="15"/>
    </row>
    <row r="210" spans="1:3">
      <c r="A210" s="15"/>
      <c r="B210" s="15"/>
      <c r="C210" s="15"/>
    </row>
    <row r="211" spans="1:3">
      <c r="A211" s="15"/>
      <c r="B211" s="15"/>
      <c r="C211" s="15"/>
    </row>
    <row r="212" spans="1:3">
      <c r="A212" s="15"/>
      <c r="B212" s="15"/>
      <c r="C212" s="15"/>
    </row>
    <row r="213" spans="1:3">
      <c r="A213" s="15"/>
      <c r="B213" s="15"/>
      <c r="C213" s="15"/>
    </row>
    <row r="214" spans="1:3">
      <c r="A214" s="15"/>
      <c r="B214" s="15"/>
      <c r="C214" s="15"/>
    </row>
    <row r="215" spans="1:3">
      <c r="A215" s="15"/>
      <c r="B215" s="15"/>
      <c r="C215" s="15"/>
    </row>
    <row r="216" spans="1:3">
      <c r="A216" s="15"/>
      <c r="B216" s="15"/>
      <c r="C216" s="15"/>
    </row>
    <row r="217" spans="1:3">
      <c r="A217" s="15"/>
      <c r="B217" s="15"/>
      <c r="C217" s="15"/>
    </row>
    <row r="218" spans="1:3">
      <c r="A218" s="15"/>
      <c r="B218" s="15"/>
      <c r="C218" s="15"/>
    </row>
    <row r="219" spans="1:3">
      <c r="A219" s="15"/>
      <c r="B219" s="15"/>
      <c r="C219" s="15"/>
    </row>
    <row r="220" spans="1:3">
      <c r="A220" s="15"/>
      <c r="B220" s="15"/>
      <c r="C220" s="15"/>
    </row>
    <row r="221" spans="1:3">
      <c r="A221" s="15"/>
      <c r="B221" s="15"/>
      <c r="C221" s="15"/>
    </row>
    <row r="222" spans="1:3">
      <c r="A222" s="15"/>
      <c r="B222" s="15"/>
      <c r="C222" s="15"/>
    </row>
    <row r="223" spans="1:3">
      <c r="A223" s="15"/>
      <c r="B223" s="15"/>
      <c r="C223" s="15"/>
    </row>
    <row r="224" spans="1:3">
      <c r="A224" s="15"/>
      <c r="B224" s="15"/>
      <c r="C224" s="15"/>
    </row>
    <row r="225" spans="1:3">
      <c r="A225" s="15"/>
      <c r="B225" s="15"/>
      <c r="C225" s="15"/>
    </row>
  </sheetData>
  <customSheetViews>
    <customSheetView guid="{17A61E15-CB34-4E45-B54C-4890B27A542F}" showGridLines="0">
      <pane ySplit="7" topLeftCell="A8"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5">
    <mergeCell ref="A80:D80"/>
    <mergeCell ref="A81:D81"/>
    <mergeCell ref="A6:A7"/>
    <mergeCell ref="B6:C6"/>
    <mergeCell ref="D6:D7"/>
  </mergeCells>
  <phoneticPr fontId="0" type="noConversion"/>
  <hyperlinks>
    <hyperlink ref="F1" location="'Spis tablic_Contents'!A1" display="&lt; POWRÓT"/>
    <hyperlink ref="F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showGridLines="0" zoomScaleNormal="100" workbookViewId="0">
      <pane ySplit="10" topLeftCell="A11" activePane="bottomLeft" state="frozen"/>
      <selection activeCell="H35" sqref="H35"/>
      <selection pane="bottomLeft"/>
    </sheetView>
  </sheetViews>
  <sheetFormatPr defaultRowHeight="11.25"/>
  <cols>
    <col min="1" max="1" width="18.5703125" style="125" customWidth="1"/>
    <col min="2" max="2" width="9" style="19" customWidth="1"/>
    <col min="3" max="3" width="10.85546875" style="19" bestFit="1" customWidth="1"/>
    <col min="4" max="5" width="9.5703125" style="19" bestFit="1" customWidth="1"/>
    <col min="6" max="6" width="10.85546875" style="19" bestFit="1" customWidth="1"/>
    <col min="7" max="7" width="10.42578125" style="19" bestFit="1" customWidth="1"/>
    <col min="8" max="8" width="14.140625" style="19" bestFit="1" customWidth="1"/>
    <col min="9" max="16384" width="9.140625" style="19"/>
  </cols>
  <sheetData>
    <row r="1" spans="1:11" ht="14.25" customHeight="1">
      <c r="A1" s="226" t="s">
        <v>1884</v>
      </c>
      <c r="B1" s="226"/>
      <c r="C1" s="226"/>
      <c r="D1" s="226"/>
      <c r="E1" s="226"/>
      <c r="F1" s="226"/>
      <c r="G1" s="226"/>
      <c r="H1" s="226"/>
      <c r="J1" s="175" t="s">
        <v>967</v>
      </c>
      <c r="K1" s="32"/>
    </row>
    <row r="2" spans="1:11" ht="14.25" customHeight="1">
      <c r="A2" s="200" t="s">
        <v>1676</v>
      </c>
      <c r="B2" s="225"/>
      <c r="C2" s="225"/>
      <c r="D2" s="225"/>
      <c r="E2" s="225"/>
      <c r="F2" s="225"/>
      <c r="G2" s="225"/>
      <c r="H2" s="225"/>
      <c r="J2" s="176" t="s">
        <v>968</v>
      </c>
      <c r="K2" s="32"/>
    </row>
    <row r="3" spans="1:11" ht="14.25" customHeight="1">
      <c r="A3" s="173" t="s">
        <v>1184</v>
      </c>
      <c r="B3" s="172"/>
      <c r="C3" s="172"/>
      <c r="D3" s="172"/>
      <c r="E3" s="172"/>
      <c r="F3" s="172"/>
      <c r="G3" s="172"/>
      <c r="H3" s="172"/>
    </row>
    <row r="4" spans="1:11" ht="14.25" customHeight="1">
      <c r="A4" s="140" t="s">
        <v>1677</v>
      </c>
      <c r="B4" s="184"/>
      <c r="C4" s="184"/>
      <c r="D4" s="184"/>
      <c r="E4" s="184"/>
      <c r="F4" s="184"/>
      <c r="G4" s="184"/>
      <c r="H4" s="184"/>
    </row>
    <row r="5" spans="1:11" ht="5.0999999999999996" customHeight="1">
      <c r="A5" s="157"/>
      <c r="B5" s="157"/>
      <c r="C5" s="157"/>
      <c r="D5" s="157"/>
      <c r="E5" s="157"/>
      <c r="F5" s="157"/>
      <c r="G5" s="157"/>
      <c r="H5" s="157"/>
    </row>
    <row r="6" spans="1:11" ht="22.5" customHeight="1">
      <c r="A6" s="717" t="s">
        <v>1097</v>
      </c>
      <c r="B6" s="698" t="s">
        <v>514</v>
      </c>
      <c r="C6" s="694"/>
      <c r="D6" s="694"/>
      <c r="E6" s="694"/>
      <c r="F6" s="694"/>
      <c r="G6" s="698" t="s">
        <v>948</v>
      </c>
      <c r="H6" s="694"/>
      <c r="K6" s="258"/>
    </row>
    <row r="7" spans="1:11" ht="22.5" customHeight="1">
      <c r="A7" s="718"/>
      <c r="B7" s="698" t="s">
        <v>1154</v>
      </c>
      <c r="C7" s="698" t="s">
        <v>515</v>
      </c>
      <c r="D7" s="694"/>
      <c r="E7" s="694"/>
      <c r="F7" s="694"/>
      <c r="G7" s="711"/>
      <c r="H7" s="712"/>
      <c r="K7" s="258"/>
    </row>
    <row r="8" spans="1:11" ht="25.5" customHeight="1">
      <c r="A8" s="718"/>
      <c r="B8" s="711"/>
      <c r="C8" s="698" t="s">
        <v>15</v>
      </c>
      <c r="D8" s="698" t="s">
        <v>487</v>
      </c>
      <c r="E8" s="694"/>
      <c r="F8" s="694"/>
      <c r="G8" s="711"/>
      <c r="H8" s="712"/>
    </row>
    <row r="9" spans="1:11" ht="57.75" customHeight="1">
      <c r="A9" s="718"/>
      <c r="B9" s="711"/>
      <c r="C9" s="711"/>
      <c r="D9" s="571" t="s">
        <v>114</v>
      </c>
      <c r="E9" s="571" t="s">
        <v>516</v>
      </c>
      <c r="F9" s="571" t="s">
        <v>117</v>
      </c>
      <c r="G9" s="571" t="s">
        <v>1129</v>
      </c>
      <c r="H9" s="572" t="s">
        <v>1155</v>
      </c>
    </row>
    <row r="10" spans="1:11" ht="23.25" customHeight="1">
      <c r="A10" s="719"/>
      <c r="B10" s="700" t="s">
        <v>118</v>
      </c>
      <c r="C10" s="702"/>
      <c r="D10" s="702"/>
      <c r="E10" s="702"/>
      <c r="F10" s="702"/>
      <c r="G10" s="702"/>
      <c r="H10" s="702"/>
    </row>
    <row r="11" spans="1:11" ht="14.25" customHeight="1">
      <c r="A11" s="299" t="s">
        <v>507</v>
      </c>
      <c r="B11" s="562">
        <v>44.3</v>
      </c>
      <c r="C11" s="563">
        <v>211566.3</v>
      </c>
      <c r="D11" s="562">
        <v>392.3</v>
      </c>
      <c r="E11" s="563">
        <v>268.8</v>
      </c>
      <c r="F11" s="562">
        <v>209961.60000000001</v>
      </c>
      <c r="G11" s="563">
        <v>19396.099999999999</v>
      </c>
      <c r="H11" s="562">
        <v>2274.8000000000002</v>
      </c>
    </row>
    <row r="12" spans="1:11" ht="57" customHeight="1">
      <c r="A12" s="716" t="s">
        <v>1734</v>
      </c>
      <c r="B12" s="716"/>
      <c r="C12" s="716"/>
      <c r="D12" s="716"/>
      <c r="E12" s="716"/>
      <c r="F12" s="716"/>
      <c r="G12" s="716"/>
      <c r="H12" s="716"/>
    </row>
    <row r="13" spans="1:11">
      <c r="A13" s="298" t="s">
        <v>1206</v>
      </c>
      <c r="B13" s="335">
        <v>24.7</v>
      </c>
      <c r="C13" s="509">
        <v>119487.5</v>
      </c>
      <c r="D13" s="335">
        <v>219.7</v>
      </c>
      <c r="E13" s="509">
        <v>153.1</v>
      </c>
      <c r="F13" s="335">
        <v>118607</v>
      </c>
      <c r="G13" s="509">
        <v>10061.799999999999</v>
      </c>
      <c r="H13" s="396">
        <v>1459</v>
      </c>
    </row>
    <row r="14" spans="1:11" ht="14.25" customHeight="1">
      <c r="A14" s="322" t="s">
        <v>821</v>
      </c>
      <c r="B14" s="542"/>
      <c r="C14" s="336"/>
      <c r="D14" s="542"/>
      <c r="E14" s="336"/>
      <c r="F14" s="542"/>
      <c r="G14" s="336"/>
      <c r="H14" s="544"/>
    </row>
    <row r="15" spans="1:11" ht="14.25" customHeight="1">
      <c r="A15" s="15" t="s">
        <v>1295</v>
      </c>
      <c r="B15" s="423">
        <v>4.2</v>
      </c>
      <c r="C15" s="589">
        <v>9699.2999999999993</v>
      </c>
      <c r="D15" s="423">
        <v>10.199999999999999</v>
      </c>
      <c r="E15" s="589">
        <v>8.6999999999999993</v>
      </c>
      <c r="F15" s="423">
        <v>9539.6</v>
      </c>
      <c r="G15" s="423">
        <v>337.7</v>
      </c>
      <c r="H15" s="444">
        <v>3.4</v>
      </c>
    </row>
    <row r="16" spans="1:11" ht="14.25" customHeight="1">
      <c r="A16" s="15" t="s">
        <v>489</v>
      </c>
      <c r="B16" s="423">
        <v>0.5</v>
      </c>
      <c r="C16" s="589">
        <v>8891</v>
      </c>
      <c r="D16" s="423">
        <v>7.7</v>
      </c>
      <c r="E16" s="589">
        <v>9.8000000000000007</v>
      </c>
      <c r="F16" s="423">
        <v>8871.2999999999993</v>
      </c>
      <c r="G16" s="423">
        <v>1035.5999999999999</v>
      </c>
      <c r="H16" s="444">
        <v>125.5</v>
      </c>
    </row>
    <row r="17" spans="1:8" ht="14.25" customHeight="1">
      <c r="A17" s="15" t="s">
        <v>1627</v>
      </c>
      <c r="B17" s="423">
        <v>1</v>
      </c>
      <c r="C17" s="589">
        <v>7938.4</v>
      </c>
      <c r="D17" s="423">
        <v>10.8</v>
      </c>
      <c r="E17" s="589">
        <v>7.2</v>
      </c>
      <c r="F17" s="423">
        <v>7920</v>
      </c>
      <c r="G17" s="423">
        <v>1777.6</v>
      </c>
      <c r="H17" s="444" t="s">
        <v>1316</v>
      </c>
    </row>
    <row r="18" spans="1:8" ht="14.25" customHeight="1">
      <c r="A18" s="15" t="s">
        <v>1628</v>
      </c>
      <c r="B18" s="423">
        <v>1</v>
      </c>
      <c r="C18" s="589">
        <v>6884.1</v>
      </c>
      <c r="D18" s="423">
        <v>17.7</v>
      </c>
      <c r="E18" s="589">
        <v>10.4</v>
      </c>
      <c r="F18" s="423">
        <v>6827.9</v>
      </c>
      <c r="G18" s="423">
        <v>754.1</v>
      </c>
      <c r="H18" s="444">
        <v>34.700000000000003</v>
      </c>
    </row>
    <row r="19" spans="1:8" ht="14.25" customHeight="1">
      <c r="A19" s="15" t="s">
        <v>490</v>
      </c>
      <c r="B19" s="423">
        <v>0.5</v>
      </c>
      <c r="C19" s="589">
        <v>6539.8</v>
      </c>
      <c r="D19" s="423">
        <v>15.5</v>
      </c>
      <c r="E19" s="589">
        <v>5.8</v>
      </c>
      <c r="F19" s="423">
        <v>6515.4</v>
      </c>
      <c r="G19" s="423">
        <v>0.5</v>
      </c>
      <c r="H19" s="444">
        <v>6.7</v>
      </c>
    </row>
    <row r="20" spans="1:8" ht="14.25" customHeight="1">
      <c r="A20" s="15" t="s">
        <v>1629</v>
      </c>
      <c r="B20" s="423">
        <v>0.7</v>
      </c>
      <c r="C20" s="589">
        <v>5491</v>
      </c>
      <c r="D20" s="423">
        <v>11.6</v>
      </c>
      <c r="E20" s="589">
        <v>6</v>
      </c>
      <c r="F20" s="423">
        <v>5469.2</v>
      </c>
      <c r="G20" s="423">
        <v>532.79999999999995</v>
      </c>
      <c r="H20" s="444">
        <v>32.200000000000003</v>
      </c>
    </row>
    <row r="21" spans="1:8" ht="14.25" customHeight="1">
      <c r="A21" s="15" t="s">
        <v>1630</v>
      </c>
      <c r="B21" s="423">
        <v>0.3</v>
      </c>
      <c r="C21" s="589">
        <v>5422.9</v>
      </c>
      <c r="D21" s="423">
        <v>5.0999999999999996</v>
      </c>
      <c r="E21" s="589">
        <v>5.8</v>
      </c>
      <c r="F21" s="423">
        <v>5408</v>
      </c>
      <c r="G21" s="423">
        <v>356.5</v>
      </c>
      <c r="H21" s="444">
        <v>58.7</v>
      </c>
    </row>
    <row r="22" spans="1:8" ht="14.25" customHeight="1">
      <c r="A22" s="15" t="s">
        <v>491</v>
      </c>
      <c r="B22" s="423">
        <v>1</v>
      </c>
      <c r="C22" s="589">
        <v>4686.1000000000004</v>
      </c>
      <c r="D22" s="423">
        <v>9.4</v>
      </c>
      <c r="E22" s="589">
        <v>5.5</v>
      </c>
      <c r="F22" s="423">
        <v>4660.2</v>
      </c>
      <c r="G22" s="423">
        <v>169.4</v>
      </c>
      <c r="H22" s="444">
        <v>2.2000000000000002</v>
      </c>
    </row>
    <row r="23" spans="1:8" ht="14.25" customHeight="1">
      <c r="A23" s="15" t="s">
        <v>1631</v>
      </c>
      <c r="B23" s="423">
        <v>0.3</v>
      </c>
      <c r="C23" s="589">
        <v>4068.7</v>
      </c>
      <c r="D23" s="423">
        <v>5.5</v>
      </c>
      <c r="E23" s="589">
        <v>4.5</v>
      </c>
      <c r="F23" s="423">
        <v>4056.1</v>
      </c>
      <c r="G23" s="423">
        <v>381.6</v>
      </c>
      <c r="H23" s="444">
        <v>44.4</v>
      </c>
    </row>
    <row r="24" spans="1:8" ht="14.25" customHeight="1">
      <c r="A24" s="15" t="s">
        <v>1632</v>
      </c>
      <c r="B24" s="423">
        <v>2.1</v>
      </c>
      <c r="C24" s="589">
        <v>4027.7</v>
      </c>
      <c r="D24" s="423">
        <v>13.3</v>
      </c>
      <c r="E24" s="589">
        <v>7.5</v>
      </c>
      <c r="F24" s="423">
        <v>4005.3</v>
      </c>
      <c r="G24" s="423">
        <v>416.5</v>
      </c>
      <c r="H24" s="444" t="s">
        <v>1316</v>
      </c>
    </row>
    <row r="25" spans="1:8" ht="14.25" customHeight="1">
      <c r="A25" s="15" t="s">
        <v>1633</v>
      </c>
      <c r="B25" s="423">
        <v>0.3</v>
      </c>
      <c r="C25" s="589">
        <v>3446.7</v>
      </c>
      <c r="D25" s="423">
        <v>6.2</v>
      </c>
      <c r="E25" s="589">
        <v>5.0999999999999996</v>
      </c>
      <c r="F25" s="423">
        <v>3433.7</v>
      </c>
      <c r="G25" s="423">
        <v>231.3</v>
      </c>
      <c r="H25" s="444">
        <v>38.799999999999997</v>
      </c>
    </row>
    <row r="26" spans="1:8" ht="14.25" customHeight="1">
      <c r="A26" s="15" t="s">
        <v>1634</v>
      </c>
      <c r="B26" s="423">
        <v>0.5</v>
      </c>
      <c r="C26" s="589">
        <v>3053</v>
      </c>
      <c r="D26" s="423">
        <v>5.8</v>
      </c>
      <c r="E26" s="589">
        <v>2.9</v>
      </c>
      <c r="F26" s="423">
        <v>3042.7</v>
      </c>
      <c r="G26" s="423">
        <v>78.5</v>
      </c>
      <c r="H26" s="444">
        <v>102.1</v>
      </c>
    </row>
    <row r="27" spans="1:8" ht="14.25" customHeight="1">
      <c r="A27" s="15" t="s">
        <v>1635</v>
      </c>
      <c r="B27" s="423">
        <v>0.3</v>
      </c>
      <c r="C27" s="589">
        <v>2995</v>
      </c>
      <c r="D27" s="423">
        <v>5.8</v>
      </c>
      <c r="E27" s="589">
        <v>4.4000000000000004</v>
      </c>
      <c r="F27" s="423">
        <v>2983.1</v>
      </c>
      <c r="G27" s="423">
        <v>251.1</v>
      </c>
      <c r="H27" s="444">
        <v>14.7</v>
      </c>
    </row>
    <row r="28" spans="1:8" ht="14.25" customHeight="1">
      <c r="A28" s="15" t="s">
        <v>1636</v>
      </c>
      <c r="B28" s="423">
        <v>0.8</v>
      </c>
      <c r="C28" s="589">
        <v>1999.7</v>
      </c>
      <c r="D28" s="423">
        <v>3.3</v>
      </c>
      <c r="E28" s="589">
        <v>3</v>
      </c>
      <c r="F28" s="423">
        <v>1992.4</v>
      </c>
      <c r="G28" s="423">
        <v>169.5</v>
      </c>
      <c r="H28" s="444">
        <v>1</v>
      </c>
    </row>
    <row r="29" spans="1:8" ht="14.25" customHeight="1">
      <c r="A29" s="15" t="s">
        <v>1637</v>
      </c>
      <c r="B29" s="423">
        <v>0.1</v>
      </c>
      <c r="C29" s="589">
        <v>1934</v>
      </c>
      <c r="D29" s="423">
        <v>5</v>
      </c>
      <c r="E29" s="589">
        <v>2.9</v>
      </c>
      <c r="F29" s="423">
        <v>1925.1</v>
      </c>
      <c r="G29" s="423">
        <v>141.9</v>
      </c>
      <c r="H29" s="444">
        <v>3.8</v>
      </c>
    </row>
    <row r="30" spans="1:8" ht="14.25" customHeight="1">
      <c r="A30" s="15" t="s">
        <v>1292</v>
      </c>
      <c r="B30" s="423">
        <v>0.3</v>
      </c>
      <c r="C30" s="589">
        <v>1919.3</v>
      </c>
      <c r="D30" s="423">
        <v>5.6</v>
      </c>
      <c r="E30" s="589">
        <v>2.5</v>
      </c>
      <c r="F30" s="423">
        <v>1909.2</v>
      </c>
      <c r="G30" s="423">
        <v>152.80000000000001</v>
      </c>
      <c r="H30" s="444">
        <v>3.9</v>
      </c>
    </row>
    <row r="31" spans="1:8" ht="14.25" customHeight="1">
      <c r="A31" s="15" t="s">
        <v>1638</v>
      </c>
      <c r="B31" s="423">
        <v>0.9</v>
      </c>
      <c r="C31" s="589">
        <v>1875</v>
      </c>
      <c r="D31" s="423">
        <v>1.7</v>
      </c>
      <c r="E31" s="589">
        <v>2.8</v>
      </c>
      <c r="F31" s="423">
        <v>1868.2</v>
      </c>
      <c r="G31" s="423">
        <v>24.1</v>
      </c>
      <c r="H31" s="444">
        <v>174.7</v>
      </c>
    </row>
    <row r="32" spans="1:8" ht="14.25" customHeight="1">
      <c r="A32" s="15" t="s">
        <v>1639</v>
      </c>
      <c r="B32" s="423">
        <v>0.3</v>
      </c>
      <c r="C32" s="589">
        <v>1839.4</v>
      </c>
      <c r="D32" s="423">
        <v>1.8</v>
      </c>
      <c r="E32" s="589">
        <v>1.7</v>
      </c>
      <c r="F32" s="423">
        <v>1835</v>
      </c>
      <c r="G32" s="423">
        <v>90.1</v>
      </c>
      <c r="H32" s="444">
        <v>0.1</v>
      </c>
    </row>
    <row r="33" spans="1:8" ht="14.25" customHeight="1">
      <c r="A33" s="15" t="s">
        <v>1640</v>
      </c>
      <c r="B33" s="423">
        <v>0.1</v>
      </c>
      <c r="C33" s="589">
        <v>1679.5</v>
      </c>
      <c r="D33" s="423">
        <v>2.1</v>
      </c>
      <c r="E33" s="589">
        <v>1.2</v>
      </c>
      <c r="F33" s="423">
        <v>1674.1</v>
      </c>
      <c r="G33" s="423">
        <v>117.3</v>
      </c>
      <c r="H33" s="444">
        <v>14.8</v>
      </c>
    </row>
    <row r="34" spans="1:8" ht="14.25" customHeight="1">
      <c r="A34" s="15" t="s">
        <v>1641</v>
      </c>
      <c r="B34" s="423">
        <v>0.3</v>
      </c>
      <c r="C34" s="589">
        <v>1642.7</v>
      </c>
      <c r="D34" s="423">
        <v>7.2</v>
      </c>
      <c r="E34" s="589">
        <v>3.1</v>
      </c>
      <c r="F34" s="423">
        <v>1630.8</v>
      </c>
      <c r="G34" s="423">
        <v>161.69999999999999</v>
      </c>
      <c r="H34" s="444">
        <v>5.9</v>
      </c>
    </row>
    <row r="35" spans="1:8" ht="14.25" customHeight="1">
      <c r="A35" s="15" t="s">
        <v>1226</v>
      </c>
      <c r="B35" s="423">
        <v>0.6</v>
      </c>
      <c r="C35" s="589">
        <v>1602.1</v>
      </c>
      <c r="D35" s="423">
        <v>3.7</v>
      </c>
      <c r="E35" s="589">
        <v>1.3</v>
      </c>
      <c r="F35" s="423">
        <v>1595.8</v>
      </c>
      <c r="G35" s="423">
        <v>17.3</v>
      </c>
      <c r="H35" s="444">
        <v>25.1</v>
      </c>
    </row>
    <row r="36" spans="1:8" ht="14.25" customHeight="1">
      <c r="A36" s="15" t="s">
        <v>494</v>
      </c>
      <c r="B36" s="423">
        <v>0.2</v>
      </c>
      <c r="C36" s="589">
        <v>1584.2</v>
      </c>
      <c r="D36" s="423">
        <v>2.7</v>
      </c>
      <c r="E36" s="589">
        <v>2.2000000000000002</v>
      </c>
      <c r="F36" s="423">
        <v>1579.1</v>
      </c>
      <c r="G36" s="423">
        <v>74.099999999999994</v>
      </c>
      <c r="H36" s="444">
        <v>0</v>
      </c>
    </row>
    <row r="37" spans="1:8" ht="14.25" customHeight="1">
      <c r="A37" s="15" t="s">
        <v>492</v>
      </c>
      <c r="B37" s="423">
        <v>0.3</v>
      </c>
      <c r="C37" s="589">
        <v>1556.1</v>
      </c>
      <c r="D37" s="423">
        <v>1.9</v>
      </c>
      <c r="E37" s="589">
        <v>2.5</v>
      </c>
      <c r="F37" s="423">
        <v>1550.3</v>
      </c>
      <c r="G37" s="423">
        <v>108.1</v>
      </c>
      <c r="H37" s="444">
        <v>3.6</v>
      </c>
    </row>
    <row r="38" spans="1:8" ht="14.25" customHeight="1">
      <c r="A38" s="15" t="s">
        <v>1224</v>
      </c>
      <c r="B38" s="423">
        <v>0.6</v>
      </c>
      <c r="C38" s="589">
        <v>1338.6</v>
      </c>
      <c r="D38" s="423">
        <v>0.5</v>
      </c>
      <c r="E38" s="589">
        <v>1.1000000000000001</v>
      </c>
      <c r="F38" s="423">
        <v>1329.8</v>
      </c>
      <c r="G38" s="423">
        <v>4.0999999999999996</v>
      </c>
      <c r="H38" s="444">
        <v>21.8</v>
      </c>
    </row>
    <row r="39" spans="1:8" ht="14.25" customHeight="1">
      <c r="A39" s="15" t="s">
        <v>1288</v>
      </c>
      <c r="B39" s="423">
        <v>0.1</v>
      </c>
      <c r="C39" s="589">
        <v>1324.1</v>
      </c>
      <c r="D39" s="423">
        <v>4.2</v>
      </c>
      <c r="E39" s="589">
        <v>0.8</v>
      </c>
      <c r="F39" s="423">
        <v>1316.6</v>
      </c>
      <c r="G39" s="423">
        <v>329</v>
      </c>
      <c r="H39" s="444">
        <v>404.8</v>
      </c>
    </row>
    <row r="40" spans="1:8" ht="14.25" customHeight="1">
      <c r="A40" s="15" t="s">
        <v>1642</v>
      </c>
      <c r="B40" s="423">
        <v>0.2</v>
      </c>
      <c r="C40" s="589">
        <v>1322.7</v>
      </c>
      <c r="D40" s="423">
        <v>0.5</v>
      </c>
      <c r="E40" s="589">
        <v>1.7</v>
      </c>
      <c r="F40" s="423">
        <v>1318.1</v>
      </c>
      <c r="G40" s="423">
        <v>5.4</v>
      </c>
      <c r="H40" s="444" t="s">
        <v>1316</v>
      </c>
    </row>
    <row r="41" spans="1:8" ht="14.25" customHeight="1">
      <c r="A41" s="15" t="s">
        <v>1291</v>
      </c>
      <c r="B41" s="423">
        <v>0.4</v>
      </c>
      <c r="C41" s="589">
        <v>1258.5999999999999</v>
      </c>
      <c r="D41" s="423">
        <v>4.2</v>
      </c>
      <c r="E41" s="589">
        <v>7</v>
      </c>
      <c r="F41" s="423">
        <v>1246.2</v>
      </c>
      <c r="G41" s="423">
        <v>79.2</v>
      </c>
      <c r="H41" s="444">
        <v>23.6</v>
      </c>
    </row>
    <row r="42" spans="1:8" ht="14.25" customHeight="1">
      <c r="A42" s="15" t="s">
        <v>1643</v>
      </c>
      <c r="B42" s="423">
        <v>0.3</v>
      </c>
      <c r="C42" s="589">
        <v>1251.8</v>
      </c>
      <c r="D42" s="423">
        <v>1.8</v>
      </c>
      <c r="E42" s="589">
        <v>1.7</v>
      </c>
      <c r="F42" s="423">
        <v>1247.0999999999999</v>
      </c>
      <c r="G42" s="423">
        <v>75.7</v>
      </c>
      <c r="H42" s="444">
        <v>0</v>
      </c>
    </row>
    <row r="43" spans="1:8" ht="14.25" customHeight="1">
      <c r="A43" s="15" t="s">
        <v>1644</v>
      </c>
      <c r="B43" s="423">
        <v>0.1</v>
      </c>
      <c r="C43" s="589">
        <v>1227.0999999999999</v>
      </c>
      <c r="D43" s="423">
        <v>1</v>
      </c>
      <c r="E43" s="589">
        <v>2.7</v>
      </c>
      <c r="F43" s="423">
        <v>1217.5</v>
      </c>
      <c r="G43" s="423">
        <v>4.8</v>
      </c>
      <c r="H43" s="444">
        <v>71.7</v>
      </c>
    </row>
    <row r="44" spans="1:8" ht="14.25" customHeight="1">
      <c r="A44" s="15" t="s">
        <v>1645</v>
      </c>
      <c r="B44" s="423">
        <v>0.3</v>
      </c>
      <c r="C44" s="589">
        <v>1154.8</v>
      </c>
      <c r="D44" s="423">
        <v>2.8</v>
      </c>
      <c r="E44" s="589">
        <v>1.9</v>
      </c>
      <c r="F44" s="423">
        <v>1149.0999999999999</v>
      </c>
      <c r="G44" s="423">
        <v>77.8</v>
      </c>
      <c r="H44" s="444">
        <v>1.9</v>
      </c>
    </row>
    <row r="45" spans="1:8" ht="14.25" customHeight="1">
      <c r="A45" s="15" t="s">
        <v>493</v>
      </c>
      <c r="B45" s="423">
        <v>0.3</v>
      </c>
      <c r="C45" s="589">
        <v>1146</v>
      </c>
      <c r="D45" s="423">
        <v>2.5</v>
      </c>
      <c r="E45" s="589">
        <v>0.9</v>
      </c>
      <c r="F45" s="423">
        <v>1084.8</v>
      </c>
      <c r="G45" s="423">
        <v>82.7</v>
      </c>
      <c r="H45" s="444">
        <v>8.8000000000000007</v>
      </c>
    </row>
    <row r="46" spans="1:8" ht="14.25" customHeight="1">
      <c r="A46" s="15" t="s">
        <v>1646</v>
      </c>
      <c r="B46" s="423">
        <v>0.2</v>
      </c>
      <c r="C46" s="589">
        <v>1049.5</v>
      </c>
      <c r="D46" s="423">
        <v>4.7</v>
      </c>
      <c r="E46" s="589">
        <v>2.6</v>
      </c>
      <c r="F46" s="423">
        <v>1037.5</v>
      </c>
      <c r="G46" s="423">
        <v>90.9</v>
      </c>
      <c r="H46" s="444">
        <v>0.8</v>
      </c>
    </row>
    <row r="47" spans="1:8" ht="14.25" customHeight="1">
      <c r="A47" s="15" t="s">
        <v>1647</v>
      </c>
      <c r="B47" s="423">
        <v>0.1</v>
      </c>
      <c r="C47" s="589">
        <v>965.9</v>
      </c>
      <c r="D47" s="423">
        <v>3.3</v>
      </c>
      <c r="E47" s="589">
        <v>2</v>
      </c>
      <c r="F47" s="423">
        <v>957.8</v>
      </c>
      <c r="G47" s="423">
        <v>93.4</v>
      </c>
      <c r="H47" s="444">
        <v>0</v>
      </c>
    </row>
    <row r="48" spans="1:8" s="258" customFormat="1" ht="14.25" customHeight="1">
      <c r="A48" s="445" t="s">
        <v>495</v>
      </c>
      <c r="B48" s="284">
        <v>0.3</v>
      </c>
      <c r="C48" s="590">
        <v>952.3</v>
      </c>
      <c r="D48" s="284">
        <v>3.1</v>
      </c>
      <c r="E48" s="590">
        <v>1.4</v>
      </c>
      <c r="F48" s="284">
        <v>943.9</v>
      </c>
      <c r="G48" s="284">
        <v>105.1</v>
      </c>
      <c r="H48" s="591">
        <v>0</v>
      </c>
    </row>
    <row r="49" spans="1:8" ht="14.25" customHeight="1">
      <c r="A49" s="15" t="s">
        <v>1648</v>
      </c>
      <c r="B49" s="423">
        <v>0.1</v>
      </c>
      <c r="C49" s="589">
        <v>921</v>
      </c>
      <c r="D49" s="423">
        <v>1.3</v>
      </c>
      <c r="E49" s="589">
        <v>1</v>
      </c>
      <c r="F49" s="423">
        <v>918.2</v>
      </c>
      <c r="G49" s="423">
        <v>30.9</v>
      </c>
      <c r="H49" s="444">
        <v>0.3</v>
      </c>
    </row>
    <row r="50" spans="1:8" ht="14.25" customHeight="1">
      <c r="A50" s="15" t="s">
        <v>497</v>
      </c>
      <c r="B50" s="423">
        <v>0.3</v>
      </c>
      <c r="C50" s="589">
        <v>903.3</v>
      </c>
      <c r="D50" s="423">
        <v>0.8</v>
      </c>
      <c r="E50" s="589">
        <v>2</v>
      </c>
      <c r="F50" s="423">
        <v>898.1</v>
      </c>
      <c r="G50" s="423">
        <v>19.3</v>
      </c>
      <c r="H50" s="444">
        <v>0</v>
      </c>
    </row>
    <row r="51" spans="1:8" ht="14.25" customHeight="1">
      <c r="A51" s="15" t="s">
        <v>1649</v>
      </c>
      <c r="B51" s="423">
        <v>0.1</v>
      </c>
      <c r="C51" s="589">
        <v>891.8</v>
      </c>
      <c r="D51" s="423">
        <v>0.2</v>
      </c>
      <c r="E51" s="589">
        <v>0.8</v>
      </c>
      <c r="F51" s="423">
        <v>888.5</v>
      </c>
      <c r="G51" s="423">
        <v>492.7</v>
      </c>
      <c r="H51" s="444" t="s">
        <v>1316</v>
      </c>
    </row>
    <row r="52" spans="1:8" ht="14.25" customHeight="1">
      <c r="A52" s="15" t="s">
        <v>1289</v>
      </c>
      <c r="B52" s="423">
        <v>0.2</v>
      </c>
      <c r="C52" s="589">
        <v>844</v>
      </c>
      <c r="D52" s="423">
        <v>4</v>
      </c>
      <c r="E52" s="589">
        <v>2</v>
      </c>
      <c r="F52" s="423">
        <v>837.3</v>
      </c>
      <c r="G52" s="423">
        <v>50.2</v>
      </c>
      <c r="H52" s="444">
        <v>0.4</v>
      </c>
    </row>
    <row r="53" spans="1:8" ht="14.25" customHeight="1">
      <c r="A53" s="15" t="s">
        <v>496</v>
      </c>
      <c r="B53" s="423">
        <v>0.1</v>
      </c>
      <c r="C53" s="589">
        <v>681.2</v>
      </c>
      <c r="D53" s="423">
        <v>1.2</v>
      </c>
      <c r="E53" s="589">
        <v>0.5</v>
      </c>
      <c r="F53" s="423">
        <v>679.2</v>
      </c>
      <c r="G53" s="423">
        <v>4.4000000000000004</v>
      </c>
      <c r="H53" s="444">
        <v>0</v>
      </c>
    </row>
    <row r="54" spans="1:8" ht="14.25" customHeight="1">
      <c r="A54" s="15" t="s">
        <v>1650</v>
      </c>
      <c r="B54" s="423">
        <v>0.2</v>
      </c>
      <c r="C54" s="589">
        <v>675.4</v>
      </c>
      <c r="D54" s="423">
        <v>1.7</v>
      </c>
      <c r="E54" s="589">
        <v>1.1000000000000001</v>
      </c>
      <c r="F54" s="423">
        <v>672.2</v>
      </c>
      <c r="G54" s="423">
        <v>42.9</v>
      </c>
      <c r="H54" s="444">
        <v>0</v>
      </c>
    </row>
    <row r="55" spans="1:8" ht="14.25" customHeight="1">
      <c r="A55" s="15" t="s">
        <v>1651</v>
      </c>
      <c r="B55" s="423">
        <v>0.1</v>
      </c>
      <c r="C55" s="589">
        <v>555.70000000000005</v>
      </c>
      <c r="D55" s="423">
        <v>0.7</v>
      </c>
      <c r="E55" s="589">
        <v>0.7</v>
      </c>
      <c r="F55" s="423">
        <v>551.6</v>
      </c>
      <c r="G55" s="423">
        <v>82.3</v>
      </c>
      <c r="H55" s="444" t="s">
        <v>1316</v>
      </c>
    </row>
    <row r="56" spans="1:8" ht="14.25" customHeight="1">
      <c r="A56" s="15" t="s">
        <v>498</v>
      </c>
      <c r="B56" s="423">
        <v>0</v>
      </c>
      <c r="C56" s="589">
        <v>527.70000000000005</v>
      </c>
      <c r="D56" s="423">
        <v>0</v>
      </c>
      <c r="E56" s="589">
        <v>0.5</v>
      </c>
      <c r="F56" s="423">
        <v>527.20000000000005</v>
      </c>
      <c r="G56" s="423">
        <v>0.2</v>
      </c>
      <c r="H56" s="444" t="s">
        <v>1316</v>
      </c>
    </row>
    <row r="57" spans="1:8" ht="14.25" customHeight="1">
      <c r="A57" s="15" t="s">
        <v>1652</v>
      </c>
      <c r="B57" s="423">
        <v>0</v>
      </c>
      <c r="C57" s="589">
        <v>439.7</v>
      </c>
      <c r="D57" s="423">
        <v>0.7</v>
      </c>
      <c r="E57" s="589">
        <v>0.6</v>
      </c>
      <c r="F57" s="423">
        <v>437.8</v>
      </c>
      <c r="G57" s="423">
        <v>10.7</v>
      </c>
      <c r="H57" s="444" t="s">
        <v>1316</v>
      </c>
    </row>
    <row r="58" spans="1:8" ht="14.25" customHeight="1">
      <c r="A58" s="15" t="s">
        <v>1653</v>
      </c>
      <c r="B58" s="423">
        <v>0.2</v>
      </c>
      <c r="C58" s="589">
        <v>436.2</v>
      </c>
      <c r="D58" s="423">
        <v>1.5</v>
      </c>
      <c r="E58" s="589">
        <v>0.6</v>
      </c>
      <c r="F58" s="423">
        <v>410.8</v>
      </c>
      <c r="G58" s="423">
        <v>29.3</v>
      </c>
      <c r="H58" s="444">
        <v>3.2</v>
      </c>
    </row>
    <row r="59" spans="1:8" ht="14.25" customHeight="1">
      <c r="A59" s="15" t="s">
        <v>1654</v>
      </c>
      <c r="B59" s="423">
        <v>0</v>
      </c>
      <c r="C59" s="589">
        <v>435.2</v>
      </c>
      <c r="D59" s="423">
        <v>0.8</v>
      </c>
      <c r="E59" s="589">
        <v>0.3</v>
      </c>
      <c r="F59" s="423">
        <v>433.4</v>
      </c>
      <c r="G59" s="423">
        <v>41</v>
      </c>
      <c r="H59" s="444">
        <v>150.4</v>
      </c>
    </row>
    <row r="60" spans="1:8" ht="14.25" customHeight="1">
      <c r="A60" s="15" t="s">
        <v>1655</v>
      </c>
      <c r="B60" s="423">
        <v>0.2</v>
      </c>
      <c r="C60" s="589">
        <v>433.8</v>
      </c>
      <c r="D60" s="423">
        <v>1.1000000000000001</v>
      </c>
      <c r="E60" s="589">
        <v>0.2</v>
      </c>
      <c r="F60" s="423">
        <v>403</v>
      </c>
      <c r="G60" s="423">
        <v>30.8</v>
      </c>
      <c r="H60" s="444">
        <v>0</v>
      </c>
    </row>
    <row r="61" spans="1:8" ht="14.25" customHeight="1">
      <c r="A61" s="15" t="s">
        <v>1656</v>
      </c>
      <c r="B61" s="423">
        <v>0</v>
      </c>
      <c r="C61" s="589">
        <v>415.3</v>
      </c>
      <c r="D61" s="423">
        <v>1.6</v>
      </c>
      <c r="E61" s="589">
        <v>0.9</v>
      </c>
      <c r="F61" s="423">
        <v>412.5</v>
      </c>
      <c r="G61" s="423">
        <v>35</v>
      </c>
      <c r="H61" s="444">
        <v>0.7</v>
      </c>
    </row>
    <row r="62" spans="1:8" ht="14.25" customHeight="1">
      <c r="A62" s="15" t="s">
        <v>499</v>
      </c>
      <c r="B62" s="423">
        <v>0.1</v>
      </c>
      <c r="C62" s="589">
        <v>412.1</v>
      </c>
      <c r="D62" s="423">
        <v>0.4</v>
      </c>
      <c r="E62" s="589">
        <v>0.5</v>
      </c>
      <c r="F62" s="423">
        <v>410.6</v>
      </c>
      <c r="G62" s="423">
        <v>2.8</v>
      </c>
      <c r="H62" s="444">
        <v>0.1</v>
      </c>
    </row>
    <row r="63" spans="1:8" ht="14.25" customHeight="1">
      <c r="A63" s="15" t="s">
        <v>500</v>
      </c>
      <c r="B63" s="423">
        <v>0.1</v>
      </c>
      <c r="C63" s="589">
        <v>385.3</v>
      </c>
      <c r="D63" s="423">
        <v>1.2</v>
      </c>
      <c r="E63" s="589">
        <v>0.6</v>
      </c>
      <c r="F63" s="423">
        <v>382.8</v>
      </c>
      <c r="G63" s="423">
        <v>30.5</v>
      </c>
      <c r="H63" s="444">
        <v>0.2</v>
      </c>
    </row>
    <row r="64" spans="1:8" ht="14.25" customHeight="1">
      <c r="A64" s="15" t="s">
        <v>1657</v>
      </c>
      <c r="B64" s="423">
        <v>0</v>
      </c>
      <c r="C64" s="589">
        <v>385.1</v>
      </c>
      <c r="D64" s="423">
        <v>0.7</v>
      </c>
      <c r="E64" s="589">
        <v>0.1</v>
      </c>
      <c r="F64" s="423">
        <v>383.3</v>
      </c>
      <c r="G64" s="423">
        <v>41</v>
      </c>
      <c r="H64" s="444">
        <v>67.3</v>
      </c>
    </row>
    <row r="65" spans="1:8" ht="14.25" customHeight="1">
      <c r="A65" s="15" t="s">
        <v>1658</v>
      </c>
      <c r="B65" s="423">
        <v>0</v>
      </c>
      <c r="C65" s="589">
        <v>383.7</v>
      </c>
      <c r="D65" s="423">
        <v>0.9</v>
      </c>
      <c r="E65" s="589">
        <v>0.7</v>
      </c>
      <c r="F65" s="423">
        <v>381.9</v>
      </c>
      <c r="G65" s="423">
        <v>19.8</v>
      </c>
      <c r="H65" s="444" t="s">
        <v>1316</v>
      </c>
    </row>
    <row r="66" spans="1:8" ht="14.25" customHeight="1">
      <c r="A66" s="15" t="s">
        <v>1659</v>
      </c>
      <c r="B66" s="423">
        <v>0.2</v>
      </c>
      <c r="C66" s="589">
        <v>346.8</v>
      </c>
      <c r="D66" s="423">
        <v>0.1</v>
      </c>
      <c r="E66" s="589">
        <v>0.8</v>
      </c>
      <c r="F66" s="423">
        <v>344.7</v>
      </c>
      <c r="G66" s="423">
        <v>79.2</v>
      </c>
      <c r="H66" s="444">
        <v>0.4</v>
      </c>
    </row>
    <row r="67" spans="1:8" ht="14.25" customHeight="1">
      <c r="A67" s="15" t="s">
        <v>1296</v>
      </c>
      <c r="B67" s="423">
        <v>0.2</v>
      </c>
      <c r="C67" s="589">
        <v>338.4</v>
      </c>
      <c r="D67" s="423">
        <v>1.2</v>
      </c>
      <c r="E67" s="589">
        <v>1.1000000000000001</v>
      </c>
      <c r="F67" s="423">
        <v>331.6</v>
      </c>
      <c r="G67" s="423">
        <v>15.4</v>
      </c>
      <c r="H67" s="444">
        <v>0</v>
      </c>
    </row>
    <row r="68" spans="1:8" ht="14.25" customHeight="1">
      <c r="A68" s="15" t="s">
        <v>1660</v>
      </c>
      <c r="B68" s="423">
        <v>0</v>
      </c>
      <c r="C68" s="589">
        <v>334.8</v>
      </c>
      <c r="D68" s="423" t="s">
        <v>1316</v>
      </c>
      <c r="E68" s="589">
        <v>0.2</v>
      </c>
      <c r="F68" s="423">
        <v>334.5</v>
      </c>
      <c r="G68" s="423">
        <v>0.4</v>
      </c>
      <c r="H68" s="444">
        <v>2.4</v>
      </c>
    </row>
    <row r="69" spans="1:8" ht="14.25" customHeight="1">
      <c r="A69" s="15" t="s">
        <v>501</v>
      </c>
      <c r="B69" s="423">
        <v>0.3</v>
      </c>
      <c r="C69" s="589">
        <v>308.5</v>
      </c>
      <c r="D69" s="423">
        <v>0.9</v>
      </c>
      <c r="E69" s="589">
        <v>0.5</v>
      </c>
      <c r="F69" s="423">
        <v>306.5</v>
      </c>
      <c r="G69" s="423">
        <v>5.5</v>
      </c>
      <c r="H69" s="444">
        <v>0</v>
      </c>
    </row>
    <row r="70" spans="1:8" ht="14.25" customHeight="1">
      <c r="A70" s="15" t="s">
        <v>1661</v>
      </c>
      <c r="B70" s="423">
        <v>0.1</v>
      </c>
      <c r="C70" s="589">
        <v>307.60000000000002</v>
      </c>
      <c r="D70" s="423">
        <v>0.4</v>
      </c>
      <c r="E70" s="589">
        <v>0.5</v>
      </c>
      <c r="F70" s="423">
        <v>306.7</v>
      </c>
      <c r="G70" s="423">
        <v>0.2</v>
      </c>
      <c r="H70" s="444" t="s">
        <v>1316</v>
      </c>
    </row>
    <row r="71" spans="1:8" ht="14.25" customHeight="1">
      <c r="A71" s="15" t="s">
        <v>1662</v>
      </c>
      <c r="B71" s="423">
        <v>0.1</v>
      </c>
      <c r="C71" s="589">
        <v>305.7</v>
      </c>
      <c r="D71" s="423">
        <v>0.4</v>
      </c>
      <c r="E71" s="589">
        <v>0.3</v>
      </c>
      <c r="F71" s="423">
        <v>304.39999999999998</v>
      </c>
      <c r="G71" s="423">
        <v>19.3</v>
      </c>
      <c r="H71" s="444" t="s">
        <v>1316</v>
      </c>
    </row>
    <row r="72" spans="1:8" ht="14.25" customHeight="1">
      <c r="A72" s="15" t="s">
        <v>1663</v>
      </c>
      <c r="B72" s="423">
        <v>0.1</v>
      </c>
      <c r="C72" s="589">
        <v>304.7</v>
      </c>
      <c r="D72" s="423">
        <v>1.1000000000000001</v>
      </c>
      <c r="E72" s="589">
        <v>0.6</v>
      </c>
      <c r="F72" s="423">
        <v>302.8</v>
      </c>
      <c r="G72" s="423">
        <v>17.899999999999999</v>
      </c>
      <c r="H72" s="444" t="s">
        <v>1316</v>
      </c>
    </row>
    <row r="73" spans="1:8" ht="14.25" customHeight="1">
      <c r="A73" s="15" t="s">
        <v>1664</v>
      </c>
      <c r="B73" s="423">
        <v>0.2</v>
      </c>
      <c r="C73" s="589">
        <v>304.10000000000002</v>
      </c>
      <c r="D73" s="423">
        <v>1.4</v>
      </c>
      <c r="E73" s="589">
        <v>0.6</v>
      </c>
      <c r="F73" s="423">
        <v>301.5</v>
      </c>
      <c r="G73" s="423">
        <v>11.5</v>
      </c>
      <c r="H73" s="444">
        <v>0.3</v>
      </c>
    </row>
    <row r="74" spans="1:8" ht="14.25" customHeight="1">
      <c r="A74" s="15" t="s">
        <v>1665</v>
      </c>
      <c r="B74" s="423">
        <v>0.1</v>
      </c>
      <c r="C74" s="589">
        <v>302.3</v>
      </c>
      <c r="D74" s="423">
        <v>1.2</v>
      </c>
      <c r="E74" s="589">
        <v>0.4</v>
      </c>
      <c r="F74" s="423">
        <v>300.60000000000002</v>
      </c>
      <c r="G74" s="423">
        <v>21.2</v>
      </c>
      <c r="H74" s="444" t="s">
        <v>1316</v>
      </c>
    </row>
    <row r="75" spans="1:8" ht="14.25" customHeight="1">
      <c r="A75" s="15" t="s">
        <v>1666</v>
      </c>
      <c r="B75" s="423">
        <v>0.1</v>
      </c>
      <c r="C75" s="589">
        <v>298</v>
      </c>
      <c r="D75" s="423">
        <v>0.5</v>
      </c>
      <c r="E75" s="589">
        <v>0.6</v>
      </c>
      <c r="F75" s="423">
        <v>280.3</v>
      </c>
      <c r="G75" s="423">
        <v>3.9</v>
      </c>
      <c r="H75" s="444" t="s">
        <v>1316</v>
      </c>
    </row>
    <row r="76" spans="1:8" ht="14.25" customHeight="1">
      <c r="A76" s="15" t="s">
        <v>1667</v>
      </c>
      <c r="B76" s="423">
        <v>0.3</v>
      </c>
      <c r="C76" s="589">
        <v>291.60000000000002</v>
      </c>
      <c r="D76" s="423">
        <v>0.6</v>
      </c>
      <c r="E76" s="589">
        <v>0.5</v>
      </c>
      <c r="F76" s="423">
        <v>289.39999999999998</v>
      </c>
      <c r="G76" s="423">
        <v>69.2</v>
      </c>
      <c r="H76" s="444">
        <v>0.2</v>
      </c>
    </row>
    <row r="77" spans="1:8" ht="14.25" customHeight="1">
      <c r="A77" s="15" t="s">
        <v>502</v>
      </c>
      <c r="B77" s="423">
        <v>0.1</v>
      </c>
      <c r="C77" s="589">
        <v>289.39999999999998</v>
      </c>
      <c r="D77" s="423">
        <v>0.2</v>
      </c>
      <c r="E77" s="589">
        <v>0.2</v>
      </c>
      <c r="F77" s="423">
        <v>288.39999999999998</v>
      </c>
      <c r="G77" s="423">
        <v>3.2</v>
      </c>
      <c r="H77" s="444">
        <v>0.3</v>
      </c>
    </row>
    <row r="78" spans="1:8" ht="14.25" customHeight="1">
      <c r="A78" s="15" t="s">
        <v>1668</v>
      </c>
      <c r="B78" s="423">
        <v>0.3</v>
      </c>
      <c r="C78" s="589">
        <v>255.6</v>
      </c>
      <c r="D78" s="423">
        <v>0.1</v>
      </c>
      <c r="E78" s="589">
        <v>0.7</v>
      </c>
      <c r="F78" s="423">
        <v>253.3</v>
      </c>
      <c r="G78" s="423">
        <v>381.3</v>
      </c>
      <c r="H78" s="444">
        <v>0</v>
      </c>
    </row>
    <row r="79" spans="1:8" ht="14.25" customHeight="1">
      <c r="A79" s="15" t="s">
        <v>1669</v>
      </c>
      <c r="B79" s="423">
        <v>0.2</v>
      </c>
      <c r="C79" s="589">
        <v>252.4</v>
      </c>
      <c r="D79" s="423">
        <v>0.6</v>
      </c>
      <c r="E79" s="589">
        <v>0.5</v>
      </c>
      <c r="F79" s="423">
        <v>250.2</v>
      </c>
      <c r="G79" s="423">
        <v>21.1</v>
      </c>
      <c r="H79" s="444">
        <v>2.8</v>
      </c>
    </row>
    <row r="80" spans="1:8" ht="14.25" customHeight="1">
      <c r="A80" s="15" t="s">
        <v>504</v>
      </c>
      <c r="B80" s="423">
        <v>0.1</v>
      </c>
      <c r="C80" s="589">
        <v>249.4</v>
      </c>
      <c r="D80" s="423">
        <v>0.5</v>
      </c>
      <c r="E80" s="589">
        <v>0.2</v>
      </c>
      <c r="F80" s="423">
        <v>248.5</v>
      </c>
      <c r="G80" s="423">
        <v>4.2</v>
      </c>
      <c r="H80" s="444" t="s">
        <v>1316</v>
      </c>
    </row>
    <row r="81" spans="1:8" ht="14.25" customHeight="1">
      <c r="A81" s="15" t="s">
        <v>503</v>
      </c>
      <c r="B81" s="423">
        <v>0.1</v>
      </c>
      <c r="C81" s="589">
        <v>235.3</v>
      </c>
      <c r="D81" s="423">
        <v>0.2</v>
      </c>
      <c r="E81" s="589">
        <v>0.2</v>
      </c>
      <c r="F81" s="423">
        <v>234.6</v>
      </c>
      <c r="G81" s="423">
        <v>16.2</v>
      </c>
      <c r="H81" s="444">
        <v>0.2</v>
      </c>
    </row>
    <row r="82" spans="1:8" ht="14.25" customHeight="1">
      <c r="A82" s="15" t="s">
        <v>1670</v>
      </c>
      <c r="B82" s="423">
        <v>0.1</v>
      </c>
      <c r="C82" s="589">
        <v>228.8</v>
      </c>
      <c r="D82" s="423">
        <v>0.2</v>
      </c>
      <c r="E82" s="589">
        <v>0.3</v>
      </c>
      <c r="F82" s="423">
        <v>227.9</v>
      </c>
      <c r="G82" s="423">
        <v>16.399999999999999</v>
      </c>
      <c r="H82" s="444" t="s">
        <v>1316</v>
      </c>
    </row>
    <row r="83" spans="1:8" ht="14.25" customHeight="1">
      <c r="A83" s="15" t="s">
        <v>1671</v>
      </c>
      <c r="B83" s="423">
        <v>0.2</v>
      </c>
      <c r="C83" s="589">
        <v>220.3</v>
      </c>
      <c r="D83" s="423">
        <v>0.5</v>
      </c>
      <c r="E83" s="589">
        <v>0.4</v>
      </c>
      <c r="F83" s="423">
        <v>170.4</v>
      </c>
      <c r="G83" s="423">
        <v>8.5</v>
      </c>
      <c r="H83" s="444" t="s">
        <v>1316</v>
      </c>
    </row>
    <row r="84" spans="1:8" ht="14.25" customHeight="1">
      <c r="A84" s="15" t="s">
        <v>1672</v>
      </c>
      <c r="B84" s="423">
        <v>0.2</v>
      </c>
      <c r="C84" s="589">
        <v>210</v>
      </c>
      <c r="D84" s="423">
        <v>0.6</v>
      </c>
      <c r="E84" s="589">
        <v>0.2</v>
      </c>
      <c r="F84" s="423">
        <v>155.4</v>
      </c>
      <c r="G84" s="423">
        <v>1.7</v>
      </c>
      <c r="H84" s="444">
        <v>0</v>
      </c>
    </row>
    <row r="85" spans="1:8" ht="14.25" customHeight="1">
      <c r="A85" s="15" t="s">
        <v>1673</v>
      </c>
      <c r="B85" s="423">
        <v>0</v>
      </c>
      <c r="C85" s="589">
        <v>204.1</v>
      </c>
      <c r="D85" s="423">
        <v>0.7</v>
      </c>
      <c r="E85" s="589">
        <v>0.2</v>
      </c>
      <c r="F85" s="423">
        <v>202.5</v>
      </c>
      <c r="G85" s="423">
        <v>16.5</v>
      </c>
      <c r="H85" s="444" t="s">
        <v>1316</v>
      </c>
    </row>
    <row r="86" spans="1:8" ht="14.25" customHeight="1">
      <c r="A86" s="15" t="s">
        <v>1674</v>
      </c>
      <c r="B86" s="423">
        <v>0.3</v>
      </c>
      <c r="C86" s="589">
        <v>203.7</v>
      </c>
      <c r="D86" s="423">
        <v>0.8</v>
      </c>
      <c r="E86" s="589">
        <v>0.3</v>
      </c>
      <c r="F86" s="423">
        <v>202.3</v>
      </c>
      <c r="G86" s="423">
        <v>15.1</v>
      </c>
      <c r="H86" s="444" t="s">
        <v>1316</v>
      </c>
    </row>
    <row r="87" spans="1:8" ht="14.25" customHeight="1">
      <c r="A87" s="15" t="s">
        <v>1675</v>
      </c>
      <c r="B87" s="423">
        <v>0</v>
      </c>
      <c r="C87" s="589">
        <v>202.5</v>
      </c>
      <c r="D87" s="423">
        <v>0.4</v>
      </c>
      <c r="E87" s="589">
        <v>0.4</v>
      </c>
      <c r="F87" s="423">
        <v>201.3</v>
      </c>
      <c r="G87" s="423">
        <v>42.2</v>
      </c>
      <c r="H87" s="444">
        <v>0.1</v>
      </c>
    </row>
    <row r="88" spans="1:8">
      <c r="A88" s="62" t="s">
        <v>1282</v>
      </c>
    </row>
    <row r="89" spans="1:8" ht="14.25" customHeight="1"/>
    <row r="90" spans="1:8" ht="14.25" customHeight="1"/>
    <row r="91" spans="1:8" ht="14.25" customHeight="1"/>
    <row r="92" spans="1:8" ht="14.25" customHeight="1"/>
    <row r="93" spans="1:8" ht="14.25" customHeight="1"/>
    <row r="94" spans="1:8" ht="14.25" customHeight="1"/>
    <row r="95" spans="1:8" ht="14.25" customHeight="1"/>
    <row r="96" spans="1:8"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sheetData>
  <mergeCells count="9">
    <mergeCell ref="A12:H12"/>
    <mergeCell ref="A6:A10"/>
    <mergeCell ref="B6:F6"/>
    <mergeCell ref="G6:H8"/>
    <mergeCell ref="B7:B9"/>
    <mergeCell ref="C7:F7"/>
    <mergeCell ref="C8:C9"/>
    <mergeCell ref="D8:F8"/>
    <mergeCell ref="B10:H10"/>
  </mergeCells>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orientation="portrait" horizontalDpi="4294967293"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1"/>
  <sheetViews>
    <sheetView showGridLines="0" zoomScale="90" zoomScaleNormal="90" workbookViewId="0">
      <pane ySplit="10" topLeftCell="A139" activePane="bottomLeft" state="frozen"/>
      <selection activeCell="H35" sqref="H35"/>
      <selection pane="bottomLeft" activeCell="A161" sqref="A161"/>
    </sheetView>
  </sheetViews>
  <sheetFormatPr defaultRowHeight="11.25"/>
  <cols>
    <col min="1" max="2" width="5.28515625" style="19" customWidth="1"/>
    <col min="3" max="3" width="28.42578125" style="19" customWidth="1"/>
    <col min="4" max="4" width="5.5703125" style="19" customWidth="1"/>
    <col min="5" max="5" width="7.140625" style="19" customWidth="1"/>
    <col min="6" max="6" width="7.42578125" style="19" customWidth="1"/>
    <col min="7" max="7" width="6.42578125" style="19" customWidth="1"/>
    <col min="8" max="8" width="6" style="19" customWidth="1"/>
    <col min="9" max="9" width="7.7109375" style="19" customWidth="1"/>
    <col min="10" max="11" width="14.28515625" style="19" bestFit="1" customWidth="1"/>
    <col min="12" max="12" width="9.7109375" style="19" bestFit="1" customWidth="1"/>
    <col min="13" max="13" width="14.28515625" style="19" bestFit="1" customWidth="1"/>
    <col min="14" max="16384" width="9.140625" style="19"/>
  </cols>
  <sheetData>
    <row r="1" spans="1:14" ht="14.25" customHeight="1">
      <c r="A1" s="213" t="s">
        <v>1885</v>
      </c>
      <c r="B1" s="213"/>
      <c r="C1" s="213"/>
      <c r="D1" s="213"/>
      <c r="E1" s="213"/>
      <c r="F1" s="213"/>
      <c r="G1" s="213"/>
      <c r="H1" s="213"/>
      <c r="I1" s="213"/>
      <c r="J1" s="213"/>
      <c r="K1" s="213"/>
      <c r="M1" s="175" t="s">
        <v>967</v>
      </c>
      <c r="N1" s="32"/>
    </row>
    <row r="2" spans="1:14" ht="14.25" customHeight="1">
      <c r="A2" s="191" t="s">
        <v>1678</v>
      </c>
      <c r="B2" s="141"/>
      <c r="C2" s="141"/>
      <c r="D2" s="141"/>
      <c r="E2" s="141"/>
      <c r="F2" s="141"/>
      <c r="G2" s="141"/>
      <c r="H2" s="141"/>
      <c r="I2" s="141"/>
      <c r="J2" s="141"/>
      <c r="K2" s="141"/>
      <c r="M2" s="176" t="s">
        <v>968</v>
      </c>
      <c r="N2" s="32"/>
    </row>
    <row r="3" spans="1:14" ht="14.25" customHeight="1">
      <c r="A3" s="229" t="s">
        <v>1156</v>
      </c>
      <c r="B3" s="228"/>
      <c r="C3" s="228"/>
      <c r="D3" s="228"/>
      <c r="E3" s="228"/>
      <c r="F3" s="228"/>
      <c r="G3" s="228"/>
      <c r="H3" s="228"/>
      <c r="I3" s="228"/>
      <c r="J3" s="228"/>
      <c r="K3" s="228"/>
    </row>
    <row r="4" spans="1:14" ht="14.25" customHeight="1">
      <c r="A4" s="140" t="s">
        <v>1679</v>
      </c>
      <c r="B4" s="141"/>
      <c r="C4" s="141"/>
      <c r="D4" s="141"/>
      <c r="E4" s="141"/>
      <c r="F4" s="141"/>
      <c r="G4" s="141"/>
      <c r="H4" s="141"/>
      <c r="I4" s="141"/>
      <c r="J4" s="141"/>
      <c r="K4" s="141"/>
    </row>
    <row r="5" spans="1:14" ht="5.0999999999999996" customHeight="1">
      <c r="A5" s="157"/>
      <c r="B5" s="227"/>
      <c r="C5" s="227"/>
      <c r="D5" s="227"/>
      <c r="E5" s="227"/>
      <c r="F5" s="227"/>
      <c r="G5" s="227"/>
      <c r="H5" s="227"/>
      <c r="I5" s="227"/>
      <c r="J5" s="227"/>
      <c r="K5" s="227"/>
    </row>
    <row r="6" spans="1:14" ht="24" customHeight="1">
      <c r="A6" s="694" t="s">
        <v>73</v>
      </c>
      <c r="B6" s="699"/>
      <c r="C6" s="696" t="s">
        <v>74</v>
      </c>
      <c r="D6" s="698" t="s">
        <v>1054</v>
      </c>
      <c r="E6" s="720"/>
      <c r="F6" s="720"/>
      <c r="G6" s="720"/>
      <c r="H6" s="720"/>
      <c r="I6" s="720"/>
      <c r="J6" s="721" t="s">
        <v>1680</v>
      </c>
      <c r="K6" s="710"/>
      <c r="L6" s="710"/>
      <c r="M6" s="710"/>
    </row>
    <row r="7" spans="1:14" ht="24" customHeight="1">
      <c r="A7" s="712"/>
      <c r="B7" s="706"/>
      <c r="C7" s="697"/>
      <c r="D7" s="698" t="s">
        <v>1154</v>
      </c>
      <c r="E7" s="694"/>
      <c r="F7" s="698" t="s">
        <v>515</v>
      </c>
      <c r="G7" s="694"/>
      <c r="H7" s="694"/>
      <c r="I7" s="694"/>
      <c r="J7" s="722" t="s">
        <v>1681</v>
      </c>
      <c r="K7" s="723"/>
      <c r="L7" s="722" t="s">
        <v>1682</v>
      </c>
      <c r="M7" s="726"/>
    </row>
    <row r="8" spans="1:14" ht="24" customHeight="1">
      <c r="A8" s="695"/>
      <c r="B8" s="703"/>
      <c r="C8" s="697"/>
      <c r="D8" s="696" t="s">
        <v>15</v>
      </c>
      <c r="E8" s="696" t="s">
        <v>77</v>
      </c>
      <c r="F8" s="696" t="s">
        <v>15</v>
      </c>
      <c r="G8" s="700" t="s">
        <v>487</v>
      </c>
      <c r="H8" s="702"/>
      <c r="I8" s="702"/>
      <c r="J8" s="724"/>
      <c r="K8" s="725"/>
      <c r="L8" s="724"/>
      <c r="M8" s="626"/>
    </row>
    <row r="9" spans="1:14" ht="48" customHeight="1">
      <c r="A9" s="699" t="s">
        <v>76</v>
      </c>
      <c r="B9" s="696" t="s">
        <v>75</v>
      </c>
      <c r="C9" s="697"/>
      <c r="D9" s="697"/>
      <c r="E9" s="697"/>
      <c r="F9" s="697"/>
      <c r="G9" s="696" t="s">
        <v>78</v>
      </c>
      <c r="H9" s="696" t="s">
        <v>116</v>
      </c>
      <c r="I9" s="698" t="s">
        <v>117</v>
      </c>
      <c r="J9" s="696" t="s">
        <v>1683</v>
      </c>
      <c r="K9" s="698" t="s">
        <v>1684</v>
      </c>
      <c r="L9" s="698" t="s">
        <v>1683</v>
      </c>
      <c r="M9" s="698" t="s">
        <v>1684</v>
      </c>
    </row>
    <row r="10" spans="1:14" ht="44.25" customHeight="1">
      <c r="A10" s="703"/>
      <c r="B10" s="707"/>
      <c r="C10" s="707"/>
      <c r="D10" s="707"/>
      <c r="E10" s="707"/>
      <c r="F10" s="707"/>
      <c r="G10" s="707"/>
      <c r="H10" s="707"/>
      <c r="I10" s="708"/>
      <c r="J10" s="707"/>
      <c r="K10" s="708"/>
      <c r="L10" s="708"/>
      <c r="M10" s="708"/>
    </row>
    <row r="11" spans="1:14" ht="14.25" customHeight="1">
      <c r="A11" s="300" t="s">
        <v>508</v>
      </c>
      <c r="B11" s="301" t="s">
        <v>508</v>
      </c>
      <c r="C11" s="346" t="s">
        <v>1157</v>
      </c>
      <c r="D11" s="563">
        <v>44.3</v>
      </c>
      <c r="E11" s="564">
        <v>27.9</v>
      </c>
      <c r="F11" s="563">
        <v>211566.3</v>
      </c>
      <c r="G11" s="564">
        <v>392.3</v>
      </c>
      <c r="H11" s="563">
        <v>350.6</v>
      </c>
      <c r="I11" s="564">
        <v>209961.60000000001</v>
      </c>
      <c r="J11" s="564">
        <v>19396.099999999999</v>
      </c>
      <c r="K11" s="564">
        <v>99.8</v>
      </c>
      <c r="L11" s="563">
        <v>2274.8000000000002</v>
      </c>
      <c r="M11" s="564">
        <v>58.6</v>
      </c>
    </row>
    <row r="12" spans="1:14" ht="14.25" customHeight="1">
      <c r="A12" s="300"/>
      <c r="B12" s="301"/>
      <c r="C12" s="347"/>
      <c r="D12" s="335"/>
      <c r="E12" s="509"/>
      <c r="F12" s="335"/>
      <c r="G12" s="509"/>
      <c r="H12" s="335"/>
      <c r="I12" s="509"/>
      <c r="J12" s="573"/>
      <c r="K12" s="565"/>
      <c r="L12" s="566"/>
      <c r="M12" s="269"/>
    </row>
    <row r="13" spans="1:14" ht="14.25" customHeight="1">
      <c r="A13" s="300"/>
      <c r="B13" s="301"/>
      <c r="C13" s="347" t="s">
        <v>1055</v>
      </c>
      <c r="D13" s="335">
        <v>43</v>
      </c>
      <c r="E13" s="567">
        <v>27</v>
      </c>
      <c r="F13" s="335">
        <v>210423</v>
      </c>
      <c r="G13" s="567">
        <v>390.9</v>
      </c>
      <c r="H13" s="335">
        <v>345.4</v>
      </c>
      <c r="I13" s="567">
        <v>208830.3</v>
      </c>
      <c r="J13" s="335">
        <v>19386.7</v>
      </c>
      <c r="K13" s="567">
        <v>99.8</v>
      </c>
      <c r="L13" s="567">
        <v>2262.3000000000002</v>
      </c>
      <c r="M13" s="396">
        <v>58.7</v>
      </c>
    </row>
    <row r="14" spans="1:14" s="46" customFormat="1" ht="14.25" customHeight="1">
      <c r="A14" s="300" t="s">
        <v>508</v>
      </c>
      <c r="B14" s="301" t="s">
        <v>508</v>
      </c>
      <c r="C14" s="348" t="s">
        <v>1056</v>
      </c>
      <c r="D14" s="335"/>
      <c r="E14" s="509"/>
      <c r="F14" s="335"/>
      <c r="G14" s="509"/>
      <c r="H14" s="335"/>
      <c r="I14" s="509"/>
      <c r="J14" s="573"/>
      <c r="K14" s="565"/>
      <c r="L14" s="306"/>
      <c r="M14" s="565"/>
    </row>
    <row r="15" spans="1:14" s="46" customFormat="1" ht="14.25" customHeight="1">
      <c r="A15" s="300" t="s">
        <v>508</v>
      </c>
      <c r="B15" s="301" t="s">
        <v>508</v>
      </c>
      <c r="C15" s="347" t="s">
        <v>1158</v>
      </c>
      <c r="D15" s="335">
        <v>1.6</v>
      </c>
      <c r="E15" s="567">
        <v>0.2</v>
      </c>
      <c r="F15" s="335">
        <v>1431.7</v>
      </c>
      <c r="G15" s="567">
        <v>1.3</v>
      </c>
      <c r="H15" s="335">
        <v>1.8</v>
      </c>
      <c r="I15" s="567">
        <v>910.5</v>
      </c>
      <c r="J15" s="335">
        <v>251.1</v>
      </c>
      <c r="K15" s="567">
        <v>99.4</v>
      </c>
      <c r="L15" s="567">
        <v>214</v>
      </c>
      <c r="M15" s="396">
        <v>29.1</v>
      </c>
    </row>
    <row r="16" spans="1:14" ht="14.25" customHeight="1">
      <c r="A16" s="300" t="s">
        <v>154</v>
      </c>
      <c r="B16" s="302" t="s">
        <v>508</v>
      </c>
      <c r="C16" s="349"/>
      <c r="D16" s="573">
        <v>1</v>
      </c>
      <c r="E16" s="565">
        <v>0.1</v>
      </c>
      <c r="F16" s="573">
        <v>633</v>
      </c>
      <c r="G16" s="565">
        <v>0.2</v>
      </c>
      <c r="H16" s="573">
        <v>0.5</v>
      </c>
      <c r="I16" s="565">
        <v>147.6</v>
      </c>
      <c r="J16" s="573">
        <v>32.200000000000003</v>
      </c>
      <c r="K16" s="565">
        <v>97</v>
      </c>
      <c r="L16" s="573">
        <v>0</v>
      </c>
      <c r="M16" s="565">
        <v>0</v>
      </c>
    </row>
    <row r="17" spans="1:17" ht="14.25" customHeight="1">
      <c r="A17" s="300" t="s">
        <v>508</v>
      </c>
      <c r="B17" s="302" t="s">
        <v>509</v>
      </c>
      <c r="C17" s="349"/>
      <c r="D17" s="573">
        <v>1</v>
      </c>
      <c r="E17" s="565">
        <v>0.1</v>
      </c>
      <c r="F17" s="573">
        <v>606.5</v>
      </c>
      <c r="G17" s="565">
        <v>0.2</v>
      </c>
      <c r="H17" s="573">
        <v>0.3</v>
      </c>
      <c r="I17" s="565">
        <v>121.4</v>
      </c>
      <c r="J17" s="573">
        <v>32</v>
      </c>
      <c r="K17" s="565">
        <v>97.1</v>
      </c>
      <c r="L17" s="573">
        <v>0</v>
      </c>
      <c r="M17" s="565">
        <v>0</v>
      </c>
    </row>
    <row r="18" spans="1:17" ht="14.25" customHeight="1">
      <c r="A18" s="300" t="s">
        <v>508</v>
      </c>
      <c r="B18" s="302" t="s">
        <v>510</v>
      </c>
      <c r="C18" s="349"/>
      <c r="D18" s="573">
        <v>0</v>
      </c>
      <c r="E18" s="565">
        <v>0</v>
      </c>
      <c r="F18" s="573">
        <v>26.6</v>
      </c>
      <c r="G18" s="565">
        <v>0.1</v>
      </c>
      <c r="H18" s="573">
        <v>0.2</v>
      </c>
      <c r="I18" s="565">
        <v>26.3</v>
      </c>
      <c r="J18" s="573">
        <v>0.2</v>
      </c>
      <c r="K18" s="565">
        <v>80.3</v>
      </c>
      <c r="L18" s="573" t="s">
        <v>1316</v>
      </c>
      <c r="M18" s="565" t="s">
        <v>1316</v>
      </c>
      <c r="Q18" s="305"/>
    </row>
    <row r="19" spans="1:17" ht="14.25" customHeight="1">
      <c r="A19" s="300" t="s">
        <v>1098</v>
      </c>
      <c r="B19" s="302"/>
      <c r="C19" s="349"/>
      <c r="D19" s="573" t="s">
        <v>1316</v>
      </c>
      <c r="E19" s="565" t="s">
        <v>1316</v>
      </c>
      <c r="F19" s="573">
        <v>105.5</v>
      </c>
      <c r="G19" s="565">
        <v>0.6</v>
      </c>
      <c r="H19" s="573">
        <v>0.1</v>
      </c>
      <c r="I19" s="565">
        <v>104.6</v>
      </c>
      <c r="J19" s="573" t="s">
        <v>1316</v>
      </c>
      <c r="K19" s="565" t="s">
        <v>1316</v>
      </c>
      <c r="L19" s="573" t="s">
        <v>1316</v>
      </c>
      <c r="M19" s="565" t="s">
        <v>1316</v>
      </c>
    </row>
    <row r="20" spans="1:17" ht="14.25" customHeight="1">
      <c r="A20" s="300"/>
      <c r="B20" s="302" t="s">
        <v>1099</v>
      </c>
      <c r="C20" s="349"/>
      <c r="D20" s="573" t="s">
        <v>1316</v>
      </c>
      <c r="E20" s="565" t="s">
        <v>1316</v>
      </c>
      <c r="F20" s="573">
        <v>29.6</v>
      </c>
      <c r="G20" s="565">
        <v>0.4</v>
      </c>
      <c r="H20" s="573">
        <v>0</v>
      </c>
      <c r="I20" s="565">
        <v>29.2</v>
      </c>
      <c r="J20" s="573" t="s">
        <v>1316</v>
      </c>
      <c r="K20" s="565" t="s">
        <v>1316</v>
      </c>
      <c r="L20" s="573" t="s">
        <v>1316</v>
      </c>
      <c r="M20" s="565" t="s">
        <v>1316</v>
      </c>
    </row>
    <row r="21" spans="1:17" ht="14.25" customHeight="1">
      <c r="A21" s="300"/>
      <c r="B21" s="302" t="s">
        <v>1100</v>
      </c>
      <c r="C21" s="349"/>
      <c r="D21" s="573" t="s">
        <v>1316</v>
      </c>
      <c r="E21" s="565" t="s">
        <v>1316</v>
      </c>
      <c r="F21" s="573">
        <v>75.8</v>
      </c>
      <c r="G21" s="565">
        <v>0.3</v>
      </c>
      <c r="H21" s="573">
        <v>0.1</v>
      </c>
      <c r="I21" s="565">
        <v>75.400000000000006</v>
      </c>
      <c r="J21" s="573" t="s">
        <v>1316</v>
      </c>
      <c r="K21" s="565" t="s">
        <v>1316</v>
      </c>
      <c r="L21" s="573" t="s">
        <v>1316</v>
      </c>
      <c r="M21" s="565" t="s">
        <v>1316</v>
      </c>
    </row>
    <row r="22" spans="1:17" ht="14.25" customHeight="1">
      <c r="A22" s="300" t="s">
        <v>155</v>
      </c>
      <c r="B22" s="302" t="s">
        <v>508</v>
      </c>
      <c r="C22" s="349"/>
      <c r="D22" s="573">
        <v>0.3</v>
      </c>
      <c r="E22" s="565">
        <v>0</v>
      </c>
      <c r="F22" s="573">
        <v>541.70000000000005</v>
      </c>
      <c r="G22" s="565">
        <v>0.3</v>
      </c>
      <c r="H22" s="573">
        <v>0.4</v>
      </c>
      <c r="I22" s="565">
        <v>540.1</v>
      </c>
      <c r="J22" s="573">
        <v>204</v>
      </c>
      <c r="K22" s="565">
        <v>99.9</v>
      </c>
      <c r="L22" s="573">
        <v>214</v>
      </c>
      <c r="M22" s="565">
        <v>99.3</v>
      </c>
    </row>
    <row r="23" spans="1:17" ht="14.25" customHeight="1">
      <c r="A23" s="300" t="s">
        <v>508</v>
      </c>
      <c r="B23" s="302" t="s">
        <v>511</v>
      </c>
      <c r="C23" s="349"/>
      <c r="D23" s="573">
        <v>0.3</v>
      </c>
      <c r="E23" s="565">
        <v>0</v>
      </c>
      <c r="F23" s="573">
        <v>541.70000000000005</v>
      </c>
      <c r="G23" s="565">
        <v>0.3</v>
      </c>
      <c r="H23" s="573">
        <v>0.4</v>
      </c>
      <c r="I23" s="565">
        <v>540.1</v>
      </c>
      <c r="J23" s="573">
        <v>204</v>
      </c>
      <c r="K23" s="565">
        <v>99.9</v>
      </c>
      <c r="L23" s="573">
        <v>214</v>
      </c>
      <c r="M23" s="565">
        <v>99.3</v>
      </c>
    </row>
    <row r="24" spans="1:17" ht="14.25" customHeight="1">
      <c r="A24" s="300" t="s">
        <v>156</v>
      </c>
      <c r="B24" s="302" t="s">
        <v>508</v>
      </c>
      <c r="C24" s="349"/>
      <c r="D24" s="573">
        <v>0.3</v>
      </c>
      <c r="E24" s="565">
        <v>0</v>
      </c>
      <c r="F24" s="573">
        <v>117.4</v>
      </c>
      <c r="G24" s="565">
        <v>0.2</v>
      </c>
      <c r="H24" s="573">
        <v>0.8</v>
      </c>
      <c r="I24" s="565">
        <v>116.4</v>
      </c>
      <c r="J24" s="573">
        <v>14.8</v>
      </c>
      <c r="K24" s="565">
        <v>98.1</v>
      </c>
      <c r="L24" s="573" t="s">
        <v>1316</v>
      </c>
      <c r="M24" s="565" t="s">
        <v>1316</v>
      </c>
    </row>
    <row r="25" spans="1:17" ht="14.25" customHeight="1">
      <c r="A25" s="300" t="s">
        <v>508</v>
      </c>
      <c r="B25" s="302" t="s">
        <v>512</v>
      </c>
      <c r="C25" s="349"/>
      <c r="D25" s="573">
        <v>0.2</v>
      </c>
      <c r="E25" s="565">
        <v>0</v>
      </c>
      <c r="F25" s="573">
        <v>63.3</v>
      </c>
      <c r="G25" s="565">
        <v>0.1</v>
      </c>
      <c r="H25" s="573">
        <v>0.8</v>
      </c>
      <c r="I25" s="565">
        <v>62.4</v>
      </c>
      <c r="J25" s="573">
        <v>10.7</v>
      </c>
      <c r="K25" s="565">
        <v>98</v>
      </c>
      <c r="L25" s="573" t="s">
        <v>1316</v>
      </c>
      <c r="M25" s="565" t="s">
        <v>1316</v>
      </c>
    </row>
    <row r="26" spans="1:17" ht="14.25" customHeight="1">
      <c r="A26" s="300" t="s">
        <v>508</v>
      </c>
      <c r="B26" s="302" t="s">
        <v>513</v>
      </c>
      <c r="C26" s="349"/>
      <c r="D26" s="573">
        <v>0.1</v>
      </c>
      <c r="E26" s="565">
        <v>0</v>
      </c>
      <c r="F26" s="573">
        <v>54.1</v>
      </c>
      <c r="G26" s="565">
        <v>0.1</v>
      </c>
      <c r="H26" s="573">
        <v>0</v>
      </c>
      <c r="I26" s="565">
        <v>54</v>
      </c>
      <c r="J26" s="573">
        <v>4</v>
      </c>
      <c r="K26" s="565">
        <v>98.6</v>
      </c>
      <c r="L26" s="573" t="s">
        <v>1316</v>
      </c>
      <c r="M26" s="565" t="s">
        <v>1316</v>
      </c>
    </row>
    <row r="27" spans="1:17" ht="14.25" customHeight="1">
      <c r="A27" s="300" t="s">
        <v>1735</v>
      </c>
      <c r="B27" s="302"/>
      <c r="C27" s="349"/>
      <c r="D27" s="593">
        <v>2.5999999999999999E-2</v>
      </c>
      <c r="E27" s="565" t="s">
        <v>1316</v>
      </c>
      <c r="F27" s="593">
        <v>34.106999999999999</v>
      </c>
      <c r="G27" s="565" t="s">
        <v>1316</v>
      </c>
      <c r="H27" s="593" t="s">
        <v>1316</v>
      </c>
      <c r="I27" s="565">
        <v>1.792</v>
      </c>
      <c r="J27" s="593">
        <v>0.14000000000000001</v>
      </c>
      <c r="K27" s="565">
        <v>84.3</v>
      </c>
      <c r="L27" s="593" t="s">
        <v>1316</v>
      </c>
      <c r="M27" s="565">
        <v>0</v>
      </c>
    </row>
    <row r="28" spans="1:17" ht="14.25" customHeight="1">
      <c r="A28" s="300"/>
      <c r="B28" s="302" t="s">
        <v>1736</v>
      </c>
      <c r="C28" s="349"/>
      <c r="D28" s="593" t="s">
        <v>1316</v>
      </c>
      <c r="E28" s="565" t="s">
        <v>1316</v>
      </c>
      <c r="F28" s="593">
        <v>0.67200000000000004</v>
      </c>
      <c r="G28" s="565" t="s">
        <v>1316</v>
      </c>
      <c r="H28" s="593" t="s">
        <v>1316</v>
      </c>
      <c r="I28" s="565">
        <v>0.66200000000000003</v>
      </c>
      <c r="J28" s="593" t="s">
        <v>1316</v>
      </c>
      <c r="K28" s="565" t="s">
        <v>1316</v>
      </c>
      <c r="L28" s="593" t="s">
        <v>1316</v>
      </c>
      <c r="M28" s="565">
        <v>0</v>
      </c>
    </row>
    <row r="29" spans="1:17" ht="14.25" customHeight="1">
      <c r="A29" s="300"/>
      <c r="B29" s="302" t="s">
        <v>1737</v>
      </c>
      <c r="C29" s="349"/>
      <c r="D29" s="593">
        <v>2.5999999999999999E-2</v>
      </c>
      <c r="E29" s="565" t="s">
        <v>1316</v>
      </c>
      <c r="F29" s="593">
        <v>33.435000000000002</v>
      </c>
      <c r="G29" s="565" t="s">
        <v>1316</v>
      </c>
      <c r="H29" s="593" t="s">
        <v>1316</v>
      </c>
      <c r="I29" s="565">
        <v>1.1299999999999999</v>
      </c>
      <c r="J29" s="593">
        <v>0.14000000000000001</v>
      </c>
      <c r="K29" s="565">
        <v>84.3</v>
      </c>
      <c r="L29" s="593" t="s">
        <v>1316</v>
      </c>
      <c r="M29" s="565">
        <v>0</v>
      </c>
    </row>
    <row r="30" spans="1:17" s="46" customFormat="1" ht="14.25" customHeight="1">
      <c r="A30" s="300" t="s">
        <v>508</v>
      </c>
      <c r="B30" s="301" t="s">
        <v>508</v>
      </c>
      <c r="C30" s="347" t="s">
        <v>1159</v>
      </c>
      <c r="D30" s="335">
        <v>20.7</v>
      </c>
      <c r="E30" s="567">
        <v>6.9</v>
      </c>
      <c r="F30" s="335">
        <v>55715.8</v>
      </c>
      <c r="G30" s="567">
        <v>81.3</v>
      </c>
      <c r="H30" s="335">
        <v>284.89999999999998</v>
      </c>
      <c r="I30" s="567">
        <v>55238.9</v>
      </c>
      <c r="J30" s="335">
        <v>4638</v>
      </c>
      <c r="K30" s="567">
        <v>99.6</v>
      </c>
      <c r="L30" s="335">
        <v>967.4</v>
      </c>
      <c r="M30" s="567">
        <v>67</v>
      </c>
    </row>
    <row r="31" spans="1:17" ht="14.25" customHeight="1">
      <c r="A31" s="300" t="s">
        <v>23</v>
      </c>
      <c r="B31" s="302" t="s">
        <v>508</v>
      </c>
      <c r="C31" s="349"/>
      <c r="D31" s="573">
        <v>2.7</v>
      </c>
      <c r="E31" s="565">
        <v>2.2000000000000002</v>
      </c>
      <c r="F31" s="573">
        <v>2796.4</v>
      </c>
      <c r="G31" s="565">
        <v>8</v>
      </c>
      <c r="H31" s="573">
        <v>7.2</v>
      </c>
      <c r="I31" s="565">
        <v>2776.5</v>
      </c>
      <c r="J31" s="573">
        <v>19.2</v>
      </c>
      <c r="K31" s="565">
        <v>87.7</v>
      </c>
      <c r="L31" s="573">
        <v>1.5</v>
      </c>
      <c r="M31" s="565">
        <v>6.9</v>
      </c>
    </row>
    <row r="32" spans="1:17" ht="14.25" customHeight="1">
      <c r="A32" s="300" t="s">
        <v>508</v>
      </c>
      <c r="B32" s="302" t="s">
        <v>24</v>
      </c>
      <c r="C32" s="349"/>
      <c r="D32" s="573">
        <v>0.3</v>
      </c>
      <c r="E32" s="565">
        <v>0.3</v>
      </c>
      <c r="F32" s="573">
        <v>291.89999999999998</v>
      </c>
      <c r="G32" s="565">
        <v>0.6</v>
      </c>
      <c r="H32" s="573">
        <v>1.1000000000000001</v>
      </c>
      <c r="I32" s="565">
        <v>289.60000000000002</v>
      </c>
      <c r="J32" s="573">
        <v>1.7</v>
      </c>
      <c r="K32" s="565">
        <v>84.7</v>
      </c>
      <c r="L32" s="573">
        <v>0.2</v>
      </c>
      <c r="M32" s="565">
        <v>9.6999999999999993</v>
      </c>
    </row>
    <row r="33" spans="1:13" ht="14.25" customHeight="1">
      <c r="A33" s="300" t="s">
        <v>508</v>
      </c>
      <c r="B33" s="302" t="s">
        <v>25</v>
      </c>
      <c r="C33" s="349"/>
      <c r="D33" s="573" t="s">
        <v>1316</v>
      </c>
      <c r="E33" s="565" t="s">
        <v>1316</v>
      </c>
      <c r="F33" s="573">
        <v>0</v>
      </c>
      <c r="G33" s="565" t="s">
        <v>1316</v>
      </c>
      <c r="H33" s="573" t="s">
        <v>1316</v>
      </c>
      <c r="I33" s="565" t="s">
        <v>1316</v>
      </c>
      <c r="J33" s="573" t="s">
        <v>1316</v>
      </c>
      <c r="K33" s="565" t="s">
        <v>1316</v>
      </c>
      <c r="L33" s="573" t="s">
        <v>1316</v>
      </c>
      <c r="M33" s="565" t="s">
        <v>1316</v>
      </c>
    </row>
    <row r="34" spans="1:13" ht="14.25" customHeight="1">
      <c r="A34" s="300" t="s">
        <v>508</v>
      </c>
      <c r="B34" s="302" t="s">
        <v>26</v>
      </c>
      <c r="C34" s="349"/>
      <c r="D34" s="573">
        <v>0.3</v>
      </c>
      <c r="E34" s="565">
        <v>0.3</v>
      </c>
      <c r="F34" s="573">
        <v>346.9</v>
      </c>
      <c r="G34" s="565">
        <v>0.7</v>
      </c>
      <c r="H34" s="573">
        <v>0.9</v>
      </c>
      <c r="I34" s="565">
        <v>344.8</v>
      </c>
      <c r="J34" s="573">
        <v>2</v>
      </c>
      <c r="K34" s="565">
        <v>86.6</v>
      </c>
      <c r="L34" s="573" t="s">
        <v>1316</v>
      </c>
      <c r="M34" s="565" t="s">
        <v>1316</v>
      </c>
    </row>
    <row r="35" spans="1:13" ht="14.25" customHeight="1">
      <c r="A35" s="300" t="s">
        <v>508</v>
      </c>
      <c r="B35" s="302" t="s">
        <v>27</v>
      </c>
      <c r="C35" s="349"/>
      <c r="D35" s="573">
        <v>0.1</v>
      </c>
      <c r="E35" s="565">
        <v>0.1</v>
      </c>
      <c r="F35" s="573">
        <v>185.5</v>
      </c>
      <c r="G35" s="565">
        <v>0.4</v>
      </c>
      <c r="H35" s="573">
        <v>0.1</v>
      </c>
      <c r="I35" s="565">
        <v>184</v>
      </c>
      <c r="J35" s="573">
        <v>0.5</v>
      </c>
      <c r="K35" s="565">
        <v>78.099999999999994</v>
      </c>
      <c r="L35" s="573">
        <v>0</v>
      </c>
      <c r="M35" s="565">
        <v>0.3</v>
      </c>
    </row>
    <row r="36" spans="1:13" ht="14.25" customHeight="1">
      <c r="A36" s="300" t="s">
        <v>508</v>
      </c>
      <c r="B36" s="302" t="s">
        <v>28</v>
      </c>
      <c r="C36" s="349"/>
      <c r="D36" s="573">
        <v>0.9</v>
      </c>
      <c r="E36" s="565">
        <v>0.7</v>
      </c>
      <c r="F36" s="573">
        <v>657.6</v>
      </c>
      <c r="G36" s="565">
        <v>1.4</v>
      </c>
      <c r="H36" s="573">
        <v>1.7</v>
      </c>
      <c r="I36" s="565">
        <v>653.6</v>
      </c>
      <c r="J36" s="573">
        <v>5</v>
      </c>
      <c r="K36" s="565">
        <v>85.3</v>
      </c>
      <c r="L36" s="573">
        <v>0.2</v>
      </c>
      <c r="M36" s="565">
        <v>5.6</v>
      </c>
    </row>
    <row r="37" spans="1:13" ht="14.25" customHeight="1">
      <c r="A37" s="300"/>
      <c r="B37" s="595" t="s">
        <v>1738</v>
      </c>
      <c r="C37" s="349"/>
      <c r="D37" s="593">
        <v>9.6000000000000002E-2</v>
      </c>
      <c r="E37" s="565">
        <v>4.1000000000000002E-2</v>
      </c>
      <c r="F37" s="593">
        <v>39.610999999999997</v>
      </c>
      <c r="G37" s="565">
        <v>8.6999999999999994E-2</v>
      </c>
      <c r="H37" s="593">
        <v>7.9000000000000001E-2</v>
      </c>
      <c r="I37" s="565">
        <v>39.381</v>
      </c>
      <c r="J37" s="593">
        <v>0.873</v>
      </c>
      <c r="K37" s="565">
        <v>90.1</v>
      </c>
      <c r="L37" s="593">
        <v>2E-3</v>
      </c>
      <c r="M37" s="565">
        <v>0.9</v>
      </c>
    </row>
    <row r="38" spans="1:13" ht="14.25" customHeight="1">
      <c r="A38" s="300"/>
      <c r="B38" s="302" t="s">
        <v>1739</v>
      </c>
      <c r="C38" s="349"/>
      <c r="D38" s="593">
        <v>1E-3</v>
      </c>
      <c r="E38" s="565">
        <v>1E-3</v>
      </c>
      <c r="F38" s="593">
        <v>11.817</v>
      </c>
      <c r="G38" s="565">
        <v>4.0000000000000001E-3</v>
      </c>
      <c r="H38" s="593">
        <v>0.01</v>
      </c>
      <c r="I38" s="565">
        <v>11.792</v>
      </c>
      <c r="J38" s="593">
        <v>1.2E-2</v>
      </c>
      <c r="K38" s="565">
        <v>92.3</v>
      </c>
      <c r="L38" s="593" t="s">
        <v>1316</v>
      </c>
      <c r="M38" s="565">
        <v>0</v>
      </c>
    </row>
    <row r="39" spans="1:13" ht="14.25" customHeight="1">
      <c r="A39" s="300" t="s">
        <v>508</v>
      </c>
      <c r="B39" s="302" t="s">
        <v>29</v>
      </c>
      <c r="C39" s="349"/>
      <c r="D39" s="573">
        <v>0.9</v>
      </c>
      <c r="E39" s="565">
        <v>0.8</v>
      </c>
      <c r="F39" s="573">
        <v>1127.5999999999999</v>
      </c>
      <c r="G39" s="565">
        <v>4.8</v>
      </c>
      <c r="H39" s="573">
        <v>3.2</v>
      </c>
      <c r="I39" s="565">
        <v>1118.0999999999999</v>
      </c>
      <c r="J39" s="573">
        <v>8.5</v>
      </c>
      <c r="K39" s="565">
        <v>90.1</v>
      </c>
      <c r="L39" s="573" t="s">
        <v>1316</v>
      </c>
      <c r="M39" s="565" t="s">
        <v>1316</v>
      </c>
    </row>
    <row r="40" spans="1:13" ht="14.25" customHeight="1">
      <c r="A40" s="300" t="s">
        <v>30</v>
      </c>
      <c r="B40" s="302" t="s">
        <v>508</v>
      </c>
      <c r="C40" s="349"/>
      <c r="D40" s="573">
        <v>0.2</v>
      </c>
      <c r="E40" s="565">
        <v>0.2</v>
      </c>
      <c r="F40" s="573">
        <v>238.4</v>
      </c>
      <c r="G40" s="565">
        <v>0.5</v>
      </c>
      <c r="H40" s="573">
        <v>0.4</v>
      </c>
      <c r="I40" s="565">
        <v>237.3</v>
      </c>
      <c r="J40" s="573">
        <v>4.3</v>
      </c>
      <c r="K40" s="565">
        <v>95.3</v>
      </c>
      <c r="L40" s="573">
        <v>9.3000000000000007</v>
      </c>
      <c r="M40" s="565">
        <v>89.4</v>
      </c>
    </row>
    <row r="41" spans="1:13" ht="14.25" customHeight="1">
      <c r="A41" s="300" t="s">
        <v>508</v>
      </c>
      <c r="B41" s="302" t="s">
        <v>31</v>
      </c>
      <c r="C41" s="349"/>
      <c r="D41" s="573">
        <v>0.2</v>
      </c>
      <c r="E41" s="565">
        <v>0.2</v>
      </c>
      <c r="F41" s="573">
        <v>238.4</v>
      </c>
      <c r="G41" s="565">
        <v>0.5</v>
      </c>
      <c r="H41" s="573">
        <v>0.4</v>
      </c>
      <c r="I41" s="565">
        <v>237.3</v>
      </c>
      <c r="J41" s="573">
        <v>4.3</v>
      </c>
      <c r="K41" s="565">
        <v>95.3</v>
      </c>
      <c r="L41" s="573">
        <v>9.3000000000000007</v>
      </c>
      <c r="M41" s="565">
        <v>89.4</v>
      </c>
    </row>
    <row r="42" spans="1:13" ht="14.25" customHeight="1">
      <c r="A42" s="300" t="s">
        <v>1101</v>
      </c>
      <c r="B42" s="302"/>
      <c r="C42" s="349"/>
      <c r="D42" s="593">
        <v>4.2999999999999997E-2</v>
      </c>
      <c r="E42" s="565">
        <v>1E-3</v>
      </c>
      <c r="F42" s="593">
        <v>29.12</v>
      </c>
      <c r="G42" s="565">
        <v>2.3E-2</v>
      </c>
      <c r="H42" s="593">
        <v>0.10100000000000001</v>
      </c>
      <c r="I42" s="565">
        <v>28.954000000000001</v>
      </c>
      <c r="J42" s="593">
        <v>4.2990000000000004</v>
      </c>
      <c r="K42" s="565">
        <v>99</v>
      </c>
      <c r="L42" s="593" t="s">
        <v>1316</v>
      </c>
      <c r="M42" s="565">
        <v>0</v>
      </c>
    </row>
    <row r="43" spans="1:13" ht="14.25" customHeight="1">
      <c r="A43" s="300"/>
      <c r="B43" s="302" t="s">
        <v>1740</v>
      </c>
      <c r="C43" s="349"/>
      <c r="D43" s="593">
        <v>4.2999999999999997E-2</v>
      </c>
      <c r="E43" s="565">
        <v>1E-3</v>
      </c>
      <c r="F43" s="593">
        <v>29.12</v>
      </c>
      <c r="G43" s="565">
        <v>2.3E-2</v>
      </c>
      <c r="H43" s="593">
        <v>0.10100000000000001</v>
      </c>
      <c r="I43" s="565">
        <v>28.954000000000001</v>
      </c>
      <c r="J43" s="593">
        <v>4.2990000000000004</v>
      </c>
      <c r="K43" s="565">
        <v>99</v>
      </c>
      <c r="L43" s="593" t="s">
        <v>1316</v>
      </c>
      <c r="M43" s="565">
        <v>0</v>
      </c>
    </row>
    <row r="44" spans="1:13" ht="14.25" customHeight="1">
      <c r="A44" s="300" t="s">
        <v>32</v>
      </c>
      <c r="B44" s="302" t="s">
        <v>508</v>
      </c>
      <c r="C44" s="349"/>
      <c r="D44" s="573">
        <v>0</v>
      </c>
      <c r="E44" s="565">
        <v>0</v>
      </c>
      <c r="F44" s="573">
        <v>29.4</v>
      </c>
      <c r="G44" s="565">
        <v>0.1</v>
      </c>
      <c r="H44" s="573">
        <v>0.1</v>
      </c>
      <c r="I44" s="565">
        <v>29.2</v>
      </c>
      <c r="J44" s="573">
        <v>0.3</v>
      </c>
      <c r="K44" s="565">
        <v>90.6</v>
      </c>
      <c r="L44" s="573" t="s">
        <v>1316</v>
      </c>
      <c r="M44" s="565" t="s">
        <v>1316</v>
      </c>
    </row>
    <row r="45" spans="1:13" ht="14.25" customHeight="1">
      <c r="A45" s="300" t="s">
        <v>508</v>
      </c>
      <c r="B45" s="302" t="s">
        <v>33</v>
      </c>
      <c r="C45" s="349"/>
      <c r="D45" s="593">
        <v>0</v>
      </c>
      <c r="E45" s="565">
        <v>0</v>
      </c>
      <c r="F45" s="593">
        <v>19.100000000000001</v>
      </c>
      <c r="G45" s="565">
        <v>0.1</v>
      </c>
      <c r="H45" s="593">
        <v>0</v>
      </c>
      <c r="I45" s="565">
        <v>18.899999999999999</v>
      </c>
      <c r="J45" s="593">
        <v>0.2</v>
      </c>
      <c r="K45" s="565">
        <v>93</v>
      </c>
      <c r="L45" s="593" t="s">
        <v>1316</v>
      </c>
      <c r="M45" s="565" t="s">
        <v>1316</v>
      </c>
    </row>
    <row r="46" spans="1:13" ht="14.25" customHeight="1">
      <c r="A46" s="300" t="s">
        <v>508</v>
      </c>
      <c r="B46" s="302" t="s">
        <v>1741</v>
      </c>
      <c r="C46" s="349"/>
      <c r="D46" s="573">
        <v>0</v>
      </c>
      <c r="E46" s="565">
        <v>0</v>
      </c>
      <c r="F46" s="573">
        <v>19.100000000000001</v>
      </c>
      <c r="G46" s="565">
        <v>0.1</v>
      </c>
      <c r="H46" s="573">
        <v>0</v>
      </c>
      <c r="I46" s="565">
        <v>18.899999999999999</v>
      </c>
      <c r="J46" s="573">
        <v>0.2</v>
      </c>
      <c r="K46" s="565">
        <v>93</v>
      </c>
      <c r="L46" s="573" t="s">
        <v>1316</v>
      </c>
      <c r="M46" s="565" t="s">
        <v>1316</v>
      </c>
    </row>
    <row r="47" spans="1:13" ht="14.25" customHeight="1">
      <c r="A47" s="300"/>
      <c r="B47" s="302" t="s">
        <v>1742</v>
      </c>
      <c r="C47" s="349"/>
      <c r="D47" s="593">
        <v>0.01</v>
      </c>
      <c r="E47" s="565">
        <v>8.9999999999999993E-3</v>
      </c>
      <c r="F47" s="593">
        <v>6.9329999999999998</v>
      </c>
      <c r="G47" s="565">
        <v>1.4999999999999999E-2</v>
      </c>
      <c r="H47" s="593">
        <v>2.9000000000000001E-2</v>
      </c>
      <c r="I47" s="565">
        <v>6.88</v>
      </c>
      <c r="J47" s="593">
        <v>3.1E-2</v>
      </c>
      <c r="K47" s="565">
        <v>75.599999999999994</v>
      </c>
      <c r="L47" s="593" t="s">
        <v>1316</v>
      </c>
      <c r="M47" s="565">
        <v>0</v>
      </c>
    </row>
    <row r="48" spans="1:13" ht="14.25" customHeight="1">
      <c r="A48" s="300" t="s">
        <v>34</v>
      </c>
      <c r="B48" s="302" t="s">
        <v>508</v>
      </c>
      <c r="C48" s="349"/>
      <c r="D48" s="573">
        <v>0</v>
      </c>
      <c r="E48" s="565">
        <v>0</v>
      </c>
      <c r="F48" s="573">
        <v>7</v>
      </c>
      <c r="G48" s="565">
        <v>0</v>
      </c>
      <c r="H48" s="573">
        <v>0</v>
      </c>
      <c r="I48" s="565">
        <v>7</v>
      </c>
      <c r="J48" s="573" t="s">
        <v>1316</v>
      </c>
      <c r="K48" s="565" t="s">
        <v>1316</v>
      </c>
      <c r="L48" s="573" t="s">
        <v>1316</v>
      </c>
      <c r="M48" s="565" t="s">
        <v>1316</v>
      </c>
    </row>
    <row r="49" spans="1:13" ht="14.25" customHeight="1">
      <c r="A49" s="300" t="s">
        <v>508</v>
      </c>
      <c r="B49" s="302" t="s">
        <v>35</v>
      </c>
      <c r="C49" s="349"/>
      <c r="D49" s="573">
        <v>0</v>
      </c>
      <c r="E49" s="565">
        <v>0</v>
      </c>
      <c r="F49" s="573">
        <v>7</v>
      </c>
      <c r="G49" s="565">
        <v>0</v>
      </c>
      <c r="H49" s="573">
        <v>0</v>
      </c>
      <c r="I49" s="565">
        <v>7</v>
      </c>
      <c r="J49" s="573" t="s">
        <v>1316</v>
      </c>
      <c r="K49" s="565" t="s">
        <v>1316</v>
      </c>
      <c r="L49" s="573" t="s">
        <v>1316</v>
      </c>
      <c r="M49" s="565" t="s">
        <v>1316</v>
      </c>
    </row>
    <row r="50" spans="1:13" ht="14.25" customHeight="1">
      <c r="A50" s="300" t="s">
        <v>508</v>
      </c>
      <c r="B50" s="302" t="s">
        <v>36</v>
      </c>
      <c r="C50" s="349"/>
      <c r="D50" s="573" t="s">
        <v>1316</v>
      </c>
      <c r="E50" s="565" t="s">
        <v>1316</v>
      </c>
      <c r="F50" s="573">
        <v>0</v>
      </c>
      <c r="G50" s="565" t="s">
        <v>1316</v>
      </c>
      <c r="H50" s="573" t="s">
        <v>1316</v>
      </c>
      <c r="I50" s="565" t="s">
        <v>1316</v>
      </c>
      <c r="J50" s="573" t="s">
        <v>1316</v>
      </c>
      <c r="K50" s="565" t="s">
        <v>1316</v>
      </c>
      <c r="L50" s="573" t="s">
        <v>1316</v>
      </c>
      <c r="M50" s="565" t="s">
        <v>1316</v>
      </c>
    </row>
    <row r="51" spans="1:13" ht="14.25" customHeight="1">
      <c r="A51" s="300" t="s">
        <v>37</v>
      </c>
      <c r="B51" s="302" t="s">
        <v>508</v>
      </c>
      <c r="C51" s="349"/>
      <c r="D51" s="573">
        <v>2.1</v>
      </c>
      <c r="E51" s="565">
        <v>1</v>
      </c>
      <c r="F51" s="573">
        <v>1488.9</v>
      </c>
      <c r="G51" s="565">
        <v>0.7</v>
      </c>
      <c r="H51" s="573">
        <v>5</v>
      </c>
      <c r="I51" s="565">
        <v>1479.2</v>
      </c>
      <c r="J51" s="573">
        <v>700.7</v>
      </c>
      <c r="K51" s="565">
        <v>99.7</v>
      </c>
      <c r="L51" s="573">
        <v>1.2</v>
      </c>
      <c r="M51" s="565">
        <v>10.6</v>
      </c>
    </row>
    <row r="52" spans="1:13" ht="14.25" customHeight="1">
      <c r="A52" s="300"/>
      <c r="B52" s="302" t="s">
        <v>1743</v>
      </c>
      <c r="C52" s="349"/>
      <c r="D52" s="593">
        <v>0.25700000000000001</v>
      </c>
      <c r="E52" s="565">
        <v>0.115</v>
      </c>
      <c r="F52" s="593">
        <v>68.652000000000001</v>
      </c>
      <c r="G52" s="565">
        <v>3.4000000000000002E-2</v>
      </c>
      <c r="H52" s="593">
        <v>0.248</v>
      </c>
      <c r="I52" s="565">
        <v>68.266999999999996</v>
      </c>
      <c r="J52" s="593">
        <v>3.7690000000000001</v>
      </c>
      <c r="K52" s="565">
        <v>93.6</v>
      </c>
      <c r="L52" s="593">
        <v>2.4E-2</v>
      </c>
      <c r="M52" s="565">
        <v>5.9</v>
      </c>
    </row>
    <row r="53" spans="1:13" ht="14.25" customHeight="1">
      <c r="A53" s="300" t="s">
        <v>508</v>
      </c>
      <c r="B53" s="302" t="s">
        <v>38</v>
      </c>
      <c r="C53" s="349"/>
      <c r="D53" s="573">
        <v>1.9</v>
      </c>
      <c r="E53" s="565">
        <v>0.8</v>
      </c>
      <c r="F53" s="573">
        <v>1420.2</v>
      </c>
      <c r="G53" s="565">
        <v>0.6</v>
      </c>
      <c r="H53" s="573">
        <v>4.8</v>
      </c>
      <c r="I53" s="565">
        <v>1410.9</v>
      </c>
      <c r="J53" s="573">
        <v>697</v>
      </c>
      <c r="K53" s="565">
        <v>99.7</v>
      </c>
      <c r="L53" s="573">
        <v>1.1000000000000001</v>
      </c>
      <c r="M53" s="565">
        <v>10.8</v>
      </c>
    </row>
    <row r="54" spans="1:13" ht="14.25" customHeight="1">
      <c r="A54" s="300" t="s">
        <v>39</v>
      </c>
      <c r="B54" s="302" t="s">
        <v>508</v>
      </c>
      <c r="C54" s="349"/>
      <c r="D54" s="573">
        <v>1.5</v>
      </c>
      <c r="E54" s="565">
        <v>0.5</v>
      </c>
      <c r="F54" s="573">
        <v>4659.7</v>
      </c>
      <c r="G54" s="565">
        <v>5.5</v>
      </c>
      <c r="H54" s="573">
        <v>1.9</v>
      </c>
      <c r="I54" s="565">
        <v>4645.8999999999996</v>
      </c>
      <c r="J54" s="573">
        <v>296.10000000000002</v>
      </c>
      <c r="K54" s="565">
        <v>99.5</v>
      </c>
      <c r="L54" s="573">
        <v>1.7</v>
      </c>
      <c r="M54" s="565">
        <v>10.7</v>
      </c>
    </row>
    <row r="55" spans="1:13" ht="14.25" customHeight="1">
      <c r="A55" s="300" t="s">
        <v>508</v>
      </c>
      <c r="B55" s="302" t="s">
        <v>40</v>
      </c>
      <c r="C55" s="349"/>
      <c r="D55" s="573">
        <v>1.3</v>
      </c>
      <c r="E55" s="565">
        <v>0.4</v>
      </c>
      <c r="F55" s="573">
        <v>4460.1000000000004</v>
      </c>
      <c r="G55" s="565">
        <v>5.3</v>
      </c>
      <c r="H55" s="573">
        <v>1.4</v>
      </c>
      <c r="I55" s="565">
        <v>4447.3999999999996</v>
      </c>
      <c r="J55" s="573">
        <v>264</v>
      </c>
      <c r="K55" s="565">
        <v>99.5</v>
      </c>
      <c r="L55" s="573">
        <v>1.1000000000000001</v>
      </c>
      <c r="M55" s="565">
        <v>8.1</v>
      </c>
    </row>
    <row r="56" spans="1:13" ht="14.25" customHeight="1">
      <c r="A56" s="300" t="s">
        <v>508</v>
      </c>
      <c r="B56" s="302" t="s">
        <v>41</v>
      </c>
      <c r="C56" s="349"/>
      <c r="D56" s="573">
        <v>0.2</v>
      </c>
      <c r="E56" s="565">
        <v>0.1</v>
      </c>
      <c r="F56" s="573">
        <v>199.6</v>
      </c>
      <c r="G56" s="565">
        <v>0.2</v>
      </c>
      <c r="H56" s="573">
        <v>0.5</v>
      </c>
      <c r="I56" s="565">
        <v>198.5</v>
      </c>
      <c r="J56" s="573">
        <v>32</v>
      </c>
      <c r="K56" s="565">
        <v>99.5</v>
      </c>
      <c r="L56" s="573">
        <v>0.5</v>
      </c>
      <c r="M56" s="565">
        <v>33.1</v>
      </c>
    </row>
    <row r="57" spans="1:13" ht="14.25" customHeight="1">
      <c r="A57" s="300" t="s">
        <v>1102</v>
      </c>
      <c r="B57" s="302"/>
      <c r="C57" s="349"/>
      <c r="D57" s="593">
        <v>3.0000000000000001E-3</v>
      </c>
      <c r="E57" s="565" t="s">
        <v>1316</v>
      </c>
      <c r="F57" s="593">
        <v>1.4590000000000001</v>
      </c>
      <c r="G57" s="565">
        <v>3.0000000000000001E-3</v>
      </c>
      <c r="H57" s="593" t="s">
        <v>1316</v>
      </c>
      <c r="I57" s="565">
        <v>1.3260000000000001</v>
      </c>
      <c r="J57" s="593" t="s">
        <v>1316</v>
      </c>
      <c r="K57" s="565">
        <v>0</v>
      </c>
      <c r="L57" s="593">
        <v>0.42899999999999999</v>
      </c>
      <c r="M57" s="565">
        <v>76.3</v>
      </c>
    </row>
    <row r="58" spans="1:13" ht="14.25" customHeight="1">
      <c r="A58" s="300"/>
      <c r="B58" s="302" t="s">
        <v>1744</v>
      </c>
      <c r="C58" s="349"/>
      <c r="D58" s="593">
        <v>3.0000000000000001E-3</v>
      </c>
      <c r="E58" s="565" t="s">
        <v>1316</v>
      </c>
      <c r="F58" s="593">
        <v>1.4590000000000001</v>
      </c>
      <c r="G58" s="565">
        <v>3.0000000000000001E-3</v>
      </c>
      <c r="H58" s="593" t="s">
        <v>1316</v>
      </c>
      <c r="I58" s="565">
        <v>1.3260000000000001</v>
      </c>
      <c r="J58" s="593" t="s">
        <v>1316</v>
      </c>
      <c r="K58" s="565">
        <v>0</v>
      </c>
      <c r="L58" s="593">
        <v>0.42899999999999999</v>
      </c>
      <c r="M58" s="565">
        <v>76.3</v>
      </c>
    </row>
    <row r="59" spans="1:13" ht="14.25" customHeight="1">
      <c r="A59" s="300" t="s">
        <v>42</v>
      </c>
      <c r="B59" s="302" t="s">
        <v>508</v>
      </c>
      <c r="C59" s="349"/>
      <c r="D59" s="573">
        <v>1.4</v>
      </c>
      <c r="E59" s="565">
        <v>0.7</v>
      </c>
      <c r="F59" s="573">
        <v>11217.3</v>
      </c>
      <c r="G59" s="565">
        <v>21.9</v>
      </c>
      <c r="H59" s="573">
        <v>13.1</v>
      </c>
      <c r="I59" s="565">
        <v>11168</v>
      </c>
      <c r="J59" s="573">
        <v>65.2</v>
      </c>
      <c r="K59" s="565">
        <v>97.9</v>
      </c>
      <c r="L59" s="573">
        <v>181.4</v>
      </c>
      <c r="M59" s="565">
        <v>78.599999999999994</v>
      </c>
    </row>
    <row r="60" spans="1:13" ht="14.25" customHeight="1">
      <c r="A60" s="300" t="s">
        <v>508</v>
      </c>
      <c r="B60" s="302" t="s">
        <v>43</v>
      </c>
      <c r="C60" s="349"/>
      <c r="D60" s="573">
        <v>0.7</v>
      </c>
      <c r="E60" s="565">
        <v>0.2</v>
      </c>
      <c r="F60" s="573">
        <v>2585.6999999999998</v>
      </c>
      <c r="G60" s="565">
        <v>3.6</v>
      </c>
      <c r="H60" s="573">
        <v>10.199999999999999</v>
      </c>
      <c r="I60" s="565">
        <v>2566.4</v>
      </c>
      <c r="J60" s="573">
        <v>63.9</v>
      </c>
      <c r="K60" s="565">
        <v>99</v>
      </c>
      <c r="L60" s="573">
        <v>74.400000000000006</v>
      </c>
      <c r="M60" s="565">
        <v>79.400000000000006</v>
      </c>
    </row>
    <row r="61" spans="1:13" ht="14.25" customHeight="1">
      <c r="A61" s="300" t="s">
        <v>508</v>
      </c>
      <c r="B61" s="302" t="s">
        <v>44</v>
      </c>
      <c r="C61" s="349"/>
      <c r="D61" s="573">
        <v>0.7</v>
      </c>
      <c r="E61" s="565">
        <v>0.5</v>
      </c>
      <c r="F61" s="573">
        <v>8631.6</v>
      </c>
      <c r="G61" s="565">
        <v>18.3</v>
      </c>
      <c r="H61" s="573">
        <v>2.9</v>
      </c>
      <c r="I61" s="565">
        <v>8601.6</v>
      </c>
      <c r="J61" s="573">
        <v>1.2</v>
      </c>
      <c r="K61" s="565">
        <v>63</v>
      </c>
      <c r="L61" s="573">
        <v>107</v>
      </c>
      <c r="M61" s="565">
        <v>78.099999999999994</v>
      </c>
    </row>
    <row r="62" spans="1:13" ht="14.25" customHeight="1">
      <c r="A62" s="300" t="s">
        <v>45</v>
      </c>
      <c r="B62" s="302" t="s">
        <v>508</v>
      </c>
      <c r="C62" s="349"/>
      <c r="D62" s="573">
        <v>3.4</v>
      </c>
      <c r="E62" s="565">
        <v>1</v>
      </c>
      <c r="F62" s="573">
        <v>9729.7000000000007</v>
      </c>
      <c r="G62" s="565">
        <v>20.9</v>
      </c>
      <c r="H62" s="573">
        <v>9.6</v>
      </c>
      <c r="I62" s="565">
        <v>9667.7999999999993</v>
      </c>
      <c r="J62" s="573">
        <v>517.6</v>
      </c>
      <c r="K62" s="565">
        <v>99.3</v>
      </c>
      <c r="L62" s="573">
        <v>254.3</v>
      </c>
      <c r="M62" s="565">
        <v>80.400000000000006</v>
      </c>
    </row>
    <row r="63" spans="1:13" ht="14.25" customHeight="1">
      <c r="A63" s="300" t="s">
        <v>508</v>
      </c>
      <c r="B63" s="302" t="s">
        <v>139</v>
      </c>
      <c r="C63" s="349"/>
      <c r="D63" s="573">
        <v>3.2</v>
      </c>
      <c r="E63" s="565">
        <v>0.9</v>
      </c>
      <c r="F63" s="573">
        <v>9618.5</v>
      </c>
      <c r="G63" s="565">
        <v>20.6</v>
      </c>
      <c r="H63" s="573">
        <v>9.4</v>
      </c>
      <c r="I63" s="565">
        <v>9557.6</v>
      </c>
      <c r="J63" s="573">
        <v>458</v>
      </c>
      <c r="K63" s="565">
        <v>99.3</v>
      </c>
      <c r="L63" s="573">
        <v>254.2</v>
      </c>
      <c r="M63" s="565">
        <v>80.7</v>
      </c>
    </row>
    <row r="64" spans="1:13" ht="14.25" customHeight="1">
      <c r="A64" s="300" t="s">
        <v>508</v>
      </c>
      <c r="B64" s="302" t="s">
        <v>140</v>
      </c>
      <c r="C64" s="349"/>
      <c r="D64" s="573">
        <v>0</v>
      </c>
      <c r="E64" s="565" t="s">
        <v>1316</v>
      </c>
      <c r="F64" s="573">
        <v>0.2</v>
      </c>
      <c r="G64" s="565" t="s">
        <v>1316</v>
      </c>
      <c r="H64" s="573" t="s">
        <v>1316</v>
      </c>
      <c r="I64" s="565">
        <v>0.2</v>
      </c>
      <c r="J64" s="573">
        <v>1.2</v>
      </c>
      <c r="K64" s="565">
        <v>99.7</v>
      </c>
      <c r="L64" s="573" t="s">
        <v>1316</v>
      </c>
      <c r="M64" s="565" t="s">
        <v>1316</v>
      </c>
    </row>
    <row r="65" spans="1:13" ht="14.25" customHeight="1">
      <c r="A65" s="300" t="s">
        <v>508</v>
      </c>
      <c r="B65" s="302" t="s">
        <v>141</v>
      </c>
      <c r="C65" s="349"/>
      <c r="D65" s="573">
        <v>0.1</v>
      </c>
      <c r="E65" s="565">
        <v>0</v>
      </c>
      <c r="F65" s="573">
        <v>8.8000000000000007</v>
      </c>
      <c r="G65" s="565">
        <v>0</v>
      </c>
      <c r="H65" s="573">
        <v>0</v>
      </c>
      <c r="I65" s="565">
        <v>8.6</v>
      </c>
      <c r="J65" s="573">
        <v>0.2</v>
      </c>
      <c r="K65" s="565">
        <v>65.400000000000006</v>
      </c>
      <c r="L65" s="573" t="s">
        <v>1316</v>
      </c>
      <c r="M65" s="565" t="s">
        <v>1316</v>
      </c>
    </row>
    <row r="66" spans="1:13" ht="14.25" customHeight="1">
      <c r="A66" s="300" t="s">
        <v>508</v>
      </c>
      <c r="B66" s="302" t="s">
        <v>142</v>
      </c>
      <c r="C66" s="349"/>
      <c r="D66" s="573">
        <v>0</v>
      </c>
      <c r="E66" s="565">
        <v>0</v>
      </c>
      <c r="F66" s="573">
        <v>36.9</v>
      </c>
      <c r="G66" s="565">
        <v>0</v>
      </c>
      <c r="H66" s="573">
        <v>0</v>
      </c>
      <c r="I66" s="565">
        <v>36.799999999999997</v>
      </c>
      <c r="J66" s="573">
        <v>0.1</v>
      </c>
      <c r="K66" s="565">
        <v>66.3</v>
      </c>
      <c r="L66" s="573" t="s">
        <v>1316</v>
      </c>
      <c r="M66" s="565" t="s">
        <v>1316</v>
      </c>
    </row>
    <row r="67" spans="1:13" ht="14.25" customHeight="1">
      <c r="A67" s="300" t="s">
        <v>508</v>
      </c>
      <c r="B67" s="302" t="s">
        <v>728</v>
      </c>
      <c r="C67" s="349"/>
      <c r="D67" s="573">
        <v>0.1</v>
      </c>
      <c r="E67" s="565">
        <v>0</v>
      </c>
      <c r="F67" s="573">
        <v>65.099999999999994</v>
      </c>
      <c r="G67" s="565">
        <v>0.2</v>
      </c>
      <c r="H67" s="573">
        <v>0.2</v>
      </c>
      <c r="I67" s="565">
        <v>64.599999999999994</v>
      </c>
      <c r="J67" s="573">
        <v>58.2</v>
      </c>
      <c r="K67" s="565">
        <v>99.9</v>
      </c>
      <c r="L67" s="573">
        <v>0.1</v>
      </c>
      <c r="M67" s="565">
        <v>19.5</v>
      </c>
    </row>
    <row r="68" spans="1:13" ht="14.25" customHeight="1">
      <c r="A68" s="300"/>
      <c r="B68" s="302" t="s">
        <v>1745</v>
      </c>
      <c r="C68" s="349"/>
      <c r="D68" s="593" t="s">
        <v>1316</v>
      </c>
      <c r="E68" s="565" t="s">
        <v>1316</v>
      </c>
      <c r="F68" s="593">
        <v>0.153</v>
      </c>
      <c r="G68" s="565" t="s">
        <v>1316</v>
      </c>
      <c r="H68" s="593" t="s">
        <v>1316</v>
      </c>
      <c r="I68" s="565">
        <v>7.3999999999999996E-2</v>
      </c>
      <c r="J68" s="593" t="s">
        <v>1316</v>
      </c>
      <c r="K68" s="565" t="s">
        <v>1316</v>
      </c>
      <c r="L68" s="593" t="s">
        <v>1316</v>
      </c>
      <c r="M68" s="565">
        <v>0</v>
      </c>
    </row>
    <row r="69" spans="1:13" ht="14.25" customHeight="1">
      <c r="A69" s="300" t="s">
        <v>729</v>
      </c>
      <c r="B69" s="302" t="s">
        <v>508</v>
      </c>
      <c r="C69" s="349"/>
      <c r="D69" s="573">
        <v>0</v>
      </c>
      <c r="E69" s="565" t="s">
        <v>1316</v>
      </c>
      <c r="F69" s="573">
        <v>11.4</v>
      </c>
      <c r="G69" s="565">
        <v>0</v>
      </c>
      <c r="H69" s="573">
        <v>0</v>
      </c>
      <c r="I69" s="565">
        <v>11.2</v>
      </c>
      <c r="J69" s="573">
        <v>0</v>
      </c>
      <c r="K69" s="565">
        <v>75</v>
      </c>
      <c r="L69" s="573">
        <v>0</v>
      </c>
      <c r="M69" s="565">
        <v>20.9</v>
      </c>
    </row>
    <row r="70" spans="1:13" ht="14.25" customHeight="1">
      <c r="A70" s="300" t="s">
        <v>508</v>
      </c>
      <c r="B70" s="302" t="s">
        <v>730</v>
      </c>
      <c r="C70" s="349"/>
      <c r="D70" s="573" t="s">
        <v>1316</v>
      </c>
      <c r="E70" s="565" t="s">
        <v>1316</v>
      </c>
      <c r="F70" s="573">
        <v>0</v>
      </c>
      <c r="G70" s="565" t="s">
        <v>1316</v>
      </c>
      <c r="H70" s="573" t="s">
        <v>1316</v>
      </c>
      <c r="I70" s="565" t="s">
        <v>1316</v>
      </c>
      <c r="J70" s="573" t="s">
        <v>1316</v>
      </c>
      <c r="K70" s="565" t="s">
        <v>1316</v>
      </c>
      <c r="L70" s="573">
        <v>0</v>
      </c>
      <c r="M70" s="565">
        <v>54.2</v>
      </c>
    </row>
    <row r="71" spans="1:13" ht="14.25" customHeight="1">
      <c r="A71" s="300" t="s">
        <v>508</v>
      </c>
      <c r="B71" s="302" t="s">
        <v>731</v>
      </c>
      <c r="C71" s="349"/>
      <c r="D71" s="573">
        <v>0</v>
      </c>
      <c r="E71" s="565" t="s">
        <v>1316</v>
      </c>
      <c r="F71" s="573">
        <v>11.4</v>
      </c>
      <c r="G71" s="565">
        <v>0</v>
      </c>
      <c r="H71" s="573">
        <v>0</v>
      </c>
      <c r="I71" s="565">
        <v>11.2</v>
      </c>
      <c r="J71" s="573">
        <v>0</v>
      </c>
      <c r="K71" s="565">
        <v>75</v>
      </c>
      <c r="L71" s="573">
        <v>0</v>
      </c>
      <c r="M71" s="565">
        <v>17.100000000000001</v>
      </c>
    </row>
    <row r="72" spans="1:13" ht="14.25" customHeight="1">
      <c r="A72" s="300" t="s">
        <v>732</v>
      </c>
      <c r="B72" s="302" t="s">
        <v>508</v>
      </c>
      <c r="C72" s="349"/>
      <c r="D72" s="573">
        <v>0.3</v>
      </c>
      <c r="E72" s="565">
        <v>0.2</v>
      </c>
      <c r="F72" s="573">
        <v>501.3</v>
      </c>
      <c r="G72" s="565">
        <v>1.3</v>
      </c>
      <c r="H72" s="573">
        <v>0.8</v>
      </c>
      <c r="I72" s="565">
        <v>495.3</v>
      </c>
      <c r="J72" s="573">
        <v>31.9</v>
      </c>
      <c r="K72" s="565">
        <v>99</v>
      </c>
      <c r="L72" s="573">
        <v>12.4</v>
      </c>
      <c r="M72" s="565">
        <v>67.400000000000006</v>
      </c>
    </row>
    <row r="73" spans="1:13" ht="14.25" customHeight="1">
      <c r="A73" s="300" t="s">
        <v>508</v>
      </c>
      <c r="B73" s="302" t="s">
        <v>733</v>
      </c>
      <c r="C73" s="349"/>
      <c r="D73" s="573">
        <v>0.3</v>
      </c>
      <c r="E73" s="565">
        <v>0.1</v>
      </c>
      <c r="F73" s="573">
        <v>382.6</v>
      </c>
      <c r="G73" s="565">
        <v>1</v>
      </c>
      <c r="H73" s="573">
        <v>0.4</v>
      </c>
      <c r="I73" s="565">
        <v>379.7</v>
      </c>
      <c r="J73" s="573">
        <v>31.1</v>
      </c>
      <c r="K73" s="565">
        <v>99.2</v>
      </c>
      <c r="L73" s="573">
        <v>0.3</v>
      </c>
      <c r="M73" s="565">
        <v>9.6</v>
      </c>
    </row>
    <row r="74" spans="1:13" ht="14.25" customHeight="1">
      <c r="A74" s="300" t="s">
        <v>508</v>
      </c>
      <c r="B74" s="302" t="s">
        <v>734</v>
      </c>
      <c r="C74" s="349"/>
      <c r="D74" s="573">
        <v>0.1</v>
      </c>
      <c r="E74" s="565">
        <v>0.1</v>
      </c>
      <c r="F74" s="573">
        <v>118.7</v>
      </c>
      <c r="G74" s="565">
        <v>0.2</v>
      </c>
      <c r="H74" s="573">
        <v>0.4</v>
      </c>
      <c r="I74" s="565">
        <v>115.6</v>
      </c>
      <c r="J74" s="573">
        <v>0.8</v>
      </c>
      <c r="K74" s="565">
        <v>91.1</v>
      </c>
      <c r="L74" s="573">
        <v>12.1</v>
      </c>
      <c r="M74" s="565">
        <v>79.8</v>
      </c>
    </row>
    <row r="75" spans="1:13" ht="14.25" customHeight="1">
      <c r="A75" s="300" t="s">
        <v>735</v>
      </c>
      <c r="B75" s="302" t="s">
        <v>508</v>
      </c>
      <c r="C75" s="349"/>
      <c r="D75" s="573">
        <v>3.3</v>
      </c>
      <c r="E75" s="565">
        <v>0.7</v>
      </c>
      <c r="F75" s="573">
        <v>15289.2</v>
      </c>
      <c r="G75" s="565">
        <v>8.5</v>
      </c>
      <c r="H75" s="573">
        <v>86.4</v>
      </c>
      <c r="I75" s="565">
        <v>15163.8</v>
      </c>
      <c r="J75" s="573">
        <v>2388.8000000000002</v>
      </c>
      <c r="K75" s="565">
        <v>99.9</v>
      </c>
      <c r="L75" s="573">
        <v>22.2</v>
      </c>
      <c r="M75" s="565">
        <v>15</v>
      </c>
    </row>
    <row r="76" spans="1:13" ht="14.25" customHeight="1">
      <c r="A76" s="300" t="s">
        <v>508</v>
      </c>
      <c r="B76" s="302" t="s">
        <v>736</v>
      </c>
      <c r="C76" s="349"/>
      <c r="D76" s="573">
        <v>0.6</v>
      </c>
      <c r="E76" s="565">
        <v>0.3</v>
      </c>
      <c r="F76" s="573">
        <v>1501.9</v>
      </c>
      <c r="G76" s="565">
        <v>2.4</v>
      </c>
      <c r="H76" s="573">
        <v>2</v>
      </c>
      <c r="I76" s="565">
        <v>1485.9</v>
      </c>
      <c r="J76" s="573">
        <v>10.5</v>
      </c>
      <c r="K76" s="565">
        <v>94.2</v>
      </c>
      <c r="L76" s="573">
        <v>1.9</v>
      </c>
      <c r="M76" s="565">
        <v>10.5</v>
      </c>
    </row>
    <row r="77" spans="1:13" ht="14.25" customHeight="1">
      <c r="A77" s="300"/>
      <c r="B77" s="302" t="s">
        <v>1748</v>
      </c>
      <c r="C77" s="349"/>
      <c r="D77" s="593">
        <v>0.1</v>
      </c>
      <c r="E77" s="565">
        <v>0</v>
      </c>
      <c r="F77" s="593">
        <v>86.1</v>
      </c>
      <c r="G77" s="565">
        <v>0.1</v>
      </c>
      <c r="H77" s="593">
        <v>0.1</v>
      </c>
      <c r="I77" s="565">
        <v>85.6</v>
      </c>
      <c r="J77" s="593">
        <v>2.9</v>
      </c>
      <c r="K77" s="565">
        <v>96</v>
      </c>
      <c r="L77" s="593">
        <v>0</v>
      </c>
      <c r="M77" s="565">
        <v>5.4</v>
      </c>
    </row>
    <row r="78" spans="1:13" ht="14.25" customHeight="1">
      <c r="A78" s="300"/>
      <c r="B78" s="302" t="s">
        <v>1747</v>
      </c>
      <c r="C78" s="349"/>
      <c r="D78" s="593">
        <v>0.5</v>
      </c>
      <c r="E78" s="565">
        <v>0.1</v>
      </c>
      <c r="F78" s="593">
        <v>880.4</v>
      </c>
      <c r="G78" s="565">
        <v>0.3</v>
      </c>
      <c r="H78" s="593">
        <v>4.5</v>
      </c>
      <c r="I78" s="565">
        <v>875</v>
      </c>
      <c r="J78" s="593">
        <v>41.3</v>
      </c>
      <c r="K78" s="565">
        <v>98.9</v>
      </c>
      <c r="L78" s="593">
        <v>0</v>
      </c>
      <c r="M78" s="565">
        <v>0.3</v>
      </c>
    </row>
    <row r="79" spans="1:13" ht="14.25" customHeight="1">
      <c r="A79" s="300" t="s">
        <v>508</v>
      </c>
      <c r="B79" s="302" t="s">
        <v>737</v>
      </c>
      <c r="C79" s="349"/>
      <c r="D79" s="573">
        <v>0.2</v>
      </c>
      <c r="E79" s="565">
        <v>0</v>
      </c>
      <c r="F79" s="573">
        <v>134.5</v>
      </c>
      <c r="G79" s="565">
        <v>0.1</v>
      </c>
      <c r="H79" s="573">
        <v>0.4</v>
      </c>
      <c r="I79" s="565">
        <v>133.80000000000001</v>
      </c>
      <c r="J79" s="573">
        <v>5.0999999999999996</v>
      </c>
      <c r="K79" s="565">
        <v>97.1</v>
      </c>
      <c r="L79" s="573">
        <v>1.2</v>
      </c>
      <c r="M79" s="565">
        <v>63.1</v>
      </c>
    </row>
    <row r="80" spans="1:13" ht="14.25" customHeight="1">
      <c r="A80" s="300" t="s">
        <v>508</v>
      </c>
      <c r="B80" s="302" t="s">
        <v>738</v>
      </c>
      <c r="C80" s="349"/>
      <c r="D80" s="573">
        <v>1.2</v>
      </c>
      <c r="E80" s="565">
        <v>0</v>
      </c>
      <c r="F80" s="573">
        <v>12157.8</v>
      </c>
      <c r="G80" s="565">
        <v>4.3</v>
      </c>
      <c r="H80" s="573">
        <v>65</v>
      </c>
      <c r="I80" s="565">
        <v>12072.4</v>
      </c>
      <c r="J80" s="573">
        <v>2308.8000000000002</v>
      </c>
      <c r="K80" s="565">
        <v>99.9</v>
      </c>
      <c r="L80" s="573">
        <v>0.1</v>
      </c>
      <c r="M80" s="565">
        <v>0.1</v>
      </c>
    </row>
    <row r="81" spans="1:13" ht="14.25" customHeight="1">
      <c r="A81" s="300" t="s">
        <v>508</v>
      </c>
      <c r="B81" s="302" t="s">
        <v>228</v>
      </c>
      <c r="C81" s="349"/>
      <c r="D81" s="573">
        <v>0.3</v>
      </c>
      <c r="E81" s="565">
        <v>0.2</v>
      </c>
      <c r="F81" s="573">
        <v>220.9</v>
      </c>
      <c r="G81" s="565">
        <v>0.4</v>
      </c>
      <c r="H81" s="573">
        <v>0.6</v>
      </c>
      <c r="I81" s="565">
        <v>219.5</v>
      </c>
      <c r="J81" s="573">
        <v>8.5</v>
      </c>
      <c r="K81" s="565">
        <v>96.8</v>
      </c>
      <c r="L81" s="573">
        <v>0</v>
      </c>
      <c r="M81" s="565">
        <v>3.4</v>
      </c>
    </row>
    <row r="82" spans="1:13" ht="14.25" customHeight="1">
      <c r="A82" s="300"/>
      <c r="B82" s="302" t="s">
        <v>1746</v>
      </c>
      <c r="C82" s="349"/>
      <c r="D82" s="593">
        <v>0.3</v>
      </c>
      <c r="E82" s="565">
        <v>0.1</v>
      </c>
      <c r="F82" s="593">
        <v>307.8</v>
      </c>
      <c r="G82" s="565">
        <v>104</v>
      </c>
      <c r="H82" s="593">
        <v>13.8</v>
      </c>
      <c r="I82" s="565">
        <v>291.5</v>
      </c>
      <c r="J82" s="593">
        <v>11.7</v>
      </c>
      <c r="K82" s="565">
        <v>97.1</v>
      </c>
      <c r="L82" s="593">
        <v>19</v>
      </c>
      <c r="M82" s="565">
        <v>53.9</v>
      </c>
    </row>
    <row r="83" spans="1:13" ht="14.25" customHeight="1">
      <c r="A83" s="300" t="s">
        <v>229</v>
      </c>
      <c r="B83" s="302" t="s">
        <v>508</v>
      </c>
      <c r="C83" s="349"/>
      <c r="D83" s="573">
        <v>4.7</v>
      </c>
      <c r="E83" s="565">
        <v>0.1</v>
      </c>
      <c r="F83" s="573">
        <v>9018.2999999999993</v>
      </c>
      <c r="G83" s="565">
        <v>12.9</v>
      </c>
      <c r="H83" s="573">
        <v>155.5</v>
      </c>
      <c r="I83" s="565">
        <v>8841.5</v>
      </c>
      <c r="J83" s="573">
        <v>557.9</v>
      </c>
      <c r="K83" s="565">
        <v>99.2</v>
      </c>
      <c r="L83" s="573">
        <v>477.2</v>
      </c>
      <c r="M83" s="565">
        <v>73</v>
      </c>
    </row>
    <row r="84" spans="1:13" ht="14.25" customHeight="1">
      <c r="A84" s="300" t="s">
        <v>508</v>
      </c>
      <c r="B84" s="302" t="s">
        <v>230</v>
      </c>
      <c r="C84" s="349"/>
      <c r="D84" s="573">
        <v>4.2</v>
      </c>
      <c r="E84" s="565">
        <v>0.1</v>
      </c>
      <c r="F84" s="573">
        <v>7295.1</v>
      </c>
      <c r="G84" s="565">
        <v>7.4</v>
      </c>
      <c r="H84" s="573">
        <v>150</v>
      </c>
      <c r="I84" s="565">
        <v>7130.6</v>
      </c>
      <c r="J84" s="573">
        <v>319.3</v>
      </c>
      <c r="K84" s="565">
        <v>98.7</v>
      </c>
      <c r="L84" s="573">
        <v>0.1</v>
      </c>
      <c r="M84" s="565">
        <v>0.1</v>
      </c>
    </row>
    <row r="85" spans="1:13" ht="14.25" customHeight="1">
      <c r="A85" s="300" t="s">
        <v>508</v>
      </c>
      <c r="B85" s="302" t="s">
        <v>231</v>
      </c>
      <c r="C85" s="349"/>
      <c r="D85" s="573">
        <v>0</v>
      </c>
      <c r="E85" s="565">
        <v>0</v>
      </c>
      <c r="F85" s="573">
        <v>68.400000000000006</v>
      </c>
      <c r="G85" s="565">
        <v>0</v>
      </c>
      <c r="H85" s="573">
        <v>0</v>
      </c>
      <c r="I85" s="565">
        <v>68.2</v>
      </c>
      <c r="J85" s="573">
        <v>3</v>
      </c>
      <c r="K85" s="565">
        <v>99.6</v>
      </c>
      <c r="L85" s="573" t="s">
        <v>1316</v>
      </c>
      <c r="M85" s="565" t="s">
        <v>1316</v>
      </c>
    </row>
    <row r="86" spans="1:13" ht="14.25" customHeight="1">
      <c r="A86" s="300" t="s">
        <v>508</v>
      </c>
      <c r="B86" s="302" t="s">
        <v>232</v>
      </c>
      <c r="C86" s="349"/>
      <c r="D86" s="573">
        <v>0</v>
      </c>
      <c r="E86" s="565">
        <v>0</v>
      </c>
      <c r="F86" s="573">
        <v>20.5</v>
      </c>
      <c r="G86" s="565">
        <v>0</v>
      </c>
      <c r="H86" s="573">
        <v>0.1</v>
      </c>
      <c r="I86" s="565">
        <v>20.399999999999999</v>
      </c>
      <c r="J86" s="573">
        <v>0</v>
      </c>
      <c r="K86" s="565">
        <v>66.7</v>
      </c>
      <c r="L86" s="573">
        <v>0</v>
      </c>
      <c r="M86" s="565">
        <v>0.9</v>
      </c>
    </row>
    <row r="87" spans="1:13" ht="14.25" customHeight="1">
      <c r="A87" s="300" t="s">
        <v>508</v>
      </c>
      <c r="B87" s="302" t="s">
        <v>233</v>
      </c>
      <c r="C87" s="349"/>
      <c r="D87" s="573">
        <v>0.2</v>
      </c>
      <c r="E87" s="565">
        <v>0</v>
      </c>
      <c r="F87" s="573">
        <v>1561.5</v>
      </c>
      <c r="G87" s="565">
        <v>5.4</v>
      </c>
      <c r="H87" s="573">
        <v>4.3</v>
      </c>
      <c r="I87" s="565">
        <v>1550.9</v>
      </c>
      <c r="J87" s="573">
        <v>215.1</v>
      </c>
      <c r="K87" s="565">
        <v>99.9</v>
      </c>
      <c r="L87" s="573">
        <v>477</v>
      </c>
      <c r="M87" s="565">
        <v>97.8</v>
      </c>
    </row>
    <row r="88" spans="1:13" ht="14.25" customHeight="1">
      <c r="A88" s="300" t="s">
        <v>508</v>
      </c>
      <c r="B88" s="302" t="s">
        <v>207</v>
      </c>
      <c r="C88" s="349"/>
      <c r="D88" s="573">
        <v>0.3</v>
      </c>
      <c r="E88" s="565">
        <v>0</v>
      </c>
      <c r="F88" s="573">
        <v>72.8</v>
      </c>
      <c r="G88" s="565">
        <v>0.1</v>
      </c>
      <c r="H88" s="573">
        <v>1.1000000000000001</v>
      </c>
      <c r="I88" s="565">
        <v>71.3</v>
      </c>
      <c r="J88" s="573">
        <v>20.399999999999999</v>
      </c>
      <c r="K88" s="565">
        <v>98.6</v>
      </c>
      <c r="L88" s="573">
        <v>0</v>
      </c>
      <c r="M88" s="565">
        <v>2.2000000000000002</v>
      </c>
    </row>
    <row r="89" spans="1:13" ht="14.25" customHeight="1">
      <c r="A89" s="300" t="s">
        <v>208</v>
      </c>
      <c r="B89" s="302" t="s">
        <v>508</v>
      </c>
      <c r="C89" s="349"/>
      <c r="D89" s="573">
        <v>0.2</v>
      </c>
      <c r="E89" s="565">
        <v>0.1</v>
      </c>
      <c r="F89" s="573">
        <v>135.30000000000001</v>
      </c>
      <c r="G89" s="565">
        <v>0.2</v>
      </c>
      <c r="H89" s="573">
        <v>0.5</v>
      </c>
      <c r="I89" s="565">
        <v>133.80000000000001</v>
      </c>
      <c r="J89" s="573">
        <v>1.5</v>
      </c>
      <c r="K89" s="565">
        <v>89.1</v>
      </c>
      <c r="L89" s="573">
        <v>2.4</v>
      </c>
      <c r="M89" s="565">
        <v>62.1</v>
      </c>
    </row>
    <row r="90" spans="1:13" ht="14.25" customHeight="1">
      <c r="A90" s="300" t="s">
        <v>508</v>
      </c>
      <c r="B90" s="302" t="s">
        <v>209</v>
      </c>
      <c r="C90" s="349"/>
      <c r="D90" s="573">
        <v>0</v>
      </c>
      <c r="E90" s="565">
        <v>0</v>
      </c>
      <c r="F90" s="573">
        <v>20</v>
      </c>
      <c r="G90" s="565">
        <v>0</v>
      </c>
      <c r="H90" s="573">
        <v>0.1</v>
      </c>
      <c r="I90" s="565">
        <v>19.600000000000001</v>
      </c>
      <c r="J90" s="573">
        <v>0.3</v>
      </c>
      <c r="K90" s="565">
        <v>90.9</v>
      </c>
      <c r="L90" s="573">
        <v>0</v>
      </c>
      <c r="M90" s="565">
        <v>7.1</v>
      </c>
    </row>
    <row r="91" spans="1:13" ht="14.25" customHeight="1">
      <c r="A91" s="300" t="s">
        <v>508</v>
      </c>
      <c r="B91" s="302" t="s">
        <v>210</v>
      </c>
      <c r="C91" s="349"/>
      <c r="D91" s="573">
        <v>0</v>
      </c>
      <c r="E91" s="565">
        <v>0</v>
      </c>
      <c r="F91" s="573">
        <v>9.9</v>
      </c>
      <c r="G91" s="565">
        <v>0</v>
      </c>
      <c r="H91" s="573">
        <v>0</v>
      </c>
      <c r="I91" s="565">
        <v>9.8000000000000007</v>
      </c>
      <c r="J91" s="573">
        <v>0.4</v>
      </c>
      <c r="K91" s="565">
        <v>93.9</v>
      </c>
      <c r="L91" s="573">
        <v>0</v>
      </c>
      <c r="M91" s="565">
        <v>3.4</v>
      </c>
    </row>
    <row r="92" spans="1:13" ht="14.25" customHeight="1">
      <c r="A92" s="300"/>
      <c r="B92" s="302" t="s">
        <v>1749</v>
      </c>
      <c r="C92" s="349"/>
      <c r="D92" s="593">
        <v>0</v>
      </c>
      <c r="E92" s="565">
        <v>0</v>
      </c>
      <c r="F92" s="593">
        <v>9.5</v>
      </c>
      <c r="G92" s="565">
        <v>0</v>
      </c>
      <c r="H92" s="593">
        <v>0</v>
      </c>
      <c r="I92" s="565">
        <v>9.3000000000000007</v>
      </c>
      <c r="J92" s="593">
        <v>0.3</v>
      </c>
      <c r="K92" s="565">
        <v>88.9</v>
      </c>
      <c r="L92" s="593">
        <v>0</v>
      </c>
      <c r="M92" s="565">
        <v>4.3</v>
      </c>
    </row>
    <row r="93" spans="1:13" ht="14.25" customHeight="1">
      <c r="A93" s="300"/>
      <c r="B93" s="302" t="s">
        <v>1750</v>
      </c>
      <c r="C93" s="349"/>
      <c r="D93" s="593">
        <v>0</v>
      </c>
      <c r="E93" s="565">
        <v>0</v>
      </c>
      <c r="F93" s="593">
        <v>24.6</v>
      </c>
      <c r="G93" s="565">
        <v>0</v>
      </c>
      <c r="H93" s="593">
        <v>0</v>
      </c>
      <c r="I93" s="565">
        <v>24.5</v>
      </c>
      <c r="J93" s="593">
        <v>0</v>
      </c>
      <c r="K93" s="565">
        <v>57.1</v>
      </c>
      <c r="L93" s="593">
        <v>0</v>
      </c>
      <c r="M93" s="565">
        <v>1.4</v>
      </c>
    </row>
    <row r="94" spans="1:13" ht="14.25" customHeight="1">
      <c r="A94" s="300" t="s">
        <v>508</v>
      </c>
      <c r="B94" s="302" t="s">
        <v>211</v>
      </c>
      <c r="C94" s="349"/>
      <c r="D94" s="573">
        <v>0</v>
      </c>
      <c r="E94" s="565">
        <v>0</v>
      </c>
      <c r="F94" s="573">
        <v>32.200000000000003</v>
      </c>
      <c r="G94" s="565" t="s">
        <v>1316</v>
      </c>
      <c r="H94" s="573">
        <v>0</v>
      </c>
      <c r="I94" s="565">
        <v>32.200000000000003</v>
      </c>
      <c r="J94" s="573">
        <v>0.1</v>
      </c>
      <c r="K94" s="565">
        <v>74.7</v>
      </c>
      <c r="L94" s="573" t="s">
        <v>1316</v>
      </c>
      <c r="M94" s="565" t="s">
        <v>1316</v>
      </c>
    </row>
    <row r="95" spans="1:13" ht="14.25" customHeight="1">
      <c r="A95" s="300"/>
      <c r="B95" s="302" t="s">
        <v>1751</v>
      </c>
      <c r="C95" s="349"/>
      <c r="D95" s="593">
        <v>0</v>
      </c>
      <c r="E95" s="565">
        <v>0</v>
      </c>
      <c r="F95" s="593">
        <v>11.1</v>
      </c>
      <c r="G95" s="565">
        <v>0</v>
      </c>
      <c r="H95" s="593">
        <v>0</v>
      </c>
      <c r="I95" s="565">
        <v>10.9</v>
      </c>
      <c r="J95" s="593">
        <v>0.2</v>
      </c>
      <c r="K95" s="565">
        <v>84.2</v>
      </c>
      <c r="L95" s="593">
        <v>0.1</v>
      </c>
      <c r="M95" s="565">
        <v>43.2</v>
      </c>
    </row>
    <row r="96" spans="1:13" ht="14.25" customHeight="1">
      <c r="A96" s="300" t="s">
        <v>508</v>
      </c>
      <c r="B96" s="302" t="s">
        <v>212</v>
      </c>
      <c r="C96" s="349"/>
      <c r="D96" s="573">
        <v>0</v>
      </c>
      <c r="E96" s="565">
        <v>0</v>
      </c>
      <c r="F96" s="573">
        <v>1.7</v>
      </c>
      <c r="G96" s="565">
        <v>0</v>
      </c>
      <c r="H96" s="573">
        <v>0</v>
      </c>
      <c r="I96" s="565">
        <v>1.7</v>
      </c>
      <c r="J96" s="573">
        <v>0.1</v>
      </c>
      <c r="K96" s="565">
        <v>83.3</v>
      </c>
      <c r="L96" s="573" t="s">
        <v>1316</v>
      </c>
      <c r="M96" s="565" t="s">
        <v>1316</v>
      </c>
    </row>
    <row r="97" spans="1:13" ht="14.25" customHeight="1">
      <c r="A97" s="300" t="s">
        <v>508</v>
      </c>
      <c r="B97" s="302" t="s">
        <v>739</v>
      </c>
      <c r="C97" s="349"/>
      <c r="D97" s="573">
        <v>0</v>
      </c>
      <c r="E97" s="565">
        <v>0</v>
      </c>
      <c r="F97" s="573">
        <v>26.2</v>
      </c>
      <c r="G97" s="565">
        <v>0</v>
      </c>
      <c r="H97" s="573">
        <v>0.2</v>
      </c>
      <c r="I97" s="565">
        <v>25.9</v>
      </c>
      <c r="J97" s="573">
        <v>0.2</v>
      </c>
      <c r="K97" s="565">
        <v>94.9</v>
      </c>
      <c r="L97" s="573">
        <v>2.2000000000000002</v>
      </c>
      <c r="M97" s="565">
        <v>88.1</v>
      </c>
    </row>
    <row r="98" spans="1:13" ht="14.25" customHeight="1">
      <c r="A98" s="300" t="s">
        <v>740</v>
      </c>
      <c r="B98" s="302" t="s">
        <v>508</v>
      </c>
      <c r="C98" s="349"/>
      <c r="D98" s="573">
        <v>0</v>
      </c>
      <c r="E98" s="565" t="s">
        <v>1316</v>
      </c>
      <c r="F98" s="573">
        <v>1.9</v>
      </c>
      <c r="G98" s="565" t="s">
        <v>1316</v>
      </c>
      <c r="H98" s="573" t="s">
        <v>1316</v>
      </c>
      <c r="I98" s="565">
        <v>1.9</v>
      </c>
      <c r="J98" s="573">
        <v>0</v>
      </c>
      <c r="K98" s="565">
        <v>33.299999999999997</v>
      </c>
      <c r="L98" s="573" t="s">
        <v>1316</v>
      </c>
      <c r="M98" s="565" t="s">
        <v>1316</v>
      </c>
    </row>
    <row r="99" spans="1:13" ht="14.25" customHeight="1">
      <c r="A99" s="300"/>
      <c r="B99" s="302" t="s">
        <v>1756</v>
      </c>
      <c r="C99" s="349"/>
      <c r="D99" s="593">
        <v>0</v>
      </c>
      <c r="E99" s="565" t="s">
        <v>1316</v>
      </c>
      <c r="F99" s="593">
        <v>1.9</v>
      </c>
      <c r="G99" s="565" t="s">
        <v>1316</v>
      </c>
      <c r="H99" s="593" t="s">
        <v>1316</v>
      </c>
      <c r="I99" s="565">
        <v>1.9</v>
      </c>
      <c r="J99" s="593">
        <v>0</v>
      </c>
      <c r="K99" s="565">
        <v>33.299999999999997</v>
      </c>
      <c r="L99" s="593" t="s">
        <v>1316</v>
      </c>
      <c r="M99" s="565">
        <v>0</v>
      </c>
    </row>
    <row r="100" spans="1:13" ht="14.25" customHeight="1">
      <c r="A100" s="300" t="s">
        <v>741</v>
      </c>
      <c r="B100" s="302" t="s">
        <v>508</v>
      </c>
      <c r="C100" s="349"/>
      <c r="D100" s="573">
        <v>0.2</v>
      </c>
      <c r="E100" s="565">
        <v>0</v>
      </c>
      <c r="F100" s="573">
        <v>122.3</v>
      </c>
      <c r="G100" s="565">
        <v>0.2</v>
      </c>
      <c r="H100" s="573">
        <v>1.7</v>
      </c>
      <c r="I100" s="565">
        <v>119.9</v>
      </c>
      <c r="J100" s="573">
        <v>23.7</v>
      </c>
      <c r="K100" s="565">
        <v>99.4</v>
      </c>
      <c r="L100" s="573">
        <v>1.3</v>
      </c>
      <c r="M100" s="565">
        <v>33.799999999999997</v>
      </c>
    </row>
    <row r="101" spans="1:13" ht="14.25" customHeight="1">
      <c r="A101" s="300" t="s">
        <v>508</v>
      </c>
      <c r="B101" s="302" t="s">
        <v>742</v>
      </c>
      <c r="C101" s="349"/>
      <c r="D101" s="573">
        <v>0</v>
      </c>
      <c r="E101" s="565">
        <v>0</v>
      </c>
      <c r="F101" s="573">
        <v>4.3</v>
      </c>
      <c r="G101" s="565">
        <v>0</v>
      </c>
      <c r="H101" s="573">
        <v>0</v>
      </c>
      <c r="I101" s="565">
        <v>4.2</v>
      </c>
      <c r="J101" s="573">
        <v>0.2</v>
      </c>
      <c r="K101" s="565">
        <v>93.9</v>
      </c>
      <c r="L101" s="573">
        <v>0</v>
      </c>
      <c r="M101" s="565">
        <v>2.5</v>
      </c>
    </row>
    <row r="102" spans="1:13" ht="14.25" customHeight="1">
      <c r="A102" s="300"/>
      <c r="B102" s="302" t="s">
        <v>1752</v>
      </c>
      <c r="C102" s="349"/>
      <c r="D102" s="593">
        <v>0</v>
      </c>
      <c r="E102" s="565">
        <v>0</v>
      </c>
      <c r="F102" s="593">
        <v>2.2999999999999998</v>
      </c>
      <c r="G102" s="565">
        <v>0</v>
      </c>
      <c r="H102" s="593">
        <v>0</v>
      </c>
      <c r="I102" s="565">
        <v>2.2000000000000002</v>
      </c>
      <c r="J102" s="593">
        <v>0</v>
      </c>
      <c r="K102" s="565">
        <v>41.7</v>
      </c>
      <c r="L102" s="593">
        <v>0</v>
      </c>
      <c r="M102" s="565">
        <v>39</v>
      </c>
    </row>
    <row r="103" spans="1:13" ht="14.25" customHeight="1">
      <c r="A103" s="300" t="s">
        <v>508</v>
      </c>
      <c r="B103" s="302" t="s">
        <v>743</v>
      </c>
      <c r="C103" s="349"/>
      <c r="D103" s="573">
        <v>0.1</v>
      </c>
      <c r="E103" s="565">
        <v>0</v>
      </c>
      <c r="F103" s="573">
        <v>78.8</v>
      </c>
      <c r="G103" s="565">
        <v>0</v>
      </c>
      <c r="H103" s="573">
        <v>0</v>
      </c>
      <c r="I103" s="565">
        <v>78.599999999999994</v>
      </c>
      <c r="J103" s="573">
        <v>0.1</v>
      </c>
      <c r="K103" s="565">
        <v>57.6</v>
      </c>
      <c r="L103" s="573">
        <v>0.1</v>
      </c>
      <c r="M103" s="565">
        <v>43.7</v>
      </c>
    </row>
    <row r="104" spans="1:13" ht="14.25" customHeight="1">
      <c r="A104" s="300"/>
      <c r="B104" s="302" t="s">
        <v>1753</v>
      </c>
      <c r="C104" s="349"/>
      <c r="D104" s="593">
        <v>0</v>
      </c>
      <c r="E104" s="565" t="s">
        <v>1316</v>
      </c>
      <c r="F104" s="593">
        <v>8.1999999999999993</v>
      </c>
      <c r="G104" s="565" t="s">
        <v>1316</v>
      </c>
      <c r="H104" s="593">
        <v>0</v>
      </c>
      <c r="I104" s="565">
        <v>8.1</v>
      </c>
      <c r="J104" s="593">
        <v>0</v>
      </c>
      <c r="K104" s="565">
        <v>29.4</v>
      </c>
      <c r="L104" s="593">
        <v>0</v>
      </c>
      <c r="M104" s="565">
        <v>2.4</v>
      </c>
    </row>
    <row r="105" spans="1:13" ht="14.25" customHeight="1">
      <c r="A105" s="300"/>
      <c r="B105" s="302" t="s">
        <v>1754</v>
      </c>
      <c r="C105" s="349"/>
      <c r="D105" s="593">
        <v>0.1</v>
      </c>
      <c r="E105" s="565" t="s">
        <v>1316</v>
      </c>
      <c r="F105" s="593">
        <v>28.8</v>
      </c>
      <c r="G105" s="565">
        <v>0.2</v>
      </c>
      <c r="H105" s="593">
        <v>1.6</v>
      </c>
      <c r="I105" s="565">
        <v>26.8</v>
      </c>
      <c r="J105" s="593">
        <v>23.4</v>
      </c>
      <c r="K105" s="565">
        <v>99.7</v>
      </c>
      <c r="L105" s="593">
        <v>1.1000000000000001</v>
      </c>
      <c r="M105" s="565">
        <v>34.6</v>
      </c>
    </row>
    <row r="106" spans="1:13" ht="14.25" customHeight="1">
      <c r="A106" s="300" t="s">
        <v>744</v>
      </c>
      <c r="B106" s="302" t="s">
        <v>508</v>
      </c>
      <c r="C106" s="349"/>
      <c r="D106" s="573">
        <v>0.2</v>
      </c>
      <c r="E106" s="565">
        <v>0.1</v>
      </c>
      <c r="F106" s="573">
        <v>87</v>
      </c>
      <c r="G106" s="565">
        <v>0.2</v>
      </c>
      <c r="H106" s="573">
        <v>0.6</v>
      </c>
      <c r="I106" s="565">
        <v>85.4</v>
      </c>
      <c r="J106" s="573">
        <v>8.1999999999999993</v>
      </c>
      <c r="K106" s="565">
        <v>97.4</v>
      </c>
      <c r="L106" s="573">
        <v>0.1</v>
      </c>
      <c r="M106" s="565">
        <v>6.9</v>
      </c>
    </row>
    <row r="107" spans="1:13" ht="14.25" customHeight="1">
      <c r="A107" s="300"/>
      <c r="B107" s="302" t="s">
        <v>1757</v>
      </c>
      <c r="C107" s="349"/>
      <c r="D107" s="593">
        <v>0.1</v>
      </c>
      <c r="E107" s="565">
        <v>0</v>
      </c>
      <c r="F107" s="593">
        <v>24.7</v>
      </c>
      <c r="G107" s="565">
        <v>0.1</v>
      </c>
      <c r="H107" s="593">
        <v>0.5</v>
      </c>
      <c r="I107" s="565">
        <v>23.9</v>
      </c>
      <c r="J107" s="593">
        <v>7.6</v>
      </c>
      <c r="K107" s="565">
        <v>98.4</v>
      </c>
      <c r="L107" s="593">
        <v>0.1</v>
      </c>
      <c r="M107" s="565">
        <v>6.7</v>
      </c>
    </row>
    <row r="108" spans="1:13" ht="14.25" customHeight="1">
      <c r="A108" s="300" t="s">
        <v>508</v>
      </c>
      <c r="B108" s="302" t="s">
        <v>745</v>
      </c>
      <c r="C108" s="349"/>
      <c r="D108" s="573">
        <v>0</v>
      </c>
      <c r="E108" s="565">
        <v>0</v>
      </c>
      <c r="F108" s="573">
        <v>24.1</v>
      </c>
      <c r="G108" s="565">
        <v>0.1</v>
      </c>
      <c r="H108" s="573">
        <v>0.1</v>
      </c>
      <c r="I108" s="565">
        <v>23.8</v>
      </c>
      <c r="J108" s="573">
        <v>0.3</v>
      </c>
      <c r="K108" s="565">
        <v>88.7</v>
      </c>
      <c r="L108" s="573">
        <v>0</v>
      </c>
      <c r="M108" s="565">
        <v>10</v>
      </c>
    </row>
    <row r="109" spans="1:13" ht="14.25" customHeight="1">
      <c r="A109" s="300" t="s">
        <v>508</v>
      </c>
      <c r="B109" s="302" t="s">
        <v>746</v>
      </c>
      <c r="C109" s="349"/>
      <c r="D109" s="573">
        <v>0</v>
      </c>
      <c r="E109" s="565">
        <v>0</v>
      </c>
      <c r="F109" s="573">
        <v>25.2</v>
      </c>
      <c r="G109" s="565">
        <v>0</v>
      </c>
      <c r="H109" s="573">
        <v>0</v>
      </c>
      <c r="I109" s="565">
        <v>24.9</v>
      </c>
      <c r="J109" s="573">
        <v>0</v>
      </c>
      <c r="K109" s="565">
        <v>52.9</v>
      </c>
      <c r="L109" s="573">
        <v>0</v>
      </c>
      <c r="M109" s="565">
        <v>8.3000000000000007</v>
      </c>
    </row>
    <row r="110" spans="1:13" ht="14.25" customHeight="1">
      <c r="A110" s="300"/>
      <c r="B110" s="302" t="s">
        <v>1758</v>
      </c>
      <c r="C110" s="349"/>
      <c r="D110" s="593">
        <v>0</v>
      </c>
      <c r="E110" s="565">
        <v>0</v>
      </c>
      <c r="F110" s="593">
        <v>5.8</v>
      </c>
      <c r="G110" s="565">
        <v>0</v>
      </c>
      <c r="H110" s="593">
        <v>0</v>
      </c>
      <c r="I110" s="565">
        <v>5.8</v>
      </c>
      <c r="J110" s="593">
        <v>0</v>
      </c>
      <c r="K110" s="565">
        <v>87.3</v>
      </c>
      <c r="L110" s="593">
        <v>0</v>
      </c>
      <c r="M110" s="565">
        <v>10.3</v>
      </c>
    </row>
    <row r="111" spans="1:13" ht="14.25" customHeight="1">
      <c r="A111" s="300" t="s">
        <v>508</v>
      </c>
      <c r="B111" s="302" t="s">
        <v>747</v>
      </c>
      <c r="C111" s="349"/>
      <c r="D111" s="573">
        <v>0</v>
      </c>
      <c r="E111" s="565">
        <v>0</v>
      </c>
      <c r="F111" s="573">
        <v>7.2</v>
      </c>
      <c r="G111" s="565">
        <v>0</v>
      </c>
      <c r="H111" s="573">
        <v>0</v>
      </c>
      <c r="I111" s="565">
        <v>7</v>
      </c>
      <c r="J111" s="573">
        <v>0.2</v>
      </c>
      <c r="K111" s="565">
        <v>92.9</v>
      </c>
      <c r="L111" s="573" t="s">
        <v>1316</v>
      </c>
      <c r="M111" s="565" t="s">
        <v>1316</v>
      </c>
    </row>
    <row r="112" spans="1:13" ht="14.25" customHeight="1">
      <c r="A112" s="300" t="s">
        <v>748</v>
      </c>
      <c r="B112" s="302" t="s">
        <v>508</v>
      </c>
      <c r="C112" s="349"/>
      <c r="D112" s="573">
        <v>0.2</v>
      </c>
      <c r="E112" s="565">
        <v>0</v>
      </c>
      <c r="F112" s="573">
        <v>195</v>
      </c>
      <c r="G112" s="565">
        <v>0</v>
      </c>
      <c r="H112" s="573">
        <v>1.3</v>
      </c>
      <c r="I112" s="565">
        <v>191.4</v>
      </c>
      <c r="J112" s="573">
        <v>3.1</v>
      </c>
      <c r="K112" s="565">
        <v>95.1</v>
      </c>
      <c r="L112" s="573">
        <v>1.8</v>
      </c>
      <c r="M112" s="565">
        <v>32.5</v>
      </c>
    </row>
    <row r="113" spans="1:13" ht="14.25" customHeight="1">
      <c r="A113" s="300" t="s">
        <v>508</v>
      </c>
      <c r="B113" s="302" t="s">
        <v>749</v>
      </c>
      <c r="C113" s="349"/>
      <c r="D113" s="573">
        <v>0.1</v>
      </c>
      <c r="E113" s="565">
        <v>0</v>
      </c>
      <c r="F113" s="573">
        <v>65.8</v>
      </c>
      <c r="G113" s="565">
        <v>0</v>
      </c>
      <c r="H113" s="573">
        <v>0.2</v>
      </c>
      <c r="I113" s="565">
        <v>64.099999999999994</v>
      </c>
      <c r="J113" s="573">
        <v>2.7</v>
      </c>
      <c r="K113" s="565">
        <v>97</v>
      </c>
      <c r="L113" s="573">
        <v>1</v>
      </c>
      <c r="M113" s="565">
        <v>36.1</v>
      </c>
    </row>
    <row r="114" spans="1:13" ht="14.25" customHeight="1">
      <c r="A114" s="300"/>
      <c r="B114" s="302" t="s">
        <v>1759</v>
      </c>
      <c r="C114" s="349"/>
      <c r="D114" s="593">
        <v>0</v>
      </c>
      <c r="E114" s="565">
        <v>0</v>
      </c>
      <c r="F114" s="593">
        <v>1.7</v>
      </c>
      <c r="G114" s="565">
        <v>0</v>
      </c>
      <c r="H114" s="593">
        <v>0</v>
      </c>
      <c r="I114" s="565">
        <v>1.5</v>
      </c>
      <c r="J114" s="593">
        <v>0</v>
      </c>
      <c r="K114" s="565">
        <v>63.6</v>
      </c>
      <c r="L114" s="593" t="s">
        <v>1316</v>
      </c>
      <c r="M114" s="565">
        <v>0</v>
      </c>
    </row>
    <row r="115" spans="1:13" ht="14.25" customHeight="1">
      <c r="A115" s="300"/>
      <c r="B115" s="302" t="s">
        <v>1760</v>
      </c>
      <c r="C115" s="349"/>
      <c r="D115" s="593">
        <v>0.1</v>
      </c>
      <c r="E115" s="565">
        <v>0</v>
      </c>
      <c r="F115" s="593">
        <v>127.5</v>
      </c>
      <c r="G115" s="565">
        <v>0</v>
      </c>
      <c r="H115" s="593">
        <v>1.1000000000000001</v>
      </c>
      <c r="I115" s="565">
        <v>125.8</v>
      </c>
      <c r="J115" s="593">
        <v>0.4</v>
      </c>
      <c r="K115" s="565">
        <v>85.2</v>
      </c>
      <c r="L115" s="593">
        <v>0.8</v>
      </c>
      <c r="M115" s="565">
        <v>31.7</v>
      </c>
    </row>
    <row r="116" spans="1:13" ht="14.25" customHeight="1">
      <c r="A116" s="300" t="s">
        <v>750</v>
      </c>
      <c r="B116" s="302" t="s">
        <v>508</v>
      </c>
      <c r="C116" s="349"/>
      <c r="D116" s="573">
        <v>0.1</v>
      </c>
      <c r="E116" s="565">
        <v>0</v>
      </c>
      <c r="F116" s="573">
        <v>59.4</v>
      </c>
      <c r="G116" s="565">
        <v>0.2</v>
      </c>
      <c r="H116" s="573">
        <v>0.1</v>
      </c>
      <c r="I116" s="565">
        <v>58.6</v>
      </c>
      <c r="J116" s="573">
        <v>0.8</v>
      </c>
      <c r="K116" s="565">
        <v>91.6</v>
      </c>
      <c r="L116" s="573">
        <v>0.2</v>
      </c>
      <c r="M116" s="565">
        <v>20.2</v>
      </c>
    </row>
    <row r="117" spans="1:13" ht="14.25" customHeight="1">
      <c r="A117" s="300" t="s">
        <v>508</v>
      </c>
      <c r="B117" s="302" t="s">
        <v>751</v>
      </c>
      <c r="C117" s="349"/>
      <c r="D117" s="573">
        <v>0</v>
      </c>
      <c r="E117" s="565">
        <v>0</v>
      </c>
      <c r="F117" s="573">
        <v>2.4</v>
      </c>
      <c r="G117" s="565">
        <v>0</v>
      </c>
      <c r="H117" s="573">
        <v>0</v>
      </c>
      <c r="I117" s="565">
        <v>2.2999999999999998</v>
      </c>
      <c r="J117" s="573">
        <v>0</v>
      </c>
      <c r="K117" s="565">
        <v>28.6</v>
      </c>
      <c r="L117" s="573">
        <v>0</v>
      </c>
      <c r="M117" s="565">
        <v>4.9000000000000004</v>
      </c>
    </row>
    <row r="118" spans="1:13" ht="14.25" customHeight="1">
      <c r="A118" s="300" t="s">
        <v>508</v>
      </c>
      <c r="B118" s="302" t="s">
        <v>752</v>
      </c>
      <c r="C118" s="349"/>
      <c r="D118" s="573">
        <v>0</v>
      </c>
      <c r="E118" s="565">
        <v>0</v>
      </c>
      <c r="F118" s="573">
        <v>37.299999999999997</v>
      </c>
      <c r="G118" s="565">
        <v>0.1</v>
      </c>
      <c r="H118" s="573">
        <v>0.1</v>
      </c>
      <c r="I118" s="565">
        <v>37</v>
      </c>
      <c r="J118" s="573">
        <v>0.6</v>
      </c>
      <c r="K118" s="565">
        <v>95.7</v>
      </c>
      <c r="L118" s="573">
        <v>0.1</v>
      </c>
      <c r="M118" s="565">
        <v>26.8</v>
      </c>
    </row>
    <row r="119" spans="1:13" ht="14.25" customHeight="1">
      <c r="A119" s="300"/>
      <c r="B119" s="302" t="s">
        <v>1761</v>
      </c>
      <c r="C119" s="349"/>
      <c r="D119" s="593">
        <v>0</v>
      </c>
      <c r="E119" s="565" t="s">
        <v>1316</v>
      </c>
      <c r="F119" s="593">
        <v>2.2999999999999998</v>
      </c>
      <c r="G119" s="565">
        <v>0</v>
      </c>
      <c r="H119" s="593">
        <v>0</v>
      </c>
      <c r="I119" s="565">
        <v>2.2000000000000002</v>
      </c>
      <c r="J119" s="593">
        <v>0.1</v>
      </c>
      <c r="K119" s="565">
        <v>86.8</v>
      </c>
      <c r="L119" s="593">
        <v>0</v>
      </c>
      <c r="M119" s="565">
        <v>24.7</v>
      </c>
    </row>
    <row r="120" spans="1:13" ht="14.25" customHeight="1">
      <c r="A120" s="300"/>
      <c r="B120" s="302" t="s">
        <v>1762</v>
      </c>
      <c r="C120" s="349"/>
      <c r="D120" s="593">
        <v>0</v>
      </c>
      <c r="E120" s="565">
        <v>0</v>
      </c>
      <c r="F120" s="593">
        <v>17.3</v>
      </c>
      <c r="G120" s="565">
        <v>0</v>
      </c>
      <c r="H120" s="593">
        <v>0.1</v>
      </c>
      <c r="I120" s="565">
        <v>17.2</v>
      </c>
      <c r="J120" s="593">
        <v>0.1</v>
      </c>
      <c r="K120" s="565">
        <v>82.9</v>
      </c>
      <c r="L120" s="593" t="s">
        <v>1316</v>
      </c>
      <c r="M120" s="565">
        <v>0</v>
      </c>
    </row>
    <row r="121" spans="1:13" ht="14.25" customHeight="1">
      <c r="A121" s="300" t="s">
        <v>753</v>
      </c>
      <c r="B121" s="302" t="s">
        <v>508</v>
      </c>
      <c r="C121" s="349"/>
      <c r="D121" s="573">
        <v>0.1</v>
      </c>
      <c r="E121" s="565">
        <v>0.1</v>
      </c>
      <c r="F121" s="573">
        <v>62.1</v>
      </c>
      <c r="G121" s="565">
        <v>0.1</v>
      </c>
      <c r="H121" s="573">
        <v>0.4</v>
      </c>
      <c r="I121" s="565">
        <v>60.9</v>
      </c>
      <c r="J121" s="573">
        <v>13.6</v>
      </c>
      <c r="K121" s="565">
        <v>98.9</v>
      </c>
      <c r="L121" s="573">
        <v>0.1</v>
      </c>
      <c r="M121" s="565">
        <v>10.9</v>
      </c>
    </row>
    <row r="122" spans="1:13" ht="14.25" customHeight="1">
      <c r="A122" s="300" t="s">
        <v>508</v>
      </c>
      <c r="B122" s="302" t="s">
        <v>754</v>
      </c>
      <c r="C122" s="349"/>
      <c r="D122" s="573">
        <v>0.1</v>
      </c>
      <c r="E122" s="565">
        <v>0.1</v>
      </c>
      <c r="F122" s="573">
        <v>62.1</v>
      </c>
      <c r="G122" s="565">
        <v>0.1</v>
      </c>
      <c r="H122" s="573">
        <v>0.4</v>
      </c>
      <c r="I122" s="565">
        <v>60.9</v>
      </c>
      <c r="J122" s="573">
        <v>13.6</v>
      </c>
      <c r="K122" s="565">
        <v>98.9</v>
      </c>
      <c r="L122" s="573">
        <v>0.1</v>
      </c>
      <c r="M122" s="565">
        <v>10.9</v>
      </c>
    </row>
    <row r="123" spans="1:13" ht="14.25" customHeight="1">
      <c r="A123" s="300" t="s">
        <v>1103</v>
      </c>
      <c r="B123" s="302"/>
      <c r="C123" s="349"/>
      <c r="D123" s="593">
        <v>0</v>
      </c>
      <c r="E123" s="565">
        <v>0</v>
      </c>
      <c r="F123" s="593">
        <v>3.3</v>
      </c>
      <c r="G123" s="565" t="s">
        <v>1316</v>
      </c>
      <c r="H123" s="593">
        <v>0</v>
      </c>
      <c r="I123" s="565">
        <v>3.2</v>
      </c>
      <c r="J123" s="593">
        <v>0.2</v>
      </c>
      <c r="K123" s="565">
        <v>94.1</v>
      </c>
      <c r="L123" s="593" t="s">
        <v>1316</v>
      </c>
      <c r="M123" s="565">
        <v>0</v>
      </c>
    </row>
    <row r="124" spans="1:13" ht="14.25" customHeight="1">
      <c r="A124" s="300"/>
      <c r="B124" s="302" t="s">
        <v>1763</v>
      </c>
      <c r="C124" s="349"/>
      <c r="D124" s="593">
        <v>0</v>
      </c>
      <c r="E124" s="565">
        <v>0</v>
      </c>
      <c r="F124" s="593">
        <v>0.3</v>
      </c>
      <c r="G124" s="565" t="s">
        <v>1316</v>
      </c>
      <c r="H124" s="593">
        <v>0</v>
      </c>
      <c r="I124" s="565">
        <v>0.3</v>
      </c>
      <c r="J124" s="593">
        <v>0.2</v>
      </c>
      <c r="K124" s="565">
        <v>99.4</v>
      </c>
      <c r="L124" s="593" t="s">
        <v>1316</v>
      </c>
      <c r="M124" s="565">
        <v>0</v>
      </c>
    </row>
    <row r="125" spans="1:13" ht="14.25" customHeight="1">
      <c r="A125" s="300"/>
      <c r="B125" s="302" t="s">
        <v>1764</v>
      </c>
      <c r="C125" s="349"/>
      <c r="D125" s="593">
        <v>0</v>
      </c>
      <c r="E125" s="565" t="s">
        <v>1316</v>
      </c>
      <c r="F125" s="593">
        <v>3</v>
      </c>
      <c r="G125" s="565" t="s">
        <v>1316</v>
      </c>
      <c r="H125" s="593" t="s">
        <v>1316</v>
      </c>
      <c r="I125" s="565">
        <v>3</v>
      </c>
      <c r="J125" s="593">
        <v>0</v>
      </c>
      <c r="K125" s="565">
        <v>75.599999999999994</v>
      </c>
      <c r="L125" s="593" t="s">
        <v>1316</v>
      </c>
      <c r="M125" s="565">
        <v>0</v>
      </c>
    </row>
    <row r="126" spans="1:13" ht="14.25" customHeight="1">
      <c r="A126" s="300"/>
      <c r="B126" s="302" t="s">
        <v>1765</v>
      </c>
      <c r="C126" s="349"/>
      <c r="D126" s="593" t="s">
        <v>1316</v>
      </c>
      <c r="E126" s="565" t="s">
        <v>1316</v>
      </c>
      <c r="F126" s="593">
        <v>0</v>
      </c>
      <c r="G126" s="565" t="s">
        <v>1316</v>
      </c>
      <c r="H126" s="593" t="s">
        <v>1316</v>
      </c>
      <c r="I126" s="565" t="s">
        <v>1316</v>
      </c>
      <c r="J126" s="593" t="s">
        <v>1316</v>
      </c>
      <c r="K126" s="565" t="s">
        <v>1316</v>
      </c>
      <c r="L126" s="593" t="s">
        <v>1316</v>
      </c>
      <c r="M126" s="565">
        <v>0</v>
      </c>
    </row>
    <row r="127" spans="1:13" ht="14.25" customHeight="1">
      <c r="A127" s="300" t="s">
        <v>755</v>
      </c>
      <c r="B127" s="302"/>
      <c r="C127" s="68"/>
      <c r="D127" s="593">
        <v>0.1</v>
      </c>
      <c r="E127" s="592">
        <v>0.1</v>
      </c>
      <c r="F127" s="593">
        <v>31.7</v>
      </c>
      <c r="G127" s="592">
        <v>0.1</v>
      </c>
      <c r="H127" s="593">
        <v>0.2</v>
      </c>
      <c r="I127" s="592">
        <v>30.8</v>
      </c>
      <c r="J127" s="593">
        <v>0.6</v>
      </c>
      <c r="K127" s="593">
        <v>81.3</v>
      </c>
      <c r="L127" s="593" t="s">
        <v>1316</v>
      </c>
      <c r="M127" s="594">
        <v>0</v>
      </c>
    </row>
    <row r="128" spans="1:13" ht="14.25" customHeight="1">
      <c r="A128" s="300"/>
      <c r="B128" s="302" t="s">
        <v>1755</v>
      </c>
      <c r="C128" s="68"/>
      <c r="D128" s="593">
        <v>0.1</v>
      </c>
      <c r="E128" s="592">
        <v>0.1</v>
      </c>
      <c r="F128" s="593">
        <v>31.7</v>
      </c>
      <c r="G128" s="592">
        <v>0.1</v>
      </c>
      <c r="H128" s="593">
        <v>0.2</v>
      </c>
      <c r="I128" s="592">
        <v>30.8</v>
      </c>
      <c r="J128" s="593">
        <v>0.6</v>
      </c>
      <c r="K128" s="592">
        <v>81.3</v>
      </c>
      <c r="L128" s="593" t="s">
        <v>1316</v>
      </c>
      <c r="M128" s="592">
        <v>0</v>
      </c>
    </row>
    <row r="129" spans="1:13" ht="14.25" customHeight="1">
      <c r="A129" s="300" t="s">
        <v>508</v>
      </c>
      <c r="B129" s="302" t="s">
        <v>508</v>
      </c>
      <c r="C129" s="347" t="s">
        <v>1160</v>
      </c>
      <c r="D129" s="335">
        <v>20.2</v>
      </c>
      <c r="E129" s="567">
        <v>19.7</v>
      </c>
      <c r="F129" s="335">
        <v>152823.20000000001</v>
      </c>
      <c r="G129" s="567">
        <v>307.2</v>
      </c>
      <c r="H129" s="335">
        <v>56.3</v>
      </c>
      <c r="I129" s="567">
        <v>152233.29999999999</v>
      </c>
      <c r="J129" s="335">
        <v>14439.1</v>
      </c>
      <c r="K129" s="567">
        <v>99.9</v>
      </c>
      <c r="L129" s="335">
        <v>1080.5</v>
      </c>
      <c r="M129" s="567">
        <v>64.7</v>
      </c>
    </row>
    <row r="130" spans="1:13" ht="14.25" customHeight="1">
      <c r="A130" s="300" t="s">
        <v>756</v>
      </c>
      <c r="B130" s="302" t="s">
        <v>508</v>
      </c>
      <c r="C130" s="349"/>
      <c r="D130" s="573">
        <v>20.2</v>
      </c>
      <c r="E130" s="565">
        <v>19.7</v>
      </c>
      <c r="F130" s="573">
        <v>152823.20000000001</v>
      </c>
      <c r="G130" s="565">
        <v>307.2</v>
      </c>
      <c r="H130" s="573">
        <v>56.3</v>
      </c>
      <c r="I130" s="565">
        <v>152233.29999999999</v>
      </c>
      <c r="J130" s="573">
        <v>14439.1</v>
      </c>
      <c r="K130" s="565">
        <v>99.9</v>
      </c>
      <c r="L130" s="573">
        <v>1080.5</v>
      </c>
      <c r="M130" s="565">
        <v>64.7</v>
      </c>
    </row>
    <row r="131" spans="1:13" ht="14.25" customHeight="1">
      <c r="A131" s="300" t="s">
        <v>508</v>
      </c>
      <c r="B131" s="302" t="s">
        <v>757</v>
      </c>
      <c r="C131" s="349"/>
      <c r="D131" s="573">
        <v>10.6</v>
      </c>
      <c r="E131" s="565">
        <v>10.3</v>
      </c>
      <c r="F131" s="573">
        <v>127960.4</v>
      </c>
      <c r="G131" s="565">
        <v>238.3</v>
      </c>
      <c r="H131" s="573">
        <v>37.299999999999997</v>
      </c>
      <c r="I131" s="565">
        <v>127519</v>
      </c>
      <c r="J131" s="573">
        <v>13067.2</v>
      </c>
      <c r="K131" s="565">
        <v>99.9</v>
      </c>
      <c r="L131" s="573">
        <v>1030</v>
      </c>
      <c r="M131" s="565">
        <v>70</v>
      </c>
    </row>
    <row r="132" spans="1:13" ht="14.25" customHeight="1">
      <c r="A132" s="300"/>
      <c r="B132" s="302" t="s">
        <v>1766</v>
      </c>
      <c r="C132" s="349"/>
      <c r="D132" s="593" t="s">
        <v>1316</v>
      </c>
      <c r="E132" s="565" t="s">
        <v>1316</v>
      </c>
      <c r="F132" s="593">
        <v>65.900000000000006</v>
      </c>
      <c r="G132" s="565">
        <v>0</v>
      </c>
      <c r="H132" s="593">
        <v>0</v>
      </c>
      <c r="I132" s="565">
        <v>48.9</v>
      </c>
      <c r="J132" s="593" t="s">
        <v>1316</v>
      </c>
      <c r="K132" s="565" t="s">
        <v>1316</v>
      </c>
      <c r="L132" s="593" t="s">
        <v>1316</v>
      </c>
      <c r="M132" s="565" t="s">
        <v>1316</v>
      </c>
    </row>
    <row r="133" spans="1:13" ht="14.25" customHeight="1">
      <c r="A133" s="300"/>
      <c r="B133" s="302" t="s">
        <v>758</v>
      </c>
      <c r="C133" s="349"/>
      <c r="D133" s="573">
        <v>9.6</v>
      </c>
      <c r="E133" s="565">
        <v>9.3000000000000007</v>
      </c>
      <c r="F133" s="573">
        <v>24796.9</v>
      </c>
      <c r="G133" s="565">
        <v>68.8</v>
      </c>
      <c r="H133" s="573">
        <v>18.899999999999999</v>
      </c>
      <c r="I133" s="565">
        <v>24665.4</v>
      </c>
      <c r="J133" s="573">
        <v>1371.9</v>
      </c>
      <c r="K133" s="565">
        <v>99.3</v>
      </c>
      <c r="L133" s="573">
        <v>50.4</v>
      </c>
      <c r="M133" s="565">
        <v>27.7</v>
      </c>
    </row>
    <row r="134" spans="1:13" ht="14.25" customHeight="1">
      <c r="A134" s="300" t="s">
        <v>508</v>
      </c>
      <c r="B134" s="302" t="s">
        <v>508</v>
      </c>
      <c r="C134" s="347" t="s">
        <v>1161</v>
      </c>
      <c r="D134" s="335">
        <v>0.5</v>
      </c>
      <c r="E134" s="567">
        <v>0.3</v>
      </c>
      <c r="F134" s="335">
        <v>452.1</v>
      </c>
      <c r="G134" s="567">
        <v>1.1000000000000001</v>
      </c>
      <c r="H134" s="335">
        <v>2.4</v>
      </c>
      <c r="I134" s="567">
        <v>447.5</v>
      </c>
      <c r="J134" s="335">
        <v>58.6</v>
      </c>
      <c r="K134" s="567">
        <v>99.2</v>
      </c>
      <c r="L134" s="335">
        <v>0.5</v>
      </c>
      <c r="M134" s="567">
        <v>9.3000000000000007</v>
      </c>
    </row>
    <row r="135" spans="1:13" ht="14.25" customHeight="1">
      <c r="A135" s="300" t="s">
        <v>679</v>
      </c>
      <c r="B135" s="302" t="s">
        <v>508</v>
      </c>
      <c r="C135" s="349"/>
      <c r="D135" s="573">
        <v>0</v>
      </c>
      <c r="E135" s="565">
        <v>0</v>
      </c>
      <c r="F135" s="573">
        <v>40.1</v>
      </c>
      <c r="G135" s="565">
        <v>0.1</v>
      </c>
      <c r="H135" s="573">
        <v>0.2</v>
      </c>
      <c r="I135" s="565">
        <v>39.799999999999997</v>
      </c>
      <c r="J135" s="573">
        <v>0.1</v>
      </c>
      <c r="K135" s="565">
        <v>75.400000000000006</v>
      </c>
      <c r="L135" s="573" t="s">
        <v>1316</v>
      </c>
      <c r="M135" s="565" t="s">
        <v>1316</v>
      </c>
    </row>
    <row r="136" spans="1:13" ht="14.25" customHeight="1">
      <c r="A136" s="300"/>
      <c r="B136" s="302" t="s">
        <v>1767</v>
      </c>
      <c r="C136" s="349"/>
      <c r="D136" s="593">
        <v>0</v>
      </c>
      <c r="E136" s="565">
        <v>0</v>
      </c>
      <c r="F136" s="593">
        <v>40.1</v>
      </c>
      <c r="G136" s="565">
        <v>0.1</v>
      </c>
      <c r="H136" s="593">
        <v>0.2</v>
      </c>
      <c r="I136" s="565">
        <v>39.799999999999997</v>
      </c>
      <c r="J136" s="593">
        <v>0.1</v>
      </c>
      <c r="K136" s="565">
        <v>75.400000000000006</v>
      </c>
      <c r="L136" s="593" t="s">
        <v>1316</v>
      </c>
      <c r="M136" s="565" t="s">
        <v>1316</v>
      </c>
    </row>
    <row r="137" spans="1:13" ht="14.25" customHeight="1">
      <c r="A137" s="300" t="s">
        <v>680</v>
      </c>
      <c r="B137" s="302" t="s">
        <v>508</v>
      </c>
      <c r="C137" s="349"/>
      <c r="D137" s="573">
        <v>0.1</v>
      </c>
      <c r="E137" s="565">
        <v>0.1</v>
      </c>
      <c r="F137" s="573">
        <v>133.5</v>
      </c>
      <c r="G137" s="565">
        <v>0.4</v>
      </c>
      <c r="H137" s="573">
        <v>0.5</v>
      </c>
      <c r="I137" s="565">
        <v>132.30000000000001</v>
      </c>
      <c r="J137" s="573">
        <v>1.6</v>
      </c>
      <c r="K137" s="565">
        <v>92.2</v>
      </c>
      <c r="L137" s="573">
        <v>0</v>
      </c>
      <c r="M137" s="565">
        <v>2.7</v>
      </c>
    </row>
    <row r="138" spans="1:13" ht="14.25" customHeight="1">
      <c r="A138" s="300"/>
      <c r="B138" s="302" t="s">
        <v>1768</v>
      </c>
      <c r="C138" s="349"/>
      <c r="D138" s="593">
        <v>0.1</v>
      </c>
      <c r="E138" s="565">
        <v>0.1</v>
      </c>
      <c r="F138" s="593">
        <v>133.5</v>
      </c>
      <c r="G138" s="565">
        <v>0.4</v>
      </c>
      <c r="H138" s="593">
        <v>0.5</v>
      </c>
      <c r="I138" s="565">
        <v>132.30000000000001</v>
      </c>
      <c r="J138" s="593">
        <v>1.6</v>
      </c>
      <c r="K138" s="565">
        <v>92.2</v>
      </c>
      <c r="L138" s="593">
        <v>0</v>
      </c>
      <c r="M138" s="565">
        <v>2.7</v>
      </c>
    </row>
    <row r="139" spans="1:13" ht="14.25" customHeight="1">
      <c r="A139" s="300" t="s">
        <v>681</v>
      </c>
      <c r="B139" s="302" t="s">
        <v>508</v>
      </c>
      <c r="C139" s="349"/>
      <c r="D139" s="573">
        <v>0.3</v>
      </c>
      <c r="E139" s="565">
        <v>0.1</v>
      </c>
      <c r="F139" s="573">
        <v>278.60000000000002</v>
      </c>
      <c r="G139" s="565">
        <v>0.5</v>
      </c>
      <c r="H139" s="573">
        <v>1.7</v>
      </c>
      <c r="I139" s="565">
        <v>275.39999999999998</v>
      </c>
      <c r="J139" s="573">
        <v>56.9</v>
      </c>
      <c r="K139" s="565">
        <v>99.5</v>
      </c>
      <c r="L139" s="573">
        <v>0.4</v>
      </c>
      <c r="M139" s="565">
        <v>12.1</v>
      </c>
    </row>
    <row r="140" spans="1:13" ht="14.25" customHeight="1">
      <c r="A140" s="300"/>
      <c r="B140" s="302" t="s">
        <v>1769</v>
      </c>
      <c r="C140" s="349"/>
      <c r="D140" s="593">
        <v>0.1</v>
      </c>
      <c r="E140" s="565">
        <v>0.1</v>
      </c>
      <c r="F140" s="593">
        <v>19</v>
      </c>
      <c r="G140" s="565">
        <v>0.1</v>
      </c>
      <c r="H140" s="593">
        <v>0.2</v>
      </c>
      <c r="I140" s="565">
        <v>18.3</v>
      </c>
      <c r="J140" s="593">
        <v>0.2</v>
      </c>
      <c r="K140" s="565">
        <v>71.099999999999994</v>
      </c>
      <c r="L140" s="593" t="s">
        <v>1316</v>
      </c>
      <c r="M140" s="565">
        <v>0</v>
      </c>
    </row>
    <row r="141" spans="1:13" ht="14.25" customHeight="1">
      <c r="A141" s="300" t="s">
        <v>508</v>
      </c>
      <c r="B141" s="302" t="s">
        <v>682</v>
      </c>
      <c r="C141" s="349"/>
      <c r="D141" s="573">
        <v>0.1</v>
      </c>
      <c r="E141" s="565">
        <v>0.1</v>
      </c>
      <c r="F141" s="573">
        <v>105.7</v>
      </c>
      <c r="G141" s="565">
        <v>0.2</v>
      </c>
      <c r="H141" s="573">
        <v>0.2</v>
      </c>
      <c r="I141" s="565">
        <v>105</v>
      </c>
      <c r="J141" s="573">
        <v>0.4</v>
      </c>
      <c r="K141" s="565">
        <v>89.1</v>
      </c>
      <c r="L141" s="573">
        <v>0.2</v>
      </c>
      <c r="M141" s="565">
        <v>21.9</v>
      </c>
    </row>
    <row r="142" spans="1:13" ht="14.25" customHeight="1">
      <c r="A142" s="300"/>
      <c r="B142" s="302" t="s">
        <v>1770</v>
      </c>
      <c r="C142" s="349"/>
      <c r="D142" s="593">
        <v>0.2</v>
      </c>
      <c r="E142" s="565" t="s">
        <v>1316</v>
      </c>
      <c r="F142" s="593">
        <v>153.9</v>
      </c>
      <c r="G142" s="565">
        <v>0.2</v>
      </c>
      <c r="H142" s="593">
        <v>1.4</v>
      </c>
      <c r="I142" s="565">
        <v>152.19999999999999</v>
      </c>
      <c r="J142" s="593">
        <v>56.2</v>
      </c>
      <c r="K142" s="565">
        <v>99.7</v>
      </c>
      <c r="L142" s="593">
        <v>0.2</v>
      </c>
      <c r="M142" s="565">
        <v>12.2</v>
      </c>
    </row>
    <row r="143" spans="1:13" s="46" customFormat="1" ht="14.25" customHeight="1">
      <c r="A143" s="300" t="s">
        <v>508</v>
      </c>
      <c r="B143" s="301" t="s">
        <v>508</v>
      </c>
      <c r="C143" s="347" t="s">
        <v>1162</v>
      </c>
      <c r="D143" s="335">
        <v>0.1</v>
      </c>
      <c r="E143" s="567">
        <v>0</v>
      </c>
      <c r="F143" s="335">
        <v>17.7</v>
      </c>
      <c r="G143" s="567">
        <v>0.1</v>
      </c>
      <c r="H143" s="335">
        <v>0.2</v>
      </c>
      <c r="I143" s="567">
        <v>17.3</v>
      </c>
      <c r="J143" s="335">
        <v>4.5999999999999996</v>
      </c>
      <c r="K143" s="567">
        <v>98.5</v>
      </c>
      <c r="L143" s="335">
        <v>0.3</v>
      </c>
      <c r="M143" s="567">
        <v>42.9</v>
      </c>
    </row>
    <row r="144" spans="1:13" ht="14.25" customHeight="1">
      <c r="A144" s="300" t="s">
        <v>683</v>
      </c>
      <c r="B144" s="302" t="s">
        <v>508</v>
      </c>
      <c r="C144" s="349"/>
      <c r="D144" s="573">
        <v>0</v>
      </c>
      <c r="E144" s="565">
        <v>0</v>
      </c>
      <c r="F144" s="573">
        <v>9.1</v>
      </c>
      <c r="G144" s="565">
        <v>0</v>
      </c>
      <c r="H144" s="573">
        <v>0</v>
      </c>
      <c r="I144" s="565">
        <v>8.9</v>
      </c>
      <c r="J144" s="573">
        <v>0.3</v>
      </c>
      <c r="K144" s="565">
        <v>90.9</v>
      </c>
      <c r="L144" s="573">
        <v>0.1</v>
      </c>
      <c r="M144" s="565">
        <v>22.4</v>
      </c>
    </row>
    <row r="145" spans="1:13" ht="14.25" customHeight="1">
      <c r="A145" s="300"/>
      <c r="B145" s="302" t="s">
        <v>1771</v>
      </c>
      <c r="C145" s="349"/>
      <c r="D145" s="593">
        <v>0</v>
      </c>
      <c r="E145" s="565">
        <v>0</v>
      </c>
      <c r="F145" s="593">
        <v>9.1</v>
      </c>
      <c r="G145" s="565">
        <v>0</v>
      </c>
      <c r="H145" s="593">
        <v>0</v>
      </c>
      <c r="I145" s="565">
        <v>8.9</v>
      </c>
      <c r="J145" s="593">
        <v>0.3</v>
      </c>
      <c r="K145" s="565">
        <v>90.9</v>
      </c>
      <c r="L145" s="593">
        <v>0.1</v>
      </c>
      <c r="M145" s="565">
        <v>22.4</v>
      </c>
    </row>
    <row r="146" spans="1:13" ht="14.25" customHeight="1">
      <c r="A146" s="300" t="s">
        <v>684</v>
      </c>
      <c r="B146" s="302" t="s">
        <v>508</v>
      </c>
      <c r="C146" s="349"/>
      <c r="D146" s="573">
        <v>0</v>
      </c>
      <c r="E146" s="565">
        <v>0</v>
      </c>
      <c r="F146" s="573">
        <v>0.9</v>
      </c>
      <c r="G146" s="565">
        <v>0</v>
      </c>
      <c r="H146" s="573">
        <v>0.1</v>
      </c>
      <c r="I146" s="565">
        <v>0.7</v>
      </c>
      <c r="J146" s="573">
        <v>4.2</v>
      </c>
      <c r="K146" s="565">
        <v>99.5</v>
      </c>
      <c r="L146" s="573">
        <v>0.2</v>
      </c>
      <c r="M146" s="565">
        <v>67.8</v>
      </c>
    </row>
    <row r="147" spans="1:13" ht="14.25" customHeight="1">
      <c r="A147" s="300"/>
      <c r="B147" s="302" t="s">
        <v>1772</v>
      </c>
      <c r="C147" s="349"/>
      <c r="D147" s="593">
        <v>0</v>
      </c>
      <c r="E147" s="565">
        <v>0</v>
      </c>
      <c r="F147" s="593">
        <v>0.9</v>
      </c>
      <c r="G147" s="565">
        <v>0</v>
      </c>
      <c r="H147" s="593">
        <v>0.1</v>
      </c>
      <c r="I147" s="565">
        <v>0.7</v>
      </c>
      <c r="J147" s="593">
        <v>4.2</v>
      </c>
      <c r="K147" s="565">
        <v>99.5</v>
      </c>
      <c r="L147" s="593">
        <v>0.2</v>
      </c>
      <c r="M147" s="565">
        <v>67.8</v>
      </c>
    </row>
    <row r="148" spans="1:13" ht="14.25" customHeight="1">
      <c r="A148" s="300" t="s">
        <v>685</v>
      </c>
      <c r="B148" s="302" t="s">
        <v>508</v>
      </c>
      <c r="C148" s="349"/>
      <c r="D148" s="573">
        <v>0</v>
      </c>
      <c r="E148" s="565">
        <v>0</v>
      </c>
      <c r="F148" s="573">
        <v>7.7</v>
      </c>
      <c r="G148" s="565">
        <v>0</v>
      </c>
      <c r="H148" s="573">
        <v>0</v>
      </c>
      <c r="I148" s="565">
        <v>7.6</v>
      </c>
      <c r="J148" s="573">
        <v>0.1</v>
      </c>
      <c r="K148" s="565">
        <v>80.8</v>
      </c>
      <c r="L148" s="573" t="s">
        <v>1316</v>
      </c>
      <c r="M148" s="565" t="s">
        <v>1316</v>
      </c>
    </row>
    <row r="149" spans="1:13" ht="14.25" customHeight="1">
      <c r="A149" s="300"/>
      <c r="B149" s="302" t="s">
        <v>1773</v>
      </c>
      <c r="C149" s="349"/>
      <c r="D149" s="593">
        <v>0</v>
      </c>
      <c r="E149" s="565">
        <v>0</v>
      </c>
      <c r="F149" s="593">
        <v>3.3</v>
      </c>
      <c r="G149" s="565">
        <v>0</v>
      </c>
      <c r="H149" s="593">
        <v>0</v>
      </c>
      <c r="I149" s="565">
        <v>3.3</v>
      </c>
      <c r="J149" s="593">
        <v>0.1</v>
      </c>
      <c r="K149" s="565">
        <v>89.8</v>
      </c>
      <c r="L149" s="593" t="s">
        <v>1316</v>
      </c>
      <c r="M149" s="565" t="s">
        <v>1316</v>
      </c>
    </row>
    <row r="150" spans="1:13" ht="14.25" customHeight="1">
      <c r="A150" s="300"/>
      <c r="B150" s="302" t="s">
        <v>1774</v>
      </c>
      <c r="C150" s="349"/>
      <c r="D150" s="593">
        <v>0</v>
      </c>
      <c r="E150" s="565">
        <v>0</v>
      </c>
      <c r="F150" s="593">
        <v>4.4000000000000004</v>
      </c>
      <c r="G150" s="565">
        <v>0</v>
      </c>
      <c r="H150" s="593">
        <v>0</v>
      </c>
      <c r="I150" s="565">
        <v>4.4000000000000004</v>
      </c>
      <c r="J150" s="593">
        <v>0</v>
      </c>
      <c r="K150" s="565">
        <v>68.900000000000006</v>
      </c>
      <c r="L150" s="593" t="s">
        <v>1316</v>
      </c>
      <c r="M150" s="565" t="s">
        <v>1316</v>
      </c>
    </row>
    <row r="151" spans="1:13" s="46" customFormat="1" ht="14.25" customHeight="1">
      <c r="A151" s="300" t="s">
        <v>508</v>
      </c>
      <c r="B151" s="301" t="s">
        <v>508</v>
      </c>
      <c r="C151" s="347" t="s">
        <v>1163</v>
      </c>
      <c r="D151" s="335">
        <v>0</v>
      </c>
      <c r="E151" s="567">
        <v>0</v>
      </c>
      <c r="F151" s="335">
        <v>17.8</v>
      </c>
      <c r="G151" s="567">
        <v>0.1</v>
      </c>
      <c r="H151" s="335">
        <v>0.2</v>
      </c>
      <c r="I151" s="567">
        <v>17.100000000000001</v>
      </c>
      <c r="J151" s="335">
        <v>1.4</v>
      </c>
      <c r="K151" s="567">
        <v>97.6</v>
      </c>
      <c r="L151" s="335">
        <v>0</v>
      </c>
      <c r="M151" s="567">
        <v>4.5</v>
      </c>
    </row>
    <row r="152" spans="1:13" ht="14.25" customHeight="1">
      <c r="A152" s="300" t="s">
        <v>508</v>
      </c>
      <c r="B152" s="302" t="s">
        <v>508</v>
      </c>
      <c r="C152" s="349"/>
      <c r="D152" s="335"/>
      <c r="E152" s="509"/>
      <c r="F152" s="335"/>
      <c r="G152" s="509"/>
      <c r="H152" s="335"/>
      <c r="I152" s="509"/>
      <c r="J152" s="573"/>
      <c r="K152" s="565"/>
      <c r="L152" s="573"/>
      <c r="M152" s="565"/>
    </row>
    <row r="153" spans="1:13" s="46" customFormat="1" ht="14.25" customHeight="1">
      <c r="A153" s="300" t="s">
        <v>508</v>
      </c>
      <c r="B153" s="301" t="s">
        <v>508</v>
      </c>
      <c r="C153" s="347" t="s">
        <v>1164</v>
      </c>
      <c r="D153" s="335">
        <v>0.3</v>
      </c>
      <c r="E153" s="567">
        <v>0.3</v>
      </c>
      <c r="F153" s="335">
        <v>33.299999999999997</v>
      </c>
      <c r="G153" s="567">
        <v>0.1</v>
      </c>
      <c r="H153" s="335">
        <v>0.3</v>
      </c>
      <c r="I153" s="567">
        <v>32.799999999999997</v>
      </c>
      <c r="J153" s="335">
        <v>0.2</v>
      </c>
      <c r="K153" s="567">
        <v>37.1</v>
      </c>
      <c r="L153" s="335" t="s">
        <v>1316</v>
      </c>
      <c r="M153" s="567" t="s">
        <v>1316</v>
      </c>
    </row>
    <row r="154" spans="1:13" s="46" customFormat="1" ht="14.25" customHeight="1">
      <c r="A154" s="300" t="s">
        <v>508</v>
      </c>
      <c r="B154" s="301" t="s">
        <v>508</v>
      </c>
      <c r="C154" s="350"/>
      <c r="D154" s="335"/>
      <c r="E154" s="509"/>
      <c r="F154" s="335"/>
      <c r="G154" s="509"/>
      <c r="H154" s="335"/>
      <c r="I154" s="509"/>
      <c r="J154" s="573"/>
      <c r="K154" s="565"/>
      <c r="L154" s="573"/>
      <c r="M154" s="565"/>
    </row>
    <row r="155" spans="1:13" s="46" customFormat="1" ht="14.25" customHeight="1">
      <c r="A155" s="300" t="s">
        <v>508</v>
      </c>
      <c r="B155" s="301" t="s">
        <v>508</v>
      </c>
      <c r="C155" s="347" t="s">
        <v>1165</v>
      </c>
      <c r="D155" s="335">
        <v>0</v>
      </c>
      <c r="E155" s="567">
        <v>0</v>
      </c>
      <c r="F155" s="335">
        <v>29.9</v>
      </c>
      <c r="G155" s="567">
        <v>0.1</v>
      </c>
      <c r="H155" s="335">
        <v>0.1</v>
      </c>
      <c r="I155" s="567">
        <v>29.7</v>
      </c>
      <c r="J155" s="335">
        <v>0.3</v>
      </c>
      <c r="K155" s="567">
        <v>91.3</v>
      </c>
      <c r="L155" s="335" t="s">
        <v>1316</v>
      </c>
      <c r="M155" s="567" t="s">
        <v>1316</v>
      </c>
    </row>
    <row r="156" spans="1:13" s="46" customFormat="1" ht="14.25" customHeight="1">
      <c r="A156" s="300"/>
      <c r="B156" s="301"/>
      <c r="C156" s="347"/>
      <c r="D156" s="335"/>
      <c r="E156" s="509"/>
      <c r="F156" s="335"/>
      <c r="G156" s="509"/>
      <c r="H156" s="335"/>
      <c r="I156" s="509"/>
      <c r="J156" s="573"/>
      <c r="K156" s="565"/>
      <c r="L156" s="573"/>
      <c r="M156" s="565"/>
    </row>
    <row r="157" spans="1:13" s="46" customFormat="1" ht="14.25" customHeight="1">
      <c r="A157" s="300" t="s">
        <v>508</v>
      </c>
      <c r="B157" s="301" t="s">
        <v>508</v>
      </c>
      <c r="C157" s="351" t="s">
        <v>1166</v>
      </c>
      <c r="D157" s="335">
        <v>0.9</v>
      </c>
      <c r="E157" s="567">
        <v>0.5</v>
      </c>
      <c r="F157" s="335">
        <v>1044.7</v>
      </c>
      <c r="G157" s="567">
        <v>1.1000000000000001</v>
      </c>
      <c r="H157" s="335">
        <v>4.5</v>
      </c>
      <c r="I157" s="567">
        <v>1034.4000000000001</v>
      </c>
      <c r="J157" s="335">
        <v>3</v>
      </c>
      <c r="K157" s="567">
        <v>77.599999999999994</v>
      </c>
      <c r="L157" s="335">
        <v>12.2</v>
      </c>
      <c r="M157" s="567">
        <v>54.1</v>
      </c>
    </row>
    <row r="158" spans="1:13" ht="4.5" customHeight="1">
      <c r="A158" s="15"/>
      <c r="B158" s="15"/>
      <c r="C158" s="15"/>
      <c r="J158" s="15"/>
      <c r="K158" s="15"/>
    </row>
    <row r="159" spans="1:13" ht="14.25" customHeight="1">
      <c r="A159" s="615" t="s">
        <v>1963</v>
      </c>
      <c r="B159" s="445"/>
      <c r="C159" s="445"/>
      <c r="J159" s="15"/>
      <c r="K159" s="15"/>
    </row>
    <row r="160" spans="1:13" ht="14.25" customHeight="1">
      <c r="A160" s="616" t="s">
        <v>1964</v>
      </c>
      <c r="B160" s="445"/>
      <c r="C160" s="445"/>
      <c r="J160" s="15"/>
      <c r="K160" s="15"/>
    </row>
    <row r="161" spans="1:11">
      <c r="A161" s="15"/>
      <c r="B161" s="15"/>
      <c r="C161" s="15"/>
      <c r="D161" s="15"/>
      <c r="E161" s="15"/>
      <c r="F161" s="15"/>
      <c r="G161" s="15"/>
      <c r="H161" s="15"/>
      <c r="I161" s="15"/>
      <c r="J161" s="15"/>
      <c r="K161" s="15"/>
    </row>
    <row r="162" spans="1:11">
      <c r="A162" s="15"/>
      <c r="B162" s="15"/>
      <c r="C162" s="15"/>
      <c r="D162" s="25"/>
      <c r="E162" s="25"/>
      <c r="F162" s="25"/>
      <c r="G162" s="25"/>
      <c r="H162" s="25"/>
      <c r="I162" s="25"/>
      <c r="J162" s="15"/>
      <c r="K162" s="15"/>
    </row>
    <row r="163" spans="1:11">
      <c r="A163" s="15"/>
      <c r="B163" s="15"/>
      <c r="C163" s="15"/>
      <c r="D163" s="15"/>
      <c r="E163" s="15"/>
      <c r="F163" s="15"/>
      <c r="G163" s="15"/>
      <c r="H163" s="15"/>
      <c r="I163" s="15"/>
      <c r="J163" s="15"/>
      <c r="K163" s="15"/>
    </row>
    <row r="164" spans="1:11">
      <c r="A164" s="15"/>
      <c r="B164" s="15"/>
      <c r="C164" s="15"/>
      <c r="D164" s="15"/>
      <c r="E164" s="15"/>
      <c r="F164" s="15"/>
      <c r="G164" s="15"/>
      <c r="H164" s="15"/>
      <c r="I164" s="15"/>
      <c r="J164" s="15"/>
      <c r="K164" s="15"/>
    </row>
    <row r="165" spans="1:11">
      <c r="A165" s="15"/>
      <c r="B165" s="15"/>
      <c r="C165" s="15"/>
      <c r="D165" s="15"/>
      <c r="E165" s="15"/>
      <c r="F165" s="15"/>
      <c r="G165" s="15"/>
      <c r="H165" s="15"/>
      <c r="I165" s="15"/>
      <c r="J165" s="15"/>
      <c r="K165" s="15"/>
    </row>
    <row r="166" spans="1:11">
      <c r="A166" s="15"/>
      <c r="B166" s="15"/>
      <c r="C166" s="15"/>
      <c r="D166" s="15"/>
      <c r="E166" s="15"/>
      <c r="F166" s="15"/>
      <c r="G166" s="15"/>
      <c r="H166" s="15"/>
      <c r="I166" s="15"/>
      <c r="J166" s="15"/>
      <c r="K166" s="15"/>
    </row>
    <row r="167" spans="1:11">
      <c r="A167" s="15"/>
      <c r="B167" s="15"/>
      <c r="C167" s="15"/>
      <c r="D167" s="15"/>
      <c r="E167" s="15"/>
      <c r="F167" s="15"/>
      <c r="G167" s="15"/>
      <c r="H167" s="15"/>
      <c r="I167" s="15"/>
      <c r="J167" s="15"/>
      <c r="K167" s="15"/>
    </row>
    <row r="168" spans="1:11">
      <c r="A168" s="15"/>
      <c r="B168" s="15"/>
      <c r="C168" s="15"/>
      <c r="D168" s="15"/>
      <c r="E168" s="15"/>
      <c r="F168" s="15"/>
      <c r="G168" s="15"/>
      <c r="H168" s="15"/>
      <c r="I168" s="15"/>
      <c r="J168" s="15"/>
      <c r="K168" s="15"/>
    </row>
    <row r="169" spans="1:11">
      <c r="A169" s="15"/>
      <c r="B169" s="15"/>
      <c r="C169" s="15"/>
      <c r="D169" s="15"/>
      <c r="E169" s="15"/>
      <c r="F169" s="15"/>
      <c r="G169" s="15"/>
      <c r="H169" s="15"/>
      <c r="I169" s="15"/>
      <c r="J169" s="15"/>
      <c r="K169" s="15"/>
    </row>
    <row r="170" spans="1:11">
      <c r="A170" s="15"/>
      <c r="B170" s="15"/>
      <c r="C170" s="15"/>
      <c r="D170" s="15"/>
      <c r="E170" s="15"/>
      <c r="F170" s="15"/>
      <c r="G170" s="15"/>
      <c r="H170" s="15"/>
      <c r="I170" s="15"/>
      <c r="J170" s="15"/>
      <c r="K170" s="15"/>
    </row>
    <row r="171" spans="1:11">
      <c r="A171" s="15"/>
      <c r="B171" s="15"/>
      <c r="C171" s="15"/>
      <c r="D171" s="15"/>
      <c r="E171" s="15"/>
      <c r="F171" s="15"/>
      <c r="G171" s="15"/>
      <c r="H171" s="15"/>
      <c r="I171" s="15"/>
      <c r="J171" s="15"/>
      <c r="K171" s="15"/>
    </row>
    <row r="172" spans="1:11">
      <c r="A172" s="15"/>
      <c r="B172" s="15"/>
      <c r="C172" s="15"/>
      <c r="D172" s="15"/>
      <c r="E172" s="15"/>
      <c r="F172" s="15"/>
      <c r="G172" s="15"/>
      <c r="H172" s="15"/>
      <c r="I172" s="15"/>
      <c r="J172" s="15"/>
      <c r="K172" s="15"/>
    </row>
    <row r="173" spans="1:11">
      <c r="A173" s="15"/>
      <c r="B173" s="15"/>
      <c r="C173" s="15"/>
      <c r="D173" s="15"/>
      <c r="E173" s="15"/>
      <c r="F173" s="15"/>
      <c r="G173" s="15"/>
      <c r="H173" s="15"/>
      <c r="I173" s="15"/>
      <c r="J173" s="15"/>
      <c r="K173" s="15"/>
    </row>
    <row r="174" spans="1:11">
      <c r="A174" s="15"/>
      <c r="B174" s="15"/>
      <c r="C174" s="15"/>
      <c r="D174" s="15"/>
      <c r="E174" s="15"/>
      <c r="F174" s="15"/>
      <c r="G174" s="15"/>
      <c r="H174" s="15"/>
      <c r="I174" s="15"/>
      <c r="J174" s="15"/>
      <c r="K174" s="15"/>
    </row>
    <row r="175" spans="1:11">
      <c r="A175" s="15"/>
      <c r="B175" s="15"/>
      <c r="C175" s="15"/>
      <c r="D175" s="15"/>
      <c r="E175" s="15"/>
      <c r="F175" s="15"/>
      <c r="G175" s="15"/>
      <c r="H175" s="15"/>
      <c r="I175" s="15"/>
      <c r="J175" s="15"/>
      <c r="K175" s="15"/>
    </row>
    <row r="176" spans="1:11">
      <c r="A176" s="15"/>
      <c r="B176" s="15"/>
      <c r="C176" s="15"/>
      <c r="D176" s="15"/>
      <c r="E176" s="15"/>
      <c r="F176" s="15"/>
      <c r="G176" s="15"/>
      <c r="H176" s="15"/>
      <c r="I176" s="15"/>
      <c r="J176" s="15"/>
      <c r="K176" s="15"/>
    </row>
    <row r="177" spans="1:11">
      <c r="A177" s="15"/>
      <c r="B177" s="15"/>
      <c r="C177" s="15"/>
      <c r="D177" s="15"/>
      <c r="E177" s="15"/>
      <c r="F177" s="15"/>
      <c r="G177" s="15"/>
      <c r="H177" s="15"/>
      <c r="I177" s="15"/>
      <c r="J177" s="15"/>
      <c r="K177" s="15"/>
    </row>
    <row r="178" spans="1:11">
      <c r="A178" s="15"/>
      <c r="B178" s="15"/>
      <c r="C178" s="15"/>
      <c r="D178" s="15"/>
      <c r="E178" s="15"/>
      <c r="F178" s="15"/>
      <c r="G178" s="15"/>
      <c r="H178" s="15"/>
      <c r="I178" s="15"/>
      <c r="J178" s="15"/>
      <c r="K178" s="15"/>
    </row>
    <row r="179" spans="1:11">
      <c r="A179" s="15"/>
      <c r="B179" s="15"/>
      <c r="C179" s="15"/>
      <c r="D179" s="15"/>
      <c r="E179" s="15"/>
      <c r="F179" s="15"/>
      <c r="G179" s="15"/>
      <c r="H179" s="15"/>
      <c r="I179" s="15"/>
      <c r="J179" s="15"/>
      <c r="K179" s="15"/>
    </row>
    <row r="180" spans="1:11">
      <c r="A180" s="15"/>
      <c r="B180" s="15"/>
      <c r="C180" s="15"/>
      <c r="D180" s="15"/>
      <c r="E180" s="15"/>
      <c r="F180" s="15"/>
      <c r="G180" s="15"/>
      <c r="H180" s="15"/>
      <c r="I180" s="15"/>
      <c r="J180" s="15"/>
      <c r="K180" s="15"/>
    </row>
    <row r="181" spans="1:11">
      <c r="A181" s="15"/>
      <c r="B181" s="15"/>
      <c r="C181" s="15"/>
      <c r="D181" s="15"/>
      <c r="E181" s="15"/>
      <c r="F181" s="15"/>
      <c r="G181" s="15"/>
      <c r="H181" s="15"/>
      <c r="I181" s="15"/>
      <c r="J181" s="15"/>
      <c r="K181" s="15"/>
    </row>
    <row r="182" spans="1:11">
      <c r="A182" s="15"/>
      <c r="B182" s="15"/>
      <c r="C182" s="15"/>
      <c r="D182" s="15"/>
      <c r="E182" s="15"/>
      <c r="F182" s="15"/>
      <c r="G182" s="15"/>
      <c r="H182" s="15"/>
      <c r="I182" s="15"/>
      <c r="J182" s="15"/>
      <c r="K182" s="15"/>
    </row>
    <row r="183" spans="1:11">
      <c r="A183" s="15"/>
      <c r="B183" s="15"/>
      <c r="C183" s="15"/>
      <c r="D183" s="15"/>
      <c r="E183" s="15"/>
      <c r="F183" s="15"/>
      <c r="G183" s="15"/>
      <c r="H183" s="15"/>
      <c r="I183" s="15"/>
      <c r="J183" s="15"/>
      <c r="K183" s="15"/>
    </row>
    <row r="184" spans="1:11">
      <c r="A184" s="15"/>
      <c r="B184" s="15"/>
      <c r="C184" s="15"/>
      <c r="D184" s="15"/>
      <c r="E184" s="15"/>
      <c r="F184" s="15"/>
      <c r="G184" s="15"/>
      <c r="H184" s="15"/>
      <c r="I184" s="15"/>
      <c r="J184" s="15"/>
      <c r="K184" s="15"/>
    </row>
    <row r="185" spans="1:11">
      <c r="A185" s="15"/>
      <c r="B185" s="15"/>
      <c r="C185" s="15"/>
      <c r="D185" s="15"/>
      <c r="E185" s="15"/>
      <c r="F185" s="15"/>
      <c r="G185" s="15"/>
      <c r="H185" s="15"/>
      <c r="I185" s="15"/>
      <c r="J185" s="15"/>
      <c r="K185" s="15"/>
    </row>
    <row r="186" spans="1:11">
      <c r="A186" s="15"/>
      <c r="B186" s="15"/>
      <c r="C186" s="15"/>
      <c r="D186" s="15"/>
      <c r="E186" s="15"/>
      <c r="F186" s="15"/>
      <c r="G186" s="15"/>
      <c r="H186" s="15"/>
      <c r="I186" s="15"/>
      <c r="J186" s="15"/>
      <c r="K186" s="15"/>
    </row>
    <row r="187" spans="1:11">
      <c r="A187" s="15"/>
      <c r="B187" s="15"/>
      <c r="C187" s="15"/>
      <c r="D187" s="15"/>
      <c r="E187" s="15"/>
      <c r="F187" s="15"/>
      <c r="G187" s="15"/>
      <c r="H187" s="15"/>
      <c r="I187" s="15"/>
      <c r="J187" s="15"/>
      <c r="K187" s="15"/>
    </row>
    <row r="188" spans="1:11">
      <c r="A188" s="15"/>
      <c r="B188" s="15"/>
      <c r="C188" s="15"/>
      <c r="D188" s="15"/>
      <c r="E188" s="15"/>
      <c r="F188" s="15"/>
      <c r="G188" s="15"/>
      <c r="H188" s="15"/>
      <c r="I188" s="15"/>
      <c r="J188" s="15"/>
      <c r="K188" s="15"/>
    </row>
    <row r="189" spans="1:11">
      <c r="A189" s="15"/>
      <c r="B189" s="15"/>
      <c r="C189" s="15"/>
      <c r="D189" s="15"/>
      <c r="E189" s="15"/>
      <c r="F189" s="15"/>
      <c r="G189" s="15"/>
      <c r="H189" s="15"/>
      <c r="I189" s="15"/>
      <c r="J189" s="15"/>
      <c r="K189" s="15"/>
    </row>
    <row r="190" spans="1:11">
      <c r="A190" s="15"/>
      <c r="B190" s="15"/>
      <c r="C190" s="15"/>
      <c r="D190" s="15"/>
      <c r="E190" s="15"/>
      <c r="F190" s="15"/>
      <c r="G190" s="15"/>
      <c r="H190" s="15"/>
      <c r="I190" s="15"/>
      <c r="J190" s="15"/>
      <c r="K190" s="15"/>
    </row>
    <row r="191" spans="1:11">
      <c r="A191" s="15"/>
      <c r="B191" s="15"/>
      <c r="C191" s="15"/>
      <c r="D191" s="15"/>
      <c r="E191" s="15"/>
      <c r="F191" s="15"/>
      <c r="G191" s="15"/>
      <c r="H191" s="15"/>
      <c r="I191" s="15"/>
      <c r="J191" s="15"/>
      <c r="K191" s="15"/>
    </row>
    <row r="192" spans="1:11">
      <c r="A192" s="15"/>
      <c r="B192" s="15"/>
      <c r="C192" s="15"/>
      <c r="D192" s="15"/>
      <c r="E192" s="15"/>
      <c r="F192" s="15"/>
      <c r="G192" s="15"/>
      <c r="H192" s="15"/>
      <c r="I192" s="15"/>
      <c r="J192" s="15"/>
      <c r="K192" s="15"/>
    </row>
    <row r="193" spans="1:11">
      <c r="A193" s="15"/>
      <c r="B193" s="15"/>
      <c r="C193" s="15"/>
      <c r="D193" s="15"/>
      <c r="E193" s="15"/>
      <c r="F193" s="15"/>
      <c r="G193" s="15"/>
      <c r="H193" s="15"/>
      <c r="I193" s="15"/>
      <c r="J193" s="15"/>
      <c r="K193" s="15"/>
    </row>
    <row r="194" spans="1:11">
      <c r="A194" s="15"/>
      <c r="B194" s="15"/>
      <c r="C194" s="15"/>
      <c r="D194" s="15"/>
      <c r="E194" s="15"/>
      <c r="F194" s="15"/>
      <c r="G194" s="15"/>
      <c r="H194" s="15"/>
      <c r="I194" s="15"/>
      <c r="J194" s="15"/>
      <c r="K194" s="15"/>
    </row>
    <row r="195" spans="1:11">
      <c r="A195" s="15"/>
      <c r="B195" s="15"/>
      <c r="C195" s="15"/>
      <c r="D195" s="15"/>
      <c r="E195" s="15"/>
      <c r="F195" s="15"/>
      <c r="G195" s="15"/>
      <c r="H195" s="15"/>
      <c r="I195" s="15"/>
      <c r="J195" s="15"/>
      <c r="K195" s="15"/>
    </row>
    <row r="196" spans="1:11">
      <c r="A196" s="15"/>
      <c r="B196" s="15"/>
      <c r="C196" s="15"/>
      <c r="D196" s="15"/>
      <c r="E196" s="15"/>
      <c r="F196" s="15"/>
      <c r="G196" s="15"/>
      <c r="H196" s="15"/>
      <c r="I196" s="15"/>
      <c r="J196" s="15"/>
      <c r="K196" s="15"/>
    </row>
    <row r="197" spans="1:11">
      <c r="A197" s="15"/>
      <c r="B197" s="15"/>
      <c r="C197" s="15"/>
      <c r="D197" s="15"/>
      <c r="E197" s="15"/>
      <c r="F197" s="15"/>
      <c r="G197" s="15"/>
      <c r="H197" s="15"/>
      <c r="I197" s="15"/>
      <c r="J197" s="15"/>
      <c r="K197" s="15"/>
    </row>
    <row r="198" spans="1:11">
      <c r="A198" s="15"/>
      <c r="B198" s="15"/>
      <c r="C198" s="15"/>
      <c r="D198" s="15"/>
      <c r="E198" s="15"/>
      <c r="F198" s="15"/>
      <c r="G198" s="15"/>
      <c r="H198" s="15"/>
      <c r="I198" s="15"/>
      <c r="J198" s="15"/>
      <c r="K198" s="15"/>
    </row>
    <row r="199" spans="1:11">
      <c r="A199" s="15"/>
      <c r="B199" s="15"/>
      <c r="C199" s="15"/>
      <c r="D199" s="15"/>
      <c r="E199" s="15"/>
      <c r="F199" s="15"/>
      <c r="G199" s="15"/>
      <c r="H199" s="15"/>
      <c r="I199" s="15"/>
      <c r="J199" s="15"/>
      <c r="K199" s="15"/>
    </row>
    <row r="200" spans="1:11">
      <c r="A200" s="15"/>
      <c r="B200" s="15"/>
      <c r="C200" s="15"/>
      <c r="D200" s="15"/>
      <c r="E200" s="15"/>
      <c r="F200" s="15"/>
      <c r="G200" s="15"/>
      <c r="H200" s="15"/>
      <c r="I200" s="15"/>
      <c r="J200" s="15"/>
      <c r="K200" s="15"/>
    </row>
    <row r="201" spans="1:11">
      <c r="A201" s="15"/>
      <c r="B201" s="15"/>
      <c r="C201" s="15"/>
      <c r="D201" s="15"/>
      <c r="E201" s="15"/>
      <c r="F201" s="15"/>
      <c r="G201" s="15"/>
      <c r="H201" s="15"/>
      <c r="I201" s="15"/>
      <c r="J201" s="15"/>
      <c r="K201" s="15"/>
    </row>
    <row r="202" spans="1:11">
      <c r="A202" s="15"/>
      <c r="B202" s="15"/>
      <c r="C202" s="15"/>
      <c r="D202" s="15"/>
      <c r="E202" s="15"/>
      <c r="F202" s="15"/>
      <c r="G202" s="15"/>
      <c r="H202" s="15"/>
      <c r="I202" s="15"/>
      <c r="J202" s="15"/>
      <c r="K202" s="15"/>
    </row>
    <row r="203" spans="1:11">
      <c r="A203" s="15"/>
      <c r="B203" s="15"/>
      <c r="C203" s="15"/>
      <c r="D203" s="15"/>
      <c r="E203" s="15"/>
      <c r="F203" s="15"/>
      <c r="G203" s="15"/>
      <c r="H203" s="15"/>
      <c r="I203" s="15"/>
      <c r="J203" s="15"/>
      <c r="K203" s="15"/>
    </row>
    <row r="204" spans="1:11">
      <c r="A204" s="15"/>
      <c r="B204" s="15"/>
      <c r="C204" s="15"/>
      <c r="D204" s="15"/>
      <c r="E204" s="15"/>
      <c r="F204" s="15"/>
      <c r="G204" s="15"/>
      <c r="H204" s="15"/>
      <c r="I204" s="15"/>
      <c r="J204" s="15"/>
      <c r="K204" s="15"/>
    </row>
    <row r="205" spans="1:11">
      <c r="A205" s="15"/>
      <c r="B205" s="15"/>
      <c r="C205" s="15"/>
      <c r="D205" s="15"/>
      <c r="E205" s="15"/>
      <c r="F205" s="15"/>
      <c r="G205" s="15"/>
      <c r="H205" s="15"/>
      <c r="I205" s="15"/>
      <c r="J205" s="15"/>
      <c r="K205" s="15"/>
    </row>
    <row r="206" spans="1:11">
      <c r="A206" s="15"/>
      <c r="B206" s="15"/>
      <c r="C206" s="15"/>
      <c r="D206" s="15"/>
      <c r="E206" s="15"/>
      <c r="F206" s="15"/>
      <c r="G206" s="15"/>
      <c r="H206" s="15"/>
      <c r="I206" s="15"/>
      <c r="J206" s="15"/>
      <c r="K206" s="15"/>
    </row>
    <row r="207" spans="1:11">
      <c r="A207" s="15"/>
      <c r="B207" s="15"/>
      <c r="C207" s="15"/>
      <c r="D207" s="15"/>
      <c r="E207" s="15"/>
      <c r="F207" s="15"/>
      <c r="G207" s="15"/>
      <c r="H207" s="15"/>
      <c r="I207" s="15"/>
      <c r="J207" s="15"/>
      <c r="K207" s="15"/>
    </row>
    <row r="208" spans="1:11">
      <c r="A208" s="15"/>
      <c r="B208" s="15"/>
      <c r="C208" s="15"/>
      <c r="D208" s="15"/>
      <c r="E208" s="15"/>
      <c r="F208" s="15"/>
      <c r="G208" s="15"/>
      <c r="H208" s="15"/>
      <c r="I208" s="15"/>
      <c r="J208" s="15"/>
      <c r="K208" s="15"/>
    </row>
    <row r="209" spans="1:11">
      <c r="A209" s="15"/>
      <c r="B209" s="15"/>
      <c r="C209" s="15"/>
      <c r="D209" s="15"/>
      <c r="E209" s="15"/>
      <c r="F209" s="15"/>
      <c r="G209" s="15"/>
      <c r="H209" s="15"/>
      <c r="I209" s="15"/>
      <c r="J209" s="15"/>
      <c r="K209" s="15"/>
    </row>
    <row r="210" spans="1:11">
      <c r="A210" s="15"/>
      <c r="B210" s="15"/>
      <c r="C210" s="15"/>
      <c r="D210" s="15"/>
      <c r="E210" s="15"/>
      <c r="F210" s="15"/>
      <c r="G210" s="15"/>
      <c r="H210" s="15"/>
      <c r="I210" s="15"/>
      <c r="J210" s="15"/>
      <c r="K210" s="15"/>
    </row>
    <row r="211" spans="1:11">
      <c r="A211" s="15"/>
      <c r="B211" s="15"/>
      <c r="C211" s="15"/>
      <c r="D211" s="15"/>
      <c r="E211" s="15"/>
      <c r="F211" s="15"/>
      <c r="G211" s="15"/>
      <c r="H211" s="15"/>
      <c r="I211" s="15"/>
      <c r="J211" s="15"/>
      <c r="K211" s="15"/>
    </row>
    <row r="212" spans="1:11">
      <c r="A212" s="15"/>
      <c r="B212" s="15"/>
      <c r="C212" s="15"/>
      <c r="D212" s="15"/>
      <c r="E212" s="15"/>
      <c r="F212" s="15"/>
      <c r="G212" s="15"/>
      <c r="H212" s="15"/>
      <c r="I212" s="15"/>
      <c r="J212" s="15"/>
      <c r="K212" s="15"/>
    </row>
    <row r="213" spans="1:11">
      <c r="A213" s="15"/>
      <c r="B213" s="15"/>
      <c r="C213" s="15"/>
      <c r="D213" s="15"/>
      <c r="E213" s="15"/>
      <c r="F213" s="15"/>
      <c r="G213" s="15"/>
      <c r="H213" s="15"/>
      <c r="I213" s="15"/>
      <c r="J213" s="15"/>
      <c r="K213" s="15"/>
    </row>
    <row r="214" spans="1:11">
      <c r="A214" s="15"/>
      <c r="B214" s="15"/>
      <c r="C214" s="15"/>
      <c r="D214" s="15"/>
      <c r="E214" s="15"/>
      <c r="F214" s="15"/>
      <c r="G214" s="15"/>
      <c r="H214" s="15"/>
      <c r="I214" s="15"/>
      <c r="J214" s="15"/>
      <c r="K214" s="15"/>
    </row>
    <row r="215" spans="1:11">
      <c r="A215" s="15"/>
      <c r="B215" s="15"/>
      <c r="C215" s="15"/>
      <c r="D215" s="15"/>
      <c r="E215" s="15"/>
      <c r="F215" s="15"/>
      <c r="G215" s="15"/>
      <c r="H215" s="15"/>
      <c r="I215" s="15"/>
      <c r="J215" s="15"/>
      <c r="K215" s="15"/>
    </row>
    <row r="216" spans="1:11">
      <c r="A216" s="15"/>
      <c r="B216" s="15"/>
      <c r="C216" s="15"/>
      <c r="D216" s="15"/>
      <c r="E216" s="15"/>
      <c r="F216" s="15"/>
      <c r="G216" s="15"/>
      <c r="H216" s="15"/>
      <c r="I216" s="15"/>
      <c r="J216" s="15"/>
      <c r="K216" s="15"/>
    </row>
    <row r="217" spans="1:11">
      <c r="A217" s="15"/>
      <c r="B217" s="15"/>
      <c r="C217" s="15"/>
      <c r="D217" s="15"/>
      <c r="E217" s="15"/>
      <c r="F217" s="15"/>
      <c r="G217" s="15"/>
      <c r="H217" s="15"/>
      <c r="I217" s="15"/>
      <c r="J217" s="15"/>
      <c r="K217" s="15"/>
    </row>
    <row r="218" spans="1:11">
      <c r="A218" s="15"/>
      <c r="B218" s="15"/>
      <c r="C218" s="15"/>
      <c r="D218" s="15"/>
      <c r="E218" s="15"/>
      <c r="F218" s="15"/>
      <c r="G218" s="15"/>
      <c r="H218" s="15"/>
      <c r="I218" s="15"/>
      <c r="J218" s="15"/>
      <c r="K218" s="15"/>
    </row>
    <row r="219" spans="1:11">
      <c r="A219" s="15"/>
      <c r="B219" s="15"/>
      <c r="C219" s="15"/>
      <c r="D219" s="15"/>
      <c r="E219" s="15"/>
      <c r="F219" s="15"/>
      <c r="G219" s="15"/>
      <c r="H219" s="15"/>
      <c r="I219" s="15"/>
      <c r="J219" s="15"/>
      <c r="K219" s="15"/>
    </row>
    <row r="220" spans="1:11">
      <c r="A220" s="15"/>
      <c r="B220" s="15"/>
      <c r="C220" s="15"/>
      <c r="D220" s="15"/>
      <c r="E220" s="15"/>
      <c r="F220" s="15"/>
      <c r="G220" s="15"/>
      <c r="H220" s="15"/>
      <c r="I220" s="15"/>
      <c r="J220" s="15"/>
      <c r="K220" s="15"/>
    </row>
    <row r="221" spans="1:11">
      <c r="A221" s="15"/>
      <c r="B221" s="15"/>
      <c r="C221" s="15"/>
      <c r="D221" s="15"/>
      <c r="E221" s="15"/>
      <c r="F221" s="15"/>
      <c r="G221" s="15"/>
      <c r="H221" s="15"/>
      <c r="I221" s="15"/>
      <c r="J221" s="15"/>
      <c r="K221" s="15"/>
    </row>
    <row r="222" spans="1:11">
      <c r="A222" s="15"/>
      <c r="B222" s="15"/>
      <c r="C222" s="15"/>
      <c r="D222" s="15"/>
      <c r="E222" s="15"/>
      <c r="F222" s="15"/>
      <c r="G222" s="15"/>
      <c r="H222" s="15"/>
      <c r="I222" s="15"/>
      <c r="J222" s="15"/>
      <c r="K222" s="15"/>
    </row>
    <row r="223" spans="1:11">
      <c r="A223" s="15"/>
      <c r="B223" s="15"/>
      <c r="C223" s="15"/>
      <c r="D223" s="15"/>
      <c r="E223" s="15"/>
      <c r="F223" s="15"/>
      <c r="G223" s="15"/>
      <c r="H223" s="15"/>
      <c r="I223" s="15"/>
      <c r="J223" s="15"/>
      <c r="K223" s="15"/>
    </row>
    <row r="224" spans="1:11">
      <c r="A224" s="15"/>
      <c r="B224" s="15"/>
      <c r="C224" s="15"/>
      <c r="D224" s="15"/>
      <c r="E224" s="15"/>
      <c r="F224" s="15"/>
      <c r="G224" s="15"/>
      <c r="H224" s="15"/>
      <c r="I224" s="15"/>
      <c r="J224" s="15"/>
      <c r="K224" s="15"/>
    </row>
    <row r="225" spans="1:11">
      <c r="A225" s="15"/>
      <c r="B225" s="15"/>
      <c r="C225" s="15"/>
      <c r="D225" s="15"/>
      <c r="E225" s="15"/>
      <c r="F225" s="15"/>
      <c r="G225" s="15"/>
      <c r="H225" s="15"/>
      <c r="I225" s="15"/>
      <c r="J225" s="15"/>
      <c r="K225" s="15"/>
    </row>
    <row r="226" spans="1:11">
      <c r="A226" s="15"/>
      <c r="B226" s="15"/>
      <c r="C226" s="15"/>
      <c r="D226" s="15"/>
      <c r="E226" s="15"/>
      <c r="F226" s="15"/>
      <c r="G226" s="15"/>
      <c r="H226" s="15"/>
      <c r="I226" s="15"/>
      <c r="J226" s="15"/>
      <c r="K226" s="15"/>
    </row>
    <row r="227" spans="1:11">
      <c r="A227" s="15"/>
      <c r="B227" s="15"/>
      <c r="C227" s="15"/>
      <c r="D227" s="15"/>
      <c r="E227" s="15"/>
      <c r="F227" s="15"/>
      <c r="G227" s="15"/>
      <c r="H227" s="15"/>
      <c r="I227" s="15"/>
      <c r="J227" s="15"/>
      <c r="K227" s="15"/>
    </row>
    <row r="228" spans="1:11">
      <c r="A228" s="15"/>
      <c r="B228" s="15"/>
      <c r="C228" s="15"/>
      <c r="D228" s="15"/>
      <c r="E228" s="15"/>
      <c r="F228" s="15"/>
      <c r="G228" s="15"/>
      <c r="H228" s="15"/>
      <c r="I228" s="15"/>
      <c r="J228" s="15"/>
      <c r="K228" s="15"/>
    </row>
    <row r="229" spans="1:11">
      <c r="A229" s="15"/>
      <c r="B229" s="15"/>
      <c r="C229" s="15"/>
      <c r="D229" s="15"/>
      <c r="E229" s="15"/>
      <c r="F229" s="15"/>
      <c r="G229" s="15"/>
      <c r="H229" s="15"/>
      <c r="I229" s="15"/>
      <c r="J229" s="15"/>
      <c r="K229" s="15"/>
    </row>
    <row r="230" spans="1:11">
      <c r="A230" s="15"/>
      <c r="B230" s="15"/>
      <c r="C230" s="15"/>
      <c r="D230" s="15"/>
      <c r="E230" s="15"/>
      <c r="F230" s="15"/>
      <c r="G230" s="15"/>
      <c r="H230" s="15"/>
      <c r="I230" s="15"/>
      <c r="J230" s="15"/>
      <c r="K230" s="15"/>
    </row>
    <row r="231" spans="1:11">
      <c r="A231" s="15"/>
      <c r="B231" s="15"/>
      <c r="C231" s="15"/>
      <c r="D231" s="15"/>
      <c r="E231" s="15"/>
      <c r="F231" s="15"/>
      <c r="G231" s="15"/>
      <c r="H231" s="15"/>
      <c r="I231" s="15"/>
      <c r="J231" s="15"/>
      <c r="K231" s="15"/>
    </row>
    <row r="232" spans="1:11">
      <c r="A232" s="15"/>
      <c r="B232" s="15"/>
      <c r="C232" s="15"/>
      <c r="D232" s="15"/>
      <c r="E232" s="15"/>
      <c r="F232" s="15"/>
      <c r="G232" s="15"/>
      <c r="H232" s="15"/>
      <c r="I232" s="15"/>
      <c r="J232" s="15"/>
      <c r="K232" s="15"/>
    </row>
    <row r="233" spans="1:11">
      <c r="A233" s="15"/>
      <c r="B233" s="15"/>
      <c r="C233" s="15"/>
      <c r="D233" s="15"/>
      <c r="E233" s="15"/>
      <c r="F233" s="15"/>
      <c r="G233" s="15"/>
      <c r="H233" s="15"/>
      <c r="I233" s="15"/>
      <c r="J233" s="15"/>
      <c r="K233" s="15"/>
    </row>
    <row r="234" spans="1:11">
      <c r="A234" s="15"/>
      <c r="B234" s="15"/>
      <c r="C234" s="15"/>
      <c r="D234" s="15"/>
      <c r="E234" s="15"/>
      <c r="F234" s="15"/>
      <c r="G234" s="15"/>
      <c r="H234" s="15"/>
      <c r="I234" s="15"/>
      <c r="J234" s="15"/>
      <c r="K234" s="15"/>
    </row>
    <row r="235" spans="1:11">
      <c r="A235" s="15"/>
      <c r="B235" s="15"/>
      <c r="C235" s="15"/>
      <c r="D235" s="15"/>
      <c r="E235" s="15"/>
      <c r="F235" s="15"/>
      <c r="G235" s="15"/>
      <c r="H235" s="15"/>
      <c r="I235" s="15"/>
      <c r="J235" s="15"/>
      <c r="K235" s="15"/>
    </row>
    <row r="236" spans="1:11">
      <c r="A236" s="15"/>
      <c r="B236" s="15"/>
      <c r="C236" s="15"/>
      <c r="D236" s="15"/>
      <c r="E236" s="15"/>
      <c r="F236" s="15"/>
      <c r="G236" s="15"/>
      <c r="H236" s="15"/>
      <c r="I236" s="15"/>
      <c r="J236" s="15"/>
      <c r="K236" s="15"/>
    </row>
    <row r="237" spans="1:11">
      <c r="A237" s="15"/>
      <c r="B237" s="15"/>
      <c r="C237" s="15"/>
      <c r="D237" s="15"/>
      <c r="E237" s="15"/>
      <c r="F237" s="15"/>
      <c r="G237" s="15"/>
      <c r="H237" s="15"/>
      <c r="I237" s="15"/>
      <c r="J237" s="15"/>
      <c r="K237" s="15"/>
    </row>
    <row r="238" spans="1:11">
      <c r="A238" s="15"/>
      <c r="B238" s="15"/>
      <c r="C238" s="15"/>
      <c r="D238" s="15"/>
      <c r="E238" s="15"/>
      <c r="F238" s="15"/>
      <c r="G238" s="15"/>
      <c r="H238" s="15"/>
      <c r="I238" s="15"/>
      <c r="J238" s="15"/>
      <c r="K238" s="15"/>
    </row>
    <row r="239" spans="1:11">
      <c r="A239" s="15"/>
      <c r="B239" s="15"/>
      <c r="C239" s="15"/>
      <c r="D239" s="15"/>
      <c r="E239" s="15"/>
      <c r="F239" s="15"/>
      <c r="G239" s="15"/>
      <c r="H239" s="15"/>
      <c r="I239" s="15"/>
      <c r="J239" s="15"/>
      <c r="K239" s="15"/>
    </row>
    <row r="240" spans="1:11">
      <c r="A240" s="15"/>
      <c r="B240" s="15"/>
      <c r="C240" s="15"/>
      <c r="D240" s="15"/>
      <c r="E240" s="15"/>
      <c r="F240" s="15"/>
      <c r="G240" s="15"/>
      <c r="H240" s="15"/>
      <c r="I240" s="15"/>
      <c r="J240" s="15"/>
      <c r="K240" s="15"/>
    </row>
    <row r="241" spans="1:11">
      <c r="A241" s="15"/>
      <c r="B241" s="15"/>
      <c r="C241" s="15"/>
      <c r="D241" s="15"/>
      <c r="E241" s="15"/>
      <c r="F241" s="15"/>
      <c r="G241" s="15"/>
      <c r="H241" s="15"/>
      <c r="I241" s="15"/>
      <c r="J241" s="15"/>
      <c r="K241" s="15"/>
    </row>
    <row r="242" spans="1:11">
      <c r="A242" s="15"/>
      <c r="B242" s="15"/>
      <c r="C242" s="15"/>
      <c r="D242" s="15"/>
      <c r="E242" s="15"/>
      <c r="F242" s="15"/>
      <c r="G242" s="15"/>
      <c r="H242" s="15"/>
      <c r="I242" s="15"/>
      <c r="J242" s="15"/>
      <c r="K242" s="15"/>
    </row>
    <row r="243" spans="1:11">
      <c r="A243" s="15"/>
      <c r="B243" s="15"/>
      <c r="C243" s="15"/>
      <c r="D243" s="15"/>
      <c r="E243" s="15"/>
      <c r="F243" s="15"/>
      <c r="G243" s="15"/>
      <c r="H243" s="15"/>
      <c r="I243" s="15"/>
      <c r="J243" s="15"/>
      <c r="K243" s="15"/>
    </row>
    <row r="244" spans="1:11">
      <c r="A244" s="15"/>
      <c r="B244" s="15"/>
      <c r="C244" s="15"/>
      <c r="D244" s="15"/>
      <c r="E244" s="15"/>
      <c r="F244" s="15"/>
      <c r="G244" s="15"/>
      <c r="H244" s="15"/>
      <c r="I244" s="15"/>
      <c r="J244" s="15"/>
      <c r="K244" s="15"/>
    </row>
    <row r="245" spans="1:11">
      <c r="A245" s="15"/>
      <c r="B245" s="15"/>
      <c r="C245" s="15"/>
      <c r="D245" s="15"/>
      <c r="E245" s="15"/>
      <c r="F245" s="15"/>
      <c r="G245" s="15"/>
      <c r="H245" s="15"/>
      <c r="I245" s="15"/>
      <c r="J245" s="15"/>
      <c r="K245" s="15"/>
    </row>
    <row r="246" spans="1:11">
      <c r="A246" s="15"/>
      <c r="B246" s="15"/>
      <c r="C246" s="15"/>
      <c r="D246" s="15"/>
      <c r="E246" s="15"/>
      <c r="F246" s="15"/>
      <c r="G246" s="15"/>
      <c r="H246" s="15"/>
      <c r="I246" s="15"/>
      <c r="J246" s="15"/>
      <c r="K246" s="15"/>
    </row>
    <row r="247" spans="1:11">
      <c r="A247" s="15"/>
      <c r="B247" s="15"/>
      <c r="C247" s="15"/>
      <c r="D247" s="15"/>
      <c r="E247" s="15"/>
      <c r="F247" s="15"/>
      <c r="G247" s="15"/>
      <c r="H247" s="15"/>
      <c r="I247" s="15"/>
      <c r="J247" s="15"/>
      <c r="K247" s="15"/>
    </row>
    <row r="248" spans="1:11">
      <c r="A248" s="15"/>
      <c r="B248" s="15"/>
      <c r="C248" s="15"/>
      <c r="D248" s="15"/>
      <c r="E248" s="15"/>
      <c r="F248" s="15"/>
      <c r="G248" s="15"/>
      <c r="H248" s="15"/>
      <c r="I248" s="15"/>
      <c r="J248" s="15"/>
      <c r="K248" s="15"/>
    </row>
    <row r="249" spans="1:11">
      <c r="A249" s="15"/>
      <c r="B249" s="15"/>
      <c r="C249" s="15"/>
      <c r="D249" s="15"/>
      <c r="E249" s="15"/>
      <c r="F249" s="15"/>
      <c r="G249" s="15"/>
      <c r="H249" s="15"/>
      <c r="I249" s="15"/>
      <c r="J249" s="15"/>
      <c r="K249" s="15"/>
    </row>
    <row r="250" spans="1:11">
      <c r="A250" s="15"/>
      <c r="B250" s="15"/>
      <c r="C250" s="15"/>
      <c r="D250" s="15"/>
      <c r="E250" s="15"/>
      <c r="F250" s="15"/>
      <c r="G250" s="15"/>
      <c r="H250" s="15"/>
      <c r="I250" s="15"/>
      <c r="J250" s="15"/>
      <c r="K250" s="15"/>
    </row>
    <row r="251" spans="1:11">
      <c r="A251" s="15"/>
      <c r="B251" s="15"/>
      <c r="C251" s="15"/>
      <c r="D251" s="15"/>
      <c r="E251" s="15"/>
      <c r="F251" s="15"/>
      <c r="G251" s="15"/>
      <c r="H251" s="15"/>
      <c r="I251" s="15"/>
      <c r="J251" s="15"/>
      <c r="K251" s="15"/>
    </row>
    <row r="252" spans="1:11">
      <c r="A252" s="15"/>
      <c r="B252" s="15"/>
      <c r="C252" s="15"/>
      <c r="D252" s="15"/>
      <c r="E252" s="15"/>
      <c r="F252" s="15"/>
      <c r="G252" s="15"/>
      <c r="H252" s="15"/>
      <c r="I252" s="15"/>
      <c r="J252" s="15"/>
      <c r="K252" s="15"/>
    </row>
    <row r="253" spans="1:11">
      <c r="A253" s="15"/>
      <c r="B253" s="15"/>
      <c r="C253" s="15"/>
      <c r="D253" s="15"/>
      <c r="E253" s="15"/>
      <c r="F253" s="15"/>
      <c r="G253" s="15"/>
      <c r="H253" s="15"/>
      <c r="I253" s="15"/>
      <c r="J253" s="15"/>
      <c r="K253" s="15"/>
    </row>
    <row r="254" spans="1:11">
      <c r="A254" s="15"/>
      <c r="B254" s="15"/>
      <c r="C254" s="15"/>
      <c r="D254" s="15"/>
      <c r="E254" s="15"/>
      <c r="F254" s="15"/>
      <c r="G254" s="15"/>
      <c r="H254" s="15"/>
      <c r="I254" s="15"/>
      <c r="J254" s="15"/>
      <c r="K254" s="15"/>
    </row>
    <row r="255" spans="1:11">
      <c r="A255" s="15"/>
      <c r="B255" s="15"/>
      <c r="C255" s="15"/>
      <c r="D255" s="15"/>
      <c r="E255" s="15"/>
      <c r="F255" s="15"/>
      <c r="G255" s="15"/>
      <c r="H255" s="15"/>
      <c r="I255" s="15"/>
      <c r="J255" s="15"/>
      <c r="K255" s="15"/>
    </row>
    <row r="256" spans="1:11">
      <c r="A256" s="15"/>
      <c r="B256" s="15"/>
      <c r="C256" s="15"/>
      <c r="D256" s="15"/>
      <c r="E256" s="15"/>
      <c r="F256" s="15"/>
      <c r="G256" s="15"/>
      <c r="H256" s="15"/>
      <c r="I256" s="15"/>
      <c r="J256" s="15"/>
      <c r="K256" s="15"/>
    </row>
    <row r="257" spans="1:11">
      <c r="A257" s="15"/>
      <c r="B257" s="15"/>
      <c r="C257" s="15"/>
      <c r="D257" s="15"/>
      <c r="E257" s="15"/>
      <c r="F257" s="15"/>
      <c r="G257" s="15"/>
      <c r="H257" s="15"/>
      <c r="I257" s="15"/>
      <c r="J257" s="15"/>
      <c r="K257" s="15"/>
    </row>
    <row r="258" spans="1:11">
      <c r="A258" s="15"/>
      <c r="B258" s="15"/>
      <c r="C258" s="15"/>
      <c r="D258" s="15"/>
      <c r="E258" s="15"/>
      <c r="F258" s="15"/>
      <c r="G258" s="15"/>
      <c r="H258" s="15"/>
      <c r="I258" s="15"/>
      <c r="J258" s="15"/>
      <c r="K258" s="15"/>
    </row>
    <row r="259" spans="1:11">
      <c r="A259" s="15"/>
      <c r="B259" s="15"/>
      <c r="C259" s="15"/>
      <c r="D259" s="15"/>
      <c r="E259" s="15"/>
      <c r="F259" s="15"/>
      <c r="G259" s="15"/>
      <c r="H259" s="15"/>
      <c r="I259" s="15"/>
      <c r="J259" s="15"/>
      <c r="K259" s="15"/>
    </row>
    <row r="260" spans="1:11">
      <c r="A260" s="15"/>
      <c r="B260" s="15"/>
      <c r="C260" s="15"/>
      <c r="D260" s="15"/>
      <c r="E260" s="15"/>
      <c r="F260" s="15"/>
      <c r="G260" s="15"/>
      <c r="H260" s="15"/>
      <c r="I260" s="15"/>
      <c r="J260" s="15"/>
      <c r="K260" s="15"/>
    </row>
    <row r="261" spans="1:11">
      <c r="A261" s="15"/>
      <c r="B261" s="15"/>
      <c r="C261" s="15"/>
      <c r="D261" s="15"/>
      <c r="E261" s="15"/>
      <c r="F261" s="15"/>
      <c r="G261" s="15"/>
      <c r="H261" s="15"/>
      <c r="I261" s="15"/>
      <c r="J261" s="15"/>
      <c r="K261" s="15"/>
    </row>
    <row r="262" spans="1:11">
      <c r="A262" s="15"/>
      <c r="B262" s="15"/>
      <c r="C262" s="15"/>
      <c r="D262" s="15"/>
      <c r="E262" s="15"/>
      <c r="F262" s="15"/>
      <c r="G262" s="15"/>
      <c r="H262" s="15"/>
      <c r="I262" s="15"/>
      <c r="J262" s="15"/>
      <c r="K262" s="15"/>
    </row>
    <row r="263" spans="1:11">
      <c r="A263" s="15"/>
      <c r="B263" s="15"/>
      <c r="C263" s="15"/>
      <c r="D263" s="15"/>
      <c r="E263" s="15"/>
      <c r="F263" s="15"/>
      <c r="G263" s="15"/>
      <c r="H263" s="15"/>
      <c r="I263" s="15"/>
      <c r="J263" s="15"/>
      <c r="K263" s="15"/>
    </row>
    <row r="264" spans="1:11">
      <c r="A264" s="15"/>
      <c r="B264" s="15"/>
      <c r="C264" s="15"/>
      <c r="D264" s="15"/>
      <c r="E264" s="15"/>
      <c r="F264" s="15"/>
      <c r="G264" s="15"/>
      <c r="H264" s="15"/>
      <c r="I264" s="15"/>
      <c r="J264" s="15"/>
      <c r="K264" s="15"/>
    </row>
    <row r="265" spans="1:11">
      <c r="A265" s="15"/>
      <c r="B265" s="15"/>
      <c r="C265" s="15"/>
      <c r="D265" s="15"/>
      <c r="E265" s="15"/>
      <c r="F265" s="15"/>
      <c r="G265" s="15"/>
      <c r="H265" s="15"/>
      <c r="I265" s="15"/>
      <c r="J265" s="15"/>
      <c r="K265" s="15"/>
    </row>
    <row r="266" spans="1:11">
      <c r="A266" s="15"/>
      <c r="B266" s="15"/>
      <c r="C266" s="15"/>
      <c r="D266" s="15"/>
      <c r="E266" s="15"/>
      <c r="F266" s="15"/>
      <c r="G266" s="15"/>
      <c r="H266" s="15"/>
      <c r="I266" s="15"/>
      <c r="J266" s="15"/>
      <c r="K266" s="15"/>
    </row>
    <row r="267" spans="1:11">
      <c r="A267" s="15"/>
      <c r="B267" s="15"/>
      <c r="C267" s="15"/>
      <c r="D267" s="15"/>
      <c r="E267" s="15"/>
      <c r="F267" s="15"/>
      <c r="G267" s="15"/>
      <c r="H267" s="15"/>
      <c r="I267" s="15"/>
      <c r="J267" s="15"/>
      <c r="K267" s="15"/>
    </row>
    <row r="268" spans="1:11">
      <c r="A268" s="15"/>
      <c r="B268" s="15"/>
      <c r="C268" s="15"/>
      <c r="D268" s="15"/>
      <c r="E268" s="15"/>
      <c r="F268" s="15"/>
      <c r="G268" s="15"/>
      <c r="H268" s="15"/>
      <c r="I268" s="15"/>
      <c r="J268" s="15"/>
      <c r="K268" s="15"/>
    </row>
    <row r="269" spans="1:11">
      <c r="A269" s="15"/>
      <c r="B269" s="15"/>
      <c r="C269" s="15"/>
      <c r="D269" s="15"/>
      <c r="E269" s="15"/>
      <c r="F269" s="15"/>
      <c r="G269" s="15"/>
      <c r="H269" s="15"/>
      <c r="I269" s="15"/>
      <c r="J269" s="15"/>
      <c r="K269" s="15"/>
    </row>
    <row r="270" spans="1:11">
      <c r="A270" s="15"/>
      <c r="B270" s="15"/>
      <c r="C270" s="15"/>
      <c r="D270" s="15"/>
      <c r="E270" s="15"/>
      <c r="F270" s="15"/>
      <c r="G270" s="15"/>
      <c r="H270" s="15"/>
      <c r="I270" s="15"/>
      <c r="J270" s="15"/>
      <c r="K270" s="15"/>
    </row>
    <row r="271" spans="1:11">
      <c r="A271" s="15"/>
      <c r="B271" s="15"/>
      <c r="C271" s="15"/>
      <c r="D271" s="15"/>
      <c r="E271" s="15"/>
      <c r="F271" s="15"/>
      <c r="G271" s="15"/>
      <c r="H271" s="15"/>
      <c r="I271" s="15"/>
      <c r="J271" s="15"/>
      <c r="K271" s="15"/>
    </row>
    <row r="272" spans="1:11">
      <c r="A272" s="15"/>
      <c r="B272" s="15"/>
      <c r="C272" s="15"/>
      <c r="D272" s="15"/>
      <c r="E272" s="15"/>
      <c r="F272" s="15"/>
      <c r="G272" s="15"/>
      <c r="H272" s="15"/>
      <c r="I272" s="15"/>
      <c r="J272" s="15"/>
      <c r="K272" s="15"/>
    </row>
    <row r="273" spans="1:11">
      <c r="A273" s="15"/>
      <c r="B273" s="15"/>
      <c r="C273" s="15"/>
      <c r="D273" s="15"/>
      <c r="E273" s="15"/>
      <c r="F273" s="15"/>
      <c r="G273" s="15"/>
      <c r="H273" s="15"/>
      <c r="I273" s="15"/>
      <c r="J273" s="15"/>
      <c r="K273" s="15"/>
    </row>
    <row r="274" spans="1:11">
      <c r="A274" s="15"/>
      <c r="B274" s="15"/>
      <c r="C274" s="15"/>
      <c r="D274" s="15"/>
      <c r="E274" s="15"/>
      <c r="F274" s="15"/>
      <c r="G274" s="15"/>
      <c r="H274" s="15"/>
      <c r="I274" s="15"/>
      <c r="J274" s="15"/>
      <c r="K274" s="15"/>
    </row>
    <row r="275" spans="1:11">
      <c r="A275" s="15"/>
      <c r="B275" s="15"/>
      <c r="C275" s="15"/>
      <c r="D275" s="15"/>
      <c r="E275" s="15"/>
      <c r="F275" s="15"/>
      <c r="G275" s="15"/>
      <c r="H275" s="15"/>
      <c r="I275" s="15"/>
      <c r="J275" s="15"/>
      <c r="K275" s="15"/>
    </row>
    <row r="276" spans="1:11">
      <c r="A276" s="15"/>
      <c r="B276" s="15"/>
      <c r="C276" s="15"/>
      <c r="D276" s="15"/>
      <c r="E276" s="15"/>
      <c r="F276" s="15"/>
      <c r="G276" s="15"/>
      <c r="H276" s="15"/>
      <c r="I276" s="15"/>
      <c r="J276" s="15"/>
      <c r="K276" s="15"/>
    </row>
    <row r="277" spans="1:11">
      <c r="A277" s="15"/>
      <c r="B277" s="15"/>
      <c r="C277" s="15"/>
      <c r="D277" s="15"/>
      <c r="E277" s="15"/>
      <c r="F277" s="15"/>
      <c r="G277" s="15"/>
      <c r="H277" s="15"/>
      <c r="I277" s="15"/>
      <c r="J277" s="15"/>
      <c r="K277" s="15"/>
    </row>
    <row r="278" spans="1:11">
      <c r="A278" s="15"/>
      <c r="B278" s="15"/>
      <c r="C278" s="15"/>
      <c r="D278" s="15"/>
      <c r="E278" s="15"/>
      <c r="F278" s="15"/>
      <c r="G278" s="15"/>
      <c r="H278" s="15"/>
      <c r="I278" s="15"/>
      <c r="J278" s="15"/>
      <c r="K278" s="15"/>
    </row>
    <row r="279" spans="1:11">
      <c r="A279" s="15"/>
      <c r="B279" s="15"/>
      <c r="C279" s="15"/>
      <c r="D279" s="15"/>
      <c r="E279" s="15"/>
      <c r="F279" s="15"/>
      <c r="G279" s="15"/>
      <c r="H279" s="15"/>
      <c r="I279" s="15"/>
      <c r="J279" s="15"/>
      <c r="K279" s="15"/>
    </row>
    <row r="280" spans="1:11">
      <c r="A280" s="15"/>
      <c r="B280" s="15"/>
      <c r="C280" s="15"/>
      <c r="D280" s="15"/>
      <c r="E280" s="15"/>
      <c r="F280" s="15"/>
      <c r="G280" s="15"/>
      <c r="H280" s="15"/>
      <c r="I280" s="15"/>
      <c r="J280" s="15"/>
      <c r="K280" s="15"/>
    </row>
    <row r="281" spans="1:11">
      <c r="A281" s="15"/>
      <c r="B281" s="15"/>
      <c r="C281" s="15"/>
      <c r="D281" s="15"/>
      <c r="E281" s="15"/>
      <c r="F281" s="15"/>
      <c r="G281" s="15"/>
      <c r="H281" s="15"/>
      <c r="I281" s="15"/>
      <c r="J281" s="15"/>
      <c r="K281" s="15"/>
    </row>
    <row r="282" spans="1:11">
      <c r="A282" s="15"/>
      <c r="B282" s="15"/>
      <c r="C282" s="15"/>
      <c r="D282" s="15"/>
      <c r="E282" s="15"/>
      <c r="F282" s="15"/>
      <c r="G282" s="15"/>
      <c r="H282" s="15"/>
      <c r="I282" s="15"/>
      <c r="J282" s="15"/>
      <c r="K282" s="15"/>
    </row>
    <row r="283" spans="1:11">
      <c r="A283" s="15"/>
      <c r="B283" s="15"/>
      <c r="C283" s="15"/>
      <c r="D283" s="15"/>
      <c r="E283" s="15"/>
      <c r="F283" s="15"/>
      <c r="G283" s="15"/>
      <c r="H283" s="15"/>
      <c r="I283" s="15"/>
      <c r="J283" s="15"/>
      <c r="K283" s="15"/>
    </row>
    <row r="284" spans="1:11">
      <c r="A284" s="15"/>
      <c r="B284" s="15"/>
      <c r="C284" s="15"/>
      <c r="D284" s="15"/>
      <c r="E284" s="15"/>
      <c r="F284" s="15"/>
      <c r="G284" s="15"/>
      <c r="H284" s="15"/>
      <c r="I284" s="15"/>
      <c r="J284" s="15"/>
      <c r="K284" s="15"/>
    </row>
    <row r="285" spans="1:11">
      <c r="A285" s="15"/>
      <c r="B285" s="15"/>
      <c r="C285" s="15"/>
      <c r="D285" s="15"/>
      <c r="E285" s="15"/>
      <c r="F285" s="15"/>
      <c r="G285" s="15"/>
      <c r="H285" s="15"/>
      <c r="I285" s="15"/>
      <c r="J285" s="15"/>
      <c r="K285" s="15"/>
    </row>
    <row r="286" spans="1:11">
      <c r="A286" s="15"/>
      <c r="B286" s="15"/>
      <c r="C286" s="15"/>
      <c r="D286" s="15"/>
      <c r="E286" s="15"/>
      <c r="F286" s="15"/>
      <c r="G286" s="15"/>
      <c r="H286" s="15"/>
      <c r="I286" s="15"/>
      <c r="J286" s="15"/>
      <c r="K286" s="15"/>
    </row>
    <row r="287" spans="1:11">
      <c r="A287" s="15"/>
      <c r="B287" s="15"/>
      <c r="C287" s="15"/>
      <c r="D287" s="15"/>
      <c r="E287" s="15"/>
      <c r="F287" s="15"/>
      <c r="G287" s="15"/>
      <c r="H287" s="15"/>
      <c r="I287" s="15"/>
      <c r="J287" s="15"/>
      <c r="K287" s="15"/>
    </row>
    <row r="288" spans="1:11">
      <c r="A288" s="15"/>
      <c r="B288" s="15"/>
      <c r="C288" s="15"/>
      <c r="D288" s="15"/>
      <c r="E288" s="15"/>
      <c r="F288" s="15"/>
      <c r="G288" s="15"/>
      <c r="H288" s="15"/>
      <c r="I288" s="15"/>
      <c r="J288" s="15"/>
      <c r="K288" s="15"/>
    </row>
    <row r="289" spans="1:11">
      <c r="A289" s="15"/>
      <c r="B289" s="15"/>
      <c r="C289" s="15"/>
      <c r="D289" s="15"/>
      <c r="E289" s="15"/>
      <c r="F289" s="15"/>
      <c r="G289" s="15"/>
      <c r="H289" s="15"/>
      <c r="I289" s="15"/>
      <c r="J289" s="15"/>
      <c r="K289" s="15"/>
    </row>
    <row r="290" spans="1:11">
      <c r="A290" s="15"/>
      <c r="B290" s="15"/>
      <c r="C290" s="15"/>
      <c r="D290" s="15"/>
      <c r="E290" s="15"/>
      <c r="F290" s="15"/>
      <c r="G290" s="15"/>
      <c r="H290" s="15"/>
      <c r="I290" s="15"/>
      <c r="J290" s="15"/>
      <c r="K290" s="15"/>
    </row>
    <row r="291" spans="1:11">
      <c r="A291" s="15"/>
      <c r="B291" s="15"/>
      <c r="C291" s="15"/>
      <c r="D291" s="15"/>
      <c r="E291" s="15"/>
      <c r="F291" s="15"/>
      <c r="G291" s="15"/>
      <c r="H291" s="15"/>
      <c r="I291" s="15"/>
      <c r="J291" s="15"/>
      <c r="K291" s="15"/>
    </row>
    <row r="292" spans="1:11">
      <c r="A292" s="15"/>
      <c r="B292" s="15"/>
      <c r="C292" s="15"/>
      <c r="D292" s="15"/>
      <c r="E292" s="15"/>
      <c r="F292" s="15"/>
      <c r="G292" s="15"/>
      <c r="H292" s="15"/>
      <c r="I292" s="15"/>
      <c r="J292" s="15"/>
      <c r="K292" s="15"/>
    </row>
    <row r="293" spans="1:11">
      <c r="A293" s="15"/>
      <c r="B293" s="15"/>
      <c r="C293" s="15"/>
      <c r="D293" s="15"/>
      <c r="E293" s="15"/>
      <c r="F293" s="15"/>
      <c r="G293" s="15"/>
      <c r="H293" s="15"/>
      <c r="I293" s="15"/>
      <c r="J293" s="15"/>
      <c r="K293" s="15"/>
    </row>
    <row r="294" spans="1:11">
      <c r="A294" s="15"/>
      <c r="B294" s="15"/>
      <c r="C294" s="15"/>
      <c r="D294" s="15"/>
      <c r="E294" s="15"/>
      <c r="F294" s="15"/>
      <c r="G294" s="15"/>
      <c r="H294" s="15"/>
      <c r="I294" s="15"/>
      <c r="J294" s="15"/>
      <c r="K294" s="15"/>
    </row>
    <row r="295" spans="1:11">
      <c r="A295" s="15"/>
      <c r="B295" s="15"/>
      <c r="C295" s="15"/>
      <c r="D295" s="15"/>
      <c r="E295" s="15"/>
      <c r="F295" s="15"/>
      <c r="G295" s="15"/>
      <c r="H295" s="15"/>
      <c r="I295" s="15"/>
      <c r="J295" s="15"/>
      <c r="K295" s="15"/>
    </row>
    <row r="296" spans="1:11">
      <c r="A296" s="15"/>
      <c r="B296" s="15"/>
      <c r="C296" s="15"/>
      <c r="D296" s="15"/>
      <c r="E296" s="15"/>
      <c r="F296" s="15"/>
      <c r="G296" s="15"/>
      <c r="H296" s="15"/>
      <c r="I296" s="15"/>
      <c r="J296" s="15"/>
      <c r="K296" s="15"/>
    </row>
    <row r="297" spans="1:11">
      <c r="A297" s="15"/>
      <c r="B297" s="15"/>
      <c r="C297" s="15"/>
      <c r="D297" s="15"/>
      <c r="E297" s="15"/>
      <c r="F297" s="15"/>
      <c r="G297" s="15"/>
      <c r="H297" s="15"/>
      <c r="I297" s="15"/>
      <c r="J297" s="15"/>
      <c r="K297" s="15"/>
    </row>
    <row r="298" spans="1:11">
      <c r="A298" s="15"/>
      <c r="B298" s="15"/>
      <c r="C298" s="15"/>
      <c r="D298" s="15"/>
      <c r="E298" s="15"/>
      <c r="F298" s="15"/>
      <c r="G298" s="15"/>
      <c r="H298" s="15"/>
      <c r="I298" s="15"/>
      <c r="J298" s="15"/>
      <c r="K298" s="15"/>
    </row>
    <row r="299" spans="1:11">
      <c r="A299" s="15"/>
      <c r="B299" s="15"/>
      <c r="C299" s="15"/>
      <c r="D299" s="15"/>
      <c r="E299" s="15"/>
      <c r="F299" s="15"/>
      <c r="G299" s="15"/>
      <c r="H299" s="15"/>
      <c r="I299" s="15"/>
      <c r="J299" s="15"/>
      <c r="K299" s="15"/>
    </row>
    <row r="300" spans="1:11">
      <c r="A300" s="15"/>
      <c r="B300" s="15"/>
      <c r="C300" s="15"/>
      <c r="D300" s="15"/>
      <c r="E300" s="15"/>
      <c r="F300" s="15"/>
      <c r="G300" s="15"/>
      <c r="H300" s="15"/>
      <c r="I300" s="15"/>
      <c r="J300" s="15"/>
      <c r="K300" s="15"/>
    </row>
    <row r="301" spans="1:11">
      <c r="A301" s="15"/>
      <c r="B301" s="15"/>
      <c r="C301" s="15"/>
      <c r="D301" s="15"/>
      <c r="E301" s="15"/>
      <c r="F301" s="15"/>
      <c r="G301" s="15"/>
      <c r="H301" s="15"/>
      <c r="I301" s="15"/>
      <c r="J301" s="15"/>
      <c r="K301" s="15"/>
    </row>
    <row r="302" spans="1:11">
      <c r="A302" s="15"/>
      <c r="B302" s="15"/>
      <c r="C302" s="15"/>
      <c r="D302" s="15"/>
      <c r="E302" s="15"/>
      <c r="F302" s="15"/>
      <c r="G302" s="15"/>
      <c r="H302" s="15"/>
      <c r="I302" s="15"/>
      <c r="J302" s="15"/>
      <c r="K302" s="15"/>
    </row>
    <row r="303" spans="1:11">
      <c r="A303" s="15"/>
      <c r="B303" s="15"/>
      <c r="C303" s="15"/>
      <c r="D303" s="15"/>
      <c r="E303" s="15"/>
      <c r="F303" s="15"/>
      <c r="G303" s="15"/>
      <c r="H303" s="15"/>
      <c r="I303" s="15"/>
      <c r="J303" s="15"/>
      <c r="K303" s="15"/>
    </row>
    <row r="304" spans="1:11">
      <c r="A304" s="15"/>
      <c r="B304" s="15"/>
      <c r="C304" s="15"/>
      <c r="D304" s="15"/>
      <c r="E304" s="15"/>
      <c r="F304" s="15"/>
      <c r="G304" s="15"/>
      <c r="H304" s="15"/>
      <c r="I304" s="15"/>
      <c r="J304" s="15"/>
      <c r="K304" s="15"/>
    </row>
    <row r="305" spans="1:11">
      <c r="A305" s="15"/>
      <c r="B305" s="15"/>
      <c r="C305" s="15"/>
      <c r="D305" s="15"/>
      <c r="E305" s="15"/>
      <c r="F305" s="15"/>
      <c r="G305" s="15"/>
      <c r="H305" s="15"/>
      <c r="I305" s="15"/>
      <c r="J305" s="15"/>
      <c r="K305" s="15"/>
    </row>
    <row r="306" spans="1:11">
      <c r="A306" s="15"/>
      <c r="B306" s="15"/>
      <c r="C306" s="15"/>
      <c r="D306" s="15"/>
      <c r="E306" s="15"/>
      <c r="F306" s="15"/>
      <c r="G306" s="15"/>
      <c r="H306" s="15"/>
      <c r="I306" s="15"/>
      <c r="J306" s="15"/>
      <c r="K306" s="15"/>
    </row>
    <row r="307" spans="1:11">
      <c r="A307" s="15"/>
      <c r="B307" s="15"/>
      <c r="C307" s="15"/>
      <c r="D307" s="15"/>
      <c r="E307" s="15"/>
      <c r="F307" s="15"/>
      <c r="G307" s="15"/>
      <c r="H307" s="15"/>
      <c r="I307" s="15"/>
      <c r="J307" s="15"/>
      <c r="K307" s="15"/>
    </row>
    <row r="308" spans="1:11">
      <c r="A308" s="15"/>
      <c r="B308" s="15"/>
      <c r="C308" s="15"/>
      <c r="D308" s="15"/>
      <c r="E308" s="15"/>
      <c r="F308" s="15"/>
      <c r="G308" s="15"/>
      <c r="H308" s="15"/>
      <c r="I308" s="15"/>
      <c r="J308" s="15"/>
      <c r="K308" s="15"/>
    </row>
    <row r="309" spans="1:11">
      <c r="A309" s="15"/>
      <c r="B309" s="15"/>
      <c r="C309" s="15"/>
      <c r="D309" s="15"/>
      <c r="E309" s="15"/>
      <c r="F309" s="15"/>
      <c r="G309" s="15"/>
      <c r="H309" s="15"/>
      <c r="I309" s="15"/>
      <c r="J309" s="15"/>
      <c r="K309" s="15"/>
    </row>
    <row r="310" spans="1:11">
      <c r="A310" s="15"/>
      <c r="B310" s="15"/>
      <c r="C310" s="15"/>
      <c r="D310" s="15"/>
      <c r="E310" s="15"/>
      <c r="F310" s="15"/>
      <c r="G310" s="15"/>
      <c r="H310" s="15"/>
      <c r="I310" s="15"/>
      <c r="J310" s="15"/>
      <c r="K310" s="15"/>
    </row>
    <row r="311" spans="1:11">
      <c r="A311" s="15"/>
      <c r="B311" s="15"/>
      <c r="C311" s="15"/>
      <c r="D311" s="15"/>
      <c r="E311" s="15"/>
      <c r="F311" s="15"/>
      <c r="G311" s="15"/>
      <c r="H311" s="15"/>
      <c r="I311" s="15"/>
      <c r="J311" s="15"/>
      <c r="K311" s="15"/>
    </row>
    <row r="312" spans="1:11">
      <c r="A312" s="15"/>
      <c r="B312" s="15"/>
      <c r="C312" s="15"/>
      <c r="D312" s="15"/>
      <c r="E312" s="15"/>
      <c r="F312" s="15"/>
      <c r="G312" s="15"/>
      <c r="H312" s="15"/>
      <c r="I312" s="15"/>
      <c r="J312" s="15"/>
      <c r="K312" s="15"/>
    </row>
    <row r="313" spans="1:11">
      <c r="A313" s="15"/>
      <c r="B313" s="15"/>
      <c r="C313" s="15"/>
      <c r="D313" s="15"/>
      <c r="E313" s="15"/>
      <c r="F313" s="15"/>
      <c r="G313" s="15"/>
      <c r="H313" s="15"/>
      <c r="I313" s="15"/>
      <c r="J313" s="15"/>
      <c r="K313" s="15"/>
    </row>
    <row r="314" spans="1:11">
      <c r="A314" s="15"/>
      <c r="B314" s="15"/>
      <c r="C314" s="15"/>
      <c r="D314" s="15"/>
      <c r="E314" s="15"/>
      <c r="F314" s="15"/>
      <c r="G314" s="15"/>
      <c r="H314" s="15"/>
      <c r="I314" s="15"/>
      <c r="J314" s="15"/>
      <c r="K314" s="15"/>
    </row>
    <row r="315" spans="1:11">
      <c r="A315" s="15"/>
      <c r="B315" s="15"/>
      <c r="C315" s="15"/>
      <c r="D315" s="15"/>
      <c r="E315" s="15"/>
      <c r="F315" s="15"/>
      <c r="G315" s="15"/>
      <c r="H315" s="15"/>
      <c r="I315" s="15"/>
      <c r="J315" s="15"/>
      <c r="K315" s="15"/>
    </row>
    <row r="316" spans="1:11">
      <c r="A316" s="15"/>
      <c r="B316" s="15"/>
      <c r="C316" s="15"/>
      <c r="D316" s="15"/>
      <c r="E316" s="15"/>
      <c r="F316" s="15"/>
      <c r="G316" s="15"/>
      <c r="H316" s="15"/>
      <c r="I316" s="15"/>
      <c r="J316" s="15"/>
      <c r="K316" s="15"/>
    </row>
    <row r="317" spans="1:11">
      <c r="A317" s="15"/>
      <c r="B317" s="15"/>
      <c r="C317" s="15"/>
      <c r="D317" s="15"/>
      <c r="E317" s="15"/>
      <c r="F317" s="15"/>
      <c r="G317" s="15"/>
      <c r="H317" s="15"/>
      <c r="I317" s="15"/>
      <c r="J317" s="15"/>
      <c r="K317" s="15"/>
    </row>
    <row r="318" spans="1:11">
      <c r="A318" s="15"/>
      <c r="B318" s="15"/>
      <c r="C318" s="15"/>
      <c r="D318" s="15"/>
      <c r="E318" s="15"/>
      <c r="F318" s="15"/>
      <c r="G318" s="15"/>
      <c r="H318" s="15"/>
      <c r="I318" s="15"/>
      <c r="J318" s="15"/>
      <c r="K318" s="15"/>
    </row>
    <row r="319" spans="1:11">
      <c r="A319" s="15"/>
      <c r="B319" s="15"/>
      <c r="C319" s="15"/>
      <c r="D319" s="15"/>
      <c r="E319" s="15"/>
      <c r="F319" s="15"/>
      <c r="G319" s="15"/>
      <c r="H319" s="15"/>
      <c r="I319" s="15"/>
      <c r="J319" s="15"/>
      <c r="K319" s="15"/>
    </row>
    <row r="320" spans="1:11">
      <c r="A320" s="15"/>
      <c r="B320" s="15"/>
      <c r="C320" s="15"/>
      <c r="D320" s="15"/>
      <c r="E320" s="15"/>
      <c r="F320" s="15"/>
      <c r="G320" s="15"/>
      <c r="H320" s="15"/>
      <c r="I320" s="15"/>
      <c r="J320" s="15"/>
      <c r="K320" s="15"/>
    </row>
    <row r="321" spans="1:11">
      <c r="A321" s="15"/>
      <c r="B321" s="15"/>
      <c r="C321" s="15"/>
      <c r="D321" s="15"/>
      <c r="E321" s="15"/>
      <c r="F321" s="15"/>
      <c r="G321" s="15"/>
      <c r="H321" s="15"/>
      <c r="I321" s="15"/>
      <c r="J321" s="15"/>
      <c r="K321" s="15"/>
    </row>
    <row r="322" spans="1:11">
      <c r="A322" s="15"/>
      <c r="B322" s="15"/>
      <c r="C322" s="15"/>
      <c r="D322" s="15"/>
      <c r="E322" s="15"/>
      <c r="F322" s="15"/>
      <c r="G322" s="15"/>
      <c r="H322" s="15"/>
      <c r="I322" s="15"/>
      <c r="J322" s="15"/>
      <c r="K322" s="15"/>
    </row>
    <row r="323" spans="1:11">
      <c r="A323" s="15"/>
      <c r="B323" s="15"/>
      <c r="C323" s="15"/>
      <c r="D323" s="15"/>
      <c r="E323" s="15"/>
      <c r="F323" s="15"/>
      <c r="G323" s="15"/>
      <c r="H323" s="15"/>
      <c r="I323" s="15"/>
      <c r="J323" s="15"/>
      <c r="K323" s="15"/>
    </row>
    <row r="324" spans="1:11">
      <c r="A324" s="15"/>
      <c r="B324" s="15"/>
      <c r="C324" s="15"/>
      <c r="D324" s="15"/>
      <c r="E324" s="15"/>
      <c r="F324" s="15"/>
      <c r="G324" s="15"/>
      <c r="H324" s="15"/>
      <c r="I324" s="15"/>
      <c r="J324" s="15"/>
      <c r="K324" s="15"/>
    </row>
    <row r="325" spans="1:11">
      <c r="A325" s="15"/>
      <c r="B325" s="15"/>
      <c r="C325" s="15"/>
      <c r="D325" s="15"/>
      <c r="E325" s="15"/>
      <c r="F325" s="15"/>
      <c r="G325" s="15"/>
      <c r="H325" s="15"/>
      <c r="I325" s="15"/>
      <c r="J325" s="15"/>
      <c r="K325" s="15"/>
    </row>
    <row r="326" spans="1:11">
      <c r="A326" s="15"/>
      <c r="B326" s="15"/>
      <c r="C326" s="15"/>
      <c r="D326" s="15"/>
      <c r="E326" s="15"/>
      <c r="F326" s="15"/>
      <c r="G326" s="15"/>
      <c r="H326" s="15"/>
      <c r="I326" s="15"/>
      <c r="J326" s="15"/>
      <c r="K326" s="15"/>
    </row>
    <row r="327" spans="1:11">
      <c r="A327" s="15"/>
      <c r="B327" s="15"/>
      <c r="C327" s="15"/>
      <c r="D327" s="15"/>
      <c r="E327" s="15"/>
      <c r="F327" s="15"/>
      <c r="G327" s="15"/>
      <c r="H327" s="15"/>
      <c r="I327" s="15"/>
      <c r="J327" s="15"/>
      <c r="K327" s="15"/>
    </row>
    <row r="328" spans="1:11">
      <c r="A328" s="15"/>
      <c r="B328" s="15"/>
      <c r="C328" s="15"/>
      <c r="D328" s="15"/>
      <c r="E328" s="15"/>
      <c r="F328" s="15"/>
      <c r="G328" s="15"/>
      <c r="H328" s="15"/>
      <c r="I328" s="15"/>
      <c r="J328" s="15"/>
      <c r="K328" s="15"/>
    </row>
    <row r="329" spans="1:11">
      <c r="A329" s="15"/>
      <c r="B329" s="15"/>
      <c r="C329" s="15"/>
      <c r="D329" s="15"/>
      <c r="E329" s="15"/>
      <c r="F329" s="15"/>
      <c r="G329" s="15"/>
      <c r="H329" s="15"/>
      <c r="I329" s="15"/>
      <c r="J329" s="15"/>
      <c r="K329" s="15"/>
    </row>
    <row r="330" spans="1:11">
      <c r="A330" s="15"/>
      <c r="B330" s="15"/>
      <c r="C330" s="15"/>
      <c r="D330" s="15"/>
      <c r="E330" s="15"/>
      <c r="F330" s="15"/>
      <c r="G330" s="15"/>
      <c r="H330" s="15"/>
      <c r="I330" s="15"/>
      <c r="J330" s="15"/>
      <c r="K330" s="15"/>
    </row>
    <row r="331" spans="1:11">
      <c r="A331" s="15"/>
      <c r="B331" s="15"/>
      <c r="C331" s="15"/>
      <c r="D331" s="15"/>
      <c r="E331" s="15"/>
      <c r="F331" s="15"/>
      <c r="G331" s="15"/>
      <c r="H331" s="15"/>
      <c r="I331" s="15"/>
      <c r="J331" s="15"/>
      <c r="K331" s="15"/>
    </row>
    <row r="332" spans="1:11">
      <c r="A332" s="15"/>
      <c r="B332" s="15"/>
      <c r="C332" s="15"/>
      <c r="D332" s="15"/>
      <c r="E332" s="15"/>
      <c r="F332" s="15"/>
      <c r="G332" s="15"/>
      <c r="H332" s="15"/>
      <c r="I332" s="15"/>
      <c r="J332" s="15"/>
      <c r="K332" s="15"/>
    </row>
    <row r="333" spans="1:11">
      <c r="A333" s="15"/>
      <c r="B333" s="15"/>
      <c r="C333" s="15"/>
      <c r="D333" s="15"/>
      <c r="E333" s="15"/>
      <c r="F333" s="15"/>
      <c r="G333" s="15"/>
      <c r="H333" s="15"/>
      <c r="I333" s="15"/>
      <c r="J333" s="15"/>
      <c r="K333" s="15"/>
    </row>
    <row r="334" spans="1:11">
      <c r="A334" s="15"/>
      <c r="B334" s="15"/>
      <c r="C334" s="15"/>
      <c r="D334" s="15"/>
      <c r="E334" s="15"/>
      <c r="F334" s="15"/>
      <c r="G334" s="15"/>
      <c r="H334" s="15"/>
      <c r="I334" s="15"/>
      <c r="J334" s="15"/>
      <c r="K334" s="15"/>
    </row>
    <row r="335" spans="1:11">
      <c r="A335" s="15"/>
      <c r="B335" s="15"/>
      <c r="C335" s="15"/>
      <c r="D335" s="15"/>
      <c r="E335" s="15"/>
      <c r="F335" s="15"/>
      <c r="G335" s="15"/>
      <c r="H335" s="15"/>
      <c r="I335" s="15"/>
      <c r="J335" s="15"/>
      <c r="K335" s="15"/>
    </row>
    <row r="336" spans="1:11">
      <c r="A336" s="15"/>
      <c r="B336" s="15"/>
      <c r="C336" s="15"/>
      <c r="D336" s="15"/>
      <c r="E336" s="15"/>
      <c r="F336" s="15"/>
      <c r="G336" s="15"/>
      <c r="H336" s="15"/>
      <c r="I336" s="15"/>
      <c r="J336" s="15"/>
      <c r="K336" s="15"/>
    </row>
    <row r="337" spans="1:11">
      <c r="A337" s="15"/>
      <c r="B337" s="15"/>
      <c r="C337" s="15"/>
      <c r="D337" s="15"/>
      <c r="E337" s="15"/>
      <c r="F337" s="15"/>
      <c r="G337" s="15"/>
      <c r="H337" s="15"/>
      <c r="I337" s="15"/>
      <c r="J337" s="15"/>
      <c r="K337" s="15"/>
    </row>
    <row r="338" spans="1:11">
      <c r="A338" s="15"/>
      <c r="B338" s="15"/>
      <c r="C338" s="15"/>
      <c r="D338" s="15"/>
      <c r="E338" s="15"/>
      <c r="F338" s="15"/>
      <c r="G338" s="15"/>
      <c r="H338" s="15"/>
      <c r="I338" s="15"/>
      <c r="J338" s="15"/>
      <c r="K338" s="15"/>
    </row>
    <row r="339" spans="1:11">
      <c r="A339" s="15"/>
      <c r="B339" s="15"/>
      <c r="C339" s="15"/>
      <c r="D339" s="15"/>
      <c r="E339" s="15"/>
      <c r="F339" s="15"/>
      <c r="G339" s="15"/>
      <c r="H339" s="15"/>
      <c r="I339" s="15"/>
      <c r="J339" s="15"/>
      <c r="K339" s="15"/>
    </row>
    <row r="340" spans="1:11">
      <c r="A340" s="15"/>
      <c r="B340" s="15"/>
      <c r="C340" s="15"/>
      <c r="D340" s="15"/>
      <c r="E340" s="15"/>
      <c r="F340" s="15"/>
      <c r="G340" s="15"/>
      <c r="H340" s="15"/>
      <c r="I340" s="15"/>
      <c r="J340" s="15"/>
      <c r="K340" s="15"/>
    </row>
    <row r="341" spans="1:11">
      <c r="A341" s="15"/>
      <c r="B341" s="15"/>
      <c r="C341" s="15"/>
      <c r="D341" s="15"/>
      <c r="E341" s="15"/>
      <c r="F341" s="15"/>
      <c r="G341" s="15"/>
      <c r="H341" s="15"/>
      <c r="I341" s="15"/>
      <c r="J341" s="15"/>
      <c r="K341" s="15"/>
    </row>
    <row r="342" spans="1:11">
      <c r="A342" s="15"/>
      <c r="B342" s="15"/>
      <c r="C342" s="15"/>
      <c r="D342" s="15"/>
      <c r="E342" s="15"/>
      <c r="F342" s="15"/>
      <c r="G342" s="15"/>
      <c r="H342" s="15"/>
      <c r="I342" s="15"/>
      <c r="J342" s="15"/>
      <c r="K342" s="15"/>
    </row>
    <row r="343" spans="1:11">
      <c r="A343" s="15"/>
      <c r="B343" s="15"/>
      <c r="C343" s="15"/>
      <c r="D343" s="15"/>
      <c r="E343" s="15"/>
      <c r="F343" s="15"/>
      <c r="G343" s="15"/>
      <c r="H343" s="15"/>
      <c r="I343" s="15"/>
      <c r="J343" s="15"/>
      <c r="K343" s="15"/>
    </row>
    <row r="344" spans="1:11">
      <c r="A344" s="15"/>
      <c r="B344" s="15"/>
      <c r="C344" s="15"/>
      <c r="D344" s="15"/>
      <c r="E344" s="15"/>
      <c r="F344" s="15"/>
      <c r="G344" s="15"/>
      <c r="H344" s="15"/>
      <c r="I344" s="15"/>
      <c r="J344" s="15"/>
      <c r="K344" s="15"/>
    </row>
    <row r="345" spans="1:11">
      <c r="A345" s="15"/>
      <c r="B345" s="15"/>
      <c r="C345" s="15"/>
      <c r="D345" s="15"/>
      <c r="E345" s="15"/>
      <c r="F345" s="15"/>
      <c r="G345" s="15"/>
      <c r="H345" s="15"/>
      <c r="I345" s="15"/>
      <c r="J345" s="15"/>
      <c r="K345" s="15"/>
    </row>
    <row r="346" spans="1:11">
      <c r="A346" s="15"/>
      <c r="B346" s="15"/>
      <c r="C346" s="15"/>
      <c r="D346" s="15"/>
      <c r="E346" s="15"/>
      <c r="F346" s="15"/>
      <c r="G346" s="15"/>
      <c r="H346" s="15"/>
      <c r="I346" s="15"/>
      <c r="J346" s="15"/>
      <c r="K346" s="15"/>
    </row>
    <row r="347" spans="1:11">
      <c r="A347" s="15"/>
      <c r="B347" s="15"/>
      <c r="C347" s="15"/>
      <c r="D347" s="15"/>
      <c r="E347" s="15"/>
      <c r="F347" s="15"/>
      <c r="G347" s="15"/>
      <c r="H347" s="15"/>
      <c r="I347" s="15"/>
      <c r="J347" s="15"/>
      <c r="K347" s="15"/>
    </row>
    <row r="348" spans="1:11">
      <c r="A348" s="15"/>
      <c r="B348" s="15"/>
      <c r="C348" s="15"/>
      <c r="D348" s="15"/>
      <c r="E348" s="15"/>
      <c r="F348" s="15"/>
      <c r="G348" s="15"/>
      <c r="H348" s="15"/>
      <c r="I348" s="15"/>
      <c r="J348" s="15"/>
      <c r="K348" s="15"/>
    </row>
    <row r="349" spans="1:11">
      <c r="A349" s="15"/>
      <c r="B349" s="15"/>
      <c r="C349" s="15"/>
      <c r="D349" s="15"/>
      <c r="E349" s="15"/>
      <c r="F349" s="15"/>
      <c r="G349" s="15"/>
      <c r="H349" s="15"/>
      <c r="I349" s="15"/>
      <c r="J349" s="15"/>
      <c r="K349" s="15"/>
    </row>
    <row r="350" spans="1:11">
      <c r="A350" s="15"/>
      <c r="B350" s="15"/>
      <c r="C350" s="15"/>
      <c r="D350" s="15"/>
      <c r="E350" s="15"/>
      <c r="F350" s="15"/>
      <c r="G350" s="15"/>
      <c r="H350" s="15"/>
      <c r="I350" s="15"/>
      <c r="J350" s="15"/>
      <c r="K350" s="15"/>
    </row>
    <row r="351" spans="1:11">
      <c r="A351" s="15"/>
      <c r="B351" s="15"/>
      <c r="C351" s="15"/>
      <c r="D351" s="15"/>
      <c r="E351" s="15"/>
      <c r="F351" s="15"/>
      <c r="G351" s="15"/>
      <c r="H351" s="15"/>
      <c r="I351" s="15"/>
      <c r="J351" s="15"/>
      <c r="K351" s="15"/>
    </row>
    <row r="352" spans="1:11">
      <c r="A352" s="15"/>
      <c r="B352" s="15"/>
      <c r="C352" s="15"/>
      <c r="D352" s="15"/>
      <c r="E352" s="15"/>
      <c r="F352" s="15"/>
      <c r="G352" s="15"/>
      <c r="H352" s="15"/>
      <c r="I352" s="15"/>
      <c r="J352" s="15"/>
      <c r="K352" s="15"/>
    </row>
    <row r="353" spans="1:11">
      <c r="A353" s="15"/>
      <c r="B353" s="15"/>
      <c r="C353" s="15"/>
      <c r="D353" s="15"/>
      <c r="E353" s="15"/>
      <c r="F353" s="15"/>
      <c r="G353" s="15"/>
      <c r="H353" s="15"/>
      <c r="I353" s="15"/>
      <c r="J353" s="15"/>
      <c r="K353" s="15"/>
    </row>
    <row r="354" spans="1:11">
      <c r="A354" s="15"/>
      <c r="B354" s="15"/>
      <c r="C354" s="15"/>
      <c r="D354" s="15"/>
      <c r="E354" s="15"/>
      <c r="F354" s="15"/>
      <c r="G354" s="15"/>
      <c r="H354" s="15"/>
      <c r="I354" s="15"/>
      <c r="J354" s="15"/>
      <c r="K354" s="15"/>
    </row>
    <row r="355" spans="1:11">
      <c r="A355" s="15"/>
      <c r="B355" s="15"/>
      <c r="C355" s="15"/>
      <c r="D355" s="15"/>
      <c r="E355" s="15"/>
      <c r="F355" s="15"/>
      <c r="G355" s="15"/>
      <c r="H355" s="15"/>
      <c r="I355" s="15"/>
      <c r="J355" s="15"/>
      <c r="K355" s="15"/>
    </row>
    <row r="356" spans="1:11">
      <c r="A356" s="15"/>
      <c r="B356" s="15"/>
      <c r="C356" s="15"/>
      <c r="D356" s="15"/>
      <c r="E356" s="15"/>
      <c r="F356" s="15"/>
      <c r="G356" s="15"/>
      <c r="H356" s="15"/>
      <c r="I356" s="15"/>
      <c r="J356" s="15"/>
      <c r="K356" s="15"/>
    </row>
    <row r="357" spans="1:11">
      <c r="A357" s="15"/>
      <c r="B357" s="15"/>
      <c r="C357" s="15"/>
      <c r="D357" s="15"/>
      <c r="E357" s="15"/>
      <c r="F357" s="15"/>
      <c r="G357" s="15"/>
      <c r="H357" s="15"/>
      <c r="I357" s="15"/>
      <c r="J357" s="15"/>
      <c r="K357" s="15"/>
    </row>
    <row r="358" spans="1:11">
      <c r="A358" s="15"/>
      <c r="B358" s="15"/>
      <c r="C358" s="15"/>
      <c r="D358" s="15"/>
      <c r="E358" s="15"/>
      <c r="F358" s="15"/>
      <c r="G358" s="15"/>
      <c r="H358" s="15"/>
      <c r="I358" s="15"/>
      <c r="J358" s="15"/>
      <c r="K358" s="15"/>
    </row>
    <row r="359" spans="1:11">
      <c r="A359" s="15"/>
      <c r="B359" s="15"/>
      <c r="C359" s="15"/>
      <c r="D359" s="15"/>
      <c r="E359" s="15"/>
      <c r="F359" s="15"/>
      <c r="G359" s="15"/>
      <c r="H359" s="15"/>
      <c r="I359" s="15"/>
      <c r="J359" s="15"/>
      <c r="K359" s="15"/>
    </row>
    <row r="360" spans="1:11">
      <c r="A360" s="15"/>
      <c r="B360" s="15"/>
      <c r="C360" s="15"/>
      <c r="D360" s="15"/>
      <c r="E360" s="15"/>
      <c r="F360" s="15"/>
      <c r="G360" s="15"/>
      <c r="H360" s="15"/>
      <c r="I360" s="15"/>
      <c r="J360" s="15"/>
      <c r="K360" s="15"/>
    </row>
    <row r="361" spans="1:11">
      <c r="A361" s="15"/>
      <c r="B361" s="15"/>
      <c r="C361" s="15"/>
      <c r="D361" s="15"/>
      <c r="E361" s="15"/>
      <c r="F361" s="15"/>
      <c r="G361" s="15"/>
      <c r="H361" s="15"/>
      <c r="I361" s="15"/>
      <c r="J361" s="15"/>
      <c r="K361" s="15"/>
    </row>
    <row r="362" spans="1:11">
      <c r="A362" s="15"/>
      <c r="B362" s="15"/>
      <c r="C362" s="15"/>
      <c r="D362" s="15"/>
      <c r="E362" s="15"/>
      <c r="F362" s="15"/>
      <c r="G362" s="15"/>
      <c r="H362" s="15"/>
      <c r="I362" s="15"/>
      <c r="J362" s="15"/>
      <c r="K362" s="15"/>
    </row>
    <row r="363" spans="1:11">
      <c r="A363" s="15"/>
      <c r="B363" s="15"/>
      <c r="C363" s="15"/>
      <c r="D363" s="15"/>
      <c r="E363" s="15"/>
      <c r="F363" s="15"/>
      <c r="G363" s="15"/>
      <c r="H363" s="15"/>
      <c r="I363" s="15"/>
      <c r="J363" s="15"/>
      <c r="K363" s="15"/>
    </row>
    <row r="364" spans="1:11">
      <c r="A364" s="15"/>
      <c r="B364" s="15"/>
      <c r="C364" s="15"/>
      <c r="D364" s="15"/>
      <c r="E364" s="15"/>
      <c r="F364" s="15"/>
      <c r="G364" s="15"/>
      <c r="H364" s="15"/>
      <c r="I364" s="15"/>
      <c r="J364" s="15"/>
      <c r="K364" s="15"/>
    </row>
    <row r="365" spans="1:11">
      <c r="A365" s="15"/>
      <c r="B365" s="15"/>
      <c r="C365" s="15"/>
      <c r="D365" s="15"/>
      <c r="E365" s="15"/>
      <c r="F365" s="15"/>
      <c r="G365" s="15"/>
      <c r="H365" s="15"/>
      <c r="I365" s="15"/>
      <c r="J365" s="15"/>
      <c r="K365" s="15"/>
    </row>
    <row r="366" spans="1:11">
      <c r="A366" s="15"/>
      <c r="B366" s="15"/>
      <c r="C366" s="15"/>
      <c r="D366" s="15"/>
      <c r="E366" s="15"/>
      <c r="F366" s="15"/>
      <c r="G366" s="15"/>
      <c r="H366" s="15"/>
      <c r="I366" s="15"/>
      <c r="J366" s="15"/>
      <c r="K366" s="15"/>
    </row>
    <row r="367" spans="1:11">
      <c r="A367" s="15"/>
      <c r="B367" s="15"/>
      <c r="C367" s="15"/>
      <c r="D367" s="15"/>
      <c r="E367" s="15"/>
      <c r="F367" s="15"/>
      <c r="G367" s="15"/>
      <c r="H367" s="15"/>
      <c r="I367" s="15"/>
      <c r="J367" s="15"/>
      <c r="K367" s="15"/>
    </row>
    <row r="368" spans="1:11">
      <c r="A368" s="15"/>
      <c r="B368" s="15"/>
      <c r="C368" s="15"/>
      <c r="D368" s="15"/>
      <c r="E368" s="15"/>
      <c r="F368" s="15"/>
      <c r="G368" s="15"/>
      <c r="H368" s="15"/>
      <c r="I368" s="15"/>
      <c r="J368" s="15"/>
      <c r="K368" s="15"/>
    </row>
    <row r="369" spans="1:11">
      <c r="A369" s="15"/>
      <c r="B369" s="15"/>
      <c r="C369" s="15"/>
      <c r="D369" s="15"/>
      <c r="E369" s="15"/>
      <c r="F369" s="15"/>
      <c r="G369" s="15"/>
      <c r="H369" s="15"/>
      <c r="I369" s="15"/>
      <c r="J369" s="15"/>
      <c r="K369" s="15"/>
    </row>
    <row r="370" spans="1:11">
      <c r="A370" s="15"/>
      <c r="B370" s="15"/>
      <c r="C370" s="15"/>
      <c r="D370" s="15"/>
      <c r="E370" s="15"/>
      <c r="F370" s="15"/>
      <c r="G370" s="15"/>
      <c r="H370" s="15"/>
      <c r="I370" s="15"/>
      <c r="J370" s="15"/>
      <c r="K370" s="15"/>
    </row>
    <row r="371" spans="1:11">
      <c r="A371" s="15"/>
      <c r="B371" s="15"/>
      <c r="C371" s="15"/>
      <c r="D371" s="15"/>
      <c r="E371" s="15"/>
      <c r="F371" s="15"/>
      <c r="G371" s="15"/>
      <c r="H371" s="15"/>
      <c r="I371" s="15"/>
      <c r="J371" s="15"/>
      <c r="K371" s="15"/>
    </row>
    <row r="372" spans="1:11">
      <c r="A372" s="15"/>
      <c r="B372" s="15"/>
      <c r="C372" s="15"/>
      <c r="D372" s="15"/>
      <c r="E372" s="15"/>
      <c r="F372" s="15"/>
      <c r="G372" s="15"/>
      <c r="H372" s="15"/>
      <c r="I372" s="15"/>
      <c r="J372" s="15"/>
      <c r="K372" s="15"/>
    </row>
    <row r="373" spans="1:11">
      <c r="A373" s="15"/>
      <c r="B373" s="15"/>
      <c r="C373" s="15"/>
      <c r="D373" s="15"/>
      <c r="E373" s="15"/>
      <c r="F373" s="15"/>
      <c r="G373" s="15"/>
      <c r="H373" s="15"/>
      <c r="I373" s="15"/>
      <c r="J373" s="15"/>
      <c r="K373" s="15"/>
    </row>
    <row r="374" spans="1:11">
      <c r="A374" s="15"/>
      <c r="B374" s="15"/>
      <c r="C374" s="15"/>
      <c r="D374" s="15"/>
      <c r="E374" s="15"/>
      <c r="F374" s="15"/>
      <c r="G374" s="15"/>
      <c r="H374" s="15"/>
      <c r="I374" s="15"/>
      <c r="J374" s="15"/>
      <c r="K374" s="15"/>
    </row>
    <row r="375" spans="1:11">
      <c r="A375" s="15"/>
      <c r="B375" s="15"/>
      <c r="C375" s="15"/>
      <c r="D375" s="15"/>
      <c r="E375" s="15"/>
      <c r="F375" s="15"/>
      <c r="G375" s="15"/>
      <c r="H375" s="15"/>
      <c r="I375" s="15"/>
      <c r="J375" s="15"/>
      <c r="K375" s="15"/>
    </row>
    <row r="376" spans="1:11">
      <c r="A376" s="15"/>
      <c r="B376" s="15"/>
      <c r="C376" s="15"/>
      <c r="D376" s="15"/>
      <c r="E376" s="15"/>
      <c r="F376" s="15"/>
      <c r="G376" s="15"/>
      <c r="H376" s="15"/>
      <c r="I376" s="15"/>
      <c r="J376" s="15"/>
      <c r="K376" s="15"/>
    </row>
    <row r="377" spans="1:11">
      <c r="A377" s="15"/>
      <c r="B377" s="15"/>
      <c r="C377" s="15"/>
      <c r="D377" s="15"/>
      <c r="E377" s="15"/>
      <c r="F377" s="15"/>
      <c r="G377" s="15"/>
      <c r="H377" s="15"/>
      <c r="I377" s="15"/>
      <c r="J377" s="15"/>
      <c r="K377" s="15"/>
    </row>
    <row r="378" spans="1:11">
      <c r="A378" s="15"/>
      <c r="B378" s="15"/>
      <c r="C378" s="15"/>
      <c r="D378" s="15"/>
      <c r="E378" s="15"/>
      <c r="F378" s="15"/>
      <c r="G378" s="15"/>
      <c r="H378" s="15"/>
      <c r="I378" s="15"/>
      <c r="J378" s="15"/>
      <c r="K378" s="15"/>
    </row>
    <row r="379" spans="1:11">
      <c r="A379" s="15"/>
      <c r="B379" s="15"/>
      <c r="C379" s="15"/>
      <c r="D379" s="15"/>
      <c r="E379" s="15"/>
      <c r="F379" s="15"/>
      <c r="G379" s="15"/>
      <c r="H379" s="15"/>
      <c r="I379" s="15"/>
      <c r="J379" s="15"/>
      <c r="K379" s="15"/>
    </row>
    <row r="380" spans="1:11">
      <c r="A380" s="15"/>
      <c r="B380" s="15"/>
      <c r="C380" s="15"/>
      <c r="D380" s="15"/>
      <c r="E380" s="15"/>
      <c r="F380" s="15"/>
      <c r="G380" s="15"/>
      <c r="H380" s="15"/>
      <c r="I380" s="15"/>
      <c r="J380" s="15"/>
      <c r="K380" s="15"/>
    </row>
    <row r="381" spans="1:11">
      <c r="A381" s="15"/>
      <c r="B381" s="15"/>
      <c r="C381" s="15"/>
      <c r="D381" s="15"/>
      <c r="E381" s="15"/>
      <c r="F381" s="15"/>
      <c r="G381" s="15"/>
      <c r="H381" s="15"/>
      <c r="I381" s="15"/>
      <c r="J381" s="15"/>
      <c r="K381" s="15"/>
    </row>
    <row r="382" spans="1:11">
      <c r="A382" s="15"/>
      <c r="B382" s="15"/>
      <c r="C382" s="15"/>
      <c r="D382" s="15"/>
      <c r="E382" s="15"/>
      <c r="F382" s="15"/>
      <c r="G382" s="15"/>
      <c r="H382" s="15"/>
      <c r="I382" s="15"/>
      <c r="J382" s="15"/>
      <c r="K382" s="15"/>
    </row>
    <row r="383" spans="1:11">
      <c r="A383" s="15"/>
      <c r="B383" s="15"/>
      <c r="C383" s="15"/>
      <c r="D383" s="15"/>
      <c r="E383" s="15"/>
      <c r="F383" s="15"/>
      <c r="G383" s="15"/>
      <c r="H383" s="15"/>
      <c r="I383" s="15"/>
      <c r="J383" s="15"/>
      <c r="K383" s="15"/>
    </row>
    <row r="384" spans="1:11">
      <c r="A384" s="15"/>
      <c r="B384" s="15"/>
      <c r="C384" s="15"/>
      <c r="D384" s="15"/>
      <c r="E384" s="15"/>
      <c r="F384" s="15"/>
      <c r="G384" s="15"/>
      <c r="H384" s="15"/>
      <c r="I384" s="15"/>
      <c r="J384" s="15"/>
      <c r="K384" s="15"/>
    </row>
    <row r="385" spans="1:11">
      <c r="A385" s="15"/>
      <c r="B385" s="15"/>
      <c r="C385" s="15"/>
      <c r="D385" s="15"/>
      <c r="E385" s="15"/>
      <c r="F385" s="15"/>
      <c r="G385" s="15"/>
      <c r="H385" s="15"/>
      <c r="I385" s="15"/>
      <c r="J385" s="15"/>
      <c r="K385" s="15"/>
    </row>
    <row r="386" spans="1:11">
      <c r="A386" s="15"/>
      <c r="B386" s="15"/>
      <c r="C386" s="15"/>
      <c r="D386" s="15"/>
      <c r="E386" s="15"/>
      <c r="F386" s="15"/>
      <c r="G386" s="15"/>
      <c r="H386" s="15"/>
      <c r="I386" s="15"/>
      <c r="J386" s="15"/>
      <c r="K386" s="15"/>
    </row>
    <row r="387" spans="1:11">
      <c r="A387" s="15"/>
      <c r="B387" s="15"/>
      <c r="C387" s="15"/>
      <c r="D387" s="15"/>
      <c r="E387" s="15"/>
      <c r="F387" s="15"/>
      <c r="G387" s="15"/>
      <c r="H387" s="15"/>
      <c r="I387" s="15"/>
      <c r="J387" s="15"/>
      <c r="K387" s="15"/>
    </row>
    <row r="388" spans="1:11">
      <c r="A388" s="15"/>
      <c r="B388" s="15"/>
      <c r="C388" s="15"/>
      <c r="D388" s="15"/>
      <c r="E388" s="15"/>
      <c r="F388" s="15"/>
      <c r="G388" s="15"/>
      <c r="H388" s="15"/>
      <c r="I388" s="15"/>
      <c r="J388" s="15"/>
      <c r="K388" s="15"/>
    </row>
    <row r="389" spans="1:11">
      <c r="A389" s="15"/>
      <c r="B389" s="15"/>
      <c r="C389" s="15"/>
      <c r="D389" s="15"/>
      <c r="E389" s="15"/>
      <c r="F389" s="15"/>
      <c r="G389" s="15"/>
      <c r="H389" s="15"/>
      <c r="I389" s="15"/>
      <c r="J389" s="15"/>
      <c r="K389" s="15"/>
    </row>
    <row r="390" spans="1:11">
      <c r="A390" s="15"/>
      <c r="B390" s="15"/>
      <c r="C390" s="15"/>
      <c r="D390" s="15"/>
      <c r="E390" s="15"/>
      <c r="F390" s="15"/>
      <c r="G390" s="15"/>
      <c r="H390" s="15"/>
      <c r="I390" s="15"/>
      <c r="J390" s="15"/>
      <c r="K390" s="15"/>
    </row>
    <row r="391" spans="1:11">
      <c r="A391" s="15"/>
      <c r="B391" s="15"/>
      <c r="C391" s="15"/>
      <c r="D391" s="15"/>
      <c r="E391" s="15"/>
      <c r="F391" s="15"/>
      <c r="G391" s="15"/>
      <c r="H391" s="15"/>
      <c r="I391" s="15"/>
      <c r="J391" s="15"/>
      <c r="K391" s="15"/>
    </row>
    <row r="392" spans="1:11">
      <c r="A392" s="15"/>
      <c r="B392" s="15"/>
      <c r="C392" s="15"/>
      <c r="D392" s="15"/>
      <c r="E392" s="15"/>
      <c r="F392" s="15"/>
      <c r="G392" s="15"/>
      <c r="H392" s="15"/>
      <c r="I392" s="15"/>
      <c r="J392" s="15"/>
      <c r="K392" s="15"/>
    </row>
    <row r="393" spans="1:11">
      <c r="A393" s="15"/>
      <c r="B393" s="15"/>
      <c r="C393" s="15"/>
      <c r="D393" s="15"/>
      <c r="E393" s="15"/>
      <c r="F393" s="15"/>
      <c r="G393" s="15"/>
      <c r="H393" s="15"/>
      <c r="I393" s="15"/>
      <c r="J393" s="15"/>
      <c r="K393" s="15"/>
    </row>
    <row r="394" spans="1:11">
      <c r="A394" s="15"/>
      <c r="B394" s="15"/>
      <c r="C394" s="15"/>
      <c r="D394" s="15"/>
      <c r="E394" s="15"/>
      <c r="F394" s="15"/>
      <c r="G394" s="15"/>
      <c r="H394" s="15"/>
      <c r="I394" s="15"/>
      <c r="J394" s="15"/>
      <c r="K394" s="15"/>
    </row>
    <row r="395" spans="1:11">
      <c r="A395" s="15"/>
      <c r="B395" s="15"/>
      <c r="C395" s="15"/>
      <c r="D395" s="15"/>
      <c r="E395" s="15"/>
      <c r="F395" s="15"/>
      <c r="G395" s="15"/>
      <c r="H395" s="15"/>
      <c r="I395" s="15"/>
      <c r="J395" s="15"/>
      <c r="K395" s="15"/>
    </row>
    <row r="396" spans="1:11">
      <c r="A396" s="15"/>
      <c r="B396" s="15"/>
      <c r="C396" s="15"/>
      <c r="D396" s="15"/>
      <c r="E396" s="15"/>
      <c r="F396" s="15"/>
      <c r="G396" s="15"/>
      <c r="H396" s="15"/>
      <c r="I396" s="15"/>
      <c r="J396" s="15"/>
      <c r="K396" s="15"/>
    </row>
    <row r="397" spans="1:11">
      <c r="A397" s="15"/>
      <c r="B397" s="15"/>
      <c r="C397" s="15"/>
      <c r="D397" s="15"/>
      <c r="E397" s="15"/>
      <c r="F397" s="15"/>
      <c r="G397" s="15"/>
      <c r="H397" s="15"/>
      <c r="I397" s="15"/>
      <c r="J397" s="15"/>
      <c r="K397" s="15"/>
    </row>
    <row r="398" spans="1:11">
      <c r="A398" s="15"/>
      <c r="B398" s="15"/>
      <c r="C398" s="15"/>
      <c r="D398" s="15"/>
      <c r="E398" s="15"/>
      <c r="F398" s="15"/>
      <c r="G398" s="15"/>
      <c r="H398" s="15"/>
      <c r="I398" s="15"/>
      <c r="J398" s="15"/>
      <c r="K398" s="15"/>
    </row>
    <row r="399" spans="1:11">
      <c r="A399" s="15"/>
      <c r="B399" s="15"/>
      <c r="C399" s="15"/>
      <c r="D399" s="15"/>
      <c r="E399" s="15"/>
      <c r="F399" s="15"/>
      <c r="G399" s="15"/>
      <c r="H399" s="15"/>
      <c r="I399" s="15"/>
      <c r="J399" s="15"/>
      <c r="K399" s="15"/>
    </row>
    <row r="400" spans="1:11">
      <c r="A400" s="15"/>
      <c r="B400" s="15"/>
      <c r="C400" s="15"/>
      <c r="D400" s="15"/>
      <c r="E400" s="15"/>
      <c r="F400" s="15"/>
      <c r="G400" s="15"/>
      <c r="H400" s="15"/>
      <c r="I400" s="15"/>
      <c r="J400" s="15"/>
      <c r="K400" s="15"/>
    </row>
    <row r="401" spans="1:11">
      <c r="A401" s="15"/>
      <c r="B401" s="15"/>
      <c r="C401" s="15"/>
      <c r="D401" s="15"/>
      <c r="E401" s="15"/>
      <c r="F401" s="15"/>
      <c r="G401" s="15"/>
      <c r="H401" s="15"/>
      <c r="I401" s="15"/>
      <c r="J401" s="15"/>
      <c r="K401" s="15"/>
    </row>
    <row r="402" spans="1:11">
      <c r="A402" s="15"/>
      <c r="B402" s="15"/>
      <c r="C402" s="15"/>
      <c r="D402" s="15"/>
      <c r="E402" s="15"/>
      <c r="F402" s="15"/>
      <c r="G402" s="15"/>
      <c r="H402" s="15"/>
      <c r="I402" s="15"/>
      <c r="J402" s="15"/>
      <c r="K402" s="15"/>
    </row>
    <row r="403" spans="1:11">
      <c r="A403" s="15"/>
      <c r="B403" s="15"/>
      <c r="C403" s="15"/>
      <c r="D403" s="15"/>
      <c r="E403" s="15"/>
      <c r="F403" s="15"/>
      <c r="G403" s="15"/>
      <c r="H403" s="15"/>
      <c r="I403" s="15"/>
      <c r="J403" s="15"/>
      <c r="K403" s="15"/>
    </row>
    <row r="404" spans="1:11">
      <c r="A404" s="15"/>
      <c r="B404" s="15"/>
      <c r="C404" s="15"/>
      <c r="D404" s="15"/>
      <c r="E404" s="15"/>
      <c r="F404" s="15"/>
      <c r="G404" s="15"/>
      <c r="H404" s="15"/>
      <c r="I404" s="15"/>
      <c r="J404" s="15"/>
      <c r="K404" s="15"/>
    </row>
    <row r="405" spans="1:11">
      <c r="A405" s="15"/>
      <c r="B405" s="15"/>
      <c r="C405" s="15"/>
      <c r="D405" s="15"/>
      <c r="E405" s="15"/>
      <c r="F405" s="15"/>
      <c r="G405" s="15"/>
      <c r="H405" s="15"/>
      <c r="I405" s="15"/>
      <c r="J405" s="15"/>
      <c r="K405" s="15"/>
    </row>
    <row r="406" spans="1:11">
      <c r="A406" s="15"/>
      <c r="B406" s="15"/>
      <c r="C406" s="15"/>
      <c r="D406" s="15"/>
      <c r="E406" s="15"/>
      <c r="F406" s="15"/>
      <c r="G406" s="15"/>
      <c r="H406" s="15"/>
      <c r="I406" s="15"/>
      <c r="J406" s="15"/>
      <c r="K406" s="15"/>
    </row>
    <row r="407" spans="1:11">
      <c r="A407" s="15"/>
      <c r="B407" s="15"/>
      <c r="C407" s="15"/>
      <c r="D407" s="15"/>
      <c r="E407" s="15"/>
      <c r="F407" s="15"/>
      <c r="G407" s="15"/>
      <c r="H407" s="15"/>
      <c r="I407" s="15"/>
      <c r="J407" s="15"/>
      <c r="K407" s="15"/>
    </row>
    <row r="408" spans="1:11">
      <c r="A408" s="15"/>
      <c r="B408" s="15"/>
      <c r="C408" s="15"/>
      <c r="D408" s="15"/>
      <c r="E408" s="15"/>
      <c r="F408" s="15"/>
      <c r="G408" s="15"/>
      <c r="H408" s="15"/>
      <c r="I408" s="15"/>
      <c r="J408" s="15"/>
      <c r="K408" s="15"/>
    </row>
    <row r="409" spans="1:11">
      <c r="A409" s="15"/>
      <c r="B409" s="15"/>
      <c r="C409" s="15"/>
      <c r="D409" s="15"/>
      <c r="E409" s="15"/>
      <c r="F409" s="15"/>
      <c r="G409" s="15"/>
      <c r="H409" s="15"/>
      <c r="I409" s="15"/>
      <c r="J409" s="15"/>
      <c r="K409" s="15"/>
    </row>
    <row r="410" spans="1:11">
      <c r="A410" s="15"/>
      <c r="B410" s="15"/>
      <c r="C410" s="15"/>
      <c r="D410" s="15"/>
      <c r="E410" s="15"/>
      <c r="F410" s="15"/>
      <c r="G410" s="15"/>
      <c r="H410" s="15"/>
      <c r="I410" s="15"/>
      <c r="J410" s="15"/>
      <c r="K410" s="15"/>
    </row>
    <row r="411" spans="1:11">
      <c r="A411" s="15"/>
      <c r="B411" s="15"/>
      <c r="C411" s="15"/>
      <c r="D411" s="15"/>
      <c r="E411" s="15"/>
      <c r="F411" s="15"/>
      <c r="G411" s="15"/>
      <c r="H411" s="15"/>
      <c r="I411" s="15"/>
      <c r="J411" s="15"/>
      <c r="K411" s="15"/>
    </row>
    <row r="412" spans="1:11">
      <c r="A412" s="15"/>
      <c r="B412" s="15"/>
      <c r="C412" s="15"/>
      <c r="D412" s="15"/>
      <c r="E412" s="15"/>
      <c r="F412" s="15"/>
      <c r="G412" s="15"/>
      <c r="H412" s="15"/>
      <c r="I412" s="15"/>
      <c r="J412" s="15"/>
      <c r="K412" s="15"/>
    </row>
    <row r="413" spans="1:11">
      <c r="A413" s="15"/>
      <c r="B413" s="15"/>
      <c r="C413" s="15"/>
      <c r="D413" s="15"/>
      <c r="E413" s="15"/>
      <c r="F413" s="15"/>
      <c r="G413" s="15"/>
      <c r="H413" s="15"/>
      <c r="I413" s="15"/>
      <c r="J413" s="15"/>
      <c r="K413" s="15"/>
    </row>
    <row r="414" spans="1:11">
      <c r="A414" s="15"/>
      <c r="B414" s="15"/>
      <c r="C414" s="15"/>
      <c r="D414" s="15"/>
      <c r="E414" s="15"/>
      <c r="F414" s="15"/>
      <c r="G414" s="15"/>
      <c r="H414" s="15"/>
      <c r="I414" s="15"/>
      <c r="J414" s="15"/>
      <c r="K414" s="15"/>
    </row>
    <row r="415" spans="1:11">
      <c r="A415" s="15"/>
      <c r="B415" s="15"/>
      <c r="C415" s="15"/>
      <c r="D415" s="15"/>
      <c r="E415" s="15"/>
      <c r="F415" s="15"/>
      <c r="G415" s="15"/>
      <c r="H415" s="15"/>
      <c r="I415" s="15"/>
    </row>
    <row r="416" spans="1:11">
      <c r="A416" s="15"/>
      <c r="B416" s="15"/>
      <c r="C416" s="15"/>
      <c r="D416" s="15"/>
      <c r="E416" s="15"/>
      <c r="F416" s="15"/>
      <c r="G416" s="15"/>
      <c r="H416" s="15"/>
      <c r="I416" s="15"/>
    </row>
    <row r="417" spans="1:9">
      <c r="A417" s="15"/>
      <c r="B417" s="15"/>
      <c r="C417" s="15"/>
      <c r="D417" s="15"/>
      <c r="E417" s="15"/>
      <c r="F417" s="15"/>
      <c r="G417" s="15"/>
      <c r="H417" s="15"/>
      <c r="I417" s="15"/>
    </row>
    <row r="418" spans="1:9">
      <c r="A418" s="15"/>
      <c r="B418" s="15"/>
      <c r="C418" s="15"/>
      <c r="D418" s="15"/>
      <c r="E418" s="15"/>
      <c r="F418" s="15"/>
      <c r="G418" s="15"/>
      <c r="H418" s="15"/>
      <c r="I418" s="15"/>
    </row>
    <row r="419" spans="1:9">
      <c r="A419" s="15"/>
      <c r="B419" s="15"/>
      <c r="C419" s="15"/>
      <c r="D419" s="15"/>
      <c r="E419" s="15"/>
      <c r="F419" s="15"/>
      <c r="G419" s="15"/>
      <c r="H419" s="15"/>
      <c r="I419" s="15"/>
    </row>
    <row r="420" spans="1:9">
      <c r="A420" s="15"/>
      <c r="B420" s="15"/>
      <c r="C420" s="15"/>
      <c r="D420" s="15"/>
      <c r="E420" s="15"/>
      <c r="F420" s="15"/>
      <c r="G420" s="15"/>
      <c r="H420" s="15"/>
      <c r="I420" s="15"/>
    </row>
    <row r="421" spans="1:9">
      <c r="A421" s="15"/>
      <c r="B421" s="15"/>
      <c r="C421" s="15"/>
      <c r="D421" s="15"/>
      <c r="E421" s="15"/>
      <c r="F421" s="15"/>
      <c r="G421" s="15"/>
      <c r="H421" s="15"/>
      <c r="I421" s="15"/>
    </row>
  </sheetData>
  <mergeCells count="21">
    <mergeCell ref="A6:B8"/>
    <mergeCell ref="C6:C10"/>
    <mergeCell ref="D6:I6"/>
    <mergeCell ref="J9:J10"/>
    <mergeCell ref="K9:K10"/>
    <mergeCell ref="A9:A10"/>
    <mergeCell ref="B9:B10"/>
    <mergeCell ref="G9:G10"/>
    <mergeCell ref="H9:H10"/>
    <mergeCell ref="I9:I10"/>
    <mergeCell ref="J6:M6"/>
    <mergeCell ref="D7:E7"/>
    <mergeCell ref="F7:I7"/>
    <mergeCell ref="J7:K8"/>
    <mergeCell ref="L7:M8"/>
    <mergeCell ref="D8:D10"/>
    <mergeCell ref="E8:E10"/>
    <mergeCell ref="F8:F10"/>
    <mergeCell ref="G8:I8"/>
    <mergeCell ref="L9:L10"/>
    <mergeCell ref="M9:M10"/>
  </mergeCells>
  <hyperlinks>
    <hyperlink ref="M1" location="'Spis tablic_Contents'!A1" display="&lt; POWRÓT"/>
    <hyperlink ref="M2" location="'Spis tablic_Contents'!A1" display="&lt; BACK"/>
  </hyperlinks>
  <pageMargins left="0.74803149606299213" right="0.74803149606299213" top="0.78740157480314965" bottom="0.78740157480314965" header="0.51181102362204722" footer="0.51181102362204722"/>
  <pageSetup paperSize="9" orientation="portrait" r:id="rId1"/>
  <headerFooter alignWithMargins="0">
    <oddFooter>&amp;L&amp;P/&amp;N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zoomScaleNormal="100" workbookViewId="0">
      <pane ySplit="5" topLeftCell="A18" activePane="bottomLeft" state="frozen"/>
      <selection activeCell="H35" sqref="H35"/>
      <selection pane="bottomLeft"/>
    </sheetView>
  </sheetViews>
  <sheetFormatPr defaultRowHeight="11.25"/>
  <cols>
    <col min="1" max="1" width="16.7109375" style="2" customWidth="1"/>
    <col min="2" max="13" width="6" style="2" customWidth="1"/>
    <col min="14" max="16384" width="9.140625" style="2"/>
  </cols>
  <sheetData>
    <row r="1" spans="1:16" ht="14.25" customHeight="1">
      <c r="A1" s="174" t="s">
        <v>1886</v>
      </c>
      <c r="B1" s="174"/>
      <c r="C1" s="174"/>
      <c r="D1" s="174"/>
      <c r="E1" s="174"/>
      <c r="F1" s="174"/>
      <c r="G1" s="174"/>
      <c r="H1" s="174"/>
      <c r="I1" s="174"/>
      <c r="J1" s="174"/>
      <c r="K1" s="174"/>
      <c r="L1" s="174"/>
      <c r="M1" s="174"/>
      <c r="O1" s="175" t="s">
        <v>967</v>
      </c>
      <c r="P1" s="32"/>
    </row>
    <row r="2" spans="1:16" ht="14.25" customHeight="1">
      <c r="A2" s="173" t="s">
        <v>1060</v>
      </c>
      <c r="B2" s="172"/>
      <c r="C2" s="172"/>
      <c r="D2" s="172"/>
      <c r="E2" s="172"/>
      <c r="F2" s="172"/>
      <c r="G2" s="172"/>
      <c r="H2" s="172"/>
      <c r="I2" s="172"/>
      <c r="J2" s="172"/>
      <c r="K2" s="172"/>
      <c r="L2" s="172"/>
      <c r="M2" s="172"/>
      <c r="O2" s="176" t="s">
        <v>968</v>
      </c>
      <c r="P2" s="32"/>
    </row>
    <row r="3" spans="1:16" ht="5.0999999999999996" customHeight="1">
      <c r="A3" s="194"/>
      <c r="B3" s="135"/>
      <c r="C3" s="135"/>
      <c r="D3" s="135"/>
      <c r="E3" s="135"/>
      <c r="F3" s="135"/>
      <c r="G3" s="135"/>
      <c r="H3" s="135"/>
      <c r="I3" s="135"/>
      <c r="J3" s="135"/>
      <c r="K3" s="135"/>
      <c r="L3" s="135"/>
      <c r="M3" s="135"/>
      <c r="O3" s="179"/>
      <c r="P3" s="32"/>
    </row>
    <row r="4" spans="1:16" ht="18" customHeight="1">
      <c r="A4" s="727" t="s">
        <v>874</v>
      </c>
      <c r="B4" s="9" t="s">
        <v>875</v>
      </c>
      <c r="C4" s="9" t="s">
        <v>876</v>
      </c>
      <c r="D4" s="9" t="s">
        <v>877</v>
      </c>
      <c r="E4" s="6" t="s">
        <v>878</v>
      </c>
      <c r="F4" s="7" t="s">
        <v>879</v>
      </c>
      <c r="G4" s="9" t="s">
        <v>880</v>
      </c>
      <c r="H4" s="6" t="s">
        <v>881</v>
      </c>
      <c r="I4" s="9" t="s">
        <v>882</v>
      </c>
      <c r="J4" s="6" t="s">
        <v>883</v>
      </c>
      <c r="K4" s="7" t="s">
        <v>884</v>
      </c>
      <c r="L4" s="9" t="s">
        <v>885</v>
      </c>
      <c r="M4" s="6" t="s">
        <v>886</v>
      </c>
    </row>
    <row r="5" spans="1:16" ht="22.5" customHeight="1">
      <c r="A5" s="728"/>
      <c r="B5" s="654" t="s">
        <v>887</v>
      </c>
      <c r="C5" s="654"/>
      <c r="D5" s="654"/>
      <c r="E5" s="654"/>
      <c r="F5" s="654"/>
      <c r="G5" s="654"/>
      <c r="H5" s="654"/>
      <c r="I5" s="654"/>
      <c r="J5" s="654"/>
      <c r="K5" s="654"/>
      <c r="L5" s="654"/>
      <c r="M5" s="654"/>
    </row>
    <row r="6" spans="1:16" ht="22.5" customHeight="1">
      <c r="A6" s="638" t="s">
        <v>900</v>
      </c>
      <c r="B6" s="638"/>
      <c r="C6" s="638"/>
      <c r="D6" s="638"/>
      <c r="E6" s="638"/>
      <c r="F6" s="638"/>
      <c r="G6" s="638"/>
      <c r="H6" s="638"/>
      <c r="I6" s="638"/>
      <c r="J6" s="638"/>
      <c r="K6" s="638"/>
      <c r="L6" s="638"/>
      <c r="M6" s="638"/>
    </row>
    <row r="7" spans="1:16" ht="14.25" customHeight="1">
      <c r="A7" s="56" t="s">
        <v>888</v>
      </c>
      <c r="B7" s="11" t="s">
        <v>1207</v>
      </c>
      <c r="C7" s="11" t="s">
        <v>1207</v>
      </c>
      <c r="D7" s="11">
        <v>404</v>
      </c>
      <c r="E7" s="11">
        <v>382</v>
      </c>
      <c r="F7" s="11">
        <v>385</v>
      </c>
      <c r="G7" s="11">
        <v>382</v>
      </c>
      <c r="H7" s="11">
        <v>339</v>
      </c>
      <c r="I7" s="11">
        <v>317</v>
      </c>
      <c r="J7" s="11">
        <v>292</v>
      </c>
      <c r="K7" s="11">
        <v>290</v>
      </c>
      <c r="L7" s="11">
        <v>285</v>
      </c>
      <c r="M7" s="3">
        <v>309</v>
      </c>
    </row>
    <row r="8" spans="1:16" ht="14.25" customHeight="1">
      <c r="A8" s="56" t="s">
        <v>889</v>
      </c>
      <c r="B8" s="11">
        <v>350</v>
      </c>
      <c r="C8" s="11">
        <v>398</v>
      </c>
      <c r="D8" s="11">
        <v>416</v>
      </c>
      <c r="E8" s="11">
        <v>402</v>
      </c>
      <c r="F8" s="11">
        <v>393</v>
      </c>
      <c r="G8" s="11">
        <v>357</v>
      </c>
      <c r="H8" s="11">
        <v>331</v>
      </c>
      <c r="I8" s="11">
        <v>326</v>
      </c>
      <c r="J8" s="11">
        <v>297</v>
      </c>
      <c r="K8" s="11">
        <v>282</v>
      </c>
      <c r="L8" s="11">
        <v>311</v>
      </c>
      <c r="M8" s="3">
        <v>356</v>
      </c>
    </row>
    <row r="9" spans="1:16" ht="14.25" customHeight="1">
      <c r="A9" s="56" t="s">
        <v>891</v>
      </c>
      <c r="B9" s="11">
        <v>334</v>
      </c>
      <c r="C9" s="11">
        <v>442</v>
      </c>
      <c r="D9" s="11">
        <v>420</v>
      </c>
      <c r="E9" s="11">
        <v>417</v>
      </c>
      <c r="F9" s="11">
        <v>378</v>
      </c>
      <c r="G9" s="11">
        <v>373</v>
      </c>
      <c r="H9" s="11">
        <v>345</v>
      </c>
      <c r="I9" s="11">
        <v>328</v>
      </c>
      <c r="J9" s="11">
        <v>319</v>
      </c>
      <c r="K9" s="11">
        <v>305</v>
      </c>
      <c r="L9" s="11">
        <v>305</v>
      </c>
      <c r="M9" s="3">
        <v>320</v>
      </c>
    </row>
    <row r="10" spans="1:16" ht="14.25" customHeight="1">
      <c r="A10" s="56" t="s">
        <v>892</v>
      </c>
      <c r="B10" s="11">
        <v>331</v>
      </c>
      <c r="C10" s="11">
        <v>348</v>
      </c>
      <c r="D10" s="11">
        <v>378</v>
      </c>
      <c r="E10" s="11">
        <v>394</v>
      </c>
      <c r="F10" s="11">
        <v>357</v>
      </c>
      <c r="G10" s="11">
        <v>351</v>
      </c>
      <c r="H10" s="11">
        <v>337</v>
      </c>
      <c r="I10" s="11">
        <v>315</v>
      </c>
      <c r="J10" s="11">
        <v>289</v>
      </c>
      <c r="K10" s="11">
        <v>288</v>
      </c>
      <c r="L10" s="11">
        <v>294</v>
      </c>
      <c r="M10" s="3">
        <v>293</v>
      </c>
    </row>
    <row r="11" spans="1:16" ht="14.25" customHeight="1">
      <c r="A11" s="56" t="s">
        <v>893</v>
      </c>
      <c r="B11" s="11">
        <v>341</v>
      </c>
      <c r="C11" s="11">
        <v>358</v>
      </c>
      <c r="D11" s="11">
        <v>402</v>
      </c>
      <c r="E11" s="11">
        <v>425</v>
      </c>
      <c r="F11" s="11">
        <v>404</v>
      </c>
      <c r="G11" s="11">
        <v>374</v>
      </c>
      <c r="H11" s="11">
        <v>373</v>
      </c>
      <c r="I11" s="11">
        <v>331</v>
      </c>
      <c r="J11" s="11">
        <v>305</v>
      </c>
      <c r="K11" s="11">
        <v>296</v>
      </c>
      <c r="L11" s="11">
        <v>298</v>
      </c>
      <c r="M11" s="3">
        <v>326</v>
      </c>
    </row>
    <row r="12" spans="1:16" ht="14.25" customHeight="1">
      <c r="A12" s="56" t="s">
        <v>894</v>
      </c>
      <c r="B12" s="11">
        <v>373</v>
      </c>
      <c r="C12" s="11">
        <v>399</v>
      </c>
      <c r="D12" s="11">
        <v>376</v>
      </c>
      <c r="E12" s="11">
        <v>377</v>
      </c>
      <c r="F12" s="11">
        <v>364</v>
      </c>
      <c r="G12" s="11">
        <v>368</v>
      </c>
      <c r="H12" s="11">
        <v>339</v>
      </c>
      <c r="I12" s="11">
        <v>302</v>
      </c>
      <c r="J12" s="11">
        <v>299</v>
      </c>
      <c r="K12" s="11">
        <v>280</v>
      </c>
      <c r="L12" s="11">
        <v>291</v>
      </c>
      <c r="M12" s="3">
        <v>323</v>
      </c>
    </row>
    <row r="13" spans="1:16" ht="14.25" customHeight="1">
      <c r="A13" s="56" t="s">
        <v>895</v>
      </c>
      <c r="B13" s="11">
        <v>314</v>
      </c>
      <c r="C13" s="11">
        <v>328</v>
      </c>
      <c r="D13" s="11">
        <v>350</v>
      </c>
      <c r="E13" s="11">
        <v>383</v>
      </c>
      <c r="F13" s="11">
        <v>368</v>
      </c>
      <c r="G13" s="11">
        <v>356</v>
      </c>
      <c r="H13" s="11" t="s">
        <v>1207</v>
      </c>
      <c r="I13" s="11" t="s">
        <v>1207</v>
      </c>
      <c r="J13" s="11">
        <v>320</v>
      </c>
      <c r="K13" s="11">
        <v>276</v>
      </c>
      <c r="L13" s="11">
        <v>296</v>
      </c>
      <c r="M13" s="3">
        <v>307</v>
      </c>
    </row>
    <row r="14" spans="1:16" ht="14.25" customHeight="1">
      <c r="A14" s="56" t="s">
        <v>896</v>
      </c>
      <c r="B14" s="11">
        <v>321</v>
      </c>
      <c r="C14" s="11">
        <v>339</v>
      </c>
      <c r="D14" s="11">
        <v>378</v>
      </c>
      <c r="E14" s="11">
        <v>363</v>
      </c>
      <c r="F14" s="11">
        <v>347</v>
      </c>
      <c r="G14" s="11">
        <v>331</v>
      </c>
      <c r="H14" s="11">
        <v>323</v>
      </c>
      <c r="I14" s="11">
        <v>307</v>
      </c>
      <c r="J14" s="11">
        <v>295</v>
      </c>
      <c r="K14" s="11">
        <v>270</v>
      </c>
      <c r="L14" s="11">
        <v>281</v>
      </c>
      <c r="M14" s="3">
        <v>292</v>
      </c>
    </row>
    <row r="15" spans="1:16" ht="14.25" customHeight="1">
      <c r="A15" s="56" t="s">
        <v>897</v>
      </c>
      <c r="B15" s="11">
        <v>314</v>
      </c>
      <c r="C15" s="11">
        <v>341</v>
      </c>
      <c r="D15" s="11">
        <v>346</v>
      </c>
      <c r="E15" s="11">
        <v>340</v>
      </c>
      <c r="F15" s="11">
        <v>335</v>
      </c>
      <c r="G15" s="11">
        <v>324</v>
      </c>
      <c r="H15" s="11">
        <v>328</v>
      </c>
      <c r="I15" s="11">
        <v>298</v>
      </c>
      <c r="J15" s="11">
        <v>286</v>
      </c>
      <c r="K15" s="11">
        <v>261</v>
      </c>
      <c r="L15" s="11">
        <v>258</v>
      </c>
      <c r="M15" s="3">
        <v>306</v>
      </c>
    </row>
    <row r="16" spans="1:16" ht="14.25" customHeight="1">
      <c r="A16" s="56" t="s">
        <v>898</v>
      </c>
      <c r="B16" s="11">
        <v>343</v>
      </c>
      <c r="C16" s="11">
        <v>362</v>
      </c>
      <c r="D16" s="11">
        <v>368</v>
      </c>
      <c r="E16" s="11">
        <v>380</v>
      </c>
      <c r="F16" s="11">
        <v>353</v>
      </c>
      <c r="G16" s="11">
        <v>350</v>
      </c>
      <c r="H16" s="11">
        <v>325</v>
      </c>
      <c r="I16" s="11">
        <v>305</v>
      </c>
      <c r="J16" s="11">
        <v>279</v>
      </c>
      <c r="K16" s="11">
        <v>272</v>
      </c>
      <c r="L16" s="11">
        <v>291</v>
      </c>
      <c r="M16" s="3">
        <v>322</v>
      </c>
    </row>
    <row r="17" spans="1:13" ht="14.25" customHeight="1">
      <c r="A17" s="56" t="s">
        <v>899</v>
      </c>
      <c r="B17" s="11">
        <v>343</v>
      </c>
      <c r="C17" s="11">
        <v>377</v>
      </c>
      <c r="D17" s="11">
        <v>395</v>
      </c>
      <c r="E17" s="11">
        <v>396</v>
      </c>
      <c r="F17" s="11">
        <v>367</v>
      </c>
      <c r="G17" s="11">
        <v>346</v>
      </c>
      <c r="H17" s="11">
        <v>333</v>
      </c>
      <c r="I17" s="11">
        <v>316</v>
      </c>
      <c r="J17" s="11">
        <v>316</v>
      </c>
      <c r="K17" s="11">
        <v>300</v>
      </c>
      <c r="L17" s="11">
        <v>300</v>
      </c>
      <c r="M17" s="3">
        <v>338</v>
      </c>
    </row>
    <row r="18" spans="1:13" ht="14.25" customHeight="1">
      <c r="A18" s="56" t="s">
        <v>890</v>
      </c>
      <c r="B18" s="52">
        <v>340</v>
      </c>
      <c r="C18" s="52">
        <v>357</v>
      </c>
      <c r="D18" s="52">
        <v>351</v>
      </c>
      <c r="E18" s="52">
        <v>334</v>
      </c>
      <c r="F18" s="52">
        <v>370</v>
      </c>
      <c r="G18" s="52">
        <v>341</v>
      </c>
      <c r="H18" s="52">
        <v>335</v>
      </c>
      <c r="I18" s="52">
        <v>300</v>
      </c>
      <c r="J18" s="52">
        <v>284</v>
      </c>
      <c r="K18" s="52">
        <v>277</v>
      </c>
      <c r="L18" s="52">
        <v>260</v>
      </c>
      <c r="M18" s="2">
        <v>274</v>
      </c>
    </row>
    <row r="19" spans="1:13" ht="14.25" customHeight="1">
      <c r="A19" s="56" t="s">
        <v>949</v>
      </c>
      <c r="B19" s="11">
        <v>300</v>
      </c>
      <c r="C19" s="11">
        <v>353</v>
      </c>
      <c r="D19" s="11">
        <v>353</v>
      </c>
      <c r="E19" s="11">
        <v>365</v>
      </c>
      <c r="F19" s="11">
        <v>351</v>
      </c>
      <c r="G19" s="11">
        <v>338</v>
      </c>
      <c r="H19" s="11">
        <v>326</v>
      </c>
      <c r="I19" s="11">
        <v>309</v>
      </c>
      <c r="J19" s="11">
        <v>287</v>
      </c>
      <c r="K19" s="11">
        <v>281</v>
      </c>
      <c r="L19" s="11">
        <v>282</v>
      </c>
      <c r="M19" s="50">
        <v>280</v>
      </c>
    </row>
    <row r="20" spans="1:13" ht="14.25" customHeight="1">
      <c r="A20" s="56" t="s">
        <v>1210</v>
      </c>
      <c r="B20" s="81">
        <v>348</v>
      </c>
      <c r="C20" s="81">
        <v>383</v>
      </c>
      <c r="D20" s="81">
        <v>392</v>
      </c>
      <c r="E20" s="81">
        <v>373</v>
      </c>
      <c r="F20" s="81">
        <v>350</v>
      </c>
      <c r="G20" s="81">
        <v>347</v>
      </c>
      <c r="H20" s="81">
        <v>344</v>
      </c>
      <c r="I20" s="81">
        <v>317</v>
      </c>
      <c r="J20" s="81">
        <v>305</v>
      </c>
      <c r="K20" s="81">
        <v>278</v>
      </c>
      <c r="L20" s="81">
        <v>281</v>
      </c>
      <c r="M20" s="332">
        <v>279</v>
      </c>
    </row>
    <row r="21" spans="1:13" ht="14.25" customHeight="1">
      <c r="A21" s="56" t="s">
        <v>1285</v>
      </c>
      <c r="B21" s="331">
        <v>326</v>
      </c>
      <c r="C21" s="81">
        <v>362</v>
      </c>
      <c r="D21" s="331">
        <v>339</v>
      </c>
      <c r="E21" s="81">
        <v>371</v>
      </c>
      <c r="F21" s="331">
        <v>370</v>
      </c>
      <c r="G21" s="81">
        <v>356</v>
      </c>
      <c r="H21" s="331">
        <v>334</v>
      </c>
      <c r="I21" s="81">
        <v>329</v>
      </c>
      <c r="J21" s="331">
        <v>296</v>
      </c>
      <c r="K21" s="81">
        <v>282</v>
      </c>
      <c r="L21" s="331">
        <v>271</v>
      </c>
      <c r="M21" s="332">
        <v>309</v>
      </c>
    </row>
    <row r="22" spans="1:13" ht="14.25" customHeight="1">
      <c r="A22" s="57" t="s">
        <v>1336</v>
      </c>
      <c r="B22" s="379">
        <v>373</v>
      </c>
      <c r="C22" s="18">
        <v>373</v>
      </c>
      <c r="D22" s="379">
        <v>381</v>
      </c>
      <c r="E22" s="18">
        <v>370</v>
      </c>
      <c r="F22" s="379">
        <v>370</v>
      </c>
      <c r="G22" s="18">
        <v>354</v>
      </c>
      <c r="H22" s="379">
        <v>334</v>
      </c>
      <c r="I22" s="18">
        <v>304</v>
      </c>
      <c r="J22" s="379">
        <v>294</v>
      </c>
      <c r="K22" s="18">
        <v>292</v>
      </c>
      <c r="L22" s="379">
        <v>290</v>
      </c>
      <c r="M22" s="267">
        <v>271</v>
      </c>
    </row>
    <row r="23" spans="1:13" ht="22.5" customHeight="1">
      <c r="A23" s="638" t="s">
        <v>901</v>
      </c>
      <c r="B23" s="638"/>
      <c r="C23" s="638"/>
      <c r="D23" s="638"/>
      <c r="E23" s="638"/>
      <c r="F23" s="638"/>
      <c r="G23" s="638"/>
      <c r="H23" s="638"/>
      <c r="I23" s="638"/>
      <c r="J23" s="638"/>
      <c r="K23" s="638"/>
      <c r="L23" s="638"/>
      <c r="M23" s="638"/>
    </row>
    <row r="24" spans="1:13" ht="14.25" customHeight="1">
      <c r="A24" s="110" t="s">
        <v>352</v>
      </c>
      <c r="B24" s="108" t="s">
        <v>285</v>
      </c>
      <c r="C24" s="106" t="s">
        <v>286</v>
      </c>
      <c r="D24" s="106" t="s">
        <v>287</v>
      </c>
      <c r="E24" s="106" t="s">
        <v>288</v>
      </c>
      <c r="F24" s="106" t="s">
        <v>288</v>
      </c>
      <c r="G24" s="106" t="s">
        <v>289</v>
      </c>
      <c r="H24" s="106" t="s">
        <v>290</v>
      </c>
      <c r="I24" s="106" t="s">
        <v>291</v>
      </c>
      <c r="J24" s="106" t="s">
        <v>292</v>
      </c>
      <c r="K24" s="106" t="s">
        <v>293</v>
      </c>
      <c r="L24" s="106" t="s">
        <v>294</v>
      </c>
      <c r="M24" s="107" t="s">
        <v>295</v>
      </c>
    </row>
    <row r="25" spans="1:13" ht="14.25" customHeight="1">
      <c r="A25" s="109" t="s">
        <v>353</v>
      </c>
      <c r="B25" s="108"/>
      <c r="C25" s="106"/>
      <c r="D25" s="106"/>
      <c r="E25" s="106"/>
      <c r="F25" s="106"/>
      <c r="G25" s="106"/>
      <c r="H25" s="106"/>
      <c r="I25" s="106"/>
      <c r="J25" s="106"/>
      <c r="K25" s="106"/>
      <c r="L25" s="106"/>
      <c r="M25" s="107"/>
    </row>
    <row r="26" spans="1:13" ht="14.25" customHeight="1">
      <c r="A26" s="110" t="s">
        <v>354</v>
      </c>
      <c r="B26" s="108" t="s">
        <v>296</v>
      </c>
      <c r="C26" s="106" t="s">
        <v>297</v>
      </c>
      <c r="D26" s="106" t="s">
        <v>298</v>
      </c>
      <c r="E26" s="106" t="s">
        <v>286</v>
      </c>
      <c r="F26" s="106" t="s">
        <v>299</v>
      </c>
      <c r="G26" s="106" t="s">
        <v>300</v>
      </c>
      <c r="H26" s="106" t="s">
        <v>301</v>
      </c>
      <c r="I26" s="106" t="s">
        <v>299</v>
      </c>
      <c r="J26" s="106" t="s">
        <v>302</v>
      </c>
      <c r="K26" s="106" t="s">
        <v>302</v>
      </c>
      <c r="L26" s="106" t="s">
        <v>303</v>
      </c>
      <c r="M26" s="107" t="s">
        <v>304</v>
      </c>
    </row>
    <row r="27" spans="1:13" ht="14.25" customHeight="1">
      <c r="A27" s="109" t="s">
        <v>355</v>
      </c>
      <c r="B27" s="108"/>
      <c r="C27" s="106"/>
      <c r="D27" s="106"/>
      <c r="E27" s="106"/>
      <c r="F27" s="106"/>
      <c r="G27" s="106"/>
      <c r="H27" s="106"/>
      <c r="I27" s="106"/>
      <c r="J27" s="106"/>
      <c r="K27" s="106"/>
      <c r="L27" s="106"/>
      <c r="M27" s="107"/>
    </row>
    <row r="28" spans="1:13" ht="14.25" customHeight="1">
      <c r="A28" s="110" t="s">
        <v>356</v>
      </c>
      <c r="B28" s="108" t="s">
        <v>305</v>
      </c>
      <c r="C28" s="106" t="s">
        <v>306</v>
      </c>
      <c r="D28" s="106" t="s">
        <v>307</v>
      </c>
      <c r="E28" s="106" t="s">
        <v>289</v>
      </c>
      <c r="F28" s="106" t="s">
        <v>304</v>
      </c>
      <c r="G28" s="106" t="s">
        <v>308</v>
      </c>
      <c r="H28" s="106" t="s">
        <v>309</v>
      </c>
      <c r="I28" s="106" t="s">
        <v>310</v>
      </c>
      <c r="J28" s="106" t="s">
        <v>311</v>
      </c>
      <c r="K28" s="106" t="s">
        <v>312</v>
      </c>
      <c r="L28" s="106" t="s">
        <v>309</v>
      </c>
      <c r="M28" s="107" t="s">
        <v>313</v>
      </c>
    </row>
    <row r="29" spans="1:13" ht="14.25" customHeight="1">
      <c r="A29" s="109" t="s">
        <v>357</v>
      </c>
      <c r="B29" s="108"/>
      <c r="C29" s="106"/>
      <c r="D29" s="106"/>
      <c r="E29" s="106"/>
      <c r="F29" s="106"/>
      <c r="G29" s="106"/>
      <c r="H29" s="106"/>
      <c r="I29" s="106"/>
      <c r="J29" s="106"/>
      <c r="K29" s="106"/>
      <c r="L29" s="106"/>
      <c r="M29" s="107"/>
    </row>
    <row r="30" spans="1:13" ht="14.25" customHeight="1">
      <c r="A30" s="110" t="s">
        <v>358</v>
      </c>
      <c r="B30" s="108" t="s">
        <v>314</v>
      </c>
      <c r="C30" s="106" t="s">
        <v>315</v>
      </c>
      <c r="D30" s="106" t="s">
        <v>316</v>
      </c>
      <c r="E30" s="106" t="s">
        <v>317</v>
      </c>
      <c r="F30" s="106" t="s">
        <v>287</v>
      </c>
      <c r="G30" s="106" t="s">
        <v>318</v>
      </c>
      <c r="H30" s="106" t="s">
        <v>319</v>
      </c>
      <c r="I30" s="106" t="s">
        <v>320</v>
      </c>
      <c r="J30" s="106" t="s">
        <v>292</v>
      </c>
      <c r="K30" s="106" t="s">
        <v>291</v>
      </c>
      <c r="L30" s="106" t="s">
        <v>291</v>
      </c>
      <c r="M30" s="107" t="s">
        <v>321</v>
      </c>
    </row>
    <row r="31" spans="1:13" ht="14.25" customHeight="1">
      <c r="A31" s="109" t="s">
        <v>359</v>
      </c>
      <c r="B31" s="108"/>
      <c r="C31" s="106"/>
      <c r="D31" s="106"/>
      <c r="E31" s="106"/>
      <c r="F31" s="106"/>
      <c r="G31" s="106"/>
      <c r="H31" s="106"/>
      <c r="I31" s="106"/>
      <c r="J31" s="106"/>
      <c r="K31" s="106"/>
      <c r="L31" s="106"/>
      <c r="M31" s="107"/>
    </row>
    <row r="32" spans="1:13" ht="14.25" customHeight="1">
      <c r="A32" s="110" t="s">
        <v>360</v>
      </c>
      <c r="B32" s="108" t="s">
        <v>322</v>
      </c>
      <c r="C32" s="106" t="s">
        <v>323</v>
      </c>
      <c r="D32" s="106" t="s">
        <v>314</v>
      </c>
      <c r="E32" s="106" t="s">
        <v>307</v>
      </c>
      <c r="F32" s="106" t="s">
        <v>324</v>
      </c>
      <c r="G32" s="106" t="s">
        <v>325</v>
      </c>
      <c r="H32" s="106" t="s">
        <v>326</v>
      </c>
      <c r="I32" s="106" t="s">
        <v>327</v>
      </c>
      <c r="J32" s="106" t="s">
        <v>326</v>
      </c>
      <c r="K32" s="106" t="s">
        <v>311</v>
      </c>
      <c r="L32" s="106" t="s">
        <v>309</v>
      </c>
      <c r="M32" s="107" t="s">
        <v>328</v>
      </c>
    </row>
    <row r="33" spans="1:13" ht="14.25" customHeight="1">
      <c r="A33" s="109" t="s">
        <v>361</v>
      </c>
      <c r="B33" s="108"/>
      <c r="C33" s="106"/>
      <c r="D33" s="106"/>
      <c r="E33" s="106"/>
      <c r="F33" s="106"/>
      <c r="G33" s="106"/>
      <c r="H33" s="106"/>
      <c r="I33" s="106"/>
      <c r="J33" s="106"/>
      <c r="K33" s="106"/>
      <c r="L33" s="106"/>
      <c r="M33" s="107"/>
    </row>
    <row r="34" spans="1:13" ht="14.25" customHeight="1">
      <c r="A34" s="110" t="s">
        <v>362</v>
      </c>
      <c r="B34" s="108" t="s">
        <v>329</v>
      </c>
      <c r="C34" s="106" t="s">
        <v>330</v>
      </c>
      <c r="D34" s="106" t="s">
        <v>331</v>
      </c>
      <c r="E34" s="106" t="s">
        <v>311</v>
      </c>
      <c r="F34" s="106" t="s">
        <v>293</v>
      </c>
      <c r="G34" s="106" t="s">
        <v>332</v>
      </c>
      <c r="H34" s="106" t="s">
        <v>333</v>
      </c>
      <c r="I34" s="106" t="s">
        <v>308</v>
      </c>
      <c r="J34" s="106" t="s">
        <v>323</v>
      </c>
      <c r="K34" s="106" t="s">
        <v>324</v>
      </c>
      <c r="L34" s="106" t="s">
        <v>291</v>
      </c>
      <c r="M34" s="107" t="s">
        <v>314</v>
      </c>
    </row>
    <row r="35" spans="1:13" ht="14.25" customHeight="1">
      <c r="A35" s="109" t="s">
        <v>363</v>
      </c>
      <c r="B35" s="108"/>
      <c r="C35" s="106"/>
      <c r="D35" s="106"/>
      <c r="E35" s="106"/>
      <c r="F35" s="106"/>
      <c r="G35" s="106"/>
      <c r="H35" s="106"/>
      <c r="I35" s="106"/>
      <c r="J35" s="106"/>
      <c r="K35" s="106"/>
      <c r="L35" s="106"/>
      <c r="M35" s="107"/>
    </row>
    <row r="36" spans="1:13" ht="14.25" customHeight="1">
      <c r="A36" s="110" t="s">
        <v>364</v>
      </c>
      <c r="B36" s="108" t="s">
        <v>334</v>
      </c>
      <c r="C36" s="106" t="s">
        <v>296</v>
      </c>
      <c r="D36" s="106" t="s">
        <v>293</v>
      </c>
      <c r="E36" s="106" t="s">
        <v>335</v>
      </c>
      <c r="F36" s="106" t="s">
        <v>336</v>
      </c>
      <c r="G36" s="106" t="s">
        <v>336</v>
      </c>
      <c r="H36" s="106" t="s">
        <v>304</v>
      </c>
      <c r="I36" s="106" t="s">
        <v>314</v>
      </c>
      <c r="J36" s="106" t="s">
        <v>332</v>
      </c>
      <c r="K36" s="106" t="s">
        <v>307</v>
      </c>
      <c r="L36" s="106" t="s">
        <v>337</v>
      </c>
      <c r="M36" s="107" t="s">
        <v>338</v>
      </c>
    </row>
    <row r="37" spans="1:13" ht="14.25" customHeight="1">
      <c r="A37" s="109" t="s">
        <v>365</v>
      </c>
      <c r="B37" s="108"/>
      <c r="C37" s="106"/>
      <c r="D37" s="106"/>
      <c r="E37" s="106"/>
      <c r="F37" s="106"/>
      <c r="G37" s="106"/>
      <c r="H37" s="106"/>
      <c r="I37" s="106"/>
      <c r="J37" s="106"/>
      <c r="K37" s="106"/>
      <c r="L37" s="106"/>
      <c r="M37" s="107"/>
    </row>
    <row r="38" spans="1:13" ht="14.25" customHeight="1">
      <c r="A38" s="110" t="s">
        <v>366</v>
      </c>
      <c r="B38" s="108" t="s">
        <v>305</v>
      </c>
      <c r="C38" s="106" t="s">
        <v>339</v>
      </c>
      <c r="D38" s="106" t="s">
        <v>329</v>
      </c>
      <c r="E38" s="106" t="s">
        <v>340</v>
      </c>
      <c r="F38" s="106" t="s">
        <v>329</v>
      </c>
      <c r="G38" s="106" t="s">
        <v>339</v>
      </c>
      <c r="H38" s="106" t="s">
        <v>311</v>
      </c>
      <c r="I38" s="106" t="s">
        <v>341</v>
      </c>
      <c r="J38" s="106" t="s">
        <v>314</v>
      </c>
      <c r="K38" s="106" t="s">
        <v>336</v>
      </c>
      <c r="L38" s="106" t="s">
        <v>342</v>
      </c>
      <c r="M38" s="107" t="s">
        <v>332</v>
      </c>
    </row>
    <row r="39" spans="1:13" ht="14.25" customHeight="1">
      <c r="A39" s="109" t="s">
        <v>367</v>
      </c>
      <c r="B39" s="108"/>
      <c r="C39" s="106"/>
      <c r="D39" s="106"/>
      <c r="E39" s="106"/>
      <c r="F39" s="106"/>
      <c r="G39" s="106"/>
      <c r="H39" s="106"/>
      <c r="I39" s="106"/>
      <c r="J39" s="106"/>
      <c r="K39" s="106"/>
      <c r="L39" s="106"/>
      <c r="M39" s="107"/>
    </row>
    <row r="40" spans="1:13" ht="14.25" customHeight="1">
      <c r="A40" s="110" t="s">
        <v>368</v>
      </c>
      <c r="B40" s="108" t="s">
        <v>292</v>
      </c>
      <c r="C40" s="106" t="s">
        <v>308</v>
      </c>
      <c r="D40" s="106" t="s">
        <v>345</v>
      </c>
      <c r="E40" s="106" t="s">
        <v>332</v>
      </c>
      <c r="F40" s="106" t="s">
        <v>343</v>
      </c>
      <c r="G40" s="106" t="s">
        <v>332</v>
      </c>
      <c r="H40" s="106" t="s">
        <v>314</v>
      </c>
      <c r="I40" s="106" t="s">
        <v>348</v>
      </c>
      <c r="J40" s="106" t="s">
        <v>327</v>
      </c>
      <c r="K40" s="106" t="s">
        <v>343</v>
      </c>
      <c r="L40" s="106" t="s">
        <v>321</v>
      </c>
      <c r="M40" s="107" t="s">
        <v>288</v>
      </c>
    </row>
    <row r="41" spans="1:13" ht="14.25" customHeight="1">
      <c r="A41" s="109" t="s">
        <v>369</v>
      </c>
      <c r="B41" s="108"/>
      <c r="C41" s="106"/>
      <c r="D41" s="106"/>
      <c r="E41" s="106"/>
      <c r="F41" s="106"/>
      <c r="G41" s="106"/>
      <c r="H41" s="106"/>
      <c r="I41" s="106"/>
      <c r="J41" s="106"/>
      <c r="K41" s="106"/>
      <c r="L41" s="106"/>
      <c r="M41" s="107"/>
    </row>
    <row r="42" spans="1:13" ht="14.25" customHeight="1">
      <c r="A42" s="110" t="s">
        <v>372</v>
      </c>
      <c r="B42" s="108" t="s">
        <v>291</v>
      </c>
      <c r="C42" s="106" t="s">
        <v>291</v>
      </c>
      <c r="D42" s="106" t="s">
        <v>318</v>
      </c>
      <c r="E42" s="106" t="s">
        <v>347</v>
      </c>
      <c r="F42" s="106" t="s">
        <v>289</v>
      </c>
      <c r="G42" s="106" t="s">
        <v>337</v>
      </c>
      <c r="H42" s="106" t="s">
        <v>312</v>
      </c>
      <c r="I42" s="106" t="s">
        <v>326</v>
      </c>
      <c r="J42" s="106" t="s">
        <v>351</v>
      </c>
      <c r="K42" s="106" t="s">
        <v>346</v>
      </c>
      <c r="L42" s="106" t="s">
        <v>346</v>
      </c>
      <c r="M42" s="107" t="s">
        <v>287</v>
      </c>
    </row>
    <row r="43" spans="1:13" ht="14.25" customHeight="1">
      <c r="A43" s="109" t="s">
        <v>370</v>
      </c>
      <c r="B43" s="108"/>
      <c r="C43" s="106"/>
      <c r="D43" s="106"/>
      <c r="E43" s="106"/>
      <c r="F43" s="106"/>
      <c r="G43" s="106"/>
      <c r="H43" s="106"/>
      <c r="I43" s="106"/>
      <c r="J43" s="106"/>
      <c r="K43" s="106"/>
      <c r="L43" s="106"/>
      <c r="M43" s="107"/>
    </row>
    <row r="44" spans="1:13" ht="14.25" customHeight="1">
      <c r="A44" s="110" t="s">
        <v>373</v>
      </c>
      <c r="B44" s="108" t="s">
        <v>321</v>
      </c>
      <c r="C44" s="106" t="s">
        <v>314</v>
      </c>
      <c r="D44" s="106" t="s">
        <v>342</v>
      </c>
      <c r="E44" s="106" t="s">
        <v>349</v>
      </c>
      <c r="F44" s="106" t="s">
        <v>321</v>
      </c>
      <c r="G44" s="106" t="s">
        <v>345</v>
      </c>
      <c r="H44" s="106" t="s">
        <v>290</v>
      </c>
      <c r="I44" s="106" t="s">
        <v>344</v>
      </c>
      <c r="J44" s="106" t="s">
        <v>348</v>
      </c>
      <c r="K44" s="106" t="s">
        <v>333</v>
      </c>
      <c r="L44" s="106" t="s">
        <v>305</v>
      </c>
      <c r="M44" s="231" t="s">
        <v>313</v>
      </c>
    </row>
    <row r="45" spans="1:13" ht="14.25" customHeight="1">
      <c r="A45" s="109" t="s">
        <v>371</v>
      </c>
      <c r="B45" s="119"/>
      <c r="C45" s="120"/>
      <c r="D45" s="120"/>
      <c r="E45" s="120"/>
      <c r="F45" s="120"/>
      <c r="G45" s="120"/>
      <c r="H45" s="120"/>
      <c r="I45" s="120"/>
      <c r="J45" s="120"/>
      <c r="K45" s="120"/>
      <c r="L45" s="120"/>
      <c r="M45" s="120"/>
    </row>
    <row r="46" spans="1:13" ht="14.25" customHeight="1">
      <c r="A46" s="110" t="s">
        <v>950</v>
      </c>
      <c r="B46" s="11">
        <v>-38</v>
      </c>
      <c r="C46" s="11">
        <v>-19</v>
      </c>
      <c r="D46" s="11">
        <v>-28</v>
      </c>
      <c r="E46" s="11">
        <v>-19</v>
      </c>
      <c r="F46" s="11">
        <v>-16</v>
      </c>
      <c r="G46" s="11">
        <v>-16</v>
      </c>
      <c r="H46" s="11">
        <v>-11</v>
      </c>
      <c r="I46" s="11">
        <v>-10</v>
      </c>
      <c r="J46" s="11">
        <v>-13</v>
      </c>
      <c r="K46" s="11">
        <v>-6</v>
      </c>
      <c r="L46" s="11">
        <v>-5</v>
      </c>
      <c r="M46" s="50">
        <v>-29</v>
      </c>
    </row>
    <row r="47" spans="1:13" ht="14.25" customHeight="1">
      <c r="A47" s="109" t="s">
        <v>951</v>
      </c>
      <c r="B47" s="138"/>
      <c r="C47" s="138"/>
      <c r="D47" s="138"/>
      <c r="E47" s="138"/>
      <c r="F47" s="138"/>
      <c r="G47" s="138"/>
      <c r="H47" s="138"/>
      <c r="I47" s="138"/>
      <c r="J47" s="138"/>
      <c r="K47" s="138"/>
      <c r="L47" s="138"/>
      <c r="M47" s="120"/>
    </row>
    <row r="48" spans="1:13" ht="14.25" customHeight="1">
      <c r="A48" s="110" t="s">
        <v>1211</v>
      </c>
      <c r="B48" s="108" t="s">
        <v>316</v>
      </c>
      <c r="C48" s="106" t="s">
        <v>316</v>
      </c>
      <c r="D48" s="106" t="s">
        <v>288</v>
      </c>
      <c r="E48" s="450">
        <v>-11</v>
      </c>
      <c r="F48" s="450">
        <v>-17</v>
      </c>
      <c r="G48" s="450">
        <v>-7</v>
      </c>
      <c r="H48" s="108" t="s">
        <v>350</v>
      </c>
      <c r="I48" s="450">
        <v>-2</v>
      </c>
      <c r="J48" s="106" t="s">
        <v>291</v>
      </c>
      <c r="K48" s="450">
        <v>-9</v>
      </c>
      <c r="L48" s="450">
        <v>-6</v>
      </c>
      <c r="M48" s="451">
        <v>-30</v>
      </c>
    </row>
    <row r="49" spans="1:13" ht="14.25" customHeight="1">
      <c r="A49" s="109" t="s">
        <v>1212</v>
      </c>
      <c r="B49" s="138"/>
      <c r="C49" s="138"/>
      <c r="D49" s="138"/>
      <c r="E49" s="138"/>
      <c r="F49" s="138"/>
      <c r="G49" s="138"/>
      <c r="H49" s="138"/>
      <c r="I49" s="138"/>
      <c r="J49" s="138"/>
      <c r="K49" s="138"/>
      <c r="L49" s="138"/>
      <c r="M49" s="120"/>
    </row>
    <row r="50" spans="1:13" s="354" customFormat="1" ht="14.25" customHeight="1">
      <c r="A50" s="110" t="s">
        <v>1286</v>
      </c>
      <c r="B50" s="25">
        <v>-11</v>
      </c>
      <c r="C50" s="24">
        <v>-9</v>
      </c>
      <c r="D50" s="25">
        <v>-42</v>
      </c>
      <c r="E50" s="24">
        <v>-12</v>
      </c>
      <c r="F50" s="25">
        <v>3</v>
      </c>
      <c r="G50" s="24">
        <v>2</v>
      </c>
      <c r="H50" s="25">
        <v>-3</v>
      </c>
      <c r="I50" s="24">
        <v>10</v>
      </c>
      <c r="J50" s="25">
        <v>-4</v>
      </c>
      <c r="K50" s="24">
        <v>-5</v>
      </c>
      <c r="L50" s="24">
        <v>-15</v>
      </c>
      <c r="M50" s="536">
        <v>1</v>
      </c>
    </row>
    <row r="51" spans="1:13" s="354" customFormat="1" ht="14.25" customHeight="1">
      <c r="A51" s="109" t="s">
        <v>1287</v>
      </c>
      <c r="B51" s="21"/>
      <c r="C51" s="23"/>
      <c r="D51" s="21"/>
      <c r="E51" s="23"/>
      <c r="F51" s="21"/>
      <c r="G51" s="23"/>
      <c r="H51" s="21"/>
      <c r="I51" s="23"/>
      <c r="J51" s="21"/>
      <c r="K51" s="23"/>
      <c r="L51" s="23"/>
      <c r="M51" s="443"/>
    </row>
    <row r="52" spans="1:13" s="354" customFormat="1" ht="14.25" customHeight="1">
      <c r="A52" s="137" t="s">
        <v>1337</v>
      </c>
      <c r="B52" s="580" t="s">
        <v>1721</v>
      </c>
      <c r="C52" s="581" t="s">
        <v>299</v>
      </c>
      <c r="D52" s="580" t="s">
        <v>321</v>
      </c>
      <c r="E52" s="581">
        <v>-10</v>
      </c>
      <c r="F52" s="580" t="s">
        <v>292</v>
      </c>
      <c r="G52" s="581">
        <v>0</v>
      </c>
      <c r="H52" s="580">
        <v>-3</v>
      </c>
      <c r="I52" s="581">
        <v>-15</v>
      </c>
      <c r="J52" s="580">
        <v>-6</v>
      </c>
      <c r="K52" s="581" t="s">
        <v>291</v>
      </c>
      <c r="L52" s="581" t="s">
        <v>292</v>
      </c>
      <c r="M52" s="582">
        <v>-36</v>
      </c>
    </row>
    <row r="53" spans="1:13" s="354" customFormat="1" ht="14.25" customHeight="1">
      <c r="A53" s="355" t="s">
        <v>1338</v>
      </c>
      <c r="B53" s="356"/>
      <c r="C53" s="356"/>
      <c r="D53" s="356"/>
      <c r="E53" s="356"/>
      <c r="F53" s="356"/>
      <c r="G53" s="356"/>
      <c r="H53" s="356"/>
      <c r="I53" s="356"/>
      <c r="J53" s="356"/>
      <c r="K53" s="356"/>
      <c r="L53" s="356"/>
      <c r="M53" s="357"/>
    </row>
    <row r="54" spans="1:13" ht="21.75" customHeight="1">
      <c r="A54" s="652" t="s">
        <v>1059</v>
      </c>
      <c r="B54" s="652"/>
      <c r="C54" s="652"/>
      <c r="D54" s="652"/>
      <c r="E54" s="652"/>
      <c r="F54" s="652"/>
      <c r="G54" s="652"/>
      <c r="H54" s="652"/>
      <c r="I54" s="652"/>
      <c r="J54" s="652"/>
      <c r="K54" s="652"/>
      <c r="L54" s="652"/>
      <c r="M54" s="652"/>
    </row>
  </sheetData>
  <customSheetViews>
    <customSheetView guid="{17A61E15-CB34-4E45-B54C-4890B27A542F}" showGridLines="0">
      <pane ySplit="5" topLeftCell="A33" activePane="bottomLeft" state="frozen"/>
      <selection pane="bottomLeft" activeCell="H13" sqref="H1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5">
    <mergeCell ref="A54:M54"/>
    <mergeCell ref="A23:M23"/>
    <mergeCell ref="A4:A5"/>
    <mergeCell ref="B5:M5"/>
    <mergeCell ref="A6:M6"/>
  </mergeCells>
  <phoneticPr fontId="10"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ignoredErrors>
    <ignoredError sqref="B24:M39 A7:A18 B40:M41 B42:M44"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showGridLines="0" zoomScaleNormal="100" workbookViewId="0">
      <pane ySplit="5" topLeftCell="A6" activePane="bottomLeft" state="frozen"/>
      <selection activeCell="H35" sqref="H35"/>
      <selection pane="bottomLeft" activeCell="A2" sqref="A2"/>
    </sheetView>
  </sheetViews>
  <sheetFormatPr defaultRowHeight="11.25"/>
  <cols>
    <col min="1" max="1" width="16.42578125" style="2" customWidth="1"/>
    <col min="2" max="2" width="1.7109375" style="2" customWidth="1"/>
    <col min="3" max="13" width="6.5703125" style="2" customWidth="1"/>
    <col min="14" max="14" width="6.85546875" style="2" customWidth="1"/>
    <col min="15" max="16384" width="9.140625" style="2"/>
  </cols>
  <sheetData>
    <row r="1" spans="1:16" ht="14.25" customHeight="1">
      <c r="A1" s="202" t="s">
        <v>1887</v>
      </c>
      <c r="B1" s="202"/>
      <c r="C1" s="202"/>
      <c r="D1" s="202"/>
      <c r="E1" s="202"/>
      <c r="F1" s="202"/>
      <c r="G1" s="202"/>
      <c r="H1" s="202"/>
      <c r="I1" s="202"/>
      <c r="J1" s="202"/>
      <c r="K1" s="202"/>
      <c r="L1" s="202"/>
      <c r="M1" s="202"/>
      <c r="O1" s="175" t="s">
        <v>967</v>
      </c>
      <c r="P1" s="32"/>
    </row>
    <row r="2" spans="1:16" ht="14.25" customHeight="1">
      <c r="A2" s="173" t="s">
        <v>1339</v>
      </c>
      <c r="B2" s="204"/>
      <c r="C2" s="204"/>
      <c r="D2" s="204"/>
      <c r="E2" s="204"/>
      <c r="F2" s="204"/>
      <c r="G2" s="204"/>
      <c r="H2" s="204"/>
      <c r="I2" s="204"/>
      <c r="J2" s="204"/>
      <c r="K2" s="204"/>
      <c r="L2" s="204"/>
      <c r="M2" s="204"/>
      <c r="O2" s="176" t="s">
        <v>968</v>
      </c>
      <c r="P2" s="32"/>
    </row>
    <row r="3" spans="1:16" ht="5.0999999999999996" customHeight="1">
      <c r="A3" s="173"/>
      <c r="B3" s="173"/>
      <c r="C3" s="216"/>
      <c r="D3" s="216"/>
      <c r="E3" s="216"/>
      <c r="F3" s="216"/>
      <c r="G3" s="216"/>
      <c r="H3" s="216"/>
      <c r="I3" s="216"/>
      <c r="J3" s="216"/>
      <c r="K3" s="216"/>
      <c r="L3" s="216"/>
      <c r="M3" s="216"/>
      <c r="O3" s="179"/>
      <c r="P3" s="32"/>
    </row>
    <row r="4" spans="1:16" ht="34.5" customHeight="1">
      <c r="A4" s="630" t="s">
        <v>655</v>
      </c>
      <c r="B4" s="631"/>
      <c r="C4" s="654" t="s">
        <v>1167</v>
      </c>
      <c r="D4" s="654"/>
      <c r="E4" s="654"/>
      <c r="F4" s="654"/>
      <c r="G4" s="654"/>
      <c r="H4" s="654"/>
      <c r="I4" s="654"/>
      <c r="J4" s="654"/>
      <c r="K4" s="654"/>
      <c r="L4" s="654"/>
      <c r="M4" s="654"/>
    </row>
    <row r="5" spans="1:16" ht="34.5" customHeight="1">
      <c r="A5" s="665"/>
      <c r="B5" s="657"/>
      <c r="C5" s="260" t="s">
        <v>1168</v>
      </c>
      <c r="D5" s="260" t="s">
        <v>1169</v>
      </c>
      <c r="E5" s="260" t="s">
        <v>1170</v>
      </c>
      <c r="F5" s="260" t="s">
        <v>1171</v>
      </c>
      <c r="G5" s="260" t="s">
        <v>1172</v>
      </c>
      <c r="H5" s="260" t="s">
        <v>1173</v>
      </c>
      <c r="I5" s="260" t="s">
        <v>1174</v>
      </c>
      <c r="J5" s="260" t="s">
        <v>1175</v>
      </c>
      <c r="K5" s="260" t="s">
        <v>1176</v>
      </c>
      <c r="L5" s="260" t="s">
        <v>1177</v>
      </c>
      <c r="M5" s="261" t="s">
        <v>1178</v>
      </c>
      <c r="N5" s="261" t="s">
        <v>1213</v>
      </c>
    </row>
    <row r="6" spans="1:16" ht="14.25" customHeight="1">
      <c r="A6" s="111" t="s">
        <v>902</v>
      </c>
      <c r="B6" s="259" t="s">
        <v>903</v>
      </c>
      <c r="C6" s="453">
        <v>8.6</v>
      </c>
      <c r="D6" s="454">
        <v>7.8</v>
      </c>
      <c r="E6" s="453">
        <v>7.9</v>
      </c>
      <c r="F6" s="454">
        <v>9.9</v>
      </c>
      <c r="G6" s="453">
        <v>12.2</v>
      </c>
      <c r="H6" s="454">
        <v>19.899999999999999</v>
      </c>
      <c r="I6" s="453">
        <v>33.9</v>
      </c>
      <c r="J6" s="454">
        <v>39.799999999999997</v>
      </c>
      <c r="K6" s="453">
        <v>65.8</v>
      </c>
      <c r="L6" s="454">
        <v>43.2</v>
      </c>
      <c r="M6" s="453">
        <v>43.7</v>
      </c>
      <c r="N6" s="454">
        <v>40.799999999999997</v>
      </c>
    </row>
    <row r="7" spans="1:16" ht="14.25" customHeight="1">
      <c r="A7" s="59" t="s">
        <v>904</v>
      </c>
      <c r="B7" s="58" t="s">
        <v>905</v>
      </c>
      <c r="C7" s="274">
        <v>7.6</v>
      </c>
      <c r="D7" s="353">
        <v>7.4</v>
      </c>
      <c r="E7" s="274">
        <v>9.1999999999999993</v>
      </c>
      <c r="F7" s="353">
        <v>12.3</v>
      </c>
      <c r="G7" s="274">
        <v>16.5</v>
      </c>
      <c r="H7" s="353">
        <v>30.8</v>
      </c>
      <c r="I7" s="274">
        <v>33.700000000000003</v>
      </c>
      <c r="J7" s="353">
        <v>38.9</v>
      </c>
      <c r="K7" s="274">
        <v>58.6</v>
      </c>
      <c r="L7" s="353">
        <v>36.299999999999997</v>
      </c>
      <c r="M7" s="274">
        <v>38.5</v>
      </c>
      <c r="N7" s="452">
        <v>40.1</v>
      </c>
    </row>
    <row r="8" spans="1:16" ht="14.25" customHeight="1">
      <c r="A8" s="30"/>
      <c r="B8" s="58" t="s">
        <v>906</v>
      </c>
      <c r="C8" s="274">
        <v>0.3</v>
      </c>
      <c r="D8" s="353">
        <v>0.1</v>
      </c>
      <c r="E8" s="274">
        <v>-0.3</v>
      </c>
      <c r="F8" s="353">
        <v>-0.6</v>
      </c>
      <c r="G8" s="274">
        <v>-1.1000000000000001</v>
      </c>
      <c r="H8" s="353">
        <v>-2.7</v>
      </c>
      <c r="I8" s="274">
        <v>0</v>
      </c>
      <c r="J8" s="353">
        <v>0.2</v>
      </c>
      <c r="K8" s="274">
        <v>1.8</v>
      </c>
      <c r="L8" s="353">
        <v>1.7</v>
      </c>
      <c r="M8" s="274">
        <v>1.3</v>
      </c>
      <c r="N8" s="452">
        <v>0.2</v>
      </c>
    </row>
    <row r="9" spans="1:16" ht="14.25" customHeight="1">
      <c r="A9" s="111" t="s">
        <v>907</v>
      </c>
      <c r="B9" s="58" t="s">
        <v>903</v>
      </c>
      <c r="C9" s="274">
        <v>9</v>
      </c>
      <c r="D9" s="353">
        <v>7.6</v>
      </c>
      <c r="E9" s="274">
        <v>8.8000000000000007</v>
      </c>
      <c r="F9" s="353">
        <v>11.8</v>
      </c>
      <c r="G9" s="274">
        <v>21.1</v>
      </c>
      <c r="H9" s="353">
        <v>38.4</v>
      </c>
      <c r="I9" s="274">
        <v>42</v>
      </c>
      <c r="J9" s="353">
        <v>40.700000000000003</v>
      </c>
      <c r="K9" s="274">
        <v>64.099999999999994</v>
      </c>
      <c r="L9" s="353">
        <v>41</v>
      </c>
      <c r="M9" s="274">
        <v>44.5</v>
      </c>
      <c r="N9" s="452">
        <v>43.3</v>
      </c>
    </row>
    <row r="10" spans="1:16" ht="14.25" customHeight="1">
      <c r="A10" s="59" t="s">
        <v>908</v>
      </c>
      <c r="B10" s="58" t="s">
        <v>905</v>
      </c>
      <c r="C10" s="274">
        <v>8.6999999999999993</v>
      </c>
      <c r="D10" s="353">
        <v>7.8</v>
      </c>
      <c r="E10" s="274">
        <v>9.9</v>
      </c>
      <c r="F10" s="353">
        <v>15.3</v>
      </c>
      <c r="G10" s="274">
        <v>19.3</v>
      </c>
      <c r="H10" s="353">
        <v>31.7</v>
      </c>
      <c r="I10" s="274">
        <v>37.200000000000003</v>
      </c>
      <c r="J10" s="353">
        <v>42.2</v>
      </c>
      <c r="K10" s="274">
        <v>63.1</v>
      </c>
      <c r="L10" s="353">
        <v>39.4</v>
      </c>
      <c r="M10" s="274">
        <v>43.2</v>
      </c>
      <c r="N10" s="452">
        <v>46.9</v>
      </c>
    </row>
    <row r="11" spans="1:16" ht="14.25" customHeight="1">
      <c r="A11" s="30"/>
      <c r="B11" s="58" t="s">
        <v>906</v>
      </c>
      <c r="C11" s="274">
        <v>0</v>
      </c>
      <c r="D11" s="353">
        <v>0</v>
      </c>
      <c r="E11" s="274">
        <v>-0.2</v>
      </c>
      <c r="F11" s="353">
        <v>-0.7</v>
      </c>
      <c r="G11" s="274">
        <v>0.3</v>
      </c>
      <c r="H11" s="353">
        <v>1.3</v>
      </c>
      <c r="I11" s="274">
        <v>0.9</v>
      </c>
      <c r="J11" s="353">
        <v>-0.3</v>
      </c>
      <c r="K11" s="274">
        <v>0.2</v>
      </c>
      <c r="L11" s="353">
        <v>0.3</v>
      </c>
      <c r="M11" s="274">
        <v>0.2</v>
      </c>
      <c r="N11" s="452">
        <v>-0.7</v>
      </c>
    </row>
    <row r="12" spans="1:16" ht="14.25" customHeight="1">
      <c r="A12" s="111" t="s">
        <v>909</v>
      </c>
      <c r="B12" s="58" t="s">
        <v>903</v>
      </c>
      <c r="C12" s="274">
        <v>12</v>
      </c>
      <c r="D12" s="353">
        <v>8.6</v>
      </c>
      <c r="E12" s="274">
        <v>11.2</v>
      </c>
      <c r="F12" s="353">
        <v>19.2</v>
      </c>
      <c r="G12" s="274">
        <v>23.7</v>
      </c>
      <c r="H12" s="353">
        <v>35.9</v>
      </c>
      <c r="I12" s="274">
        <v>37.299999999999997</v>
      </c>
      <c r="J12" s="353">
        <v>42.5</v>
      </c>
      <c r="K12" s="274">
        <v>62</v>
      </c>
      <c r="L12" s="353">
        <v>38.6</v>
      </c>
      <c r="M12" s="274">
        <v>43.8</v>
      </c>
      <c r="N12" s="452">
        <v>45.9</v>
      </c>
    </row>
    <row r="13" spans="1:16" ht="14.25" customHeight="1">
      <c r="A13" s="59" t="s">
        <v>910</v>
      </c>
      <c r="B13" s="58" t="s">
        <v>905</v>
      </c>
      <c r="C13" s="274">
        <v>11</v>
      </c>
      <c r="D13" s="353">
        <v>8.8000000000000007</v>
      </c>
      <c r="E13" s="274">
        <v>11.4</v>
      </c>
      <c r="F13" s="353">
        <v>18.7</v>
      </c>
      <c r="G13" s="274">
        <v>22.3</v>
      </c>
      <c r="H13" s="353">
        <v>34.1</v>
      </c>
      <c r="I13" s="274">
        <v>36.700000000000003</v>
      </c>
      <c r="J13" s="353">
        <v>41.1</v>
      </c>
      <c r="K13" s="274">
        <v>62.6</v>
      </c>
      <c r="L13" s="353">
        <v>38.5</v>
      </c>
      <c r="M13" s="274">
        <v>42.8</v>
      </c>
      <c r="N13" s="452">
        <v>49.3</v>
      </c>
    </row>
    <row r="14" spans="1:16" ht="14.25" customHeight="1">
      <c r="A14" s="30"/>
      <c r="B14" s="58" t="s">
        <v>906</v>
      </c>
      <c r="C14" s="274">
        <v>0.2</v>
      </c>
      <c r="D14" s="353">
        <v>0</v>
      </c>
      <c r="E14" s="274">
        <v>0</v>
      </c>
      <c r="F14" s="353">
        <v>0.1</v>
      </c>
      <c r="G14" s="274">
        <v>0.3</v>
      </c>
      <c r="H14" s="353">
        <v>0.4</v>
      </c>
      <c r="I14" s="274">
        <v>0.1</v>
      </c>
      <c r="J14" s="353">
        <v>0.3</v>
      </c>
      <c r="K14" s="274">
        <v>-0.1</v>
      </c>
      <c r="L14" s="353">
        <v>0</v>
      </c>
      <c r="M14" s="274">
        <v>0.2</v>
      </c>
      <c r="N14" s="452">
        <v>-0.8</v>
      </c>
    </row>
    <row r="15" spans="1:16" ht="14.25" customHeight="1">
      <c r="A15" s="111" t="s">
        <v>911</v>
      </c>
      <c r="B15" s="58" t="s">
        <v>903</v>
      </c>
      <c r="C15" s="274">
        <v>11.5</v>
      </c>
      <c r="D15" s="353">
        <v>9.4</v>
      </c>
      <c r="E15" s="274">
        <v>10.1</v>
      </c>
      <c r="F15" s="353">
        <v>14.2</v>
      </c>
      <c r="G15" s="274">
        <v>16.399999999999999</v>
      </c>
      <c r="H15" s="353">
        <v>29.4</v>
      </c>
      <c r="I15" s="274">
        <v>36.700000000000003</v>
      </c>
      <c r="J15" s="353">
        <v>42.8</v>
      </c>
      <c r="K15" s="274">
        <v>60.1</v>
      </c>
      <c r="L15" s="353">
        <v>37.299999999999997</v>
      </c>
      <c r="M15" s="274">
        <v>44.2</v>
      </c>
      <c r="N15" s="452">
        <v>53</v>
      </c>
    </row>
    <row r="16" spans="1:16" ht="14.25" customHeight="1">
      <c r="A16" s="59" t="s">
        <v>912</v>
      </c>
      <c r="B16" s="58" t="s">
        <v>905</v>
      </c>
      <c r="C16" s="274">
        <v>12.7</v>
      </c>
      <c r="D16" s="353">
        <v>10.1</v>
      </c>
      <c r="E16" s="274">
        <v>12.9</v>
      </c>
      <c r="F16" s="353">
        <v>18.600000000000001</v>
      </c>
      <c r="G16" s="274">
        <v>21.4</v>
      </c>
      <c r="H16" s="353">
        <v>32.1</v>
      </c>
      <c r="I16" s="274">
        <v>34.4</v>
      </c>
      <c r="J16" s="353">
        <v>38.9</v>
      </c>
      <c r="K16" s="274">
        <v>59.2</v>
      </c>
      <c r="L16" s="353">
        <v>38.200000000000003</v>
      </c>
      <c r="M16" s="274">
        <v>46.7</v>
      </c>
      <c r="N16" s="452">
        <v>54.4</v>
      </c>
    </row>
    <row r="17" spans="1:14" ht="14.25" customHeight="1">
      <c r="A17" s="30"/>
      <c r="B17" s="58" t="s">
        <v>906</v>
      </c>
      <c r="C17" s="274">
        <v>-0.2</v>
      </c>
      <c r="D17" s="353">
        <v>-0.1</v>
      </c>
      <c r="E17" s="274">
        <v>-0.5</v>
      </c>
      <c r="F17" s="353">
        <v>-0.9</v>
      </c>
      <c r="G17" s="274">
        <v>-1</v>
      </c>
      <c r="H17" s="353">
        <v>-0.5</v>
      </c>
      <c r="I17" s="274">
        <v>0.5</v>
      </c>
      <c r="J17" s="353">
        <v>0.8</v>
      </c>
      <c r="K17" s="274">
        <v>0.2</v>
      </c>
      <c r="L17" s="353">
        <v>-0.2</v>
      </c>
      <c r="M17" s="274">
        <v>-0.5</v>
      </c>
      <c r="N17" s="452">
        <v>-0.3</v>
      </c>
    </row>
    <row r="18" spans="1:14" ht="14.25" customHeight="1">
      <c r="A18" s="111" t="s">
        <v>913</v>
      </c>
      <c r="B18" s="58" t="s">
        <v>903</v>
      </c>
      <c r="C18" s="274">
        <v>12.6</v>
      </c>
      <c r="D18" s="353">
        <v>10.4</v>
      </c>
      <c r="E18" s="274">
        <v>11.8</v>
      </c>
      <c r="F18" s="353">
        <v>12</v>
      </c>
      <c r="G18" s="274">
        <v>17.2</v>
      </c>
      <c r="H18" s="353">
        <v>24.6</v>
      </c>
      <c r="I18" s="274">
        <v>27.9</v>
      </c>
      <c r="J18" s="353">
        <v>38.799999999999997</v>
      </c>
      <c r="K18" s="274">
        <v>58.1</v>
      </c>
      <c r="L18" s="353">
        <v>39.1</v>
      </c>
      <c r="M18" s="274">
        <v>51.7</v>
      </c>
      <c r="N18" s="452">
        <v>58.8</v>
      </c>
    </row>
    <row r="19" spans="1:14" ht="14.25" customHeight="1">
      <c r="A19" s="59" t="s">
        <v>914</v>
      </c>
      <c r="B19" s="58" t="s">
        <v>905</v>
      </c>
      <c r="C19" s="274">
        <v>13.6</v>
      </c>
      <c r="D19" s="353">
        <v>10.6</v>
      </c>
      <c r="E19" s="274">
        <v>12.3</v>
      </c>
      <c r="F19" s="353">
        <v>15.6</v>
      </c>
      <c r="G19" s="274">
        <v>19.899999999999999</v>
      </c>
      <c r="H19" s="353">
        <v>27.4</v>
      </c>
      <c r="I19" s="274">
        <v>28</v>
      </c>
      <c r="J19" s="353">
        <v>34.4</v>
      </c>
      <c r="K19" s="274">
        <v>54.5</v>
      </c>
      <c r="L19" s="353">
        <v>37.5</v>
      </c>
      <c r="M19" s="274">
        <v>47</v>
      </c>
      <c r="N19" s="452">
        <v>56.8</v>
      </c>
    </row>
    <row r="20" spans="1:14" ht="14.25" customHeight="1">
      <c r="A20" s="30"/>
      <c r="B20" s="58" t="s">
        <v>906</v>
      </c>
      <c r="C20" s="274">
        <v>-0.2</v>
      </c>
      <c r="D20" s="353">
        <v>0</v>
      </c>
      <c r="E20" s="274">
        <v>-0.1</v>
      </c>
      <c r="F20" s="353">
        <v>-0.8</v>
      </c>
      <c r="G20" s="274">
        <v>-0.5</v>
      </c>
      <c r="H20" s="353">
        <v>-0.6</v>
      </c>
      <c r="I20" s="274">
        <v>0</v>
      </c>
      <c r="J20" s="353">
        <v>0.9</v>
      </c>
      <c r="K20" s="274">
        <v>0.7</v>
      </c>
      <c r="L20" s="353">
        <v>0.3</v>
      </c>
      <c r="M20" s="274">
        <v>1</v>
      </c>
      <c r="N20" s="452">
        <v>0.4</v>
      </c>
    </row>
    <row r="21" spans="1:14" ht="14.25" customHeight="1">
      <c r="A21" s="111" t="s">
        <v>915</v>
      </c>
      <c r="B21" s="58" t="s">
        <v>903</v>
      </c>
      <c r="C21" s="274">
        <v>13.4</v>
      </c>
      <c r="D21" s="353">
        <v>10.9</v>
      </c>
      <c r="E21" s="274">
        <v>12.7</v>
      </c>
      <c r="F21" s="353">
        <v>12.9</v>
      </c>
      <c r="G21" s="274">
        <v>14</v>
      </c>
      <c r="H21" s="353">
        <v>24.2</v>
      </c>
      <c r="I21" s="274">
        <v>27</v>
      </c>
      <c r="J21" s="353">
        <v>32.1</v>
      </c>
      <c r="K21" s="274">
        <v>54.3</v>
      </c>
      <c r="L21" s="353">
        <v>38.4</v>
      </c>
      <c r="M21" s="274">
        <v>50.9</v>
      </c>
      <c r="N21" s="452">
        <v>53.6</v>
      </c>
    </row>
    <row r="22" spans="1:14" ht="14.25" customHeight="1">
      <c r="A22" s="59" t="s">
        <v>916</v>
      </c>
      <c r="B22" s="58" t="s">
        <v>905</v>
      </c>
      <c r="C22" s="274">
        <v>13.3</v>
      </c>
      <c r="D22" s="353">
        <v>10.8</v>
      </c>
      <c r="E22" s="274">
        <v>13.1</v>
      </c>
      <c r="F22" s="353">
        <v>14.2</v>
      </c>
      <c r="G22" s="274">
        <v>17.100000000000001</v>
      </c>
      <c r="H22" s="353">
        <v>24</v>
      </c>
      <c r="I22" s="274">
        <v>25.4</v>
      </c>
      <c r="J22" s="353">
        <v>31.2</v>
      </c>
      <c r="K22" s="274">
        <v>52</v>
      </c>
      <c r="L22" s="353">
        <v>38.799999999999997</v>
      </c>
      <c r="M22" s="274">
        <v>48.7</v>
      </c>
      <c r="N22" s="452">
        <v>58.2</v>
      </c>
    </row>
    <row r="23" spans="1:14" ht="14.25" customHeight="1">
      <c r="A23" s="30"/>
      <c r="B23" s="58" t="s">
        <v>906</v>
      </c>
      <c r="C23" s="274">
        <v>0</v>
      </c>
      <c r="D23" s="353">
        <v>0</v>
      </c>
      <c r="E23" s="274">
        <v>-0.1</v>
      </c>
      <c r="F23" s="353">
        <v>-0.3</v>
      </c>
      <c r="G23" s="274">
        <v>-0.8</v>
      </c>
      <c r="H23" s="353">
        <v>0.1</v>
      </c>
      <c r="I23" s="274">
        <v>0.4</v>
      </c>
      <c r="J23" s="353">
        <v>0.2</v>
      </c>
      <c r="K23" s="274">
        <v>0.6</v>
      </c>
      <c r="L23" s="353">
        <v>-0.1</v>
      </c>
      <c r="M23" s="274">
        <v>0.6</v>
      </c>
      <c r="N23" s="452">
        <v>-1.2</v>
      </c>
    </row>
    <row r="24" spans="1:14" ht="14.25" customHeight="1">
      <c r="A24" s="111" t="s">
        <v>917</v>
      </c>
      <c r="B24" s="58" t="s">
        <v>903</v>
      </c>
      <c r="C24" s="274">
        <v>12.4</v>
      </c>
      <c r="D24" s="353">
        <v>10</v>
      </c>
      <c r="E24" s="274">
        <v>11.3</v>
      </c>
      <c r="F24" s="353">
        <v>12.5</v>
      </c>
      <c r="G24" s="274">
        <v>12.3</v>
      </c>
      <c r="H24" s="353">
        <v>19.8</v>
      </c>
      <c r="I24" s="274">
        <v>24.7</v>
      </c>
      <c r="J24" s="353">
        <v>30</v>
      </c>
      <c r="K24" s="274">
        <v>48.9</v>
      </c>
      <c r="L24" s="353">
        <v>38</v>
      </c>
      <c r="M24" s="274">
        <v>50.7</v>
      </c>
      <c r="N24" s="452">
        <v>54.9</v>
      </c>
    </row>
    <row r="25" spans="1:14" ht="14.25" customHeight="1">
      <c r="A25" s="59" t="s">
        <v>918</v>
      </c>
      <c r="B25" s="58" t="s">
        <v>905</v>
      </c>
      <c r="C25" s="274">
        <v>13.1</v>
      </c>
      <c r="D25" s="353">
        <v>10.4</v>
      </c>
      <c r="E25" s="274">
        <v>12.8</v>
      </c>
      <c r="F25" s="353">
        <v>14</v>
      </c>
      <c r="G25" s="274">
        <v>14.7</v>
      </c>
      <c r="H25" s="353">
        <v>20.3</v>
      </c>
      <c r="I25" s="274">
        <v>22.3</v>
      </c>
      <c r="J25" s="353">
        <v>29</v>
      </c>
      <c r="K25" s="274">
        <v>49.5</v>
      </c>
      <c r="L25" s="353">
        <v>37.700000000000003</v>
      </c>
      <c r="M25" s="274">
        <v>47.6</v>
      </c>
      <c r="N25" s="452">
        <v>55.3</v>
      </c>
    </row>
    <row r="26" spans="1:14" ht="14.25" customHeight="1">
      <c r="A26" s="30"/>
      <c r="B26" s="58" t="s">
        <v>906</v>
      </c>
      <c r="C26" s="274">
        <v>-0.1</v>
      </c>
      <c r="D26" s="353">
        <v>-0.1</v>
      </c>
      <c r="E26" s="274">
        <v>-0.3</v>
      </c>
      <c r="F26" s="353">
        <v>-0.3</v>
      </c>
      <c r="G26" s="274">
        <v>-0.5</v>
      </c>
      <c r="H26" s="353">
        <v>-0.1</v>
      </c>
      <c r="I26" s="274">
        <v>0.5</v>
      </c>
      <c r="J26" s="353">
        <v>0.2</v>
      </c>
      <c r="K26" s="274">
        <v>-0.1</v>
      </c>
      <c r="L26" s="353">
        <v>0.1</v>
      </c>
      <c r="M26" s="274">
        <v>0.7</v>
      </c>
      <c r="N26" s="452">
        <v>-0.1</v>
      </c>
    </row>
    <row r="27" spans="1:14" ht="14.25" customHeight="1">
      <c r="A27" s="111" t="s">
        <v>919</v>
      </c>
      <c r="B27" s="58" t="s">
        <v>903</v>
      </c>
      <c r="C27" s="274">
        <v>15.9</v>
      </c>
      <c r="D27" s="353">
        <v>9.6</v>
      </c>
      <c r="E27" s="274">
        <v>11.3</v>
      </c>
      <c r="F27" s="353">
        <v>9.6</v>
      </c>
      <c r="G27" s="274">
        <v>7.3</v>
      </c>
      <c r="H27" s="353">
        <v>13.1</v>
      </c>
      <c r="I27" s="274">
        <v>19.5</v>
      </c>
      <c r="J27" s="353">
        <v>25.4</v>
      </c>
      <c r="K27" s="274">
        <v>38.6</v>
      </c>
      <c r="L27" s="353">
        <v>30.2</v>
      </c>
      <c r="M27" s="274">
        <v>37.799999999999997</v>
      </c>
      <c r="N27" s="452" t="s">
        <v>1340</v>
      </c>
    </row>
    <row r="28" spans="1:14" ht="14.25" customHeight="1">
      <c r="A28" s="59" t="s">
        <v>920</v>
      </c>
      <c r="B28" s="58" t="s">
        <v>905</v>
      </c>
      <c r="C28" s="274">
        <v>12.5</v>
      </c>
      <c r="D28" s="353">
        <v>10.3</v>
      </c>
      <c r="E28" s="274">
        <v>12.3</v>
      </c>
      <c r="F28" s="353">
        <v>10.8</v>
      </c>
      <c r="G28" s="274">
        <v>11.7</v>
      </c>
      <c r="H28" s="353">
        <v>19.3</v>
      </c>
      <c r="I28" s="274">
        <v>23.4</v>
      </c>
      <c r="J28" s="353">
        <v>28.8</v>
      </c>
      <c r="K28" s="274">
        <v>46.9</v>
      </c>
      <c r="L28" s="353">
        <v>35.4</v>
      </c>
      <c r="M28" s="274">
        <v>47.6</v>
      </c>
      <c r="N28" s="452">
        <v>53.8</v>
      </c>
    </row>
    <row r="29" spans="1:14" ht="14.25" customHeight="1">
      <c r="A29" s="30"/>
      <c r="B29" s="58" t="s">
        <v>906</v>
      </c>
      <c r="C29" s="274">
        <v>0.7</v>
      </c>
      <c r="D29" s="353">
        <v>-0.1</v>
      </c>
      <c r="E29" s="274">
        <v>-0.2</v>
      </c>
      <c r="F29" s="353">
        <v>-0.2</v>
      </c>
      <c r="G29" s="274">
        <v>-0.9</v>
      </c>
      <c r="H29" s="353">
        <v>-1.3</v>
      </c>
      <c r="I29" s="274">
        <v>-0.8</v>
      </c>
      <c r="J29" s="353">
        <v>-0.7</v>
      </c>
      <c r="K29" s="274">
        <v>-1.7</v>
      </c>
      <c r="L29" s="353">
        <v>-1</v>
      </c>
      <c r="M29" s="274">
        <v>-2</v>
      </c>
      <c r="N29" s="452">
        <v>-2.1</v>
      </c>
    </row>
    <row r="30" spans="1:14" ht="14.25" customHeight="1">
      <c r="A30" s="111" t="s">
        <v>921</v>
      </c>
      <c r="B30" s="58" t="s">
        <v>903</v>
      </c>
      <c r="C30" s="274">
        <v>11.5</v>
      </c>
      <c r="D30" s="353">
        <v>9.8000000000000007</v>
      </c>
      <c r="E30" s="274">
        <v>9.8000000000000007</v>
      </c>
      <c r="F30" s="353">
        <v>8.1999999999999993</v>
      </c>
      <c r="G30" s="274">
        <v>8</v>
      </c>
      <c r="H30" s="353">
        <v>16.7</v>
      </c>
      <c r="I30" s="274">
        <v>23.9</v>
      </c>
      <c r="J30" s="353">
        <v>29.1</v>
      </c>
      <c r="K30" s="274">
        <v>44.9</v>
      </c>
      <c r="L30" s="353">
        <v>32.4</v>
      </c>
      <c r="M30" s="274">
        <v>44.8</v>
      </c>
      <c r="N30" s="452">
        <v>47.1</v>
      </c>
    </row>
    <row r="31" spans="1:14" ht="14.25" customHeight="1">
      <c r="A31" s="59" t="s">
        <v>922</v>
      </c>
      <c r="B31" s="58" t="s">
        <v>905</v>
      </c>
      <c r="C31" s="274">
        <v>10.7</v>
      </c>
      <c r="D31" s="353">
        <v>9.1999999999999993</v>
      </c>
      <c r="E31" s="274">
        <v>10.4</v>
      </c>
      <c r="F31" s="353">
        <v>9.1999999999999993</v>
      </c>
      <c r="G31" s="274">
        <v>9</v>
      </c>
      <c r="H31" s="353">
        <v>17.899999999999999</v>
      </c>
      <c r="I31" s="274">
        <v>23.6</v>
      </c>
      <c r="J31" s="353">
        <v>28.8</v>
      </c>
      <c r="K31" s="274">
        <v>46.4</v>
      </c>
      <c r="L31" s="353">
        <v>33.200000000000003</v>
      </c>
      <c r="M31" s="274">
        <v>41.7</v>
      </c>
      <c r="N31" s="452">
        <v>49.8</v>
      </c>
    </row>
    <row r="32" spans="1:14" ht="14.25" customHeight="1">
      <c r="A32" s="30"/>
      <c r="B32" s="58" t="s">
        <v>906</v>
      </c>
      <c r="C32" s="274">
        <v>0.2</v>
      </c>
      <c r="D32" s="353">
        <v>0.2</v>
      </c>
      <c r="E32" s="274">
        <v>-0.2</v>
      </c>
      <c r="F32" s="353">
        <v>-0.2</v>
      </c>
      <c r="G32" s="274">
        <v>-0.3</v>
      </c>
      <c r="H32" s="353">
        <v>-0.2</v>
      </c>
      <c r="I32" s="274">
        <v>0.1</v>
      </c>
      <c r="J32" s="353">
        <v>0.1</v>
      </c>
      <c r="K32" s="274" t="s">
        <v>1341</v>
      </c>
      <c r="L32" s="353">
        <v>-0.2</v>
      </c>
      <c r="M32" s="274">
        <v>0.8</v>
      </c>
      <c r="N32" s="452">
        <v>-0.7</v>
      </c>
    </row>
    <row r="33" spans="1:14" ht="14.25" customHeight="1">
      <c r="A33" s="111" t="s">
        <v>923</v>
      </c>
      <c r="B33" s="58" t="s">
        <v>903</v>
      </c>
      <c r="C33" s="274">
        <v>9.6999999999999993</v>
      </c>
      <c r="D33" s="353">
        <v>8.3000000000000007</v>
      </c>
      <c r="E33" s="274">
        <v>9.3000000000000007</v>
      </c>
      <c r="F33" s="353">
        <v>8.1999999999999993</v>
      </c>
      <c r="G33" s="274">
        <v>7.3</v>
      </c>
      <c r="H33" s="353">
        <v>14.1</v>
      </c>
      <c r="I33" s="274">
        <v>23.8</v>
      </c>
      <c r="J33" s="353">
        <v>30.8</v>
      </c>
      <c r="K33" s="274">
        <v>50.5</v>
      </c>
      <c r="L33" s="353" t="s">
        <v>1342</v>
      </c>
      <c r="M33" s="274">
        <v>44.7</v>
      </c>
      <c r="N33" s="452">
        <v>42.8</v>
      </c>
    </row>
    <row r="34" spans="1:14" ht="14.25" customHeight="1">
      <c r="A34" s="59" t="s">
        <v>924</v>
      </c>
      <c r="B34" s="58" t="s">
        <v>905</v>
      </c>
      <c r="C34" s="274">
        <v>9.5</v>
      </c>
      <c r="D34" s="353">
        <v>8.3000000000000007</v>
      </c>
      <c r="E34" s="274">
        <v>9.6</v>
      </c>
      <c r="F34" s="353">
        <v>8.6999999999999993</v>
      </c>
      <c r="G34" s="274">
        <v>8.8000000000000007</v>
      </c>
      <c r="H34" s="353">
        <v>16.5</v>
      </c>
      <c r="I34" s="274">
        <v>22.9</v>
      </c>
      <c r="J34" s="353">
        <v>27.9</v>
      </c>
      <c r="K34" s="274">
        <v>45.1</v>
      </c>
      <c r="L34" s="353">
        <v>32.1</v>
      </c>
      <c r="M34" s="274">
        <v>38.1</v>
      </c>
      <c r="N34" s="452">
        <v>43.2</v>
      </c>
    </row>
    <row r="35" spans="1:14" ht="14.25" customHeight="1">
      <c r="A35" s="30"/>
      <c r="B35" s="58" t="s">
        <v>906</v>
      </c>
      <c r="C35" s="274">
        <v>0</v>
      </c>
      <c r="D35" s="353">
        <v>0</v>
      </c>
      <c r="E35" s="274">
        <v>-0.1</v>
      </c>
      <c r="F35" s="353">
        <v>-0.1</v>
      </c>
      <c r="G35" s="274">
        <v>-0.3</v>
      </c>
      <c r="H35" s="353">
        <v>-0.5</v>
      </c>
      <c r="I35" s="274">
        <v>0.2</v>
      </c>
      <c r="J35" s="353">
        <v>0.6</v>
      </c>
      <c r="K35" s="274">
        <v>1.1000000000000001</v>
      </c>
      <c r="L35" s="353">
        <v>1.2</v>
      </c>
      <c r="M35" s="274">
        <v>1.4</v>
      </c>
      <c r="N35" s="452">
        <v>-0.1</v>
      </c>
    </row>
    <row r="36" spans="1:14" ht="14.25" customHeight="1">
      <c r="A36" s="111" t="s">
        <v>925</v>
      </c>
      <c r="B36" s="58" t="s">
        <v>903</v>
      </c>
      <c r="C36" s="274">
        <v>8.6999999999999993</v>
      </c>
      <c r="D36" s="353">
        <v>8</v>
      </c>
      <c r="E36" s="274">
        <v>9</v>
      </c>
      <c r="F36" s="353">
        <v>7.7</v>
      </c>
      <c r="G36" s="274">
        <v>8.1</v>
      </c>
      <c r="H36" s="353">
        <v>17.100000000000001</v>
      </c>
      <c r="I36" s="274">
        <v>19.2</v>
      </c>
      <c r="J36" s="353">
        <v>27.7</v>
      </c>
      <c r="K36" s="274">
        <v>48</v>
      </c>
      <c r="L36" s="353">
        <v>32.299999999999997</v>
      </c>
      <c r="M36" s="274">
        <v>36</v>
      </c>
      <c r="N36" s="452">
        <v>34.4</v>
      </c>
    </row>
    <row r="37" spans="1:14" ht="14.25" customHeight="1">
      <c r="A37" s="59" t="s">
        <v>926</v>
      </c>
      <c r="B37" s="58" t="s">
        <v>905</v>
      </c>
      <c r="C37" s="274">
        <v>8.1999999999999993</v>
      </c>
      <c r="D37" s="353">
        <v>7.7</v>
      </c>
      <c r="E37" s="274">
        <v>8.6999999999999993</v>
      </c>
      <c r="F37" s="353">
        <v>8.8000000000000007</v>
      </c>
      <c r="G37" s="274">
        <v>9.6</v>
      </c>
      <c r="H37" s="353">
        <v>19.3</v>
      </c>
      <c r="I37" s="274">
        <v>25.8</v>
      </c>
      <c r="J37" s="353">
        <v>29.4</v>
      </c>
      <c r="K37" s="274">
        <v>48.1</v>
      </c>
      <c r="L37" s="353">
        <v>35.200000000000003</v>
      </c>
      <c r="M37" s="274">
        <v>36.6</v>
      </c>
      <c r="N37" s="452">
        <v>39.5</v>
      </c>
    </row>
    <row r="38" spans="1:14" ht="14.25" customHeight="1">
      <c r="A38" s="30"/>
      <c r="B38" s="58" t="s">
        <v>906</v>
      </c>
      <c r="C38" s="274">
        <v>0.1</v>
      </c>
      <c r="D38" s="353">
        <v>0.1</v>
      </c>
      <c r="E38" s="274">
        <v>0.1</v>
      </c>
      <c r="F38" s="353">
        <v>-0.3</v>
      </c>
      <c r="G38" s="274">
        <v>-0.4</v>
      </c>
      <c r="H38" s="353">
        <v>-0.6</v>
      </c>
      <c r="I38" s="274">
        <v>-1.6</v>
      </c>
      <c r="J38" s="353">
        <v>-0.4</v>
      </c>
      <c r="K38" s="274">
        <v>0</v>
      </c>
      <c r="L38" s="353">
        <v>-0.7</v>
      </c>
      <c r="M38" s="274">
        <v>-0.2</v>
      </c>
      <c r="N38" s="452">
        <v>-1.2</v>
      </c>
    </row>
    <row r="39" spans="1:14" ht="14.25" customHeight="1">
      <c r="A39" s="111" t="s">
        <v>927</v>
      </c>
      <c r="B39" s="58" t="s">
        <v>903</v>
      </c>
      <c r="C39" s="274">
        <v>9.8000000000000007</v>
      </c>
      <c r="D39" s="353">
        <v>7.8</v>
      </c>
      <c r="E39" s="274">
        <v>8.1</v>
      </c>
      <c r="F39" s="353">
        <v>5.2</v>
      </c>
      <c r="G39" s="274">
        <v>9</v>
      </c>
      <c r="H39" s="353">
        <v>17.7</v>
      </c>
      <c r="I39" s="274">
        <v>22.1</v>
      </c>
      <c r="J39" s="353">
        <v>29.3</v>
      </c>
      <c r="K39" s="274">
        <v>51.5</v>
      </c>
      <c r="L39" s="353">
        <v>38.700000000000003</v>
      </c>
      <c r="M39" s="274">
        <v>42</v>
      </c>
      <c r="N39" s="452">
        <v>37.700000000000003</v>
      </c>
    </row>
    <row r="40" spans="1:14" ht="14.25" customHeight="1">
      <c r="A40" s="59" t="s">
        <v>928</v>
      </c>
      <c r="B40" s="58" t="s">
        <v>905</v>
      </c>
      <c r="C40" s="274">
        <v>7.6</v>
      </c>
      <c r="D40" s="353">
        <v>7.5</v>
      </c>
      <c r="E40" s="274">
        <v>8.6</v>
      </c>
      <c r="F40" s="353">
        <v>9.1</v>
      </c>
      <c r="G40" s="274">
        <v>11</v>
      </c>
      <c r="H40" s="353">
        <v>23</v>
      </c>
      <c r="I40" s="274">
        <v>28.5</v>
      </c>
      <c r="J40" s="353">
        <v>32.700000000000003</v>
      </c>
      <c r="K40" s="274">
        <v>53.8</v>
      </c>
      <c r="L40" s="353">
        <v>36.4</v>
      </c>
      <c r="M40" s="274">
        <v>37.5</v>
      </c>
      <c r="N40" s="452">
        <v>37.9</v>
      </c>
    </row>
    <row r="41" spans="1:14" ht="14.25" customHeight="1">
      <c r="A41" s="30"/>
      <c r="B41" s="58" t="s">
        <v>906</v>
      </c>
      <c r="C41" s="274">
        <v>0.5</v>
      </c>
      <c r="D41" s="353">
        <v>0.1</v>
      </c>
      <c r="E41" s="274">
        <v>-0.1</v>
      </c>
      <c r="F41" s="353">
        <v>-0.9</v>
      </c>
      <c r="G41" s="274">
        <v>-0.5</v>
      </c>
      <c r="H41" s="353">
        <v>-1.3</v>
      </c>
      <c r="I41" s="274">
        <v>-1.5</v>
      </c>
      <c r="J41" s="353" t="s">
        <v>1343</v>
      </c>
      <c r="K41" s="274">
        <v>-0.6</v>
      </c>
      <c r="L41" s="353">
        <v>0.6</v>
      </c>
      <c r="M41" s="274">
        <v>1.1000000000000001</v>
      </c>
      <c r="N41" s="452">
        <v>0</v>
      </c>
    </row>
    <row r="42" spans="1:14" ht="5.0999999999999996" customHeight="1"/>
    <row r="43" spans="1:14" ht="14.25" customHeight="1">
      <c r="A43" s="652" t="s">
        <v>1344</v>
      </c>
      <c r="B43" s="652"/>
      <c r="C43" s="652"/>
      <c r="D43" s="652"/>
      <c r="E43" s="652"/>
      <c r="F43" s="652"/>
      <c r="G43" s="652"/>
      <c r="H43" s="652"/>
      <c r="I43" s="652"/>
      <c r="J43" s="652"/>
      <c r="K43" s="652"/>
      <c r="L43" s="652"/>
      <c r="M43" s="652"/>
    </row>
    <row r="44" spans="1:14" ht="14.25" customHeight="1">
      <c r="A44" s="647" t="s">
        <v>1345</v>
      </c>
      <c r="B44" s="647"/>
      <c r="C44" s="647"/>
      <c r="D44" s="647"/>
      <c r="E44" s="647"/>
      <c r="F44" s="647"/>
      <c r="G44" s="647"/>
      <c r="H44" s="647"/>
      <c r="I44" s="647"/>
      <c r="J44" s="647"/>
      <c r="K44" s="647"/>
      <c r="L44" s="647"/>
      <c r="M44" s="647"/>
    </row>
    <row r="45" spans="1:14" ht="14.25" customHeight="1">
      <c r="A45" s="647" t="s">
        <v>1346</v>
      </c>
      <c r="B45" s="647"/>
      <c r="C45" s="647"/>
      <c r="D45" s="647"/>
      <c r="E45" s="647"/>
      <c r="F45" s="647"/>
      <c r="G45" s="647"/>
      <c r="H45" s="647"/>
      <c r="I45" s="647"/>
      <c r="J45" s="647"/>
      <c r="K45" s="647"/>
      <c r="L45" s="647"/>
      <c r="M45" s="647"/>
    </row>
    <row r="46" spans="1:14" ht="22.5" customHeight="1">
      <c r="A46" s="686" t="s">
        <v>1062</v>
      </c>
      <c r="B46" s="686"/>
      <c r="C46" s="686"/>
      <c r="D46" s="686"/>
      <c r="E46" s="686"/>
      <c r="F46" s="686"/>
      <c r="G46" s="686"/>
      <c r="H46" s="686"/>
      <c r="I46" s="686"/>
      <c r="J46" s="686"/>
      <c r="K46" s="686"/>
      <c r="L46" s="686"/>
      <c r="M46" s="686"/>
    </row>
    <row r="47" spans="1:14" ht="5.0999999999999996" customHeight="1">
      <c r="A47" s="61"/>
      <c r="B47" s="63"/>
      <c r="C47" s="63"/>
      <c r="D47" s="63"/>
      <c r="E47" s="63"/>
      <c r="F47" s="63"/>
      <c r="G47" s="63"/>
      <c r="H47" s="63"/>
      <c r="I47" s="63"/>
      <c r="J47" s="63"/>
      <c r="K47" s="63"/>
      <c r="L47" s="63"/>
      <c r="M47" s="63"/>
    </row>
    <row r="48" spans="1:14" ht="14.25" customHeight="1">
      <c r="A48" s="652" t="s">
        <v>1347</v>
      </c>
      <c r="B48" s="652"/>
      <c r="C48" s="652"/>
      <c r="D48" s="652"/>
      <c r="E48" s="652"/>
      <c r="F48" s="652"/>
      <c r="G48" s="652"/>
      <c r="H48" s="652"/>
      <c r="I48" s="652"/>
      <c r="J48" s="652"/>
      <c r="K48" s="652"/>
      <c r="L48" s="652"/>
      <c r="M48" s="652"/>
    </row>
    <row r="49" spans="1:13" ht="14.25" customHeight="1">
      <c r="A49" s="652" t="s">
        <v>1348</v>
      </c>
      <c r="B49" s="652"/>
      <c r="C49" s="652"/>
      <c r="D49" s="652"/>
      <c r="E49" s="652"/>
      <c r="F49" s="652"/>
      <c r="G49" s="652"/>
      <c r="H49" s="652"/>
      <c r="I49" s="652"/>
      <c r="J49" s="652"/>
      <c r="K49" s="652"/>
      <c r="L49" s="652"/>
      <c r="M49" s="652"/>
    </row>
    <row r="50" spans="1:13" ht="14.25" customHeight="1">
      <c r="A50" s="652" t="s">
        <v>1349</v>
      </c>
      <c r="B50" s="652"/>
      <c r="C50" s="652"/>
      <c r="D50" s="652"/>
      <c r="E50" s="652"/>
      <c r="F50" s="652"/>
      <c r="G50" s="652"/>
      <c r="H50" s="652"/>
      <c r="I50" s="652"/>
      <c r="J50" s="652"/>
      <c r="K50" s="652"/>
      <c r="L50" s="652"/>
      <c r="M50" s="652"/>
    </row>
    <row r="51" spans="1:13" ht="22.5" customHeight="1">
      <c r="A51" s="652" t="s">
        <v>1063</v>
      </c>
      <c r="B51" s="652"/>
      <c r="C51" s="652"/>
      <c r="D51" s="652"/>
      <c r="E51" s="652"/>
      <c r="F51" s="652"/>
      <c r="G51" s="652"/>
      <c r="H51" s="652"/>
      <c r="I51" s="652"/>
      <c r="J51" s="652"/>
      <c r="K51" s="652"/>
      <c r="L51" s="652"/>
      <c r="M51" s="652"/>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C4:M4"/>
    <mergeCell ref="A4:B5"/>
    <mergeCell ref="A49:M49"/>
    <mergeCell ref="A50:M50"/>
    <mergeCell ref="A51:M51"/>
    <mergeCell ref="A44:M44"/>
    <mergeCell ref="A45:M45"/>
    <mergeCell ref="A43:M43"/>
    <mergeCell ref="A46:M46"/>
    <mergeCell ref="A48:M48"/>
  </mergeCells>
  <phoneticPr fontId="10"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showGridLines="0" zoomScale="110" zoomScaleNormal="110" workbookViewId="0">
      <pane ySplit="5" topLeftCell="A36" activePane="bottomLeft" state="frozen"/>
      <selection activeCell="H35" sqref="H35"/>
      <selection pane="bottomLeft" activeCell="A2" sqref="A2"/>
    </sheetView>
  </sheetViews>
  <sheetFormatPr defaultRowHeight="11.25"/>
  <cols>
    <col min="1" max="1" width="31.85546875" style="1" customWidth="1"/>
    <col min="2" max="12" width="5.28515625" style="1" customWidth="1"/>
    <col min="13" max="13" width="5" style="1" customWidth="1"/>
    <col min="14" max="16384" width="9.140625" style="1"/>
  </cols>
  <sheetData>
    <row r="1" spans="1:16" ht="14.25" customHeight="1">
      <c r="A1" s="202" t="s">
        <v>1888</v>
      </c>
      <c r="B1" s="232"/>
      <c r="C1" s="232"/>
      <c r="D1" s="232"/>
      <c r="E1" s="232"/>
      <c r="F1" s="232"/>
      <c r="G1" s="232"/>
      <c r="H1" s="232"/>
      <c r="I1" s="232"/>
      <c r="J1" s="232"/>
      <c r="K1" s="232"/>
      <c r="L1" s="232"/>
      <c r="M1" s="232"/>
      <c r="O1" s="175" t="s">
        <v>967</v>
      </c>
      <c r="P1" s="32"/>
    </row>
    <row r="2" spans="1:16" ht="14.25" customHeight="1">
      <c r="A2" s="173" t="s">
        <v>1350</v>
      </c>
      <c r="B2" s="87"/>
      <c r="C2" s="87"/>
      <c r="D2" s="87"/>
      <c r="E2" s="87"/>
      <c r="F2" s="87"/>
      <c r="G2" s="87"/>
      <c r="H2" s="87"/>
      <c r="I2" s="87"/>
      <c r="J2" s="87"/>
      <c r="K2" s="87"/>
      <c r="L2" s="87"/>
      <c r="M2" s="87"/>
      <c r="O2" s="176" t="s">
        <v>968</v>
      </c>
      <c r="P2" s="32"/>
    </row>
    <row r="3" spans="1:16" ht="5.0999999999999996" customHeight="1">
      <c r="A3" s="194"/>
      <c r="B3" s="135"/>
      <c r="C3" s="135"/>
      <c r="D3" s="135"/>
      <c r="E3" s="135"/>
      <c r="F3" s="135"/>
      <c r="G3" s="135"/>
      <c r="H3" s="135"/>
      <c r="I3" s="135"/>
      <c r="J3" s="135"/>
      <c r="K3" s="135"/>
      <c r="L3" s="135"/>
      <c r="M3" s="135"/>
      <c r="O3" s="179"/>
      <c r="P3" s="32"/>
    </row>
    <row r="4" spans="1:16" ht="14.25" customHeight="1">
      <c r="A4" s="631" t="s">
        <v>655</v>
      </c>
      <c r="B4" s="6" t="s">
        <v>875</v>
      </c>
      <c r="C4" s="7" t="s">
        <v>876</v>
      </c>
      <c r="D4" s="7" t="s">
        <v>877</v>
      </c>
      <c r="E4" s="7" t="s">
        <v>878</v>
      </c>
      <c r="F4" s="7" t="s">
        <v>879</v>
      </c>
      <c r="G4" s="7" t="s">
        <v>880</v>
      </c>
      <c r="H4" s="7" t="s">
        <v>881</v>
      </c>
      <c r="I4" s="9" t="s">
        <v>882</v>
      </c>
      <c r="J4" s="6" t="s">
        <v>883</v>
      </c>
      <c r="K4" s="9" t="s">
        <v>884</v>
      </c>
      <c r="L4" s="6" t="s">
        <v>885</v>
      </c>
      <c r="M4" s="7" t="s">
        <v>886</v>
      </c>
    </row>
    <row r="5" spans="1:16" ht="22.5" customHeight="1">
      <c r="A5" s="657"/>
      <c r="B5" s="654" t="s">
        <v>929</v>
      </c>
      <c r="C5" s="654"/>
      <c r="D5" s="654"/>
      <c r="E5" s="654"/>
      <c r="F5" s="654"/>
      <c r="G5" s="654"/>
      <c r="H5" s="654"/>
      <c r="I5" s="654"/>
      <c r="J5" s="654"/>
      <c r="K5" s="654"/>
      <c r="L5" s="654"/>
      <c r="M5" s="654"/>
      <c r="O5" s="307"/>
    </row>
    <row r="6" spans="1:16" ht="14.25" customHeight="1">
      <c r="A6" s="730" t="s">
        <v>930</v>
      </c>
      <c r="B6" s="730"/>
      <c r="C6" s="730"/>
      <c r="D6" s="730"/>
      <c r="E6" s="730"/>
      <c r="F6" s="730"/>
      <c r="G6" s="730"/>
      <c r="H6" s="730"/>
      <c r="I6" s="730"/>
      <c r="J6" s="730"/>
      <c r="K6" s="730"/>
      <c r="L6" s="730"/>
      <c r="M6" s="730"/>
    </row>
    <row r="7" spans="1:16" ht="14.25" customHeight="1">
      <c r="A7" s="56" t="s">
        <v>374</v>
      </c>
      <c r="B7" s="81">
        <v>31</v>
      </c>
      <c r="C7" s="331">
        <v>28</v>
      </c>
      <c r="D7" s="81">
        <v>31</v>
      </c>
      <c r="E7" s="331">
        <v>30</v>
      </c>
      <c r="F7" s="81">
        <v>31</v>
      </c>
      <c r="G7" s="331">
        <v>30</v>
      </c>
      <c r="H7" s="81">
        <v>31</v>
      </c>
      <c r="I7" s="81">
        <v>31</v>
      </c>
      <c r="J7" s="338">
        <v>30</v>
      </c>
      <c r="K7" s="331">
        <v>31</v>
      </c>
      <c r="L7" s="81">
        <v>30</v>
      </c>
      <c r="M7" s="331">
        <v>31</v>
      </c>
    </row>
    <row r="8" spans="1:16" ht="14.25" customHeight="1">
      <c r="A8" s="73" t="s">
        <v>375</v>
      </c>
      <c r="B8" s="24"/>
      <c r="C8" s="24"/>
      <c r="D8" s="69"/>
      <c r="E8" s="69"/>
      <c r="F8" s="24"/>
      <c r="G8" s="24"/>
      <c r="H8" s="69"/>
      <c r="I8" s="24"/>
      <c r="J8" s="24"/>
      <c r="K8" s="24"/>
      <c r="L8" s="24"/>
      <c r="M8" s="69"/>
    </row>
    <row r="9" spans="1:16" ht="14.25" customHeight="1">
      <c r="A9" s="358" t="s">
        <v>376</v>
      </c>
      <c r="B9" s="68"/>
      <c r="C9" s="52"/>
      <c r="D9" s="68"/>
      <c r="E9" s="68"/>
      <c r="F9" s="68"/>
      <c r="G9" s="52"/>
      <c r="H9" s="68"/>
      <c r="I9" s="68"/>
      <c r="J9" s="68"/>
      <c r="K9" s="68"/>
      <c r="L9" s="68"/>
      <c r="M9" s="68"/>
    </row>
    <row r="10" spans="1:16" ht="14.25" customHeight="1">
      <c r="A10" s="4" t="s">
        <v>377</v>
      </c>
      <c r="B10" s="68"/>
      <c r="C10" s="52"/>
      <c r="D10" s="68"/>
      <c r="E10" s="68"/>
      <c r="F10" s="68"/>
      <c r="G10" s="52"/>
      <c r="H10" s="68"/>
      <c r="I10" s="68"/>
      <c r="J10" s="68"/>
      <c r="K10" s="68"/>
      <c r="L10" s="68"/>
      <c r="M10" s="68"/>
    </row>
    <row r="11" spans="1:16" ht="14.25" customHeight="1">
      <c r="A11" s="178" t="s">
        <v>378</v>
      </c>
      <c r="B11" s="69">
        <v>0.3</v>
      </c>
      <c r="C11" s="24">
        <v>1.2</v>
      </c>
      <c r="D11" s="69">
        <v>3</v>
      </c>
      <c r="E11" s="69">
        <v>7.3</v>
      </c>
      <c r="F11" s="69">
        <v>10.8</v>
      </c>
      <c r="G11" s="24">
        <v>13.9</v>
      </c>
      <c r="H11" s="69">
        <v>13.1</v>
      </c>
      <c r="I11" s="69">
        <v>12.4</v>
      </c>
      <c r="J11" s="69">
        <v>6.3</v>
      </c>
      <c r="K11" s="69">
        <v>2.7</v>
      </c>
      <c r="L11" s="69">
        <v>0.7</v>
      </c>
      <c r="M11" s="69">
        <v>0.4</v>
      </c>
    </row>
    <row r="12" spans="1:16" ht="14.25" customHeight="1">
      <c r="A12" s="5" t="s">
        <v>379</v>
      </c>
      <c r="B12" s="272"/>
      <c r="C12" s="97"/>
      <c r="D12" s="272"/>
      <c r="E12" s="272"/>
      <c r="F12" s="272"/>
      <c r="G12" s="97"/>
      <c r="H12" s="272"/>
      <c r="I12" s="272"/>
      <c r="J12" s="272"/>
      <c r="K12" s="272"/>
      <c r="L12" s="272"/>
      <c r="M12" s="272"/>
    </row>
    <row r="13" spans="1:16" ht="14.25" customHeight="1">
      <c r="A13" s="178" t="s">
        <v>380</v>
      </c>
      <c r="B13" s="69">
        <v>0.8</v>
      </c>
      <c r="C13" s="24">
        <v>2.2000000000000002</v>
      </c>
      <c r="D13" s="69">
        <v>7.1</v>
      </c>
      <c r="E13" s="69">
        <v>11.9</v>
      </c>
      <c r="F13" s="69">
        <v>15.5</v>
      </c>
      <c r="G13" s="24">
        <v>18.899999999999999</v>
      </c>
      <c r="H13" s="69">
        <v>21</v>
      </c>
      <c r="I13" s="69">
        <v>16.399999999999999</v>
      </c>
      <c r="J13" s="69">
        <v>10.8</v>
      </c>
      <c r="K13" s="69">
        <v>5.6</v>
      </c>
      <c r="L13" s="69">
        <v>2</v>
      </c>
      <c r="M13" s="69">
        <v>0.8</v>
      </c>
    </row>
    <row r="14" spans="1:16" ht="14.25" customHeight="1">
      <c r="A14" s="5" t="s">
        <v>381</v>
      </c>
      <c r="B14" s="272"/>
      <c r="C14" s="97"/>
      <c r="D14" s="272"/>
      <c r="E14" s="272"/>
      <c r="F14" s="272"/>
      <c r="G14" s="97"/>
      <c r="H14" s="272"/>
      <c r="I14" s="272"/>
      <c r="J14" s="272"/>
      <c r="K14" s="272"/>
      <c r="L14" s="272"/>
      <c r="M14" s="272"/>
    </row>
    <row r="15" spans="1:16" ht="14.25" customHeight="1">
      <c r="A15" s="178" t="s">
        <v>382</v>
      </c>
      <c r="B15" s="69">
        <v>0.1</v>
      </c>
      <c r="C15" s="24">
        <v>0.4</v>
      </c>
      <c r="D15" s="69">
        <v>1.2</v>
      </c>
      <c r="E15" s="69">
        <v>3.5</v>
      </c>
      <c r="F15" s="69">
        <v>3.2</v>
      </c>
      <c r="G15" s="24">
        <v>5.7</v>
      </c>
      <c r="H15" s="69">
        <v>5</v>
      </c>
      <c r="I15" s="69">
        <v>5.2</v>
      </c>
      <c r="J15" s="69">
        <v>3.7</v>
      </c>
      <c r="K15" s="69">
        <v>0.4</v>
      </c>
      <c r="L15" s="69">
        <v>0.2</v>
      </c>
      <c r="M15" s="69">
        <v>0.2</v>
      </c>
    </row>
    <row r="16" spans="1:16" ht="14.25" customHeight="1">
      <c r="A16" s="5" t="s">
        <v>383</v>
      </c>
      <c r="B16" s="272"/>
      <c r="C16" s="97"/>
      <c r="D16" s="272"/>
      <c r="E16" s="272"/>
      <c r="F16" s="272"/>
      <c r="G16" s="97"/>
      <c r="H16" s="272"/>
      <c r="I16" s="272"/>
      <c r="J16" s="272"/>
      <c r="K16" s="272"/>
      <c r="L16" s="272"/>
      <c r="M16" s="272"/>
    </row>
    <row r="17" spans="1:13" ht="14.25" customHeight="1">
      <c r="A17" s="178" t="s">
        <v>384</v>
      </c>
      <c r="B17" s="69">
        <v>10.5</v>
      </c>
      <c r="C17" s="24">
        <v>33.6</v>
      </c>
      <c r="D17" s="69">
        <v>94.1</v>
      </c>
      <c r="E17" s="69">
        <v>219.8</v>
      </c>
      <c r="F17" s="69">
        <v>333.3</v>
      </c>
      <c r="G17" s="24">
        <v>416.5</v>
      </c>
      <c r="H17" s="69">
        <v>405.5</v>
      </c>
      <c r="I17" s="69">
        <v>383.5</v>
      </c>
      <c r="J17" s="69">
        <v>188.2</v>
      </c>
      <c r="K17" s="69">
        <v>83.6</v>
      </c>
      <c r="L17" s="69">
        <v>21.1</v>
      </c>
      <c r="M17" s="69">
        <v>13.2</v>
      </c>
    </row>
    <row r="18" spans="1:13" ht="14.25" customHeight="1">
      <c r="A18" s="5" t="s">
        <v>385</v>
      </c>
      <c r="B18" s="289"/>
      <c r="C18" s="288"/>
      <c r="D18" s="289"/>
      <c r="E18" s="289"/>
      <c r="F18" s="289"/>
      <c r="G18" s="288"/>
      <c r="H18" s="288"/>
      <c r="I18" s="337"/>
      <c r="J18" s="288"/>
      <c r="K18" s="337"/>
      <c r="L18" s="289"/>
      <c r="M18" s="289"/>
    </row>
    <row r="19" spans="1:13" ht="14.25" customHeight="1">
      <c r="A19" s="729" t="s">
        <v>931</v>
      </c>
      <c r="B19" s="729"/>
      <c r="C19" s="729"/>
      <c r="D19" s="729"/>
      <c r="E19" s="729"/>
      <c r="F19" s="729"/>
      <c r="G19" s="729"/>
      <c r="H19" s="729"/>
      <c r="I19" s="729"/>
      <c r="J19" s="729"/>
      <c r="K19" s="729"/>
      <c r="L19" s="729"/>
      <c r="M19" s="729"/>
    </row>
    <row r="20" spans="1:13" ht="14.25" customHeight="1">
      <c r="A20" s="56" t="s">
        <v>374</v>
      </c>
      <c r="B20" s="24">
        <v>31</v>
      </c>
      <c r="C20" s="24">
        <v>28</v>
      </c>
      <c r="D20" s="24">
        <v>31</v>
      </c>
      <c r="E20" s="24">
        <v>30</v>
      </c>
      <c r="F20" s="24">
        <v>31</v>
      </c>
      <c r="G20" s="24">
        <v>30</v>
      </c>
      <c r="H20" s="24">
        <v>31</v>
      </c>
      <c r="I20" s="24">
        <v>31</v>
      </c>
      <c r="J20" s="24">
        <v>30</v>
      </c>
      <c r="K20" s="24">
        <v>31</v>
      </c>
      <c r="L20" s="24">
        <v>30</v>
      </c>
      <c r="M20" s="69">
        <v>31</v>
      </c>
    </row>
    <row r="21" spans="1:13" ht="14.25" customHeight="1">
      <c r="A21" s="4" t="s">
        <v>375</v>
      </c>
      <c r="B21" s="24"/>
      <c r="C21" s="24"/>
      <c r="D21" s="25"/>
      <c r="E21" s="24"/>
      <c r="F21" s="25"/>
      <c r="G21" s="24"/>
      <c r="H21" s="24"/>
      <c r="I21" s="24"/>
      <c r="J21" s="69"/>
      <c r="K21" s="69"/>
      <c r="L21" s="24"/>
      <c r="M21" s="69"/>
    </row>
    <row r="22" spans="1:13" ht="14.25" customHeight="1">
      <c r="A22" s="358" t="s">
        <v>376</v>
      </c>
      <c r="B22" s="52"/>
      <c r="C22" s="52"/>
      <c r="D22" s="2"/>
      <c r="E22" s="52"/>
      <c r="F22" s="2"/>
      <c r="G22" s="68"/>
      <c r="H22" s="68"/>
      <c r="I22" s="52"/>
      <c r="J22" s="68"/>
      <c r="K22" s="68"/>
      <c r="L22" s="68"/>
      <c r="M22" s="68"/>
    </row>
    <row r="23" spans="1:13" ht="14.25" customHeight="1">
      <c r="A23" s="4" t="s">
        <v>377</v>
      </c>
      <c r="B23" s="52"/>
      <c r="C23" s="52"/>
      <c r="D23" s="2"/>
      <c r="E23" s="52"/>
      <c r="F23" s="2"/>
      <c r="G23" s="68"/>
      <c r="H23" s="68"/>
      <c r="I23" s="52"/>
      <c r="J23" s="68"/>
      <c r="K23" s="68"/>
      <c r="L23" s="68"/>
      <c r="M23" s="68"/>
    </row>
    <row r="24" spans="1:13" ht="14.25" customHeight="1">
      <c r="A24" s="178" t="s">
        <v>378</v>
      </c>
      <c r="B24" s="24">
        <v>0.4</v>
      </c>
      <c r="C24" s="24">
        <v>1.2</v>
      </c>
      <c r="D24" s="25">
        <v>3.2</v>
      </c>
      <c r="E24" s="24">
        <v>7.5</v>
      </c>
      <c r="F24" s="25">
        <v>9.5</v>
      </c>
      <c r="G24" s="69">
        <v>13.8</v>
      </c>
      <c r="H24" s="69">
        <v>13.8</v>
      </c>
      <c r="I24" s="24">
        <v>13.6</v>
      </c>
      <c r="J24" s="69">
        <v>6.4</v>
      </c>
      <c r="K24" s="69">
        <v>2.8</v>
      </c>
      <c r="L24" s="69">
        <v>0.8</v>
      </c>
      <c r="M24" s="69">
        <v>0.5</v>
      </c>
    </row>
    <row r="25" spans="1:13" ht="14.25" customHeight="1">
      <c r="A25" s="5" t="s">
        <v>379</v>
      </c>
      <c r="B25" s="97"/>
      <c r="C25" s="97"/>
      <c r="D25" s="359"/>
      <c r="E25" s="97"/>
      <c r="F25" s="359"/>
      <c r="G25" s="272"/>
      <c r="H25" s="272"/>
      <c r="I25" s="97"/>
      <c r="J25" s="272"/>
      <c r="K25" s="272"/>
      <c r="L25" s="272"/>
      <c r="M25" s="272"/>
    </row>
    <row r="26" spans="1:13" ht="14.25" customHeight="1">
      <c r="A26" s="178" t="s">
        <v>380</v>
      </c>
      <c r="B26" s="24">
        <v>0.8</v>
      </c>
      <c r="C26" s="24">
        <v>2.4</v>
      </c>
      <c r="D26" s="25">
        <v>6.9</v>
      </c>
      <c r="E26" s="24">
        <v>12</v>
      </c>
      <c r="F26" s="25">
        <v>15.8</v>
      </c>
      <c r="G26" s="69">
        <v>19.5</v>
      </c>
      <c r="H26" s="69">
        <v>21</v>
      </c>
      <c r="I26" s="24">
        <v>17.2</v>
      </c>
      <c r="J26" s="69">
        <v>10.9</v>
      </c>
      <c r="K26" s="69">
        <v>6.3</v>
      </c>
      <c r="L26" s="69">
        <v>2.6</v>
      </c>
      <c r="M26" s="69">
        <v>0.9</v>
      </c>
    </row>
    <row r="27" spans="1:13" ht="14.25" customHeight="1">
      <c r="A27" s="5" t="s">
        <v>381</v>
      </c>
      <c r="B27" s="97"/>
      <c r="C27" s="97"/>
      <c r="D27" s="359"/>
      <c r="E27" s="97"/>
      <c r="F27" s="359"/>
      <c r="G27" s="272"/>
      <c r="H27" s="272"/>
      <c r="I27" s="97"/>
      <c r="J27" s="272"/>
      <c r="K27" s="272"/>
      <c r="L27" s="272"/>
      <c r="M27" s="272"/>
    </row>
    <row r="28" spans="1:13" ht="14.25" customHeight="1">
      <c r="A28" s="178" t="s">
        <v>382</v>
      </c>
      <c r="B28" s="24">
        <v>0.2</v>
      </c>
      <c r="C28" s="24">
        <v>0.6</v>
      </c>
      <c r="D28" s="25">
        <v>0.9</v>
      </c>
      <c r="E28" s="24">
        <v>3.1</v>
      </c>
      <c r="F28" s="25">
        <v>3.2</v>
      </c>
      <c r="G28" s="69">
        <v>5.5</v>
      </c>
      <c r="H28" s="69">
        <v>7.3</v>
      </c>
      <c r="I28" s="24">
        <v>5.4</v>
      </c>
      <c r="J28" s="69">
        <v>2.4</v>
      </c>
      <c r="K28" s="69">
        <v>0.4</v>
      </c>
      <c r="L28" s="69">
        <v>0.2</v>
      </c>
      <c r="M28" s="69">
        <v>0.1</v>
      </c>
    </row>
    <row r="29" spans="1:13" ht="14.25" customHeight="1">
      <c r="A29" s="5" t="s">
        <v>383</v>
      </c>
      <c r="B29" s="97"/>
      <c r="C29" s="97"/>
      <c r="D29" s="359"/>
      <c r="E29" s="97"/>
      <c r="F29" s="359"/>
      <c r="G29" s="272"/>
      <c r="H29" s="272"/>
      <c r="I29" s="97"/>
      <c r="J29" s="272"/>
      <c r="K29" s="272"/>
      <c r="L29" s="272"/>
      <c r="M29" s="272"/>
    </row>
    <row r="30" spans="1:13" ht="14.25" customHeight="1">
      <c r="A30" s="178" t="s">
        <v>384</v>
      </c>
      <c r="B30" s="24">
        <v>11.7</v>
      </c>
      <c r="C30" s="24">
        <v>32.6</v>
      </c>
      <c r="D30" s="25">
        <v>98.6</v>
      </c>
      <c r="E30" s="24">
        <v>225</v>
      </c>
      <c r="F30" s="25">
        <v>295.60000000000002</v>
      </c>
      <c r="G30" s="69">
        <v>415.5</v>
      </c>
      <c r="H30" s="69">
        <v>427.4</v>
      </c>
      <c r="I30" s="24">
        <v>421.9</v>
      </c>
      <c r="J30" s="69">
        <v>192.7</v>
      </c>
      <c r="K30" s="69">
        <v>86.7</v>
      </c>
      <c r="L30" s="69">
        <v>24.4</v>
      </c>
      <c r="M30" s="69">
        <v>15.8</v>
      </c>
    </row>
    <row r="31" spans="1:13" ht="14.25" customHeight="1">
      <c r="A31" s="5" t="s">
        <v>385</v>
      </c>
      <c r="B31" s="288"/>
      <c r="C31" s="288"/>
      <c r="D31" s="337"/>
      <c r="E31" s="288"/>
      <c r="F31" s="337"/>
      <c r="G31" s="289"/>
      <c r="H31" s="289"/>
      <c r="I31" s="288"/>
      <c r="J31" s="289"/>
      <c r="K31" s="289"/>
      <c r="L31" s="289"/>
      <c r="M31" s="289"/>
    </row>
    <row r="32" spans="1:13" ht="14.25" customHeight="1">
      <c r="A32" s="729" t="s">
        <v>932</v>
      </c>
      <c r="B32" s="729"/>
      <c r="C32" s="729"/>
      <c r="D32" s="729"/>
      <c r="E32" s="729"/>
      <c r="F32" s="729"/>
      <c r="G32" s="729"/>
      <c r="H32" s="729"/>
      <c r="I32" s="729"/>
      <c r="J32" s="729"/>
      <c r="K32" s="729"/>
      <c r="L32" s="729"/>
      <c r="M32" s="729"/>
    </row>
    <row r="33" spans="1:15" ht="14.25" customHeight="1">
      <c r="A33" s="47" t="s">
        <v>374</v>
      </c>
      <c r="B33" s="69">
        <v>31</v>
      </c>
      <c r="C33" s="24">
        <v>28</v>
      </c>
      <c r="D33" s="24">
        <v>31</v>
      </c>
      <c r="E33" s="24">
        <v>30</v>
      </c>
      <c r="F33" s="69">
        <v>31</v>
      </c>
      <c r="G33" s="69">
        <v>30</v>
      </c>
      <c r="H33" s="69">
        <v>31</v>
      </c>
      <c r="I33" s="24">
        <v>31</v>
      </c>
      <c r="J33" s="373">
        <v>30</v>
      </c>
      <c r="K33" s="24">
        <v>31</v>
      </c>
      <c r="L33" s="24">
        <v>30</v>
      </c>
      <c r="M33" s="69">
        <v>31</v>
      </c>
    </row>
    <row r="34" spans="1:15" ht="14.25" customHeight="1">
      <c r="A34" s="4" t="s">
        <v>375</v>
      </c>
      <c r="B34" s="69"/>
      <c r="C34" s="69"/>
      <c r="D34" s="69"/>
      <c r="E34" s="69"/>
      <c r="F34" s="24"/>
      <c r="G34" s="69"/>
      <c r="H34" s="69"/>
      <c r="I34" s="24"/>
      <c r="J34" s="25"/>
      <c r="K34" s="24"/>
      <c r="L34" s="24"/>
      <c r="M34" s="25"/>
    </row>
    <row r="35" spans="1:15" ht="14.25" customHeight="1">
      <c r="A35" s="358" t="s">
        <v>376</v>
      </c>
      <c r="B35" s="68"/>
      <c r="C35" s="68"/>
      <c r="D35" s="68"/>
      <c r="E35" s="68"/>
      <c r="F35" s="52"/>
      <c r="G35" s="68"/>
      <c r="H35" s="68"/>
      <c r="I35" s="52"/>
      <c r="J35" s="2"/>
      <c r="K35" s="52"/>
      <c r="L35" s="52"/>
      <c r="M35" s="2"/>
    </row>
    <row r="36" spans="1:15" ht="14.25" customHeight="1">
      <c r="A36" s="4" t="s">
        <v>377</v>
      </c>
      <c r="B36" s="68"/>
      <c r="C36" s="68"/>
      <c r="D36" s="68"/>
      <c r="E36" s="68"/>
      <c r="F36" s="52"/>
      <c r="G36" s="68"/>
      <c r="H36" s="68"/>
      <c r="I36" s="52"/>
      <c r="J36" s="2"/>
      <c r="K36" s="52"/>
      <c r="L36" s="52"/>
      <c r="M36" s="2"/>
    </row>
    <row r="37" spans="1:15" ht="14.25" customHeight="1">
      <c r="A37" s="178" t="s">
        <v>378</v>
      </c>
      <c r="B37" s="537" t="s">
        <v>905</v>
      </c>
      <c r="C37" s="69">
        <v>2.6</v>
      </c>
      <c r="D37" s="69">
        <v>5</v>
      </c>
      <c r="E37" s="69">
        <v>9.1</v>
      </c>
      <c r="F37" s="24">
        <v>9.4</v>
      </c>
      <c r="G37" s="69">
        <v>11.6</v>
      </c>
      <c r="H37" s="69">
        <v>15.5</v>
      </c>
      <c r="I37" s="24">
        <v>12.1</v>
      </c>
      <c r="J37" s="25">
        <v>6.8</v>
      </c>
      <c r="K37" s="24">
        <v>3.6</v>
      </c>
      <c r="L37" s="24">
        <v>1.8</v>
      </c>
      <c r="M37" s="25">
        <v>1.1000000000000001</v>
      </c>
      <c r="N37" s="2"/>
      <c r="O37" s="2"/>
    </row>
    <row r="38" spans="1:15" ht="14.25" customHeight="1">
      <c r="A38" s="5" t="s">
        <v>379</v>
      </c>
      <c r="B38" s="538"/>
      <c r="C38" s="303"/>
      <c r="D38" s="303"/>
      <c r="E38" s="303"/>
      <c r="F38" s="274"/>
      <c r="G38" s="303"/>
      <c r="H38" s="303"/>
      <c r="I38" s="274"/>
      <c r="J38" s="353"/>
      <c r="K38" s="274"/>
      <c r="L38" s="274"/>
      <c r="M38" s="353"/>
      <c r="N38" s="2"/>
      <c r="O38" s="2"/>
    </row>
    <row r="39" spans="1:15" ht="14.25" customHeight="1">
      <c r="A39" s="178" t="s">
        <v>380</v>
      </c>
      <c r="B39" s="537" t="s">
        <v>905</v>
      </c>
      <c r="C39" s="69">
        <v>4.5999999999999996</v>
      </c>
      <c r="D39" s="69">
        <v>8.6</v>
      </c>
      <c r="E39" s="69">
        <v>14.9</v>
      </c>
      <c r="F39" s="24">
        <v>18.100000000000001</v>
      </c>
      <c r="G39" s="69">
        <v>20.399999999999999</v>
      </c>
      <c r="H39" s="69">
        <v>22.6</v>
      </c>
      <c r="I39" s="24">
        <v>18.600000000000001</v>
      </c>
      <c r="J39" s="25">
        <v>14.2</v>
      </c>
      <c r="K39" s="24">
        <v>8</v>
      </c>
      <c r="L39" s="24">
        <v>3.9</v>
      </c>
      <c r="M39" s="25">
        <v>1.5</v>
      </c>
      <c r="N39" s="2"/>
      <c r="O39" s="2"/>
    </row>
    <row r="40" spans="1:15" ht="14.25" customHeight="1">
      <c r="A40" s="5" t="s">
        <v>381</v>
      </c>
      <c r="B40" s="538"/>
      <c r="C40" s="303"/>
      <c r="D40" s="303"/>
      <c r="E40" s="303"/>
      <c r="F40" s="274"/>
      <c r="G40" s="303"/>
      <c r="H40" s="303"/>
      <c r="I40" s="274"/>
      <c r="J40" s="353"/>
      <c r="K40" s="274"/>
      <c r="L40" s="274"/>
      <c r="M40" s="353"/>
      <c r="N40" s="2"/>
      <c r="O40" s="2"/>
    </row>
    <row r="41" spans="1:15" ht="14.25" customHeight="1">
      <c r="A41" s="178" t="s">
        <v>382</v>
      </c>
      <c r="B41" s="537" t="s">
        <v>905</v>
      </c>
      <c r="C41" s="69">
        <v>0.5</v>
      </c>
      <c r="D41" s="69">
        <v>0.4</v>
      </c>
      <c r="E41" s="69">
        <v>2.7</v>
      </c>
      <c r="F41" s="24">
        <v>2.2999999999999998</v>
      </c>
      <c r="G41" s="69">
        <v>3.1</v>
      </c>
      <c r="H41" s="69">
        <v>6.4</v>
      </c>
      <c r="I41" s="24">
        <v>3.8</v>
      </c>
      <c r="J41" s="25">
        <v>0.6</v>
      </c>
      <c r="K41" s="24">
        <v>0.7</v>
      </c>
      <c r="L41" s="24">
        <v>0.6</v>
      </c>
      <c r="M41" s="25">
        <v>0.3</v>
      </c>
      <c r="N41" s="2"/>
      <c r="O41" s="2"/>
    </row>
    <row r="42" spans="1:15" ht="14.25" customHeight="1">
      <c r="A42" s="5" t="s">
        <v>383</v>
      </c>
      <c r="B42" s="538"/>
      <c r="C42" s="303"/>
      <c r="D42" s="303"/>
      <c r="E42" s="303"/>
      <c r="F42" s="274"/>
      <c r="G42" s="303"/>
      <c r="H42" s="303"/>
      <c r="I42" s="274"/>
      <c r="J42" s="353"/>
      <c r="K42" s="274"/>
      <c r="L42" s="274"/>
      <c r="M42" s="353"/>
      <c r="N42" s="2"/>
      <c r="O42" s="2"/>
    </row>
    <row r="43" spans="1:15" ht="14.25" customHeight="1">
      <c r="A43" s="178" t="s">
        <v>384</v>
      </c>
      <c r="B43" s="537" t="s">
        <v>905</v>
      </c>
      <c r="C43" s="69">
        <v>72.8</v>
      </c>
      <c r="D43" s="69">
        <v>153.5</v>
      </c>
      <c r="E43" s="69">
        <v>271.60000000000002</v>
      </c>
      <c r="F43" s="24">
        <v>290.7</v>
      </c>
      <c r="G43" s="69">
        <v>348.4</v>
      </c>
      <c r="H43" s="69">
        <v>481.5</v>
      </c>
      <c r="I43" s="24">
        <v>373.9</v>
      </c>
      <c r="J43" s="25">
        <v>203.8</v>
      </c>
      <c r="K43" s="24">
        <v>110.8</v>
      </c>
      <c r="L43" s="24">
        <v>54.8</v>
      </c>
      <c r="M43" s="25">
        <v>33.299999999999997</v>
      </c>
      <c r="N43" s="2"/>
      <c r="O43" s="2"/>
    </row>
    <row r="44" spans="1:15" ht="14.25" customHeight="1">
      <c r="A44" s="5" t="s">
        <v>385</v>
      </c>
      <c r="B44" s="337"/>
      <c r="C44" s="337"/>
      <c r="D44" s="337"/>
      <c r="E44" s="337"/>
      <c r="F44" s="337"/>
      <c r="G44" s="337"/>
      <c r="H44" s="337"/>
      <c r="I44" s="337"/>
      <c r="J44" s="337"/>
      <c r="K44" s="337"/>
      <c r="L44" s="337"/>
      <c r="M44" s="337"/>
      <c r="N44" s="2"/>
      <c r="O44" s="2"/>
    </row>
    <row r="45" spans="1:15" ht="14.25" customHeight="1">
      <c r="A45" s="729" t="s">
        <v>933</v>
      </c>
      <c r="B45" s="729"/>
      <c r="C45" s="729"/>
      <c r="D45" s="729"/>
      <c r="E45" s="729"/>
      <c r="F45" s="729"/>
      <c r="G45" s="729"/>
      <c r="H45" s="729"/>
      <c r="I45" s="729"/>
      <c r="J45" s="729"/>
      <c r="K45" s="729"/>
      <c r="L45" s="729"/>
      <c r="M45" s="729"/>
      <c r="N45" s="2"/>
      <c r="O45" s="2"/>
    </row>
    <row r="46" spans="1:15" ht="14.25" customHeight="1">
      <c r="A46" s="56" t="s">
        <v>374</v>
      </c>
      <c r="B46" s="24">
        <v>30</v>
      </c>
      <c r="C46" s="69">
        <v>28</v>
      </c>
      <c r="D46" s="24">
        <v>31</v>
      </c>
      <c r="E46" s="24">
        <v>30</v>
      </c>
      <c r="F46" s="24">
        <v>31</v>
      </c>
      <c r="G46" s="69">
        <v>30</v>
      </c>
      <c r="H46" s="24">
        <v>31</v>
      </c>
      <c r="I46" s="24">
        <v>31</v>
      </c>
      <c r="J46" s="24">
        <v>30</v>
      </c>
      <c r="K46" s="24">
        <v>31</v>
      </c>
      <c r="L46" s="69">
        <v>29</v>
      </c>
      <c r="M46" s="69">
        <v>29</v>
      </c>
      <c r="N46" s="2"/>
      <c r="O46" s="2"/>
    </row>
    <row r="47" spans="1:15" ht="14.25" customHeight="1">
      <c r="A47" s="4" t="s">
        <v>375</v>
      </c>
      <c r="B47" s="69"/>
      <c r="C47" s="69"/>
      <c r="D47" s="69"/>
      <c r="E47" s="24"/>
      <c r="F47" s="69"/>
      <c r="G47" s="69"/>
      <c r="H47" s="69"/>
      <c r="I47" s="69"/>
      <c r="J47" s="69"/>
      <c r="K47" s="69"/>
      <c r="L47" s="69"/>
      <c r="M47" s="69"/>
      <c r="N47" s="2"/>
      <c r="O47" s="2"/>
    </row>
    <row r="48" spans="1:15" ht="14.25" customHeight="1">
      <c r="A48" s="358" t="s">
        <v>376</v>
      </c>
      <c r="B48" s="68"/>
      <c r="C48" s="68"/>
      <c r="D48" s="68"/>
      <c r="E48" s="52"/>
      <c r="F48" s="68"/>
      <c r="G48" s="68"/>
      <c r="H48" s="68"/>
      <c r="I48" s="68"/>
      <c r="J48" s="68"/>
      <c r="K48" s="68"/>
      <c r="L48" s="68"/>
      <c r="M48" s="68"/>
      <c r="N48" s="2"/>
      <c r="O48" s="2"/>
    </row>
    <row r="49" spans="1:15" ht="14.25" customHeight="1">
      <c r="A49" s="4" t="s">
        <v>377</v>
      </c>
      <c r="B49" s="68"/>
      <c r="C49" s="68"/>
      <c r="D49" s="68"/>
      <c r="E49" s="52"/>
      <c r="F49" s="68"/>
      <c r="G49" s="68"/>
      <c r="H49" s="68"/>
      <c r="I49" s="68"/>
      <c r="J49" s="68"/>
      <c r="K49" s="68"/>
      <c r="L49" s="68"/>
      <c r="M49" s="68"/>
      <c r="N49" s="2"/>
      <c r="O49" s="2"/>
    </row>
    <row r="50" spans="1:15" ht="14.25" customHeight="1">
      <c r="A50" s="178" t="s">
        <v>378</v>
      </c>
      <c r="B50" s="303">
        <v>0.52</v>
      </c>
      <c r="C50" s="303">
        <v>1.45</v>
      </c>
      <c r="D50" s="303">
        <v>3.63</v>
      </c>
      <c r="E50" s="274">
        <v>7.8</v>
      </c>
      <c r="F50" s="303">
        <v>9.73</v>
      </c>
      <c r="G50" s="303">
        <v>13.79</v>
      </c>
      <c r="H50" s="303">
        <v>14.63</v>
      </c>
      <c r="I50" s="303">
        <v>12.72</v>
      </c>
      <c r="J50" s="303">
        <v>6.12</v>
      </c>
      <c r="K50" s="303">
        <v>2.83</v>
      </c>
      <c r="L50" s="303">
        <v>0.92</v>
      </c>
      <c r="M50" s="303">
        <v>0.6</v>
      </c>
      <c r="N50" s="2"/>
      <c r="O50" s="2"/>
    </row>
    <row r="51" spans="1:15" ht="14.25" customHeight="1">
      <c r="A51" s="5" t="s">
        <v>379</v>
      </c>
      <c r="B51" s="303"/>
      <c r="C51" s="303"/>
      <c r="D51" s="303"/>
      <c r="E51" s="274"/>
      <c r="F51" s="303"/>
      <c r="G51" s="303"/>
      <c r="H51" s="303"/>
      <c r="I51" s="303"/>
      <c r="J51" s="303"/>
      <c r="K51" s="303"/>
      <c r="L51" s="303"/>
      <c r="M51" s="303"/>
      <c r="N51" s="2"/>
      <c r="O51" s="2"/>
    </row>
    <row r="52" spans="1:15" ht="14.25" customHeight="1">
      <c r="A52" s="178" t="s">
        <v>380</v>
      </c>
      <c r="B52" s="303">
        <v>0.9</v>
      </c>
      <c r="C52" s="303">
        <v>2.7</v>
      </c>
      <c r="D52" s="303">
        <v>7.3</v>
      </c>
      <c r="E52" s="274">
        <v>12.4</v>
      </c>
      <c r="F52" s="303">
        <v>15.1</v>
      </c>
      <c r="G52" s="303">
        <v>18.600000000000001</v>
      </c>
      <c r="H52" s="303">
        <v>20.399999999999999</v>
      </c>
      <c r="I52" s="303">
        <v>15.5</v>
      </c>
      <c r="J52" s="303">
        <v>11.1</v>
      </c>
      <c r="K52" s="303">
        <v>6.2</v>
      </c>
      <c r="L52" s="303">
        <v>2.6</v>
      </c>
      <c r="M52" s="303">
        <v>1</v>
      </c>
      <c r="N52" s="2"/>
      <c r="O52" s="2"/>
    </row>
    <row r="53" spans="1:15" ht="14.25" customHeight="1">
      <c r="A53" s="5" t="s">
        <v>381</v>
      </c>
      <c r="B53" s="303"/>
      <c r="C53" s="303"/>
      <c r="D53" s="303"/>
      <c r="E53" s="274"/>
      <c r="F53" s="303"/>
      <c r="G53" s="303"/>
      <c r="H53" s="303"/>
      <c r="I53" s="303"/>
      <c r="J53" s="303"/>
      <c r="K53" s="303"/>
      <c r="L53" s="303"/>
      <c r="M53" s="303"/>
      <c r="N53" s="2"/>
      <c r="O53" s="2"/>
    </row>
    <row r="54" spans="1:15" ht="14.25" customHeight="1">
      <c r="A54" s="178" t="s">
        <v>382</v>
      </c>
      <c r="B54" s="303">
        <v>0.2</v>
      </c>
      <c r="C54" s="303">
        <v>0.7</v>
      </c>
      <c r="D54" s="303">
        <v>0.9</v>
      </c>
      <c r="E54" s="274">
        <v>2.1</v>
      </c>
      <c r="F54" s="303">
        <v>3.7</v>
      </c>
      <c r="G54" s="303">
        <v>4.7</v>
      </c>
      <c r="H54" s="303">
        <v>9.1999999999999993</v>
      </c>
      <c r="I54" s="303">
        <v>5.7</v>
      </c>
      <c r="J54" s="303">
        <v>1.4</v>
      </c>
      <c r="K54" s="303">
        <v>0.4</v>
      </c>
      <c r="L54" s="303">
        <v>0.2</v>
      </c>
      <c r="M54" s="303">
        <v>0.1</v>
      </c>
      <c r="N54" s="2"/>
      <c r="O54" s="2"/>
    </row>
    <row r="55" spans="1:15" ht="14.25" customHeight="1">
      <c r="A55" s="5" t="s">
        <v>383</v>
      </c>
      <c r="B55" s="303"/>
      <c r="C55" s="303"/>
      <c r="D55" s="303"/>
      <c r="E55" s="274"/>
      <c r="F55" s="303"/>
      <c r="G55" s="303"/>
      <c r="H55" s="303"/>
      <c r="I55" s="303"/>
      <c r="J55" s="303"/>
      <c r="K55" s="303"/>
      <c r="L55" s="303"/>
      <c r="M55" s="303"/>
      <c r="N55" s="2"/>
      <c r="O55" s="2"/>
    </row>
    <row r="56" spans="1:15" ht="14.25" customHeight="1">
      <c r="A56" s="178" t="s">
        <v>384</v>
      </c>
      <c r="B56" s="303">
        <v>15.9</v>
      </c>
      <c r="C56" s="303">
        <v>40.9</v>
      </c>
      <c r="D56" s="303">
        <v>112.3</v>
      </c>
      <c r="E56" s="274">
        <v>232.2</v>
      </c>
      <c r="F56" s="303">
        <v>302</v>
      </c>
      <c r="G56" s="303">
        <v>413.8</v>
      </c>
      <c r="H56" s="303">
        <v>453.3</v>
      </c>
      <c r="I56" s="303">
        <v>397.3</v>
      </c>
      <c r="J56" s="303">
        <v>183.9</v>
      </c>
      <c r="K56" s="303">
        <v>87.8</v>
      </c>
      <c r="L56" s="303">
        <v>26.7</v>
      </c>
      <c r="M56" s="303">
        <v>16.8</v>
      </c>
      <c r="N56" s="2"/>
      <c r="O56" s="2"/>
    </row>
    <row r="57" spans="1:15" ht="14.25" customHeight="1">
      <c r="A57" s="5" t="s">
        <v>385</v>
      </c>
      <c r="B57" s="455"/>
      <c r="C57" s="456"/>
      <c r="D57" s="456"/>
      <c r="E57" s="455"/>
      <c r="F57" s="456"/>
      <c r="G57" s="456"/>
      <c r="H57" s="455"/>
      <c r="I57" s="455"/>
      <c r="J57" s="456"/>
      <c r="K57" s="456"/>
      <c r="L57" s="456"/>
      <c r="M57" s="456"/>
      <c r="N57" s="2"/>
      <c r="O57" s="2"/>
    </row>
    <row r="58" spans="1:15" ht="5.0999999999999996" customHeight="1"/>
    <row r="59" spans="1:15" ht="24.75" customHeight="1">
      <c r="A59" s="652" t="s">
        <v>1351</v>
      </c>
      <c r="B59" s="652"/>
      <c r="C59" s="652"/>
      <c r="D59" s="652"/>
      <c r="E59" s="652"/>
      <c r="F59" s="652"/>
      <c r="G59" s="652"/>
      <c r="H59" s="652"/>
      <c r="I59" s="652"/>
      <c r="J59" s="652"/>
      <c r="K59" s="652"/>
      <c r="L59" s="652"/>
      <c r="M59" s="652"/>
    </row>
    <row r="60" spans="1:15" ht="21" customHeight="1">
      <c r="A60" s="686" t="s">
        <v>1064</v>
      </c>
      <c r="B60" s="686"/>
      <c r="C60" s="686"/>
      <c r="D60" s="686"/>
      <c r="E60" s="686"/>
      <c r="F60" s="686"/>
      <c r="G60" s="686"/>
      <c r="H60" s="686"/>
      <c r="I60" s="686"/>
      <c r="J60" s="686"/>
      <c r="K60" s="686"/>
      <c r="L60" s="686"/>
      <c r="M60" s="686"/>
    </row>
    <row r="61" spans="1:15" ht="21" customHeight="1">
      <c r="A61" s="652" t="s">
        <v>1352</v>
      </c>
      <c r="B61" s="652"/>
      <c r="C61" s="652"/>
      <c r="D61" s="652"/>
      <c r="E61" s="652"/>
      <c r="F61" s="652"/>
      <c r="G61" s="652"/>
      <c r="H61" s="652"/>
      <c r="I61" s="652"/>
      <c r="J61" s="652"/>
      <c r="K61" s="652"/>
      <c r="L61" s="652"/>
      <c r="M61" s="652"/>
    </row>
    <row r="62" spans="1:15" ht="29.25" customHeight="1">
      <c r="A62" s="652" t="s">
        <v>1065</v>
      </c>
      <c r="B62" s="652"/>
      <c r="C62" s="652"/>
      <c r="D62" s="652"/>
      <c r="E62" s="652"/>
      <c r="F62" s="652"/>
      <c r="G62" s="652"/>
      <c r="H62" s="652"/>
      <c r="I62" s="652"/>
      <c r="J62" s="652"/>
      <c r="K62" s="652"/>
      <c r="L62" s="652"/>
      <c r="M62" s="652"/>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4:A5"/>
    <mergeCell ref="B5:M5"/>
    <mergeCell ref="A19:M19"/>
    <mergeCell ref="A32:M32"/>
    <mergeCell ref="A62:M62"/>
    <mergeCell ref="A6:M6"/>
    <mergeCell ref="A60:M60"/>
    <mergeCell ref="A61:M61"/>
    <mergeCell ref="A45:M45"/>
    <mergeCell ref="A59:M59"/>
  </mergeCells>
  <phoneticPr fontId="10"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zoomScaleNormal="100" workbookViewId="0">
      <pane ySplit="6" topLeftCell="A58" activePane="bottomLeft" state="frozen"/>
      <selection activeCell="H35" sqref="H35"/>
      <selection pane="bottomLeft" activeCell="A2" sqref="A2"/>
    </sheetView>
  </sheetViews>
  <sheetFormatPr defaultRowHeight="11.25"/>
  <cols>
    <col min="1" max="1" width="17.140625" style="1" customWidth="1"/>
    <col min="2" max="2" width="17.42578125" style="1" customWidth="1"/>
    <col min="3" max="3" width="8.28515625" style="1" bestFit="1" customWidth="1"/>
    <col min="4" max="4" width="9" style="1" bestFit="1" customWidth="1"/>
    <col min="5" max="5" width="15.140625" style="1" bestFit="1" customWidth="1"/>
    <col min="6" max="6" width="13.140625" style="1" bestFit="1" customWidth="1"/>
    <col min="7" max="16384" width="9.140625" style="1"/>
  </cols>
  <sheetData>
    <row r="1" spans="1:9" ht="14.25" customHeight="1">
      <c r="A1" s="202" t="s">
        <v>1889</v>
      </c>
      <c r="B1" s="202"/>
      <c r="C1" s="202"/>
      <c r="D1" s="202"/>
      <c r="E1" s="202"/>
      <c r="F1" s="202"/>
      <c r="H1" s="175" t="s">
        <v>967</v>
      </c>
      <c r="I1" s="32"/>
    </row>
    <row r="2" spans="1:9" ht="14.25" customHeight="1">
      <c r="A2" s="173" t="s">
        <v>1688</v>
      </c>
      <c r="B2" s="204"/>
      <c r="C2" s="204"/>
      <c r="D2" s="204"/>
      <c r="E2" s="204"/>
      <c r="F2" s="204"/>
      <c r="H2" s="176" t="s">
        <v>968</v>
      </c>
      <c r="I2" s="32"/>
    </row>
    <row r="3" spans="1:9" ht="5.0999999999999996" customHeight="1">
      <c r="A3" s="194"/>
      <c r="B3" s="194"/>
      <c r="C3" s="135"/>
      <c r="D3" s="135"/>
      <c r="E3" s="194"/>
      <c r="F3" s="194"/>
      <c r="H3" s="179"/>
      <c r="I3" s="32"/>
    </row>
    <row r="4" spans="1:9" ht="21.75" customHeight="1">
      <c r="A4" s="630" t="s">
        <v>934</v>
      </c>
      <c r="B4" s="631"/>
      <c r="C4" s="653" t="s">
        <v>935</v>
      </c>
      <c r="D4" s="651"/>
      <c r="E4" s="648" t="s">
        <v>1108</v>
      </c>
      <c r="F4" s="629" t="s">
        <v>1109</v>
      </c>
    </row>
    <row r="5" spans="1:9" ht="24.75" customHeight="1">
      <c r="A5" s="625"/>
      <c r="B5" s="656"/>
      <c r="C5" s="9" t="s">
        <v>79</v>
      </c>
      <c r="D5" s="8" t="s">
        <v>1107</v>
      </c>
      <c r="E5" s="655"/>
      <c r="F5" s="664"/>
    </row>
    <row r="6" spans="1:9" ht="25.5" customHeight="1">
      <c r="A6" s="665"/>
      <c r="B6" s="657"/>
      <c r="C6" s="654" t="s">
        <v>84</v>
      </c>
      <c r="D6" s="651"/>
      <c r="E6" s="731"/>
      <c r="F6" s="7" t="s">
        <v>85</v>
      </c>
    </row>
    <row r="7" spans="1:9" ht="14.25" customHeight="1">
      <c r="A7" s="15" t="s">
        <v>53</v>
      </c>
      <c r="B7" s="28" t="s">
        <v>1847</v>
      </c>
      <c r="C7" s="3">
        <v>187</v>
      </c>
      <c r="D7" s="11">
        <v>166</v>
      </c>
      <c r="E7" s="3">
        <v>36</v>
      </c>
      <c r="F7" s="50">
        <v>15746</v>
      </c>
    </row>
    <row r="8" spans="1:9" ht="14.25" customHeight="1">
      <c r="A8" s="15"/>
      <c r="B8" s="28" t="s">
        <v>1846</v>
      </c>
      <c r="C8" s="3">
        <v>186</v>
      </c>
      <c r="D8" s="11">
        <v>179</v>
      </c>
      <c r="E8" s="3">
        <v>44</v>
      </c>
      <c r="F8" s="50">
        <v>18901</v>
      </c>
    </row>
    <row r="9" spans="1:9" ht="14.25" customHeight="1">
      <c r="A9" s="15"/>
      <c r="B9" s="28" t="s">
        <v>80</v>
      </c>
      <c r="C9" s="3">
        <v>177</v>
      </c>
      <c r="D9" s="11">
        <v>173</v>
      </c>
      <c r="E9" s="3">
        <v>32</v>
      </c>
      <c r="F9" s="50" t="s">
        <v>1316</v>
      </c>
    </row>
    <row r="10" spans="1:9" ht="14.25" customHeight="1">
      <c r="A10" s="15"/>
      <c r="B10" s="28" t="s">
        <v>1654</v>
      </c>
      <c r="C10" s="3">
        <v>201</v>
      </c>
      <c r="D10" s="11">
        <v>193</v>
      </c>
      <c r="E10" s="3">
        <v>35</v>
      </c>
      <c r="F10" s="50" t="s">
        <v>1316</v>
      </c>
    </row>
    <row r="11" spans="1:9" ht="14.25" customHeight="1">
      <c r="A11" s="15"/>
      <c r="B11" s="28" t="s">
        <v>1845</v>
      </c>
      <c r="C11" s="3">
        <v>177</v>
      </c>
      <c r="D11" s="11">
        <v>168</v>
      </c>
      <c r="E11" s="3">
        <v>32</v>
      </c>
      <c r="F11" s="50">
        <v>14556</v>
      </c>
    </row>
    <row r="12" spans="1:9" ht="14.25" customHeight="1">
      <c r="A12" s="15"/>
      <c r="B12" s="28" t="s">
        <v>502</v>
      </c>
      <c r="C12" s="3">
        <v>172</v>
      </c>
      <c r="D12" s="11">
        <v>165</v>
      </c>
      <c r="E12" s="3">
        <v>28</v>
      </c>
      <c r="F12" s="50" t="s">
        <v>1316</v>
      </c>
    </row>
    <row r="13" spans="1:9" ht="14.25" customHeight="1">
      <c r="A13" s="15" t="s">
        <v>54</v>
      </c>
      <c r="B13" s="28" t="s">
        <v>1289</v>
      </c>
      <c r="C13" s="3">
        <v>158</v>
      </c>
      <c r="D13" s="11">
        <v>150</v>
      </c>
      <c r="E13" s="3">
        <v>13</v>
      </c>
      <c r="F13" s="50" t="s">
        <v>1316</v>
      </c>
    </row>
    <row r="14" spans="1:9" ht="14.25" customHeight="1">
      <c r="A14" s="15"/>
      <c r="B14" s="28" t="s">
        <v>1844</v>
      </c>
      <c r="C14" s="3">
        <v>176</v>
      </c>
      <c r="D14" s="11">
        <v>162</v>
      </c>
      <c r="E14" s="3">
        <v>23</v>
      </c>
      <c r="F14" s="50">
        <v>14585</v>
      </c>
    </row>
    <row r="15" spans="1:9" ht="14.25" customHeight="1">
      <c r="A15" s="15"/>
      <c r="B15" s="28" t="s">
        <v>1665</v>
      </c>
      <c r="C15" s="3">
        <v>166</v>
      </c>
      <c r="D15" s="11">
        <v>154</v>
      </c>
      <c r="E15" s="3">
        <v>20</v>
      </c>
      <c r="F15" s="50" t="s">
        <v>1316</v>
      </c>
    </row>
    <row r="16" spans="1:9" ht="14.25" customHeight="1">
      <c r="A16" s="15" t="s">
        <v>55</v>
      </c>
      <c r="B16" s="28" t="s">
        <v>568</v>
      </c>
      <c r="C16" s="3">
        <v>180</v>
      </c>
      <c r="D16" s="11">
        <v>162</v>
      </c>
      <c r="E16" s="3">
        <v>36</v>
      </c>
      <c r="F16" s="50" t="s">
        <v>1316</v>
      </c>
    </row>
    <row r="17" spans="1:6" ht="14.25" customHeight="1">
      <c r="A17" s="15"/>
      <c r="B17" s="28" t="s">
        <v>1843</v>
      </c>
      <c r="C17" s="3">
        <v>158</v>
      </c>
      <c r="D17" s="11">
        <v>149</v>
      </c>
      <c r="E17" s="3">
        <v>31</v>
      </c>
      <c r="F17" s="50">
        <v>17678</v>
      </c>
    </row>
    <row r="18" spans="1:6" ht="14.25" customHeight="1">
      <c r="A18" s="15"/>
      <c r="B18" s="28" t="s">
        <v>1842</v>
      </c>
      <c r="C18" s="3">
        <v>163</v>
      </c>
      <c r="D18" s="11">
        <v>149</v>
      </c>
      <c r="E18" s="3">
        <v>15</v>
      </c>
      <c r="F18" s="50">
        <v>9070</v>
      </c>
    </row>
    <row r="19" spans="1:6" ht="14.25" customHeight="1">
      <c r="A19" s="15"/>
      <c r="B19" s="28" t="s">
        <v>1841</v>
      </c>
      <c r="C19" s="3">
        <v>178</v>
      </c>
      <c r="D19" s="11">
        <v>158</v>
      </c>
      <c r="E19" s="3">
        <v>16</v>
      </c>
      <c r="F19" s="50">
        <v>10284</v>
      </c>
    </row>
    <row r="20" spans="1:6" ht="14.25" customHeight="1">
      <c r="A20" s="15" t="s">
        <v>57</v>
      </c>
      <c r="B20" s="28" t="s">
        <v>1840</v>
      </c>
      <c r="C20" s="3">
        <v>185</v>
      </c>
      <c r="D20" s="11">
        <v>167</v>
      </c>
      <c r="E20" s="3">
        <v>23</v>
      </c>
      <c r="F20" s="50">
        <v>14562</v>
      </c>
    </row>
    <row r="21" spans="1:6" ht="14.25" customHeight="1">
      <c r="A21" s="15"/>
      <c r="B21" s="28" t="s">
        <v>81</v>
      </c>
      <c r="C21" s="3">
        <v>179</v>
      </c>
      <c r="D21" s="11">
        <v>170</v>
      </c>
      <c r="E21" s="3">
        <v>30</v>
      </c>
      <c r="F21" s="50" t="s">
        <v>1316</v>
      </c>
    </row>
    <row r="22" spans="1:6" ht="14.25" customHeight="1">
      <c r="A22" s="15"/>
      <c r="B22" s="28" t="s">
        <v>1689</v>
      </c>
      <c r="C22" s="3">
        <v>184</v>
      </c>
      <c r="D22" s="11">
        <v>165</v>
      </c>
      <c r="E22" s="3">
        <v>24</v>
      </c>
      <c r="F22" s="50" t="s">
        <v>1316</v>
      </c>
    </row>
    <row r="23" spans="1:6" ht="14.25" customHeight="1">
      <c r="A23" s="15"/>
      <c r="B23" s="28" t="s">
        <v>567</v>
      </c>
      <c r="C23" s="3">
        <v>179</v>
      </c>
      <c r="D23" s="11">
        <v>169</v>
      </c>
      <c r="E23" s="3">
        <v>28</v>
      </c>
      <c r="F23" s="50" t="s">
        <v>1316</v>
      </c>
    </row>
    <row r="24" spans="1:6" ht="14.25" customHeight="1">
      <c r="A24" s="15"/>
      <c r="B24" s="28" t="s">
        <v>1839</v>
      </c>
      <c r="C24" s="3">
        <v>183</v>
      </c>
      <c r="D24" s="11">
        <v>174</v>
      </c>
      <c r="E24" s="3">
        <v>31</v>
      </c>
      <c r="F24" s="50">
        <v>17001</v>
      </c>
    </row>
    <row r="25" spans="1:6" ht="14.25" customHeight="1">
      <c r="A25" s="15"/>
      <c r="B25" s="28" t="s">
        <v>1290</v>
      </c>
      <c r="C25" s="3">
        <v>178</v>
      </c>
      <c r="D25" s="11">
        <v>166</v>
      </c>
      <c r="E25" s="3">
        <v>22</v>
      </c>
      <c r="F25" s="50" t="s">
        <v>1316</v>
      </c>
    </row>
    <row r="26" spans="1:6" ht="14.25" customHeight="1">
      <c r="A26" s="15" t="s">
        <v>58</v>
      </c>
      <c r="B26" s="28" t="s">
        <v>491</v>
      </c>
      <c r="C26" s="3">
        <v>188</v>
      </c>
      <c r="D26" s="11">
        <v>164</v>
      </c>
      <c r="E26" s="3">
        <v>23</v>
      </c>
      <c r="F26" s="50" t="s">
        <v>1316</v>
      </c>
    </row>
    <row r="27" spans="1:6" ht="14.25" customHeight="1">
      <c r="A27" s="15"/>
      <c r="B27" s="28" t="s">
        <v>1838</v>
      </c>
      <c r="C27" s="3">
        <v>180</v>
      </c>
      <c r="D27" s="11">
        <v>155</v>
      </c>
      <c r="E27" s="3">
        <v>21</v>
      </c>
      <c r="F27" s="50">
        <v>14480</v>
      </c>
    </row>
    <row r="28" spans="1:6" ht="14.25" customHeight="1">
      <c r="A28" s="15"/>
      <c r="B28" s="28" t="s">
        <v>1291</v>
      </c>
      <c r="C28" s="3">
        <v>192</v>
      </c>
      <c r="D28" s="11">
        <v>162</v>
      </c>
      <c r="E28" s="3">
        <v>19</v>
      </c>
      <c r="F28" s="50" t="s">
        <v>1316</v>
      </c>
    </row>
    <row r="29" spans="1:6" ht="14.25" customHeight="1">
      <c r="A29" s="15"/>
      <c r="B29" s="28" t="s">
        <v>1292</v>
      </c>
      <c r="C29" s="3">
        <v>192</v>
      </c>
      <c r="D29" s="11">
        <v>175</v>
      </c>
      <c r="E29" s="3">
        <v>38</v>
      </c>
      <c r="F29" s="50" t="s">
        <v>1316</v>
      </c>
    </row>
    <row r="30" spans="1:6" ht="14.25" customHeight="1">
      <c r="A30" s="15"/>
      <c r="B30" s="28" t="s">
        <v>1293</v>
      </c>
      <c r="C30" s="3">
        <v>171</v>
      </c>
      <c r="D30" s="11">
        <v>161</v>
      </c>
      <c r="E30" s="3">
        <v>25</v>
      </c>
      <c r="F30" s="50" t="s">
        <v>1316</v>
      </c>
    </row>
    <row r="31" spans="1:6" ht="14.25" customHeight="1">
      <c r="A31" s="15" t="s">
        <v>1690</v>
      </c>
      <c r="B31" s="28" t="s">
        <v>1837</v>
      </c>
      <c r="C31" s="3">
        <v>187</v>
      </c>
      <c r="D31" s="11">
        <v>168</v>
      </c>
      <c r="E31" s="3">
        <v>24</v>
      </c>
      <c r="F31" s="50">
        <v>14690</v>
      </c>
    </row>
    <row r="32" spans="1:6" ht="14.25" customHeight="1">
      <c r="A32" s="15"/>
      <c r="B32" s="28" t="s">
        <v>1836</v>
      </c>
      <c r="C32" s="3">
        <v>184</v>
      </c>
      <c r="D32" s="11">
        <v>175</v>
      </c>
      <c r="E32" s="3">
        <v>27</v>
      </c>
      <c r="F32" s="50">
        <v>14728</v>
      </c>
    </row>
    <row r="33" spans="1:6" ht="14.25" customHeight="1">
      <c r="A33" s="15"/>
      <c r="B33" s="28" t="s">
        <v>490</v>
      </c>
      <c r="C33" s="3">
        <v>158</v>
      </c>
      <c r="D33" s="11">
        <v>142</v>
      </c>
      <c r="E33" s="3">
        <v>8</v>
      </c>
      <c r="F33" s="50" t="s">
        <v>1316</v>
      </c>
    </row>
    <row r="34" spans="1:6" ht="14.25" customHeight="1">
      <c r="A34" s="15"/>
      <c r="B34" s="28" t="s">
        <v>506</v>
      </c>
      <c r="C34" s="3">
        <v>172</v>
      </c>
      <c r="D34" s="11">
        <v>164</v>
      </c>
      <c r="E34" s="3">
        <v>18</v>
      </c>
      <c r="F34" s="50" t="s">
        <v>1316</v>
      </c>
    </row>
    <row r="35" spans="1:6" ht="14.25" customHeight="1">
      <c r="A35" s="15"/>
      <c r="B35" s="28" t="s">
        <v>1691</v>
      </c>
      <c r="C35" s="3">
        <v>170</v>
      </c>
      <c r="D35" s="11">
        <v>153</v>
      </c>
      <c r="E35" s="3">
        <v>16</v>
      </c>
      <c r="F35" s="50" t="s">
        <v>1316</v>
      </c>
    </row>
    <row r="36" spans="1:6" ht="14.25" customHeight="1">
      <c r="A36" s="15"/>
      <c r="B36" s="28" t="s">
        <v>1692</v>
      </c>
      <c r="C36" s="3">
        <v>180</v>
      </c>
      <c r="D36" s="11">
        <v>160</v>
      </c>
      <c r="E36" s="3">
        <v>18</v>
      </c>
      <c r="F36" s="50" t="s">
        <v>1316</v>
      </c>
    </row>
    <row r="37" spans="1:6" ht="14.25" customHeight="1">
      <c r="A37" s="15"/>
      <c r="B37" s="28" t="s">
        <v>1693</v>
      </c>
      <c r="C37" s="3">
        <v>176</v>
      </c>
      <c r="D37" s="11">
        <v>161</v>
      </c>
      <c r="E37" s="3">
        <v>21</v>
      </c>
      <c r="F37" s="50" t="s">
        <v>1316</v>
      </c>
    </row>
    <row r="38" spans="1:6" ht="14.25" customHeight="1">
      <c r="A38" s="15" t="s">
        <v>1694</v>
      </c>
      <c r="B38" s="28" t="s">
        <v>1294</v>
      </c>
      <c r="C38" s="3">
        <v>164</v>
      </c>
      <c r="D38" s="11">
        <v>151</v>
      </c>
      <c r="E38" s="3">
        <v>20</v>
      </c>
      <c r="F38" s="50" t="s">
        <v>1316</v>
      </c>
    </row>
    <row r="39" spans="1:6" ht="14.25" customHeight="1">
      <c r="A39" s="15"/>
      <c r="B39" s="28" t="s">
        <v>499</v>
      </c>
      <c r="C39" s="3">
        <v>185</v>
      </c>
      <c r="D39" s="11">
        <v>159</v>
      </c>
      <c r="E39" s="3">
        <v>13</v>
      </c>
      <c r="F39" s="50" t="s">
        <v>1316</v>
      </c>
    </row>
    <row r="40" spans="1:6" s="307" customFormat="1" ht="14.25" customHeight="1">
      <c r="A40" s="15" t="s">
        <v>1695</v>
      </c>
      <c r="B40" s="28" t="s">
        <v>1835</v>
      </c>
      <c r="C40" s="3">
        <v>174</v>
      </c>
      <c r="D40" s="11">
        <v>162</v>
      </c>
      <c r="E40" s="3">
        <v>23</v>
      </c>
      <c r="F40" s="50">
        <v>13196</v>
      </c>
    </row>
    <row r="41" spans="1:6" ht="14.25" customHeight="1">
      <c r="A41" s="15"/>
      <c r="B41" s="28" t="s">
        <v>1834</v>
      </c>
      <c r="C41" s="3">
        <v>167</v>
      </c>
      <c r="D41" s="11">
        <v>157</v>
      </c>
      <c r="E41" s="3">
        <v>23</v>
      </c>
      <c r="F41" s="50">
        <v>14015</v>
      </c>
    </row>
    <row r="42" spans="1:6" ht="14.25" customHeight="1">
      <c r="A42" s="15" t="s">
        <v>1696</v>
      </c>
      <c r="B42" s="28" t="s">
        <v>82</v>
      </c>
      <c r="C42" s="3">
        <v>149</v>
      </c>
      <c r="D42" s="11">
        <v>137</v>
      </c>
      <c r="E42" s="3">
        <v>9</v>
      </c>
      <c r="F42" s="50" t="s">
        <v>1316</v>
      </c>
    </row>
    <row r="43" spans="1:6" ht="14.25" customHeight="1">
      <c r="A43" s="15"/>
      <c r="B43" s="28" t="s">
        <v>952</v>
      </c>
      <c r="C43" s="3">
        <v>154</v>
      </c>
      <c r="D43" s="11">
        <v>145</v>
      </c>
      <c r="E43" s="3">
        <v>11</v>
      </c>
      <c r="F43" s="50" t="s">
        <v>1316</v>
      </c>
    </row>
    <row r="44" spans="1:6" ht="14.25" customHeight="1">
      <c r="A44" s="15"/>
      <c r="B44" s="28" t="s">
        <v>1697</v>
      </c>
      <c r="C44" s="3">
        <v>148</v>
      </c>
      <c r="D44" s="11">
        <v>138</v>
      </c>
      <c r="E44" s="3">
        <v>5</v>
      </c>
      <c r="F44" s="50" t="s">
        <v>1316</v>
      </c>
    </row>
    <row r="45" spans="1:6" ht="14.25" customHeight="1">
      <c r="A45" s="15"/>
      <c r="B45" s="28" t="s">
        <v>83</v>
      </c>
      <c r="C45" s="3">
        <v>159</v>
      </c>
      <c r="D45" s="11">
        <v>145</v>
      </c>
      <c r="E45" s="3">
        <v>10</v>
      </c>
      <c r="F45" s="50" t="s">
        <v>1316</v>
      </c>
    </row>
    <row r="46" spans="1:6" ht="14.25" customHeight="1">
      <c r="A46" s="15"/>
      <c r="B46" s="28" t="s">
        <v>1833</v>
      </c>
      <c r="C46" s="3">
        <v>174</v>
      </c>
      <c r="D46" s="11">
        <v>161</v>
      </c>
      <c r="E46" s="3">
        <v>20</v>
      </c>
      <c r="F46" s="50">
        <v>9063</v>
      </c>
    </row>
    <row r="47" spans="1:6" ht="14.25" customHeight="1">
      <c r="A47" s="15"/>
      <c r="B47" s="28" t="s">
        <v>1832</v>
      </c>
      <c r="C47" s="3">
        <v>161</v>
      </c>
      <c r="D47" s="11">
        <v>148</v>
      </c>
      <c r="E47" s="3">
        <v>14</v>
      </c>
      <c r="F47" s="50">
        <v>7565</v>
      </c>
    </row>
    <row r="48" spans="1:6" ht="14.25" customHeight="1">
      <c r="A48" s="15"/>
      <c r="B48" s="28" t="s">
        <v>505</v>
      </c>
      <c r="C48" s="3">
        <v>162</v>
      </c>
      <c r="D48" s="11">
        <v>149</v>
      </c>
      <c r="E48" s="3">
        <v>9</v>
      </c>
      <c r="F48" s="50" t="s">
        <v>1316</v>
      </c>
    </row>
    <row r="49" spans="1:6" ht="14.25" customHeight="1">
      <c r="A49" s="15" t="s">
        <v>1698</v>
      </c>
      <c r="B49" s="28" t="s">
        <v>503</v>
      </c>
      <c r="C49" s="3">
        <v>181</v>
      </c>
      <c r="D49" s="11">
        <v>161</v>
      </c>
      <c r="E49" s="3">
        <v>32</v>
      </c>
      <c r="F49" s="50" t="s">
        <v>1316</v>
      </c>
    </row>
    <row r="50" spans="1:6" ht="14.25" customHeight="1">
      <c r="A50" s="15"/>
      <c r="B50" s="28" t="s">
        <v>497</v>
      </c>
      <c r="C50" s="3">
        <v>192</v>
      </c>
      <c r="D50" s="11">
        <v>172</v>
      </c>
      <c r="E50" s="3">
        <v>37</v>
      </c>
      <c r="F50" s="50" t="s">
        <v>1316</v>
      </c>
    </row>
    <row r="51" spans="1:6" ht="14.25" customHeight="1">
      <c r="A51" s="15"/>
      <c r="B51" s="28" t="s">
        <v>1295</v>
      </c>
      <c r="C51" s="3">
        <v>195</v>
      </c>
      <c r="D51" s="11">
        <v>177</v>
      </c>
      <c r="E51" s="3">
        <v>36</v>
      </c>
      <c r="F51" s="50" t="s">
        <v>1316</v>
      </c>
    </row>
    <row r="52" spans="1:6" ht="14.25" customHeight="1">
      <c r="A52" s="15"/>
      <c r="B52" s="28" t="s">
        <v>493</v>
      </c>
      <c r="C52" s="3">
        <v>194</v>
      </c>
      <c r="D52" s="11">
        <v>169</v>
      </c>
      <c r="E52" s="3">
        <v>32</v>
      </c>
      <c r="F52" s="50" t="s">
        <v>1316</v>
      </c>
    </row>
    <row r="53" spans="1:6" ht="14.25" customHeight="1">
      <c r="A53" s="15"/>
      <c r="B53" s="28" t="s">
        <v>1628</v>
      </c>
      <c r="C53" s="3">
        <v>197</v>
      </c>
      <c r="D53" s="11">
        <v>184</v>
      </c>
      <c r="E53" s="3">
        <v>34</v>
      </c>
      <c r="F53" s="50" t="s">
        <v>1316</v>
      </c>
    </row>
    <row r="54" spans="1:6" ht="14.25" customHeight="1">
      <c r="A54" s="15"/>
      <c r="B54" s="28" t="s">
        <v>1831</v>
      </c>
      <c r="C54" s="3">
        <v>195</v>
      </c>
      <c r="D54" s="11">
        <v>178</v>
      </c>
      <c r="E54" s="3">
        <v>34</v>
      </c>
      <c r="F54" s="50">
        <v>19936</v>
      </c>
    </row>
    <row r="55" spans="1:6" ht="14.25" customHeight="1">
      <c r="A55" s="15"/>
      <c r="B55" s="28" t="s">
        <v>1699</v>
      </c>
      <c r="C55" s="3">
        <v>198</v>
      </c>
      <c r="D55" s="11">
        <v>170</v>
      </c>
      <c r="E55" s="3">
        <v>32</v>
      </c>
      <c r="F55" s="50" t="s">
        <v>1316</v>
      </c>
    </row>
    <row r="56" spans="1:6" ht="14.25" customHeight="1">
      <c r="A56" s="15"/>
      <c r="B56" s="28" t="s">
        <v>1296</v>
      </c>
      <c r="C56" s="3">
        <v>195</v>
      </c>
      <c r="D56" s="11">
        <v>171</v>
      </c>
      <c r="E56" s="3">
        <v>34</v>
      </c>
      <c r="F56" s="50" t="s">
        <v>1316</v>
      </c>
    </row>
    <row r="57" spans="1:6" ht="14.25" customHeight="1">
      <c r="A57" s="15"/>
      <c r="B57" s="28" t="s">
        <v>1830</v>
      </c>
      <c r="C57" s="3">
        <v>213</v>
      </c>
      <c r="D57" s="11">
        <v>191</v>
      </c>
      <c r="E57" s="3">
        <v>61</v>
      </c>
      <c r="F57" s="50">
        <v>29984</v>
      </c>
    </row>
    <row r="58" spans="1:6" ht="14.25" customHeight="1">
      <c r="A58" s="15" t="s">
        <v>1700</v>
      </c>
      <c r="B58" s="28" t="s">
        <v>501</v>
      </c>
      <c r="C58" s="3">
        <v>173</v>
      </c>
      <c r="D58" s="11">
        <v>160</v>
      </c>
      <c r="E58" s="3">
        <v>26</v>
      </c>
      <c r="F58" s="50" t="s">
        <v>1316</v>
      </c>
    </row>
    <row r="59" spans="1:6" ht="14.25" customHeight="1">
      <c r="A59" s="15"/>
      <c r="B59" s="28" t="s">
        <v>1105</v>
      </c>
      <c r="C59" s="3">
        <v>176</v>
      </c>
      <c r="D59" s="11">
        <v>169</v>
      </c>
      <c r="E59" s="3">
        <v>22</v>
      </c>
      <c r="F59" s="50" t="s">
        <v>1316</v>
      </c>
    </row>
    <row r="60" spans="1:6" ht="14.25" customHeight="1">
      <c r="A60" s="15" t="s">
        <v>1701</v>
      </c>
      <c r="B60" s="28" t="s">
        <v>1829</v>
      </c>
      <c r="C60" s="3">
        <v>156</v>
      </c>
      <c r="D60" s="11">
        <v>154</v>
      </c>
      <c r="E60" s="3">
        <v>9</v>
      </c>
      <c r="F60" s="50">
        <v>10408</v>
      </c>
    </row>
    <row r="61" spans="1:6" ht="14.25" customHeight="1">
      <c r="A61" s="15"/>
      <c r="B61" s="28" t="s">
        <v>1663</v>
      </c>
      <c r="C61" s="3">
        <v>157</v>
      </c>
      <c r="D61" s="11">
        <v>146</v>
      </c>
      <c r="E61" s="3">
        <v>13</v>
      </c>
      <c r="F61" s="50" t="s">
        <v>1316</v>
      </c>
    </row>
    <row r="62" spans="1:6" ht="14.25" customHeight="1">
      <c r="A62" s="15"/>
      <c r="B62" s="28" t="s">
        <v>1702</v>
      </c>
      <c r="C62" s="3">
        <v>147</v>
      </c>
      <c r="D62" s="11">
        <v>144</v>
      </c>
      <c r="E62" s="3">
        <v>9</v>
      </c>
      <c r="F62" s="50" t="s">
        <v>1316</v>
      </c>
    </row>
    <row r="63" spans="1:6" ht="14.25" customHeight="1">
      <c r="A63" s="15"/>
      <c r="B63" s="28" t="s">
        <v>1297</v>
      </c>
      <c r="C63" s="3">
        <v>151</v>
      </c>
      <c r="D63" s="11">
        <v>143</v>
      </c>
      <c r="E63" s="3">
        <v>12</v>
      </c>
      <c r="F63" s="50" t="s">
        <v>1316</v>
      </c>
    </row>
    <row r="64" spans="1:6" ht="14.25" customHeight="1">
      <c r="A64" s="15"/>
      <c r="B64" s="28" t="s">
        <v>500</v>
      </c>
      <c r="C64" s="3">
        <v>153</v>
      </c>
      <c r="D64" s="11">
        <v>140</v>
      </c>
      <c r="E64" s="3">
        <v>10</v>
      </c>
      <c r="F64" s="50" t="s">
        <v>1316</v>
      </c>
    </row>
    <row r="65" spans="1:6" ht="13.5">
      <c r="A65" s="15" t="s">
        <v>1703</v>
      </c>
      <c r="B65" s="28" t="s">
        <v>1828</v>
      </c>
      <c r="C65" s="3">
        <v>197</v>
      </c>
      <c r="D65" s="11">
        <v>171</v>
      </c>
      <c r="E65" s="3">
        <v>26</v>
      </c>
      <c r="F65" s="50">
        <v>13875</v>
      </c>
    </row>
    <row r="66" spans="1:6">
      <c r="A66" s="15"/>
      <c r="B66" s="28" t="s">
        <v>489</v>
      </c>
      <c r="C66" s="3">
        <v>154</v>
      </c>
      <c r="D66" s="11">
        <v>147</v>
      </c>
      <c r="E66" s="3">
        <v>21</v>
      </c>
      <c r="F66" s="50" t="s">
        <v>1316</v>
      </c>
    </row>
    <row r="67" spans="1:6" ht="13.5">
      <c r="A67" s="15"/>
      <c r="B67" s="28" t="s">
        <v>1827</v>
      </c>
      <c r="C67" s="3">
        <v>186</v>
      </c>
      <c r="D67" s="11">
        <v>178</v>
      </c>
      <c r="E67" s="3">
        <v>29</v>
      </c>
      <c r="F67" s="50">
        <v>16913</v>
      </c>
    </row>
    <row r="68" spans="1:6">
      <c r="A68" s="15"/>
      <c r="B68" s="28" t="s">
        <v>492</v>
      </c>
      <c r="C68" s="3">
        <v>185</v>
      </c>
      <c r="D68" s="11">
        <v>170</v>
      </c>
      <c r="E68" s="3">
        <v>26</v>
      </c>
      <c r="F68" s="50" t="s">
        <v>1316</v>
      </c>
    </row>
    <row r="69" spans="1:6" ht="11.25" customHeight="1">
      <c r="A69" s="15" t="s">
        <v>1704</v>
      </c>
      <c r="B69" s="28" t="s">
        <v>494</v>
      </c>
      <c r="C69" s="3">
        <v>158</v>
      </c>
      <c r="D69" s="11">
        <v>151</v>
      </c>
      <c r="E69" s="3">
        <v>15</v>
      </c>
      <c r="F69" s="50" t="s">
        <v>1316</v>
      </c>
    </row>
    <row r="70" spans="1:6" ht="13.5">
      <c r="A70" s="15"/>
      <c r="B70" s="28" t="s">
        <v>1826</v>
      </c>
      <c r="C70" s="3">
        <v>165</v>
      </c>
      <c r="D70" s="11">
        <v>152</v>
      </c>
      <c r="E70" s="3">
        <v>20</v>
      </c>
      <c r="F70" s="50">
        <v>8600</v>
      </c>
    </row>
    <row r="72" spans="1:6" ht="109.5" customHeight="1">
      <c r="A72" s="686" t="s">
        <v>1179</v>
      </c>
      <c r="B72" s="686"/>
      <c r="C72" s="686"/>
      <c r="D72" s="686"/>
      <c r="E72" s="686"/>
      <c r="F72" s="686"/>
    </row>
    <row r="73" spans="1:6" ht="21" customHeight="1">
      <c r="A73" s="686" t="s">
        <v>1066</v>
      </c>
      <c r="B73" s="686"/>
      <c r="C73" s="686"/>
      <c r="D73" s="686"/>
      <c r="E73" s="686"/>
      <c r="F73" s="686"/>
    </row>
    <row r="74" spans="1:6" ht="103.5" customHeight="1">
      <c r="A74" s="652" t="s">
        <v>1106</v>
      </c>
      <c r="B74" s="652"/>
      <c r="C74" s="652"/>
      <c r="D74" s="652"/>
      <c r="E74" s="652"/>
      <c r="F74" s="652"/>
    </row>
    <row r="75" spans="1:6" ht="24" customHeight="1">
      <c r="A75" s="652" t="s">
        <v>1067</v>
      </c>
      <c r="B75" s="652"/>
      <c r="C75" s="652"/>
      <c r="D75" s="652"/>
      <c r="E75" s="652"/>
      <c r="F75" s="652"/>
    </row>
  </sheetData>
  <customSheetViews>
    <customSheetView guid="{17A61E15-CB34-4E45-B54C-4890B27A542F}" showGridLines="0">
      <pane ySplit="6" topLeftCell="A7" activePane="bottomLeft" state="frozen"/>
      <selection pane="bottomLeft" activeCell="F17" sqref="F17"/>
      <pageMargins left="0.78740157480314965" right="0.78740157480314965" top="0.78740157480314965" bottom="0.59055118110236227" header="0.51181102362204722" footer="0.51181102362204722"/>
      <pageSetup paperSize="9" orientation="portrait" r:id="rId1"/>
      <headerFooter alignWithMargins="0"/>
    </customSheetView>
  </customSheetViews>
  <mergeCells count="9">
    <mergeCell ref="A72:F72"/>
    <mergeCell ref="A73:F73"/>
    <mergeCell ref="A74:F74"/>
    <mergeCell ref="A75:F75"/>
    <mergeCell ref="E4:E6"/>
    <mergeCell ref="A4:B6"/>
    <mergeCell ref="C4:D4"/>
    <mergeCell ref="C6:D6"/>
    <mergeCell ref="F4:F5"/>
  </mergeCells>
  <phoneticPr fontId="10" type="noConversion"/>
  <hyperlinks>
    <hyperlink ref="H1" location="'Spis tablic_Contents'!A1" display="&lt; POWRÓT"/>
    <hyperlink ref="H2" location="'Spis tablic_Contents'!A1" display="&lt; BACK"/>
  </hyperlinks>
  <pageMargins left="0.78740157480314965" right="0.78740157480314965" top="0.78740157480314965" bottom="0.59055118110236227" header="0.51181102362204722" footer="0.51181102362204722"/>
  <pageSetup paperSize="9" orientation="portrait" r:id="rId2"/>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workbookViewId="0"/>
  </sheetViews>
  <sheetFormatPr defaultRowHeight="11.25"/>
  <cols>
    <col min="1" max="1" width="22.5703125" style="2" customWidth="1"/>
    <col min="2" max="5" width="9.85546875" style="2" customWidth="1"/>
    <col min="6" max="6" width="20" style="2" customWidth="1"/>
    <col min="7" max="16384" width="9.140625" style="2"/>
  </cols>
  <sheetData>
    <row r="1" spans="1:9" ht="14.25" customHeight="1">
      <c r="A1" s="174" t="s">
        <v>1890</v>
      </c>
      <c r="B1" s="174"/>
      <c r="C1" s="174"/>
      <c r="D1" s="174"/>
      <c r="E1" s="174"/>
      <c r="F1" s="174"/>
      <c r="H1" s="175" t="s">
        <v>967</v>
      </c>
      <c r="I1" s="32"/>
    </row>
    <row r="2" spans="1:9" ht="14.25" customHeight="1">
      <c r="A2" s="206" t="s">
        <v>1685</v>
      </c>
      <c r="B2" s="174"/>
      <c r="C2" s="195"/>
      <c r="D2" s="195"/>
      <c r="E2" s="195"/>
      <c r="F2" s="195"/>
      <c r="H2" s="176" t="s">
        <v>968</v>
      </c>
      <c r="I2" s="32"/>
    </row>
    <row r="3" spans="1:9" ht="14.25" customHeight="1">
      <c r="A3" s="173" t="s">
        <v>1686</v>
      </c>
      <c r="B3" s="172"/>
      <c r="C3" s="172"/>
      <c r="D3" s="172"/>
      <c r="E3" s="172"/>
      <c r="F3" s="172"/>
    </row>
    <row r="4" spans="1:9" ht="5.0999999999999996" customHeight="1">
      <c r="A4" s="194"/>
      <c r="B4" s="135"/>
      <c r="C4" s="135"/>
      <c r="D4" s="135"/>
      <c r="E4" s="135"/>
      <c r="F4" s="194"/>
    </row>
    <row r="5" spans="1:9" ht="84" customHeight="1">
      <c r="A5" s="631" t="s">
        <v>517</v>
      </c>
      <c r="B5" s="6" t="s">
        <v>520</v>
      </c>
      <c r="C5" s="9" t="s">
        <v>521</v>
      </c>
      <c r="D5" s="6" t="s">
        <v>522</v>
      </c>
      <c r="E5" s="419" t="s">
        <v>523</v>
      </c>
      <c r="F5" s="683" t="s">
        <v>519</v>
      </c>
    </row>
    <row r="6" spans="1:9" ht="22.5" customHeight="1">
      <c r="A6" s="657"/>
      <c r="B6" s="654" t="s">
        <v>518</v>
      </c>
      <c r="C6" s="654"/>
      <c r="D6" s="654"/>
      <c r="E6" s="651"/>
      <c r="F6" s="684"/>
    </row>
    <row r="7" spans="1:9" ht="14.25" customHeight="1">
      <c r="A7" s="85" t="s">
        <v>524</v>
      </c>
      <c r="B7" s="10" t="s">
        <v>1104</v>
      </c>
      <c r="C7" s="10" t="s">
        <v>1104</v>
      </c>
      <c r="D7" s="10" t="s">
        <v>1104</v>
      </c>
      <c r="E7" s="10" t="s">
        <v>1104</v>
      </c>
      <c r="F7" s="4" t="s">
        <v>526</v>
      </c>
    </row>
    <row r="8" spans="1:9" ht="14.25" customHeight="1">
      <c r="A8" s="56" t="s">
        <v>527</v>
      </c>
      <c r="B8" s="3">
        <v>0.14899999999999999</v>
      </c>
      <c r="C8" s="11" t="s">
        <v>1104</v>
      </c>
      <c r="D8" s="11">
        <v>0.43</v>
      </c>
      <c r="E8" s="11" t="s">
        <v>1104</v>
      </c>
      <c r="F8" s="4" t="s">
        <v>528</v>
      </c>
    </row>
    <row r="9" spans="1:9" ht="14.25" customHeight="1">
      <c r="A9" s="56" t="s">
        <v>529</v>
      </c>
      <c r="B9" s="3">
        <v>3.1640000000000001</v>
      </c>
      <c r="C9" s="11" t="s">
        <v>1104</v>
      </c>
      <c r="D9" s="11">
        <v>0.43</v>
      </c>
      <c r="E9" s="11">
        <v>5</v>
      </c>
      <c r="F9" s="4" t="s">
        <v>530</v>
      </c>
    </row>
    <row r="10" spans="1:9" ht="14.25" customHeight="1">
      <c r="A10" s="56" t="s">
        <v>531</v>
      </c>
      <c r="B10" s="3">
        <v>1.7</v>
      </c>
      <c r="C10" s="11" t="s">
        <v>1104</v>
      </c>
      <c r="D10" s="11" t="s">
        <v>1104</v>
      </c>
      <c r="E10" s="11" t="s">
        <v>1104</v>
      </c>
      <c r="F10" s="4" t="s">
        <v>532</v>
      </c>
    </row>
    <row r="11" spans="1:9" ht="14.25" customHeight="1">
      <c r="A11" s="56" t="s">
        <v>533</v>
      </c>
      <c r="B11" s="3" t="s">
        <v>525</v>
      </c>
      <c r="C11" s="11" t="s">
        <v>1104</v>
      </c>
      <c r="D11" s="11" t="s">
        <v>1104</v>
      </c>
      <c r="E11" s="11" t="s">
        <v>1104</v>
      </c>
      <c r="F11" s="4" t="s">
        <v>68</v>
      </c>
    </row>
    <row r="12" spans="1:9" ht="14.25" customHeight="1">
      <c r="A12" s="56" t="s">
        <v>857</v>
      </c>
      <c r="B12" s="3">
        <v>0.01</v>
      </c>
      <c r="C12" s="11" t="s">
        <v>1104</v>
      </c>
      <c r="D12" s="11" t="s">
        <v>1104</v>
      </c>
      <c r="E12" s="11" t="s">
        <v>1104</v>
      </c>
      <c r="F12" s="4" t="s">
        <v>546</v>
      </c>
    </row>
    <row r="13" spans="1:9" ht="14.25" customHeight="1">
      <c r="A13" s="56" t="s">
        <v>858</v>
      </c>
      <c r="B13" s="3" t="s">
        <v>1104</v>
      </c>
      <c r="C13" s="11" t="s">
        <v>1104</v>
      </c>
      <c r="D13" s="11">
        <v>10.98</v>
      </c>
      <c r="E13" s="11" t="s">
        <v>1104</v>
      </c>
      <c r="F13" s="4" t="s">
        <v>859</v>
      </c>
    </row>
    <row r="14" spans="1:9" ht="14.25" customHeight="1">
      <c r="A14" s="72" t="s">
        <v>860</v>
      </c>
      <c r="B14" s="3" t="s">
        <v>1104</v>
      </c>
      <c r="C14" s="11" t="s">
        <v>1104</v>
      </c>
      <c r="D14" s="11">
        <v>10.98</v>
      </c>
      <c r="E14" s="11" t="s">
        <v>1104</v>
      </c>
      <c r="F14" s="5" t="s">
        <v>861</v>
      </c>
    </row>
    <row r="15" spans="1:9" ht="14.25" customHeight="1">
      <c r="A15" s="99" t="s">
        <v>862</v>
      </c>
      <c r="B15" s="3" t="s">
        <v>1104</v>
      </c>
      <c r="C15" s="11" t="s">
        <v>1104</v>
      </c>
      <c r="D15" s="11" t="s">
        <v>1104</v>
      </c>
      <c r="E15" s="11" t="s">
        <v>1104</v>
      </c>
      <c r="F15" s="230" t="s">
        <v>863</v>
      </c>
    </row>
    <row r="16" spans="1:9" ht="14.25" customHeight="1">
      <c r="A16" s="99" t="s">
        <v>864</v>
      </c>
      <c r="B16" s="3" t="s">
        <v>1104</v>
      </c>
      <c r="C16" s="11" t="s">
        <v>1104</v>
      </c>
      <c r="D16" s="11" t="s">
        <v>1104</v>
      </c>
      <c r="E16" s="11" t="s">
        <v>1104</v>
      </c>
      <c r="F16" s="230" t="s">
        <v>865</v>
      </c>
    </row>
    <row r="17" spans="1:6" ht="14.25" customHeight="1">
      <c r="A17" s="99" t="s">
        <v>866</v>
      </c>
      <c r="B17" s="3" t="s">
        <v>1104</v>
      </c>
      <c r="C17" s="11" t="s">
        <v>1104</v>
      </c>
      <c r="D17" s="11" t="s">
        <v>1104</v>
      </c>
      <c r="E17" s="11" t="s">
        <v>1104</v>
      </c>
      <c r="F17" s="230" t="s">
        <v>867</v>
      </c>
    </row>
    <row r="18" spans="1:6" ht="14.25" customHeight="1">
      <c r="A18" s="99" t="s">
        <v>868</v>
      </c>
      <c r="B18" s="3" t="s">
        <v>1104</v>
      </c>
      <c r="C18" s="11" t="s">
        <v>1104</v>
      </c>
      <c r="D18" s="11" t="s">
        <v>1104</v>
      </c>
      <c r="E18" s="11" t="s">
        <v>1104</v>
      </c>
      <c r="F18" s="230" t="s">
        <v>869</v>
      </c>
    </row>
    <row r="19" spans="1:6" ht="14.25" customHeight="1">
      <c r="A19" s="56" t="s">
        <v>870</v>
      </c>
      <c r="B19" s="3">
        <v>0.67200000000000004</v>
      </c>
      <c r="C19" s="11" t="s">
        <v>1104</v>
      </c>
      <c r="D19" s="11" t="s">
        <v>1104</v>
      </c>
      <c r="E19" s="11" t="s">
        <v>1104</v>
      </c>
      <c r="F19" s="4" t="s">
        <v>871</v>
      </c>
    </row>
    <row r="20" spans="1:6" ht="14.25" customHeight="1">
      <c r="A20" s="56" t="s">
        <v>872</v>
      </c>
      <c r="B20" s="3">
        <v>2E-3</v>
      </c>
      <c r="C20" s="11" t="s">
        <v>1104</v>
      </c>
      <c r="D20" s="11" t="s">
        <v>1104</v>
      </c>
      <c r="E20" s="11" t="s">
        <v>1104</v>
      </c>
      <c r="F20" s="4" t="s">
        <v>873</v>
      </c>
    </row>
    <row r="21" spans="1:6" ht="5.0999999999999996" customHeight="1"/>
    <row r="22" spans="1:6" ht="14.25" customHeight="1">
      <c r="A22" s="733" t="s">
        <v>1687</v>
      </c>
      <c r="B22" s="733"/>
      <c r="C22" s="733"/>
      <c r="D22" s="733"/>
      <c r="E22" s="733"/>
      <c r="F22" s="733"/>
    </row>
    <row r="23" spans="1:6" ht="14.25" customHeight="1">
      <c r="A23" s="732" t="s">
        <v>1058</v>
      </c>
      <c r="B23" s="732"/>
      <c r="C23" s="732"/>
      <c r="D23" s="732"/>
      <c r="E23" s="732"/>
      <c r="F23" s="732"/>
    </row>
    <row r="24" spans="1:6" ht="14.25" customHeight="1">
      <c r="A24" s="733" t="s">
        <v>1715</v>
      </c>
      <c r="B24" s="733"/>
      <c r="C24" s="733"/>
      <c r="D24" s="733"/>
      <c r="E24" s="733"/>
      <c r="F24" s="733"/>
    </row>
    <row r="25" spans="1:6" ht="14.25" customHeight="1">
      <c r="A25" s="733" t="s">
        <v>1848</v>
      </c>
      <c r="B25" s="733"/>
      <c r="C25" s="733"/>
      <c r="D25" s="733"/>
      <c r="E25" s="733"/>
      <c r="F25" s="733"/>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3:F23"/>
    <mergeCell ref="A24:F24"/>
    <mergeCell ref="A25:F25"/>
    <mergeCell ref="A5:A6"/>
    <mergeCell ref="B6:E6"/>
    <mergeCell ref="F5:F6"/>
    <mergeCell ref="A22:F22"/>
  </mergeCells>
  <phoneticPr fontId="10"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A2" sqref="A2"/>
    </sheetView>
  </sheetViews>
  <sheetFormatPr defaultRowHeight="11.25"/>
  <cols>
    <col min="1" max="1" width="25.140625" style="2" customWidth="1"/>
    <col min="2" max="2" width="8.5703125" style="2" customWidth="1"/>
    <col min="3" max="5" width="9" style="2" customWidth="1"/>
    <col min="6" max="6" width="8.5703125" style="2" customWidth="1"/>
    <col min="7" max="7" width="8.85546875" style="2" customWidth="1"/>
    <col min="8" max="8" width="8.7109375" style="2" customWidth="1"/>
    <col min="9" max="9" width="9" style="2" customWidth="1"/>
    <col min="10" max="16384" width="9.140625" style="2"/>
  </cols>
  <sheetData>
    <row r="1" spans="1:12" ht="14.25" customHeight="1">
      <c r="A1" s="174" t="s">
        <v>1891</v>
      </c>
      <c r="B1" s="174"/>
      <c r="C1" s="174"/>
      <c r="D1" s="174"/>
      <c r="E1" s="174"/>
      <c r="F1" s="174"/>
      <c r="G1" s="174"/>
      <c r="H1" s="174"/>
      <c r="I1" s="174"/>
      <c r="K1" s="175" t="s">
        <v>967</v>
      </c>
      <c r="L1" s="32"/>
    </row>
    <row r="2" spans="1:12" ht="14.25" customHeight="1">
      <c r="A2" s="173" t="s">
        <v>1854</v>
      </c>
      <c r="B2" s="172"/>
      <c r="C2" s="172"/>
      <c r="D2" s="172"/>
      <c r="E2" s="172"/>
      <c r="F2" s="172"/>
      <c r="G2" s="172"/>
      <c r="H2" s="172"/>
      <c r="I2" s="172"/>
      <c r="K2" s="176" t="s">
        <v>968</v>
      </c>
      <c r="L2" s="32"/>
    </row>
    <row r="3" spans="1:12" ht="5.0999999999999996" customHeight="1">
      <c r="A3" s="233"/>
      <c r="B3" s="135"/>
      <c r="C3" s="135"/>
      <c r="D3" s="135"/>
      <c r="E3" s="135"/>
      <c r="F3" s="135"/>
      <c r="G3" s="135"/>
      <c r="H3" s="135"/>
      <c r="I3" s="135"/>
      <c r="K3" s="179"/>
      <c r="L3" s="32"/>
    </row>
    <row r="4" spans="1:12" ht="41.25" customHeight="1">
      <c r="A4" s="631" t="s">
        <v>181</v>
      </c>
      <c r="B4" s="653" t="s">
        <v>1717</v>
      </c>
      <c r="C4" s="654"/>
      <c r="D4" s="654"/>
      <c r="E4" s="651"/>
      <c r="F4" s="654" t="s">
        <v>1716</v>
      </c>
      <c r="G4" s="654"/>
      <c r="H4" s="654"/>
      <c r="I4" s="654"/>
    </row>
    <row r="5" spans="1:12" ht="71.45" customHeight="1">
      <c r="A5" s="656"/>
      <c r="B5" s="648" t="s">
        <v>177</v>
      </c>
      <c r="C5" s="654" t="s">
        <v>227</v>
      </c>
      <c r="D5" s="654"/>
      <c r="E5" s="654"/>
      <c r="F5" s="648" t="s">
        <v>177</v>
      </c>
      <c r="G5" s="654" t="s">
        <v>225</v>
      </c>
      <c r="H5" s="654"/>
      <c r="I5" s="654"/>
    </row>
    <row r="6" spans="1:12" ht="22.5" customHeight="1">
      <c r="A6" s="657"/>
      <c r="B6" s="731"/>
      <c r="C6" s="570" t="s">
        <v>180</v>
      </c>
      <c r="D6" s="570" t="s">
        <v>178</v>
      </c>
      <c r="E6" s="569" t="s">
        <v>179</v>
      </c>
      <c r="F6" s="731"/>
      <c r="G6" s="9" t="s">
        <v>180</v>
      </c>
      <c r="H6" s="9" t="s">
        <v>178</v>
      </c>
      <c r="I6" s="6" t="s">
        <v>179</v>
      </c>
    </row>
    <row r="7" spans="1:12">
      <c r="A7" s="308" t="s">
        <v>136</v>
      </c>
      <c r="B7" s="10">
        <v>2</v>
      </c>
      <c r="C7" s="3">
        <v>19</v>
      </c>
      <c r="D7" s="417">
        <v>20.3</v>
      </c>
      <c r="E7" s="374">
        <v>21</v>
      </c>
      <c r="F7" s="10">
        <v>2</v>
      </c>
      <c r="G7" s="3">
        <v>25</v>
      </c>
      <c r="H7" s="417">
        <v>27.1</v>
      </c>
      <c r="I7" s="374">
        <v>29</v>
      </c>
    </row>
    <row r="8" spans="1:12">
      <c r="A8" s="47" t="s">
        <v>137</v>
      </c>
      <c r="B8" s="11">
        <v>2</v>
      </c>
      <c r="C8" s="3">
        <v>16</v>
      </c>
      <c r="D8" s="423">
        <v>18.899999999999999</v>
      </c>
      <c r="E8" s="374">
        <v>22</v>
      </c>
      <c r="F8" s="11">
        <v>2</v>
      </c>
      <c r="G8" s="3">
        <v>30</v>
      </c>
      <c r="H8" s="418">
        <v>33</v>
      </c>
      <c r="I8" s="374">
        <v>36</v>
      </c>
    </row>
    <row r="9" spans="1:12">
      <c r="A9" s="47" t="s">
        <v>138</v>
      </c>
      <c r="B9" s="11">
        <v>3</v>
      </c>
      <c r="C9" s="3">
        <v>27</v>
      </c>
      <c r="D9" s="423">
        <v>30.3</v>
      </c>
      <c r="E9" s="374">
        <v>33</v>
      </c>
      <c r="F9" s="11">
        <v>7</v>
      </c>
      <c r="G9" s="3">
        <v>37</v>
      </c>
      <c r="H9" s="418">
        <v>41.9</v>
      </c>
      <c r="I9" s="374">
        <v>47</v>
      </c>
    </row>
    <row r="10" spans="1:12">
      <c r="A10" s="47" t="s">
        <v>157</v>
      </c>
      <c r="B10" s="11">
        <v>3</v>
      </c>
      <c r="C10" s="3">
        <v>33</v>
      </c>
      <c r="D10" s="423">
        <v>36.9</v>
      </c>
      <c r="E10" s="374">
        <v>44</v>
      </c>
      <c r="F10" s="11">
        <v>3</v>
      </c>
      <c r="G10" s="3">
        <v>45</v>
      </c>
      <c r="H10" s="418">
        <v>54.9</v>
      </c>
      <c r="I10" s="374">
        <v>68</v>
      </c>
    </row>
    <row r="11" spans="1:12">
      <c r="A11" s="47" t="s">
        <v>158</v>
      </c>
      <c r="B11" s="11">
        <v>2</v>
      </c>
      <c r="C11" s="3">
        <v>21</v>
      </c>
      <c r="D11" s="423">
        <v>24.8</v>
      </c>
      <c r="E11" s="374">
        <v>28</v>
      </c>
      <c r="F11" s="11">
        <v>2</v>
      </c>
      <c r="G11" s="3">
        <v>29</v>
      </c>
      <c r="H11" s="418">
        <v>32.9</v>
      </c>
      <c r="I11" s="374">
        <v>37</v>
      </c>
    </row>
    <row r="12" spans="1:12">
      <c r="A12" s="47" t="s">
        <v>159</v>
      </c>
      <c r="B12" s="11">
        <v>3</v>
      </c>
      <c r="C12" s="3">
        <v>21</v>
      </c>
      <c r="D12" s="423">
        <v>24.1</v>
      </c>
      <c r="E12" s="374">
        <v>30</v>
      </c>
      <c r="F12" s="11">
        <v>9</v>
      </c>
      <c r="G12" s="3">
        <v>26</v>
      </c>
      <c r="H12" s="418">
        <v>35.5</v>
      </c>
      <c r="I12" s="374">
        <v>43</v>
      </c>
    </row>
    <row r="13" spans="1:12">
      <c r="A13" s="47" t="s">
        <v>160</v>
      </c>
      <c r="B13" s="11">
        <v>1</v>
      </c>
      <c r="C13" s="3">
        <v>24</v>
      </c>
      <c r="D13" s="423">
        <v>24</v>
      </c>
      <c r="E13" s="374">
        <v>24</v>
      </c>
      <c r="F13" s="11">
        <v>4</v>
      </c>
      <c r="G13" s="3">
        <v>26</v>
      </c>
      <c r="H13" s="418">
        <v>31.5</v>
      </c>
      <c r="I13" s="374">
        <v>35</v>
      </c>
    </row>
    <row r="14" spans="1:12" s="390" customFormat="1" ht="12">
      <c r="A14" s="460" t="s">
        <v>161</v>
      </c>
      <c r="B14" s="11">
        <v>1</v>
      </c>
      <c r="C14" s="3">
        <v>28</v>
      </c>
      <c r="D14" s="423">
        <v>28</v>
      </c>
      <c r="E14" s="374">
        <v>28</v>
      </c>
      <c r="F14" s="458">
        <v>2</v>
      </c>
      <c r="G14" s="457">
        <v>41</v>
      </c>
      <c r="H14" s="461">
        <v>44.3</v>
      </c>
      <c r="I14" s="459">
        <v>47</v>
      </c>
    </row>
    <row r="15" spans="1:12">
      <c r="A15" s="47" t="s">
        <v>162</v>
      </c>
      <c r="B15" s="11">
        <v>2</v>
      </c>
      <c r="C15" s="3">
        <v>15</v>
      </c>
      <c r="D15" s="423">
        <v>17.3</v>
      </c>
      <c r="E15" s="374">
        <v>19</v>
      </c>
      <c r="F15" s="11">
        <v>3</v>
      </c>
      <c r="G15" s="3">
        <v>23</v>
      </c>
      <c r="H15" s="418">
        <v>24.1</v>
      </c>
      <c r="I15" s="374">
        <v>26</v>
      </c>
    </row>
    <row r="16" spans="1:12">
      <c r="A16" s="47" t="s">
        <v>163</v>
      </c>
      <c r="B16" s="11">
        <v>2</v>
      </c>
      <c r="C16" s="3">
        <v>13</v>
      </c>
      <c r="D16" s="423">
        <v>13.5</v>
      </c>
      <c r="E16" s="374">
        <v>14</v>
      </c>
      <c r="F16" s="11">
        <v>10</v>
      </c>
      <c r="G16" s="3">
        <v>14</v>
      </c>
      <c r="H16" s="418">
        <v>20.8</v>
      </c>
      <c r="I16" s="374">
        <v>27</v>
      </c>
    </row>
    <row r="17" spans="1:9">
      <c r="A17" s="47" t="s">
        <v>164</v>
      </c>
      <c r="B17" s="11">
        <v>3</v>
      </c>
      <c r="C17" s="3">
        <v>21</v>
      </c>
      <c r="D17" s="423">
        <v>22.9</v>
      </c>
      <c r="E17" s="374">
        <v>24</v>
      </c>
      <c r="F17" s="11">
        <v>5</v>
      </c>
      <c r="G17" s="3">
        <v>30</v>
      </c>
      <c r="H17" s="418">
        <v>33.200000000000003</v>
      </c>
      <c r="I17" s="374">
        <v>41</v>
      </c>
    </row>
    <row r="18" spans="1:9">
      <c r="A18" s="47" t="s">
        <v>165</v>
      </c>
      <c r="B18" s="11">
        <v>3</v>
      </c>
      <c r="C18" s="3">
        <v>23</v>
      </c>
      <c r="D18" s="423">
        <v>25.7</v>
      </c>
      <c r="E18" s="374">
        <v>30</v>
      </c>
      <c r="F18" s="11">
        <v>2</v>
      </c>
      <c r="G18" s="3">
        <v>29</v>
      </c>
      <c r="H18" s="418">
        <v>32.6</v>
      </c>
      <c r="I18" s="374">
        <v>37</v>
      </c>
    </row>
    <row r="19" spans="1:9">
      <c r="A19" s="47" t="s">
        <v>171</v>
      </c>
      <c r="B19" s="11">
        <v>1</v>
      </c>
      <c r="C19" s="3">
        <v>17</v>
      </c>
      <c r="D19" s="423">
        <v>17</v>
      </c>
      <c r="E19" s="374">
        <v>17</v>
      </c>
      <c r="F19" s="11">
        <v>2</v>
      </c>
      <c r="G19" s="3">
        <v>20</v>
      </c>
      <c r="H19" s="418">
        <v>24.9</v>
      </c>
      <c r="I19" s="374">
        <v>30</v>
      </c>
    </row>
    <row r="20" spans="1:9">
      <c r="A20" s="47" t="s">
        <v>172</v>
      </c>
      <c r="B20" s="11">
        <v>1</v>
      </c>
      <c r="C20" s="3">
        <v>26</v>
      </c>
      <c r="D20" s="423">
        <v>26</v>
      </c>
      <c r="E20" s="374">
        <v>26</v>
      </c>
      <c r="F20" s="11">
        <v>2</v>
      </c>
      <c r="G20" s="3">
        <v>30</v>
      </c>
      <c r="H20" s="418">
        <v>33.4</v>
      </c>
      <c r="I20" s="374">
        <v>37</v>
      </c>
    </row>
    <row r="21" spans="1:9">
      <c r="A21" s="47" t="s">
        <v>173</v>
      </c>
      <c r="B21" s="11">
        <v>1</v>
      </c>
      <c r="C21" s="3">
        <v>17</v>
      </c>
      <c r="D21" s="423">
        <v>17</v>
      </c>
      <c r="E21" s="374">
        <v>17</v>
      </c>
      <c r="F21" s="11">
        <v>1</v>
      </c>
      <c r="G21" s="3">
        <v>25</v>
      </c>
      <c r="H21" s="418">
        <v>25</v>
      </c>
      <c r="I21" s="374">
        <v>25</v>
      </c>
    </row>
    <row r="22" spans="1:9">
      <c r="A22" s="47" t="s">
        <v>174</v>
      </c>
      <c r="B22" s="11">
        <v>1</v>
      </c>
      <c r="C22" s="3">
        <v>21</v>
      </c>
      <c r="D22" s="423">
        <v>21</v>
      </c>
      <c r="E22" s="374">
        <v>21</v>
      </c>
      <c r="F22" s="11">
        <v>2</v>
      </c>
      <c r="G22" s="3">
        <v>31</v>
      </c>
      <c r="H22" s="418">
        <v>31.8</v>
      </c>
      <c r="I22" s="374">
        <v>33</v>
      </c>
    </row>
    <row r="23" spans="1:9">
      <c r="A23" s="47" t="s">
        <v>169</v>
      </c>
      <c r="B23" s="11">
        <v>1</v>
      </c>
      <c r="C23" s="3">
        <v>23</v>
      </c>
      <c r="D23" s="423">
        <v>23</v>
      </c>
      <c r="E23" s="374">
        <v>23</v>
      </c>
      <c r="F23" s="11">
        <v>1</v>
      </c>
      <c r="G23" s="3">
        <v>30</v>
      </c>
      <c r="H23" s="418">
        <v>30</v>
      </c>
      <c r="I23" s="374">
        <v>30</v>
      </c>
    </row>
    <row r="24" spans="1:9">
      <c r="A24" s="47" t="s">
        <v>175</v>
      </c>
      <c r="B24" s="11">
        <v>1</v>
      </c>
      <c r="C24" s="3">
        <v>19</v>
      </c>
      <c r="D24" s="423">
        <v>19</v>
      </c>
      <c r="E24" s="374">
        <v>19</v>
      </c>
      <c r="F24" s="11">
        <v>3</v>
      </c>
      <c r="G24" s="3">
        <v>29</v>
      </c>
      <c r="H24" s="418">
        <v>30.2</v>
      </c>
      <c r="I24" s="374">
        <v>32</v>
      </c>
    </row>
    <row r="25" spans="1:9">
      <c r="A25" s="47" t="s">
        <v>498</v>
      </c>
      <c r="B25" s="11">
        <v>1</v>
      </c>
      <c r="C25" s="3">
        <v>19</v>
      </c>
      <c r="D25" s="423">
        <v>19</v>
      </c>
      <c r="E25" s="374">
        <v>19</v>
      </c>
      <c r="F25" s="11">
        <v>1</v>
      </c>
      <c r="G25" s="3">
        <v>25</v>
      </c>
      <c r="H25" s="418">
        <v>25</v>
      </c>
      <c r="I25" s="374">
        <v>25</v>
      </c>
    </row>
    <row r="26" spans="1:9" ht="14.25" customHeight="1"/>
    <row r="27" spans="1:9" ht="14.25" customHeight="1">
      <c r="A27" s="61" t="s">
        <v>182</v>
      </c>
    </row>
    <row r="28" spans="1:9" ht="14.25" customHeight="1">
      <c r="A28" s="62" t="s">
        <v>183</v>
      </c>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C5:E5"/>
    <mergeCell ref="A4:A6"/>
    <mergeCell ref="B5:B6"/>
    <mergeCell ref="F5:F6"/>
    <mergeCell ref="B4:E4"/>
    <mergeCell ref="F4:I4"/>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zoomScale="130" zoomScaleNormal="130" workbookViewId="0">
      <selection activeCell="F16" sqref="F16"/>
    </sheetView>
  </sheetViews>
  <sheetFormatPr defaultRowHeight="11.25"/>
  <cols>
    <col min="1" max="1" width="22.7109375" style="2" customWidth="1"/>
    <col min="2" max="2" width="14.42578125" style="2" customWidth="1"/>
    <col min="3" max="3" width="7.5703125" style="2" customWidth="1"/>
    <col min="4" max="4" width="8.85546875" style="2" customWidth="1"/>
    <col min="5" max="5" width="7.42578125" style="2" customWidth="1"/>
    <col min="6" max="6" width="7.140625" style="2" customWidth="1"/>
    <col min="7" max="7" width="6.42578125" style="2" customWidth="1"/>
    <col min="8" max="8" width="20.140625" style="2" customWidth="1"/>
    <col min="9" max="16384" width="9.140625" style="2"/>
  </cols>
  <sheetData>
    <row r="1" spans="1:11" ht="14.25" customHeight="1">
      <c r="A1" s="174" t="s">
        <v>1856</v>
      </c>
      <c r="B1" s="174"/>
      <c r="C1" s="174"/>
      <c r="D1" s="174"/>
      <c r="E1" s="174"/>
      <c r="F1" s="174"/>
      <c r="G1" s="174"/>
      <c r="H1" s="174"/>
      <c r="J1" s="175" t="s">
        <v>967</v>
      </c>
      <c r="K1"/>
    </row>
    <row r="2" spans="1:11" ht="14.25" customHeight="1">
      <c r="A2" s="173" t="s">
        <v>978</v>
      </c>
      <c r="B2" s="51"/>
      <c r="C2" s="51"/>
      <c r="D2" s="51"/>
      <c r="E2" s="51"/>
      <c r="F2" s="51"/>
      <c r="G2" s="51"/>
      <c r="H2" s="51"/>
      <c r="J2" s="176" t="s">
        <v>968</v>
      </c>
      <c r="K2"/>
    </row>
    <row r="3" spans="1:11" ht="5.0999999999999996" customHeight="1">
      <c r="A3" s="145"/>
      <c r="B3" s="145"/>
      <c r="C3" s="147"/>
      <c r="D3" s="147"/>
      <c r="E3" s="147"/>
      <c r="F3" s="147"/>
      <c r="G3" s="147"/>
      <c r="H3" s="145"/>
      <c r="J3" s="179"/>
      <c r="K3"/>
    </row>
    <row r="4" spans="1:11" ht="17.25" customHeight="1">
      <c r="A4" s="632" t="s">
        <v>609</v>
      </c>
      <c r="B4" s="648" t="s">
        <v>716</v>
      </c>
      <c r="C4" s="383">
        <v>2000</v>
      </c>
      <c r="D4" s="384">
        <v>2005</v>
      </c>
      <c r="E4" s="385">
        <v>2010</v>
      </c>
      <c r="F4" s="385">
        <v>2014</v>
      </c>
      <c r="G4" s="414" t="s">
        <v>1723</v>
      </c>
      <c r="H4" s="634" t="s">
        <v>610</v>
      </c>
    </row>
    <row r="5" spans="1:11" ht="24" customHeight="1">
      <c r="A5" s="633"/>
      <c r="B5" s="649"/>
      <c r="C5" s="629" t="s">
        <v>717</v>
      </c>
      <c r="D5" s="630"/>
      <c r="E5" s="630"/>
      <c r="F5" s="630"/>
      <c r="G5" s="651"/>
      <c r="H5" s="650"/>
    </row>
    <row r="6" spans="1:11" ht="14.25" customHeight="1">
      <c r="A6" s="149" t="s">
        <v>706</v>
      </c>
      <c r="B6" s="446" t="s">
        <v>204</v>
      </c>
      <c r="C6" s="313">
        <v>83372</v>
      </c>
      <c r="D6" s="420">
        <v>78722</v>
      </c>
      <c r="E6" s="313">
        <v>82162</v>
      </c>
      <c r="F6" s="619">
        <v>73125</v>
      </c>
      <c r="G6" s="619">
        <v>72742</v>
      </c>
      <c r="H6" s="144" t="s">
        <v>711</v>
      </c>
    </row>
    <row r="7" spans="1:11" ht="14.25" customHeight="1">
      <c r="A7" s="146" t="s">
        <v>707</v>
      </c>
      <c r="B7" s="447" t="s">
        <v>204</v>
      </c>
      <c r="C7" s="24">
        <v>59487</v>
      </c>
      <c r="D7" s="25">
        <v>61589</v>
      </c>
      <c r="E7" s="24">
        <v>56752</v>
      </c>
      <c r="F7" s="122">
        <v>63900</v>
      </c>
      <c r="G7" s="122">
        <v>63046</v>
      </c>
      <c r="H7" s="144" t="s">
        <v>712</v>
      </c>
    </row>
    <row r="8" spans="1:11" ht="14.25" customHeight="1">
      <c r="A8" s="146" t="s">
        <v>718</v>
      </c>
      <c r="B8" s="447" t="s">
        <v>204</v>
      </c>
      <c r="C8" s="24">
        <v>18080</v>
      </c>
      <c r="D8" s="25">
        <v>18165</v>
      </c>
      <c r="E8" s="24">
        <v>22843</v>
      </c>
      <c r="F8" s="122">
        <v>24196</v>
      </c>
      <c r="G8" s="122">
        <v>26140</v>
      </c>
      <c r="H8" s="144" t="s">
        <v>713</v>
      </c>
    </row>
    <row r="9" spans="1:11" ht="14.25" customHeight="1">
      <c r="A9" s="111" t="s">
        <v>719</v>
      </c>
      <c r="B9" s="447" t="s">
        <v>205</v>
      </c>
      <c r="C9" s="24">
        <v>10509</v>
      </c>
      <c r="D9" s="25">
        <v>12694</v>
      </c>
      <c r="E9" s="24">
        <v>13680</v>
      </c>
      <c r="F9" s="122">
        <v>14259</v>
      </c>
      <c r="G9" s="122">
        <v>14480</v>
      </c>
      <c r="H9" s="144" t="s">
        <v>196</v>
      </c>
    </row>
    <row r="10" spans="1:11" ht="14.25" customHeight="1">
      <c r="A10" s="111" t="s">
        <v>720</v>
      </c>
      <c r="B10" s="447" t="s">
        <v>205</v>
      </c>
      <c r="C10" s="24">
        <v>3114</v>
      </c>
      <c r="D10" s="25">
        <v>3514</v>
      </c>
      <c r="E10" s="24">
        <v>3852</v>
      </c>
      <c r="F10" s="122">
        <v>3861</v>
      </c>
      <c r="G10" s="122">
        <v>3820</v>
      </c>
      <c r="H10" s="144" t="s">
        <v>197</v>
      </c>
    </row>
    <row r="11" spans="1:11" ht="14.25" customHeight="1">
      <c r="A11" s="146" t="s">
        <v>721</v>
      </c>
      <c r="B11" s="447" t="s">
        <v>204</v>
      </c>
      <c r="C11" s="24">
        <v>5762</v>
      </c>
      <c r="D11" s="25">
        <v>3467</v>
      </c>
      <c r="E11" s="24">
        <v>2743</v>
      </c>
      <c r="F11" s="122">
        <v>3290</v>
      </c>
      <c r="G11" s="122">
        <v>3443</v>
      </c>
      <c r="H11" s="144" t="s">
        <v>198</v>
      </c>
    </row>
    <row r="12" spans="1:11" ht="14.25" customHeight="1">
      <c r="A12" s="111" t="s">
        <v>193</v>
      </c>
      <c r="B12" s="447" t="s">
        <v>205</v>
      </c>
      <c r="C12" s="24">
        <v>3905</v>
      </c>
      <c r="D12" s="25">
        <v>3554</v>
      </c>
      <c r="E12" s="24">
        <v>4229</v>
      </c>
      <c r="F12" s="122">
        <v>4173</v>
      </c>
      <c r="G12" s="122">
        <v>4281</v>
      </c>
      <c r="H12" s="144" t="s">
        <v>199</v>
      </c>
    </row>
    <row r="13" spans="1:11" ht="14.25" customHeight="1">
      <c r="A13" s="111" t="s">
        <v>194</v>
      </c>
      <c r="B13" s="447" t="s">
        <v>205</v>
      </c>
      <c r="C13" s="24">
        <v>11346</v>
      </c>
      <c r="D13" s="25">
        <v>6948</v>
      </c>
      <c r="E13" s="24">
        <v>6162</v>
      </c>
      <c r="F13" s="122">
        <v>7679</v>
      </c>
      <c r="G13" s="122">
        <v>8142</v>
      </c>
      <c r="H13" s="144" t="s">
        <v>200</v>
      </c>
    </row>
    <row r="14" spans="1:11" ht="14.25" customHeight="1">
      <c r="A14" s="142" t="s">
        <v>1217</v>
      </c>
      <c r="B14" s="447" t="s">
        <v>204</v>
      </c>
      <c r="C14" s="24">
        <v>5174</v>
      </c>
      <c r="D14" s="25">
        <v>4065</v>
      </c>
      <c r="E14" s="24">
        <v>4141</v>
      </c>
      <c r="F14" s="122">
        <v>3567</v>
      </c>
      <c r="G14" s="122">
        <v>3777</v>
      </c>
      <c r="H14" s="144" t="s">
        <v>201</v>
      </c>
    </row>
    <row r="15" spans="1:11" ht="14.25" customHeight="1">
      <c r="A15" s="111" t="s">
        <v>195</v>
      </c>
      <c r="B15" s="447" t="s">
        <v>204</v>
      </c>
      <c r="C15" s="24">
        <v>6000</v>
      </c>
      <c r="D15" s="25">
        <v>7489</v>
      </c>
      <c r="E15" s="24">
        <v>12007</v>
      </c>
      <c r="F15" s="122" t="s">
        <v>1967</v>
      </c>
      <c r="G15" s="122">
        <v>12083</v>
      </c>
      <c r="H15" s="144" t="s">
        <v>202</v>
      </c>
    </row>
    <row r="16" spans="1:11" ht="14.25" customHeight="1">
      <c r="A16" s="2" t="s">
        <v>1800</v>
      </c>
      <c r="B16" s="447"/>
      <c r="C16" s="52"/>
      <c r="E16" s="52"/>
      <c r="F16" s="618"/>
      <c r="G16" s="618"/>
      <c r="H16" s="144"/>
    </row>
    <row r="17" spans="1:8" ht="14.25" customHeight="1">
      <c r="A17" s="180" t="s">
        <v>979</v>
      </c>
      <c r="B17" s="84" t="s">
        <v>204</v>
      </c>
      <c r="C17" s="24">
        <v>4422</v>
      </c>
      <c r="D17" s="25">
        <v>4199</v>
      </c>
      <c r="E17" s="11">
        <v>2847</v>
      </c>
      <c r="F17" s="290">
        <v>1466</v>
      </c>
      <c r="G17" s="290">
        <v>1715</v>
      </c>
      <c r="H17" s="84" t="s">
        <v>203</v>
      </c>
    </row>
    <row r="18" spans="1:8" ht="5.0999999999999996" customHeight="1">
      <c r="A18" s="117"/>
      <c r="B18" s="117"/>
      <c r="E18" s="15"/>
      <c r="F18" s="15"/>
      <c r="G18" s="15"/>
      <c r="H18" s="117"/>
    </row>
    <row r="19" spans="1:8" ht="26.25" customHeight="1">
      <c r="A19" s="647" t="s">
        <v>1283</v>
      </c>
      <c r="B19" s="647"/>
      <c r="C19" s="647"/>
      <c r="D19" s="647"/>
      <c r="E19" s="647"/>
      <c r="F19" s="647"/>
      <c r="G19" s="647"/>
      <c r="H19" s="647"/>
    </row>
    <row r="20" spans="1:8" ht="26.25" customHeight="1">
      <c r="A20" s="646" t="s">
        <v>1218</v>
      </c>
      <c r="B20" s="646"/>
      <c r="C20" s="646"/>
      <c r="D20" s="646"/>
      <c r="E20" s="646"/>
      <c r="F20" s="646"/>
      <c r="G20" s="646"/>
      <c r="H20" s="646"/>
    </row>
  </sheetData>
  <customSheetViews>
    <customSheetView guid="{17A61E15-CB34-4E45-B54C-4890B27A542F}" scale="110" showGridLines="0">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6">
    <mergeCell ref="A20:H20"/>
    <mergeCell ref="A19:H19"/>
    <mergeCell ref="A4:A5"/>
    <mergeCell ref="B4:B5"/>
    <mergeCell ref="H4:H5"/>
    <mergeCell ref="C5:G5"/>
  </mergeCells>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94" orientation="portrait" r:id="rId2"/>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zoomScaleNormal="100" workbookViewId="0"/>
  </sheetViews>
  <sheetFormatPr defaultRowHeight="11.25"/>
  <cols>
    <col min="1" max="1" width="24.28515625" style="2" customWidth="1"/>
    <col min="2" max="2" width="8.7109375" style="2" customWidth="1"/>
    <col min="3" max="3" width="8.140625" style="2" customWidth="1"/>
    <col min="4" max="4" width="6.85546875" style="2" customWidth="1"/>
    <col min="5" max="5" width="9.42578125" style="2" customWidth="1"/>
    <col min="6" max="6" width="5.28515625" style="2" customWidth="1"/>
    <col min="7" max="7" width="9" style="2" customWidth="1"/>
    <col min="8" max="8" width="6.85546875" style="2" customWidth="1"/>
    <col min="9" max="9" width="10.42578125" style="2" customWidth="1"/>
    <col min="10" max="16384" width="9.140625" style="2"/>
  </cols>
  <sheetData>
    <row r="1" spans="1:14" ht="14.25" customHeight="1">
      <c r="A1" s="174" t="s">
        <v>1892</v>
      </c>
      <c r="B1" s="174"/>
      <c r="C1" s="174"/>
      <c r="D1" s="174"/>
      <c r="E1" s="174"/>
      <c r="F1" s="174"/>
      <c r="G1" s="174"/>
      <c r="H1" s="174"/>
      <c r="I1" s="174"/>
      <c r="K1" s="175" t="s">
        <v>967</v>
      </c>
      <c r="L1" s="32"/>
    </row>
    <row r="2" spans="1:14" ht="14.25" customHeight="1">
      <c r="A2" s="236" t="s">
        <v>1853</v>
      </c>
      <c r="B2" s="235"/>
      <c r="C2" s="235"/>
      <c r="D2" s="235"/>
      <c r="E2" s="235"/>
      <c r="F2" s="235"/>
      <c r="G2" s="235"/>
      <c r="H2" s="235"/>
      <c r="I2" s="235"/>
      <c r="K2" s="176" t="s">
        <v>968</v>
      </c>
      <c r="L2" s="32"/>
    </row>
    <row r="3" spans="1:14" ht="5.0999999999999996" customHeight="1">
      <c r="A3" s="234"/>
      <c r="B3" s="217"/>
      <c r="C3" s="217"/>
      <c r="D3" s="217"/>
      <c r="E3" s="217"/>
      <c r="F3" s="217"/>
      <c r="G3" s="217"/>
      <c r="H3" s="217"/>
      <c r="I3" s="217"/>
      <c r="K3" s="179"/>
      <c r="L3" s="32"/>
    </row>
    <row r="4" spans="1:14" ht="35.25" customHeight="1">
      <c r="A4" s="631" t="s">
        <v>181</v>
      </c>
      <c r="B4" s="653" t="s">
        <v>1718</v>
      </c>
      <c r="C4" s="654"/>
      <c r="D4" s="654"/>
      <c r="E4" s="651"/>
      <c r="F4" s="654" t="s">
        <v>1719</v>
      </c>
      <c r="G4" s="654"/>
      <c r="H4" s="654"/>
      <c r="I4" s="654"/>
    </row>
    <row r="5" spans="1:14" ht="80.25" customHeight="1">
      <c r="A5" s="656"/>
      <c r="B5" s="655" t="s">
        <v>177</v>
      </c>
      <c r="C5" s="654" t="s">
        <v>225</v>
      </c>
      <c r="D5" s="654"/>
      <c r="E5" s="654"/>
      <c r="F5" s="655" t="s">
        <v>186</v>
      </c>
      <c r="G5" s="654" t="s">
        <v>226</v>
      </c>
      <c r="H5" s="654"/>
      <c r="I5" s="654"/>
    </row>
    <row r="6" spans="1:14" ht="46.5" customHeight="1">
      <c r="A6" s="657"/>
      <c r="B6" s="731"/>
      <c r="C6" s="570" t="s">
        <v>180</v>
      </c>
      <c r="D6" s="570" t="s">
        <v>178</v>
      </c>
      <c r="E6" s="568" t="s">
        <v>179</v>
      </c>
      <c r="F6" s="731"/>
      <c r="G6" s="570" t="s">
        <v>180</v>
      </c>
      <c r="H6" s="9" t="s">
        <v>178</v>
      </c>
      <c r="I6" s="568" t="s">
        <v>179</v>
      </c>
    </row>
    <row r="7" spans="1:14" ht="12">
      <c r="A7" s="149" t="s">
        <v>136</v>
      </c>
      <c r="B7" s="468">
        <v>2</v>
      </c>
      <c r="C7" s="470">
        <v>9</v>
      </c>
      <c r="D7" s="471">
        <v>12</v>
      </c>
      <c r="E7" s="467">
        <v>15</v>
      </c>
      <c r="F7" s="369">
        <v>2</v>
      </c>
      <c r="G7" s="464">
        <v>3</v>
      </c>
      <c r="H7" s="465">
        <v>3.5</v>
      </c>
      <c r="I7" s="368">
        <v>4</v>
      </c>
    </row>
    <row r="8" spans="1:14" ht="12">
      <c r="A8" s="146" t="s">
        <v>137</v>
      </c>
      <c r="B8" s="469">
        <v>2</v>
      </c>
      <c r="C8" s="470">
        <v>21</v>
      </c>
      <c r="D8" s="472">
        <v>25.1</v>
      </c>
      <c r="E8" s="467">
        <v>29</v>
      </c>
      <c r="F8" s="370">
        <v>2</v>
      </c>
      <c r="G8" s="464">
        <v>4</v>
      </c>
      <c r="H8" s="466">
        <v>5.0999999999999996</v>
      </c>
      <c r="I8" s="368">
        <v>6</v>
      </c>
    </row>
    <row r="9" spans="1:14" ht="12">
      <c r="A9" s="146" t="s">
        <v>138</v>
      </c>
      <c r="B9" s="469">
        <v>7</v>
      </c>
      <c r="C9" s="470">
        <v>23</v>
      </c>
      <c r="D9" s="472">
        <v>30.8</v>
      </c>
      <c r="E9" s="467">
        <v>58</v>
      </c>
      <c r="F9" s="370">
        <v>7</v>
      </c>
      <c r="G9" s="464">
        <v>11</v>
      </c>
      <c r="H9" s="466">
        <v>13.1</v>
      </c>
      <c r="I9" s="368">
        <v>16</v>
      </c>
    </row>
    <row r="10" spans="1:14" ht="12">
      <c r="A10" s="146" t="s">
        <v>157</v>
      </c>
      <c r="B10" s="469">
        <v>3</v>
      </c>
      <c r="C10" s="470">
        <v>28</v>
      </c>
      <c r="D10" s="472">
        <v>41</v>
      </c>
      <c r="E10" s="467">
        <v>63</v>
      </c>
      <c r="F10" s="370">
        <v>2</v>
      </c>
      <c r="G10" s="464">
        <v>6</v>
      </c>
      <c r="H10" s="466">
        <v>7.2</v>
      </c>
      <c r="I10" s="368">
        <v>8</v>
      </c>
    </row>
    <row r="11" spans="1:14" ht="12">
      <c r="A11" s="146" t="s">
        <v>158</v>
      </c>
      <c r="B11" s="469">
        <v>1</v>
      </c>
      <c r="C11" s="470">
        <v>23</v>
      </c>
      <c r="D11" s="472">
        <v>23</v>
      </c>
      <c r="E11" s="467">
        <v>23</v>
      </c>
      <c r="F11" s="370">
        <v>1</v>
      </c>
      <c r="G11" s="464">
        <v>4</v>
      </c>
      <c r="H11" s="466">
        <v>4</v>
      </c>
      <c r="I11" s="368">
        <v>4</v>
      </c>
    </row>
    <row r="12" spans="1:14" ht="12">
      <c r="A12" s="146" t="s">
        <v>159</v>
      </c>
      <c r="B12" s="469">
        <v>6</v>
      </c>
      <c r="C12" s="470">
        <v>19</v>
      </c>
      <c r="D12" s="472">
        <v>23.6</v>
      </c>
      <c r="E12" s="467">
        <v>30</v>
      </c>
      <c r="F12" s="370">
        <v>4</v>
      </c>
      <c r="G12" s="464">
        <v>5</v>
      </c>
      <c r="H12" s="466">
        <v>6.8</v>
      </c>
      <c r="I12" s="368">
        <v>8</v>
      </c>
    </row>
    <row r="13" spans="1:14" ht="12">
      <c r="A13" s="146" t="s">
        <v>160</v>
      </c>
      <c r="B13" s="469">
        <v>2</v>
      </c>
      <c r="C13" s="470">
        <v>24</v>
      </c>
      <c r="D13" s="472">
        <v>24.4</v>
      </c>
      <c r="E13" s="467">
        <v>25</v>
      </c>
      <c r="F13" s="370">
        <v>2</v>
      </c>
      <c r="G13" s="464">
        <v>2</v>
      </c>
      <c r="H13" s="466">
        <v>3.1</v>
      </c>
      <c r="I13" s="368">
        <v>4</v>
      </c>
    </row>
    <row r="14" spans="1:14" s="390" customFormat="1" ht="12">
      <c r="A14" s="462" t="s">
        <v>161</v>
      </c>
      <c r="B14" s="458">
        <v>1</v>
      </c>
      <c r="C14" s="457">
        <v>22</v>
      </c>
      <c r="D14" s="461">
        <v>22</v>
      </c>
      <c r="E14" s="459">
        <v>22</v>
      </c>
      <c r="F14" s="458">
        <v>2</v>
      </c>
      <c r="G14" s="457">
        <v>13</v>
      </c>
      <c r="H14" s="461">
        <v>13.8</v>
      </c>
      <c r="I14" s="459">
        <v>14</v>
      </c>
      <c r="N14" s="463"/>
    </row>
    <row r="15" spans="1:14" ht="12">
      <c r="A15" s="224" t="s">
        <v>162</v>
      </c>
      <c r="B15" s="469">
        <v>2</v>
      </c>
      <c r="C15" s="470">
        <v>15</v>
      </c>
      <c r="D15" s="472">
        <v>21.7</v>
      </c>
      <c r="E15" s="467">
        <v>29</v>
      </c>
      <c r="F15" s="370">
        <v>2</v>
      </c>
      <c r="G15" s="464">
        <v>2</v>
      </c>
      <c r="H15" s="466">
        <v>2.9</v>
      </c>
      <c r="I15" s="368">
        <v>4</v>
      </c>
    </row>
    <row r="16" spans="1:14" ht="12">
      <c r="A16" s="224" t="s">
        <v>163</v>
      </c>
      <c r="B16" s="469">
        <v>8</v>
      </c>
      <c r="C16" s="470">
        <v>12</v>
      </c>
      <c r="D16" s="472">
        <v>15.8</v>
      </c>
      <c r="E16" s="467">
        <v>22</v>
      </c>
      <c r="F16" s="370">
        <v>8</v>
      </c>
      <c r="G16" s="464">
        <v>2</v>
      </c>
      <c r="H16" s="466">
        <v>3.2</v>
      </c>
      <c r="I16" s="368">
        <v>5</v>
      </c>
    </row>
    <row r="17" spans="1:9" ht="12">
      <c r="A17" s="224" t="s">
        <v>164</v>
      </c>
      <c r="B17" s="469">
        <v>4</v>
      </c>
      <c r="C17" s="470">
        <v>24</v>
      </c>
      <c r="D17" s="472">
        <v>38.5</v>
      </c>
      <c r="E17" s="467">
        <v>59</v>
      </c>
      <c r="F17" s="370">
        <v>1</v>
      </c>
      <c r="G17" s="464">
        <v>5</v>
      </c>
      <c r="H17" s="466">
        <v>5</v>
      </c>
      <c r="I17" s="368">
        <v>5</v>
      </c>
    </row>
    <row r="18" spans="1:9" ht="12">
      <c r="A18" s="47" t="s">
        <v>165</v>
      </c>
      <c r="B18" s="469">
        <v>3</v>
      </c>
      <c r="C18" s="470">
        <v>17</v>
      </c>
      <c r="D18" s="472">
        <v>31.9</v>
      </c>
      <c r="E18" s="467">
        <v>54</v>
      </c>
      <c r="F18" s="370">
        <v>1</v>
      </c>
      <c r="G18" s="464">
        <v>4</v>
      </c>
      <c r="H18" s="466">
        <v>4</v>
      </c>
      <c r="I18" s="368">
        <v>4</v>
      </c>
    </row>
    <row r="19" spans="1:9" ht="12">
      <c r="A19" s="224" t="s">
        <v>171</v>
      </c>
      <c r="B19" s="469">
        <v>1</v>
      </c>
      <c r="C19" s="470">
        <v>20</v>
      </c>
      <c r="D19" s="472">
        <v>20</v>
      </c>
      <c r="E19" s="467">
        <v>20</v>
      </c>
      <c r="F19" s="370">
        <v>1</v>
      </c>
      <c r="G19" s="464">
        <v>3</v>
      </c>
      <c r="H19" s="466">
        <v>3</v>
      </c>
      <c r="I19" s="368">
        <v>3</v>
      </c>
    </row>
    <row r="20" spans="1:9" ht="12">
      <c r="A20" s="47" t="s">
        <v>167</v>
      </c>
      <c r="B20" s="469">
        <v>1</v>
      </c>
      <c r="C20" s="470">
        <v>25</v>
      </c>
      <c r="D20" s="472">
        <v>25</v>
      </c>
      <c r="E20" s="467">
        <v>25</v>
      </c>
      <c r="F20" s="370">
        <v>1</v>
      </c>
      <c r="G20" s="464">
        <v>8</v>
      </c>
      <c r="H20" s="466">
        <v>8</v>
      </c>
      <c r="I20" s="368">
        <v>8</v>
      </c>
    </row>
    <row r="21" spans="1:9" ht="12">
      <c r="A21" s="224" t="s">
        <v>173</v>
      </c>
      <c r="B21" s="469">
        <v>1</v>
      </c>
      <c r="C21" s="470">
        <v>14</v>
      </c>
      <c r="D21" s="472">
        <v>14</v>
      </c>
      <c r="E21" s="467">
        <v>14</v>
      </c>
      <c r="F21" s="370">
        <v>1</v>
      </c>
      <c r="G21" s="464">
        <v>4</v>
      </c>
      <c r="H21" s="466">
        <v>4</v>
      </c>
      <c r="I21" s="368">
        <v>4</v>
      </c>
    </row>
    <row r="22" spans="1:9" ht="12">
      <c r="A22" s="47" t="s">
        <v>168</v>
      </c>
      <c r="B22" s="469">
        <v>1</v>
      </c>
      <c r="C22" s="470">
        <v>21</v>
      </c>
      <c r="D22" s="472">
        <v>21</v>
      </c>
      <c r="E22" s="467">
        <v>21</v>
      </c>
      <c r="F22" s="370">
        <v>1</v>
      </c>
      <c r="G22" s="464">
        <v>6</v>
      </c>
      <c r="H22" s="466">
        <v>6</v>
      </c>
      <c r="I22" s="368">
        <v>6</v>
      </c>
    </row>
    <row r="23" spans="1:9" ht="12">
      <c r="A23" s="224" t="s">
        <v>169</v>
      </c>
      <c r="B23" s="469">
        <v>1</v>
      </c>
      <c r="C23" s="470">
        <v>19</v>
      </c>
      <c r="D23" s="472">
        <v>19</v>
      </c>
      <c r="E23" s="467">
        <v>19</v>
      </c>
      <c r="F23" s="370">
        <v>1</v>
      </c>
      <c r="G23" s="464">
        <v>5</v>
      </c>
      <c r="H23" s="466">
        <v>5</v>
      </c>
      <c r="I23" s="368">
        <v>5</v>
      </c>
    </row>
    <row r="24" spans="1:9" ht="12">
      <c r="A24" s="224" t="s">
        <v>175</v>
      </c>
      <c r="B24" s="469">
        <v>2</v>
      </c>
      <c r="C24" s="470">
        <v>14</v>
      </c>
      <c r="D24" s="472">
        <v>18.2</v>
      </c>
      <c r="E24" s="467">
        <v>22</v>
      </c>
      <c r="F24" s="370">
        <v>2</v>
      </c>
      <c r="G24" s="464">
        <v>3</v>
      </c>
      <c r="H24" s="466">
        <v>3.3</v>
      </c>
      <c r="I24" s="368">
        <v>3</v>
      </c>
    </row>
    <row r="25" spans="1:9" ht="12">
      <c r="A25" s="224" t="s">
        <v>184</v>
      </c>
      <c r="B25" s="469">
        <v>1</v>
      </c>
      <c r="C25" s="470">
        <v>18</v>
      </c>
      <c r="D25" s="472">
        <v>18</v>
      </c>
      <c r="E25" s="467">
        <v>18</v>
      </c>
      <c r="F25" s="370">
        <v>1</v>
      </c>
      <c r="G25" s="464">
        <v>6</v>
      </c>
      <c r="H25" s="466">
        <v>6</v>
      </c>
      <c r="I25" s="368">
        <v>6</v>
      </c>
    </row>
    <row r="26" spans="1:9" ht="11.25" customHeight="1"/>
    <row r="27" spans="1:9" ht="14.25" customHeight="1">
      <c r="A27" s="61" t="s">
        <v>182</v>
      </c>
    </row>
    <row r="28" spans="1:9" ht="14.25" customHeight="1">
      <c r="A28" s="62" t="s">
        <v>183</v>
      </c>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scale="89" orientation="portrait" r:id="rId1"/>
      <headerFooter alignWithMargins="0"/>
    </customSheetView>
  </customSheetViews>
  <mergeCells count="7">
    <mergeCell ref="A4:A6"/>
    <mergeCell ref="B5:B6"/>
    <mergeCell ref="F5:F6"/>
    <mergeCell ref="C5:E5"/>
    <mergeCell ref="B4:E4"/>
    <mergeCell ref="F4:I4"/>
    <mergeCell ref="G5:I5"/>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9" orientation="portrait" r:id="rId2"/>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zoomScaleNormal="100" workbookViewId="0">
      <selection activeCell="A2" sqref="A2"/>
    </sheetView>
  </sheetViews>
  <sheetFormatPr defaultRowHeight="11.25"/>
  <cols>
    <col min="1" max="1" width="24.28515625" style="2" customWidth="1"/>
    <col min="2" max="2" width="8.42578125" style="2" customWidth="1"/>
    <col min="3" max="4" width="8.7109375" style="2" customWidth="1"/>
    <col min="5" max="5" width="9.28515625" style="2" customWidth="1"/>
    <col min="6" max="6" width="15.140625" style="2" customWidth="1"/>
    <col min="7" max="16384" width="9.140625" style="2"/>
  </cols>
  <sheetData>
    <row r="1" spans="1:8" ht="14.25" customHeight="1">
      <c r="A1" s="202" t="s">
        <v>1893</v>
      </c>
      <c r="B1" s="202"/>
      <c r="C1" s="202"/>
      <c r="D1" s="202"/>
      <c r="E1" s="202"/>
      <c r="G1" s="175" t="s">
        <v>967</v>
      </c>
      <c r="H1" s="32"/>
    </row>
    <row r="2" spans="1:8" ht="14.25" customHeight="1">
      <c r="A2" s="173" t="s">
        <v>1852</v>
      </c>
      <c r="B2" s="204"/>
      <c r="C2" s="204"/>
      <c r="D2" s="204"/>
      <c r="E2" s="204"/>
      <c r="G2" s="176" t="s">
        <v>968</v>
      </c>
      <c r="H2" s="32"/>
    </row>
    <row r="3" spans="1:8" ht="5.0999999999999996" customHeight="1">
      <c r="A3" s="194"/>
      <c r="B3" s="135"/>
      <c r="C3" s="135"/>
      <c r="D3" s="135"/>
      <c r="E3" s="135"/>
      <c r="G3" s="179"/>
      <c r="H3" s="32"/>
    </row>
    <row r="4" spans="1:8" ht="22.5" customHeight="1">
      <c r="A4" s="631" t="s">
        <v>181</v>
      </c>
      <c r="B4" s="654" t="s">
        <v>176</v>
      </c>
      <c r="C4" s="654"/>
      <c r="D4" s="654"/>
      <c r="E4" s="654"/>
    </row>
    <row r="5" spans="1:8" ht="72" customHeight="1">
      <c r="A5" s="656"/>
      <c r="B5" s="655" t="s">
        <v>177</v>
      </c>
      <c r="C5" s="654" t="s">
        <v>762</v>
      </c>
      <c r="D5" s="654"/>
      <c r="E5" s="654"/>
    </row>
    <row r="6" spans="1:8" ht="22.5" customHeight="1">
      <c r="A6" s="657"/>
      <c r="B6" s="731"/>
      <c r="C6" s="9" t="s">
        <v>180</v>
      </c>
      <c r="D6" s="9" t="s">
        <v>178</v>
      </c>
      <c r="E6" s="7" t="s">
        <v>179</v>
      </c>
    </row>
    <row r="7" spans="1:8" ht="12">
      <c r="A7" s="47" t="s">
        <v>136</v>
      </c>
      <c r="B7" s="369">
        <v>1</v>
      </c>
      <c r="C7" s="464">
        <v>420</v>
      </c>
      <c r="D7" s="369">
        <v>420</v>
      </c>
      <c r="E7" s="368">
        <v>420</v>
      </c>
    </row>
    <row r="8" spans="1:8" ht="12">
      <c r="A8" s="47" t="s">
        <v>137</v>
      </c>
      <c r="B8" s="370">
        <v>2</v>
      </c>
      <c r="C8" s="464">
        <v>457</v>
      </c>
      <c r="D8" s="370">
        <v>492</v>
      </c>
      <c r="E8" s="368">
        <v>526</v>
      </c>
    </row>
    <row r="9" spans="1:8" ht="12">
      <c r="A9" s="47" t="s">
        <v>138</v>
      </c>
      <c r="B9" s="370">
        <v>3</v>
      </c>
      <c r="C9" s="464">
        <v>483</v>
      </c>
      <c r="D9" s="370">
        <v>526</v>
      </c>
      <c r="E9" s="368">
        <v>602</v>
      </c>
    </row>
    <row r="10" spans="1:8" ht="12">
      <c r="A10" s="47" t="s">
        <v>157</v>
      </c>
      <c r="B10" s="370">
        <v>2</v>
      </c>
      <c r="C10" s="464">
        <v>627</v>
      </c>
      <c r="D10" s="370">
        <v>769</v>
      </c>
      <c r="E10" s="368">
        <v>911</v>
      </c>
    </row>
    <row r="11" spans="1:8" ht="12">
      <c r="A11" s="47" t="s">
        <v>158</v>
      </c>
      <c r="B11" s="370">
        <v>1</v>
      </c>
      <c r="C11" s="464">
        <v>347</v>
      </c>
      <c r="D11" s="370">
        <v>347</v>
      </c>
      <c r="E11" s="368">
        <v>347</v>
      </c>
    </row>
    <row r="12" spans="1:8" ht="12">
      <c r="A12" s="47" t="s">
        <v>159</v>
      </c>
      <c r="B12" s="370">
        <v>5</v>
      </c>
      <c r="C12" s="464">
        <v>400</v>
      </c>
      <c r="D12" s="370">
        <v>526</v>
      </c>
      <c r="E12" s="368">
        <v>582</v>
      </c>
    </row>
    <row r="13" spans="1:8" ht="12">
      <c r="A13" s="47" t="s">
        <v>160</v>
      </c>
      <c r="B13" s="370">
        <v>2</v>
      </c>
      <c r="C13" s="464">
        <v>283</v>
      </c>
      <c r="D13" s="370">
        <v>345</v>
      </c>
      <c r="E13" s="368">
        <v>407</v>
      </c>
    </row>
    <row r="14" spans="1:8" s="390" customFormat="1">
      <c r="A14" s="460" t="s">
        <v>161</v>
      </c>
      <c r="B14" s="473">
        <v>2</v>
      </c>
      <c r="C14" s="475">
        <v>462</v>
      </c>
      <c r="D14" s="473">
        <v>538</v>
      </c>
      <c r="E14" s="474">
        <v>613</v>
      </c>
    </row>
    <row r="15" spans="1:8" ht="12">
      <c r="A15" s="47" t="s">
        <v>162</v>
      </c>
      <c r="B15" s="370">
        <v>1</v>
      </c>
      <c r="C15" s="464">
        <v>400</v>
      </c>
      <c r="D15" s="370">
        <v>400</v>
      </c>
      <c r="E15" s="368">
        <v>400</v>
      </c>
    </row>
    <row r="16" spans="1:8" ht="12">
      <c r="A16" s="47" t="s">
        <v>163</v>
      </c>
      <c r="B16" s="370">
        <v>6</v>
      </c>
      <c r="C16" s="464">
        <v>266</v>
      </c>
      <c r="D16" s="370">
        <v>323</v>
      </c>
      <c r="E16" s="368">
        <v>384</v>
      </c>
    </row>
    <row r="17" spans="1:5" ht="12">
      <c r="A17" s="47" t="s">
        <v>164</v>
      </c>
      <c r="B17" s="370">
        <v>3</v>
      </c>
      <c r="C17" s="464">
        <v>432</v>
      </c>
      <c r="D17" s="370">
        <v>541</v>
      </c>
      <c r="E17" s="368">
        <v>634</v>
      </c>
    </row>
    <row r="18" spans="1:5" ht="12">
      <c r="A18" s="47" t="s">
        <v>165</v>
      </c>
      <c r="B18" s="370">
        <v>2</v>
      </c>
      <c r="C18" s="464">
        <v>442</v>
      </c>
      <c r="D18" s="370">
        <v>541</v>
      </c>
      <c r="E18" s="368">
        <v>640</v>
      </c>
    </row>
    <row r="19" spans="1:5" ht="12">
      <c r="A19" s="47" t="s">
        <v>171</v>
      </c>
      <c r="B19" s="370">
        <v>1</v>
      </c>
      <c r="C19" s="464">
        <v>308</v>
      </c>
      <c r="D19" s="370">
        <v>308</v>
      </c>
      <c r="E19" s="368">
        <v>308</v>
      </c>
    </row>
    <row r="20" spans="1:5" ht="12">
      <c r="A20" s="47" t="s">
        <v>501</v>
      </c>
      <c r="B20" s="370">
        <v>1</v>
      </c>
      <c r="C20" s="464">
        <v>412</v>
      </c>
      <c r="D20" s="370">
        <v>412</v>
      </c>
      <c r="E20" s="368">
        <v>412</v>
      </c>
    </row>
    <row r="21" spans="1:5" ht="12">
      <c r="A21" s="47" t="s">
        <v>500</v>
      </c>
      <c r="B21" s="370">
        <v>1</v>
      </c>
      <c r="C21" s="464">
        <v>313</v>
      </c>
      <c r="D21" s="370">
        <v>313</v>
      </c>
      <c r="E21" s="368">
        <v>313</v>
      </c>
    </row>
    <row r="22" spans="1:5" ht="12">
      <c r="A22" s="47" t="s">
        <v>499</v>
      </c>
      <c r="B22" s="370">
        <v>1</v>
      </c>
      <c r="C22" s="464">
        <v>435</v>
      </c>
      <c r="D22" s="370">
        <v>435</v>
      </c>
      <c r="E22" s="368">
        <v>435</v>
      </c>
    </row>
    <row r="23" spans="1:5" ht="12">
      <c r="A23" s="47" t="s">
        <v>175</v>
      </c>
      <c r="B23" s="370">
        <v>1</v>
      </c>
      <c r="C23" s="464">
        <v>404</v>
      </c>
      <c r="D23" s="370">
        <v>404</v>
      </c>
      <c r="E23" s="368">
        <v>404</v>
      </c>
    </row>
    <row r="24" spans="1:5" ht="12">
      <c r="A24" s="47" t="s">
        <v>498</v>
      </c>
      <c r="B24" s="370">
        <v>1</v>
      </c>
      <c r="C24" s="464">
        <v>257</v>
      </c>
      <c r="D24" s="370">
        <v>257</v>
      </c>
      <c r="E24" s="368">
        <v>257</v>
      </c>
    </row>
    <row r="25" spans="1:5" ht="14.25" customHeight="1">
      <c r="A25" s="61" t="s">
        <v>182</v>
      </c>
    </row>
    <row r="26" spans="1:5" ht="14.25" customHeight="1">
      <c r="A26" s="62" t="s">
        <v>183</v>
      </c>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C5:E5"/>
    <mergeCell ref="A4:A6"/>
    <mergeCell ref="B5:B6"/>
    <mergeCell ref="B4:E4"/>
  </mergeCells>
  <phoneticPr fontId="10"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A2" sqref="A2"/>
    </sheetView>
  </sheetViews>
  <sheetFormatPr defaultRowHeight="11.25"/>
  <cols>
    <col min="1" max="1" width="25" style="2" customWidth="1"/>
    <col min="2" max="2" width="8.42578125" style="2" customWidth="1"/>
    <col min="3" max="4" width="8.7109375" style="2" customWidth="1"/>
    <col min="5" max="5" width="9.42578125" style="2" customWidth="1"/>
    <col min="6" max="6" width="8.42578125" style="2" customWidth="1"/>
    <col min="7" max="8" width="8.7109375" style="2" customWidth="1"/>
    <col min="9" max="9" width="9.28515625" style="2" customWidth="1"/>
    <col min="10" max="16384" width="9.140625" style="2"/>
  </cols>
  <sheetData>
    <row r="1" spans="1:12" ht="14.25" customHeight="1">
      <c r="A1" s="174" t="s">
        <v>1894</v>
      </c>
      <c r="B1" s="174"/>
      <c r="C1" s="174"/>
      <c r="D1" s="174"/>
      <c r="E1" s="174"/>
      <c r="F1" s="174"/>
      <c r="G1" s="174"/>
      <c r="H1" s="174"/>
      <c r="I1" s="174"/>
      <c r="K1" s="175" t="s">
        <v>967</v>
      </c>
      <c r="L1" s="32"/>
    </row>
    <row r="2" spans="1:12" ht="14.25" customHeight="1">
      <c r="A2" s="173" t="s">
        <v>1851</v>
      </c>
      <c r="B2" s="172"/>
      <c r="C2" s="172"/>
      <c r="D2" s="172"/>
      <c r="E2" s="172"/>
      <c r="F2" s="172"/>
      <c r="G2" s="172"/>
      <c r="H2" s="172"/>
      <c r="I2" s="172"/>
      <c r="K2" s="176" t="s">
        <v>968</v>
      </c>
      <c r="L2" s="32"/>
    </row>
    <row r="3" spans="1:12" ht="5.0999999999999996" customHeight="1">
      <c r="A3" s="194"/>
      <c r="B3" s="135"/>
      <c r="C3" s="135"/>
      <c r="D3" s="135"/>
      <c r="E3" s="135"/>
      <c r="F3" s="135"/>
      <c r="G3" s="135"/>
      <c r="H3" s="135"/>
      <c r="I3" s="135"/>
      <c r="K3" s="179"/>
      <c r="L3" s="32"/>
    </row>
    <row r="4" spans="1:12" ht="22.5" customHeight="1">
      <c r="A4" s="631" t="s">
        <v>181</v>
      </c>
      <c r="B4" s="653" t="s">
        <v>187</v>
      </c>
      <c r="C4" s="654"/>
      <c r="D4" s="654"/>
      <c r="E4" s="651"/>
      <c r="F4" s="654" t="s">
        <v>759</v>
      </c>
      <c r="G4" s="654"/>
      <c r="H4" s="654"/>
      <c r="I4" s="654"/>
    </row>
    <row r="5" spans="1:12" ht="72" customHeight="1">
      <c r="A5" s="656"/>
      <c r="B5" s="655" t="s">
        <v>177</v>
      </c>
      <c r="C5" s="654" t="s">
        <v>760</v>
      </c>
      <c r="D5" s="654"/>
      <c r="E5" s="654"/>
      <c r="F5" s="655" t="s">
        <v>177</v>
      </c>
      <c r="G5" s="654" t="s">
        <v>761</v>
      </c>
      <c r="H5" s="654"/>
      <c r="I5" s="654"/>
    </row>
    <row r="6" spans="1:12" ht="22.5" customHeight="1">
      <c r="A6" s="657"/>
      <c r="B6" s="731"/>
      <c r="C6" s="9" t="s">
        <v>180</v>
      </c>
      <c r="D6" s="9" t="s">
        <v>178</v>
      </c>
      <c r="E6" s="9" t="s">
        <v>179</v>
      </c>
      <c r="F6" s="731"/>
      <c r="G6" s="9" t="s">
        <v>180</v>
      </c>
      <c r="H6" s="9" t="s">
        <v>178</v>
      </c>
      <c r="I6" s="7" t="s">
        <v>179</v>
      </c>
    </row>
    <row r="7" spans="1:12" ht="14.25" customHeight="1">
      <c r="A7" s="224" t="s">
        <v>136</v>
      </c>
      <c r="B7" s="369">
        <v>1</v>
      </c>
      <c r="C7" s="464">
        <v>0.56000000000000005</v>
      </c>
      <c r="D7" s="369">
        <v>0.56000000000000005</v>
      </c>
      <c r="E7" s="464">
        <v>0.56000000000000005</v>
      </c>
      <c r="F7" s="369">
        <v>1</v>
      </c>
      <c r="G7" s="464">
        <v>5.0000000000000001E-3</v>
      </c>
      <c r="H7" s="369">
        <v>5.0000000000000001E-3</v>
      </c>
      <c r="I7" s="368">
        <v>5.0000000000000001E-3</v>
      </c>
    </row>
    <row r="8" spans="1:12" ht="14.25" customHeight="1">
      <c r="A8" s="224" t="s">
        <v>137</v>
      </c>
      <c r="B8" s="370">
        <v>1</v>
      </c>
      <c r="C8" s="464">
        <v>1.46</v>
      </c>
      <c r="D8" s="370">
        <v>1.46</v>
      </c>
      <c r="E8" s="464">
        <v>1.46</v>
      </c>
      <c r="F8" s="370">
        <v>1</v>
      </c>
      <c r="G8" s="464">
        <v>1.6E-2</v>
      </c>
      <c r="H8" s="370">
        <v>1.6E-2</v>
      </c>
      <c r="I8" s="368">
        <v>1.6E-2</v>
      </c>
    </row>
    <row r="9" spans="1:12" ht="14.25" customHeight="1">
      <c r="A9" s="224" t="s">
        <v>138</v>
      </c>
      <c r="B9" s="370">
        <v>1</v>
      </c>
      <c r="C9" s="464">
        <v>2.2599999999999998</v>
      </c>
      <c r="D9" s="370">
        <v>2.2599999999999998</v>
      </c>
      <c r="E9" s="464">
        <v>2.2599999999999998</v>
      </c>
      <c r="F9" s="370">
        <v>1</v>
      </c>
      <c r="G9" s="607">
        <v>0.04</v>
      </c>
      <c r="H9" s="609">
        <v>0.04</v>
      </c>
      <c r="I9" s="608">
        <v>0.04</v>
      </c>
    </row>
    <row r="10" spans="1:12" ht="14.25" customHeight="1">
      <c r="A10" s="224" t="s">
        <v>157</v>
      </c>
      <c r="B10" s="370">
        <v>3</v>
      </c>
      <c r="C10" s="464">
        <v>2.16</v>
      </c>
      <c r="D10" s="370">
        <v>2.52</v>
      </c>
      <c r="E10" s="464">
        <v>2.75</v>
      </c>
      <c r="F10" s="370">
        <v>2</v>
      </c>
      <c r="G10" s="464">
        <v>2.3E-2</v>
      </c>
      <c r="H10" s="370">
        <v>3.3000000000000002E-2</v>
      </c>
      <c r="I10" s="368">
        <v>4.3999999999999997E-2</v>
      </c>
    </row>
    <row r="11" spans="1:12" ht="14.25" customHeight="1">
      <c r="A11" s="224" t="s">
        <v>185</v>
      </c>
      <c r="B11" s="370">
        <v>1</v>
      </c>
      <c r="C11" s="464">
        <v>1.81</v>
      </c>
      <c r="D11" s="370">
        <v>1.81</v>
      </c>
      <c r="E11" s="464">
        <v>1.81</v>
      </c>
      <c r="F11" s="370">
        <v>1</v>
      </c>
      <c r="G11" s="464">
        <v>8.0000000000000002E-3</v>
      </c>
      <c r="H11" s="370">
        <v>8.0000000000000002E-3</v>
      </c>
      <c r="I11" s="368">
        <v>8.0000000000000002E-3</v>
      </c>
    </row>
    <row r="12" spans="1:12" ht="14.25" customHeight="1">
      <c r="A12" s="224" t="s">
        <v>159</v>
      </c>
      <c r="B12" s="370">
        <v>1</v>
      </c>
      <c r="C12" s="476">
        <v>2.2000000000000002</v>
      </c>
      <c r="D12" s="479">
        <v>2.2000000000000002</v>
      </c>
      <c r="E12" s="476">
        <v>2.2000000000000002</v>
      </c>
      <c r="F12" s="370">
        <v>3</v>
      </c>
      <c r="G12" s="464">
        <v>2.1999999999999999E-2</v>
      </c>
      <c r="H12" s="370">
        <v>2.1999999999999999E-2</v>
      </c>
      <c r="I12" s="368">
        <v>2.3E-2</v>
      </c>
    </row>
    <row r="13" spans="1:12" ht="14.25" customHeight="1">
      <c r="A13" s="224" t="s">
        <v>160</v>
      </c>
      <c r="B13" s="370">
        <v>1</v>
      </c>
      <c r="C13" s="464">
        <v>1.0900000000000001</v>
      </c>
      <c r="D13" s="370">
        <v>1.0900000000000001</v>
      </c>
      <c r="E13" s="464">
        <v>1.0900000000000001</v>
      </c>
      <c r="F13" s="370">
        <v>1</v>
      </c>
      <c r="G13" s="464">
        <v>1.4E-2</v>
      </c>
      <c r="H13" s="370">
        <v>1.4E-2</v>
      </c>
      <c r="I13" s="368">
        <v>1.4E-2</v>
      </c>
    </row>
    <row r="14" spans="1:12" ht="14.25" customHeight="1">
      <c r="A14" s="224" t="s">
        <v>790</v>
      </c>
      <c r="B14" s="370">
        <v>1</v>
      </c>
      <c r="C14" s="464">
        <v>3.84</v>
      </c>
      <c r="D14" s="370">
        <v>3.84</v>
      </c>
      <c r="E14" s="464">
        <v>3.84</v>
      </c>
      <c r="F14" s="370">
        <v>1</v>
      </c>
      <c r="G14" s="464">
        <v>2.5999999999999999E-2</v>
      </c>
      <c r="H14" s="370">
        <v>2.5999999999999999E-2</v>
      </c>
      <c r="I14" s="368">
        <v>2.5999999999999999E-2</v>
      </c>
    </row>
    <row r="15" spans="1:12" ht="14.25" customHeight="1">
      <c r="A15" s="224" t="s">
        <v>162</v>
      </c>
      <c r="B15" s="370">
        <v>1</v>
      </c>
      <c r="C15" s="464">
        <v>0.86</v>
      </c>
      <c r="D15" s="370">
        <v>0.86</v>
      </c>
      <c r="E15" s="464">
        <v>0.86</v>
      </c>
      <c r="F15" s="370">
        <v>1</v>
      </c>
      <c r="G15" s="464">
        <v>4.0000000000000001E-3</v>
      </c>
      <c r="H15" s="370">
        <v>4.0000000000000001E-3</v>
      </c>
      <c r="I15" s="368">
        <v>4.0000000000000001E-3</v>
      </c>
    </row>
    <row r="16" spans="1:12" ht="14.25" customHeight="1">
      <c r="A16" s="224" t="s">
        <v>163</v>
      </c>
      <c r="B16" s="370">
        <v>1</v>
      </c>
      <c r="C16" s="464">
        <v>0.87</v>
      </c>
      <c r="D16" s="370">
        <v>0.87</v>
      </c>
      <c r="E16" s="464">
        <v>0.87</v>
      </c>
      <c r="F16" s="370">
        <v>3</v>
      </c>
      <c r="G16" s="464">
        <v>8.0000000000000002E-3</v>
      </c>
      <c r="H16" s="370">
        <v>1.2E-2</v>
      </c>
      <c r="I16" s="368">
        <v>1.4999999999999999E-2</v>
      </c>
    </row>
    <row r="17" spans="1:9" ht="14.25" customHeight="1">
      <c r="A17" s="224" t="s">
        <v>164</v>
      </c>
      <c r="B17" s="370">
        <v>2</v>
      </c>
      <c r="C17" s="464">
        <v>1.07</v>
      </c>
      <c r="D17" s="370">
        <v>1.46</v>
      </c>
      <c r="E17" s="464">
        <v>1.85</v>
      </c>
      <c r="F17" s="370">
        <v>1</v>
      </c>
      <c r="G17" s="464">
        <v>1.0999999999999999E-2</v>
      </c>
      <c r="H17" s="370">
        <v>1.0999999999999999E-2</v>
      </c>
      <c r="I17" s="368">
        <v>1.0999999999999999E-2</v>
      </c>
    </row>
    <row r="18" spans="1:9" ht="14.25" customHeight="1">
      <c r="A18" s="224" t="s">
        <v>165</v>
      </c>
      <c r="B18" s="370">
        <v>1</v>
      </c>
      <c r="C18" s="476">
        <v>2.1</v>
      </c>
      <c r="D18" s="479">
        <v>2.1</v>
      </c>
      <c r="E18" s="476">
        <v>2.1</v>
      </c>
      <c r="F18" s="370">
        <v>1</v>
      </c>
      <c r="G18" s="464">
        <v>1.7999999999999999E-2</v>
      </c>
      <c r="H18" s="370">
        <v>1.7999999999999999E-2</v>
      </c>
      <c r="I18" s="368">
        <v>1.7999999999999999E-2</v>
      </c>
    </row>
    <row r="19" spans="1:9" ht="14.25" customHeight="1">
      <c r="A19" s="224" t="s">
        <v>166</v>
      </c>
      <c r="B19" s="370">
        <v>1</v>
      </c>
      <c r="C19" s="464">
        <v>0.62</v>
      </c>
      <c r="D19" s="370">
        <v>0.62</v>
      </c>
      <c r="E19" s="464">
        <v>0.62</v>
      </c>
      <c r="F19" s="370">
        <v>2</v>
      </c>
      <c r="G19" s="464">
        <v>5.0000000000000001E-3</v>
      </c>
      <c r="H19" s="370">
        <v>8.0000000000000002E-3</v>
      </c>
      <c r="I19" s="608">
        <v>0.01</v>
      </c>
    </row>
    <row r="20" spans="1:9" ht="14.25" customHeight="1">
      <c r="A20" s="224" t="s">
        <v>167</v>
      </c>
      <c r="B20" s="370">
        <v>1</v>
      </c>
      <c r="C20" s="464">
        <v>0.54</v>
      </c>
      <c r="D20" s="370">
        <v>0.54</v>
      </c>
      <c r="E20" s="464">
        <v>0.54</v>
      </c>
      <c r="F20" s="370">
        <v>1</v>
      </c>
      <c r="G20" s="464">
        <v>3.9E-2</v>
      </c>
      <c r="H20" s="370">
        <v>3.9E-2</v>
      </c>
      <c r="I20" s="368">
        <v>3.9E-2</v>
      </c>
    </row>
    <row r="21" spans="1:9" ht="14.25" customHeight="1">
      <c r="A21" s="47" t="s">
        <v>500</v>
      </c>
      <c r="B21" s="370" t="s">
        <v>1207</v>
      </c>
      <c r="C21" s="464" t="s">
        <v>1207</v>
      </c>
      <c r="D21" s="370" t="s">
        <v>1207</v>
      </c>
      <c r="E21" s="464" t="s">
        <v>1207</v>
      </c>
      <c r="F21" s="370">
        <v>1</v>
      </c>
      <c r="G21" s="464">
        <v>6.0000000000000001E-3</v>
      </c>
      <c r="H21" s="370">
        <v>6.0000000000000001E-3</v>
      </c>
      <c r="I21" s="368">
        <v>6.0000000000000001E-3</v>
      </c>
    </row>
    <row r="22" spans="1:9" ht="14.25" customHeight="1">
      <c r="A22" s="224" t="s">
        <v>168</v>
      </c>
      <c r="B22" s="370" t="s">
        <v>1207</v>
      </c>
      <c r="C22" s="464" t="s">
        <v>1207</v>
      </c>
      <c r="D22" s="370" t="s">
        <v>1207</v>
      </c>
      <c r="E22" s="464" t="s">
        <v>1207</v>
      </c>
      <c r="F22" s="370">
        <v>1</v>
      </c>
      <c r="G22" s="464">
        <v>1.6E-2</v>
      </c>
      <c r="H22" s="370">
        <v>1.6E-2</v>
      </c>
      <c r="I22" s="368">
        <v>1.6E-2</v>
      </c>
    </row>
    <row r="23" spans="1:9" ht="14.25" customHeight="1">
      <c r="A23" s="224" t="s">
        <v>169</v>
      </c>
      <c r="B23" s="370">
        <v>1</v>
      </c>
      <c r="C23" s="464">
        <v>1.24</v>
      </c>
      <c r="D23" s="370">
        <v>1.24</v>
      </c>
      <c r="E23" s="464">
        <v>1.24</v>
      </c>
      <c r="F23" s="370">
        <v>1</v>
      </c>
      <c r="G23" s="464">
        <v>1.2E-2</v>
      </c>
      <c r="H23" s="370">
        <v>1.2E-2</v>
      </c>
      <c r="I23" s="368">
        <v>1.2E-2</v>
      </c>
    </row>
    <row r="24" spans="1:9" ht="14.25" customHeight="1">
      <c r="A24" s="224" t="s">
        <v>170</v>
      </c>
      <c r="B24" s="370" t="s">
        <v>1207</v>
      </c>
      <c r="C24" s="464" t="s">
        <v>1207</v>
      </c>
      <c r="D24" s="370" t="s">
        <v>1207</v>
      </c>
      <c r="E24" s="464" t="s">
        <v>1207</v>
      </c>
      <c r="F24" s="370">
        <v>1</v>
      </c>
      <c r="G24" s="464">
        <v>1.0999999999999999E-2</v>
      </c>
      <c r="H24" s="370">
        <v>1.0999999999999999E-2</v>
      </c>
      <c r="I24" s="368">
        <v>1.0999999999999999E-2</v>
      </c>
    </row>
    <row r="25" spans="1:9" ht="14.25" customHeight="1">
      <c r="A25" s="224" t="s">
        <v>498</v>
      </c>
      <c r="B25" s="370">
        <v>1</v>
      </c>
      <c r="C25" s="464">
        <v>0.53</v>
      </c>
      <c r="D25" s="370">
        <v>0.53</v>
      </c>
      <c r="E25" s="464">
        <v>0.53</v>
      </c>
      <c r="F25" s="370">
        <v>1</v>
      </c>
      <c r="G25" s="464">
        <v>1.6E-2</v>
      </c>
      <c r="H25" s="370">
        <v>1.6E-2</v>
      </c>
      <c r="I25" s="368">
        <v>1.6E-2</v>
      </c>
    </row>
    <row r="26" spans="1:9" ht="5.0999999999999996" customHeight="1">
      <c r="A26" s="65"/>
      <c r="B26" s="3"/>
      <c r="C26" s="3"/>
      <c r="D26" s="3"/>
      <c r="E26" s="3"/>
      <c r="F26" s="3"/>
      <c r="G26" s="3"/>
      <c r="H26" s="3"/>
      <c r="I26" s="3"/>
    </row>
    <row r="27" spans="1:9" ht="14.25" customHeight="1">
      <c r="A27" s="61" t="s">
        <v>182</v>
      </c>
    </row>
    <row r="28" spans="1:9" ht="14.25" customHeight="1">
      <c r="A28" s="62" t="s">
        <v>183</v>
      </c>
    </row>
  </sheetData>
  <customSheetViews>
    <customSheetView guid="{17A61E15-CB34-4E45-B54C-4890B27A542F}" showGridLines="0">
      <selection activeCell="E20" sqref="E20"/>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A2" sqref="A2"/>
    </sheetView>
  </sheetViews>
  <sheetFormatPr defaultRowHeight="11.25"/>
  <cols>
    <col min="1" max="1" width="25" style="2" customWidth="1"/>
    <col min="2" max="2" width="8.42578125" style="2" customWidth="1"/>
    <col min="3" max="4" width="8.7109375" style="2" customWidth="1"/>
    <col min="5" max="5" width="10" style="2" customWidth="1"/>
    <col min="6" max="6" width="8.42578125" style="2" customWidth="1"/>
    <col min="7" max="8" width="8.7109375" style="2" customWidth="1"/>
    <col min="9" max="9" width="9.28515625" style="2" customWidth="1"/>
    <col min="10" max="16384" width="9.140625" style="2"/>
  </cols>
  <sheetData>
    <row r="1" spans="1:12" ht="14.25" customHeight="1">
      <c r="A1" s="202" t="s">
        <v>1895</v>
      </c>
      <c r="B1" s="202"/>
      <c r="C1" s="202"/>
      <c r="D1" s="202"/>
      <c r="E1" s="202"/>
      <c r="F1" s="202"/>
      <c r="G1" s="202"/>
      <c r="H1" s="202"/>
      <c r="I1" s="202"/>
      <c r="K1" s="175" t="s">
        <v>967</v>
      </c>
      <c r="L1" s="32"/>
    </row>
    <row r="2" spans="1:12" ht="14.25" customHeight="1">
      <c r="A2" s="173" t="s">
        <v>1849</v>
      </c>
      <c r="B2" s="204"/>
      <c r="C2" s="204"/>
      <c r="D2" s="204"/>
      <c r="E2" s="204"/>
      <c r="F2" s="204"/>
      <c r="G2" s="204"/>
      <c r="H2" s="204"/>
      <c r="I2" s="204"/>
      <c r="K2" s="176" t="s">
        <v>968</v>
      </c>
      <c r="L2" s="32"/>
    </row>
    <row r="3" spans="1:12" ht="5.0999999999999996" customHeight="1">
      <c r="A3" s="194"/>
      <c r="B3" s="135"/>
      <c r="C3" s="135"/>
      <c r="D3" s="135"/>
      <c r="E3" s="135"/>
      <c r="F3" s="135"/>
      <c r="G3" s="135"/>
      <c r="H3" s="135"/>
      <c r="I3" s="135"/>
      <c r="K3" s="179"/>
      <c r="L3" s="32"/>
    </row>
    <row r="4" spans="1:12" ht="22.5" customHeight="1">
      <c r="A4" s="631" t="s">
        <v>181</v>
      </c>
      <c r="B4" s="653" t="s">
        <v>406</v>
      </c>
      <c r="C4" s="654"/>
      <c r="D4" s="654"/>
      <c r="E4" s="651"/>
      <c r="F4" s="654" t="s">
        <v>408</v>
      </c>
      <c r="G4" s="654"/>
      <c r="H4" s="654"/>
      <c r="I4" s="654"/>
    </row>
    <row r="5" spans="1:12" ht="72" customHeight="1">
      <c r="A5" s="656"/>
      <c r="B5" s="655" t="s">
        <v>177</v>
      </c>
      <c r="C5" s="654" t="s">
        <v>407</v>
      </c>
      <c r="D5" s="654"/>
      <c r="E5" s="654"/>
      <c r="F5" s="655" t="s">
        <v>177</v>
      </c>
      <c r="G5" s="654" t="s">
        <v>409</v>
      </c>
      <c r="H5" s="654"/>
      <c r="I5" s="654"/>
    </row>
    <row r="6" spans="1:12" ht="22.5" customHeight="1">
      <c r="A6" s="657"/>
      <c r="B6" s="731"/>
      <c r="C6" s="9" t="s">
        <v>180</v>
      </c>
      <c r="D6" s="9" t="s">
        <v>178</v>
      </c>
      <c r="E6" s="9" t="s">
        <v>179</v>
      </c>
      <c r="F6" s="731"/>
      <c r="G6" s="9" t="s">
        <v>180</v>
      </c>
      <c r="H6" s="9" t="s">
        <v>178</v>
      </c>
      <c r="I6" s="7" t="s">
        <v>179</v>
      </c>
    </row>
    <row r="7" spans="1:12" ht="14.25" customHeight="1">
      <c r="A7" s="224" t="s">
        <v>136</v>
      </c>
      <c r="B7" s="369">
        <v>1</v>
      </c>
      <c r="C7" s="464">
        <v>0.56999999999999995</v>
      </c>
      <c r="D7" s="369">
        <v>0.56999999999999995</v>
      </c>
      <c r="E7" s="464">
        <v>0.56999999999999995</v>
      </c>
      <c r="F7" s="369">
        <v>1</v>
      </c>
      <c r="G7" s="464">
        <v>0.37</v>
      </c>
      <c r="H7" s="369">
        <v>0.37</v>
      </c>
      <c r="I7" s="368">
        <v>0.37</v>
      </c>
    </row>
    <row r="8" spans="1:12" ht="14.25" customHeight="1">
      <c r="A8" s="224" t="s">
        <v>137</v>
      </c>
      <c r="B8" s="370">
        <v>1</v>
      </c>
      <c r="C8" s="464">
        <v>2.02</v>
      </c>
      <c r="D8" s="370">
        <v>2.02</v>
      </c>
      <c r="E8" s="464">
        <v>2.02</v>
      </c>
      <c r="F8" s="370">
        <v>1</v>
      </c>
      <c r="G8" s="464">
        <v>0.46</v>
      </c>
      <c r="H8" s="370">
        <v>0.46</v>
      </c>
      <c r="I8" s="368">
        <v>0.46</v>
      </c>
    </row>
    <row r="9" spans="1:12" ht="14.25" customHeight="1">
      <c r="A9" s="47" t="s">
        <v>138</v>
      </c>
      <c r="B9" s="370">
        <v>2</v>
      </c>
      <c r="C9" s="464">
        <v>3.26</v>
      </c>
      <c r="D9" s="370">
        <v>3.49</v>
      </c>
      <c r="E9" s="464">
        <v>3.72</v>
      </c>
      <c r="F9" s="370">
        <v>1</v>
      </c>
      <c r="G9" s="464">
        <v>0.87</v>
      </c>
      <c r="H9" s="370">
        <v>0.87</v>
      </c>
      <c r="I9" s="368">
        <v>0.87</v>
      </c>
    </row>
    <row r="10" spans="1:12" ht="14.25" customHeight="1">
      <c r="A10" s="47" t="s">
        <v>157</v>
      </c>
      <c r="B10" s="370">
        <v>2</v>
      </c>
      <c r="C10" s="464">
        <v>1.93</v>
      </c>
      <c r="D10" s="370">
        <v>2.0699999999999998</v>
      </c>
      <c r="E10" s="476">
        <v>2.2000000000000002</v>
      </c>
      <c r="F10" s="370">
        <v>2</v>
      </c>
      <c r="G10" s="476">
        <v>0.8</v>
      </c>
      <c r="H10" s="370">
        <v>1.1499999999999999</v>
      </c>
      <c r="I10" s="478">
        <v>1.5</v>
      </c>
    </row>
    <row r="11" spans="1:12" ht="14.25" customHeight="1">
      <c r="A11" s="47" t="s">
        <v>185</v>
      </c>
      <c r="B11" s="370">
        <v>1</v>
      </c>
      <c r="C11" s="464">
        <v>0.72</v>
      </c>
      <c r="D11" s="370">
        <v>0.72</v>
      </c>
      <c r="E11" s="464">
        <v>0.72</v>
      </c>
      <c r="F11" s="370">
        <v>1</v>
      </c>
      <c r="G11" s="464">
        <v>0.31</v>
      </c>
      <c r="H11" s="370">
        <v>0.31</v>
      </c>
      <c r="I11" s="368">
        <v>0.31</v>
      </c>
    </row>
    <row r="12" spans="1:12" ht="14.25" customHeight="1">
      <c r="A12" s="47" t="s">
        <v>159</v>
      </c>
      <c r="B12" s="370">
        <v>3</v>
      </c>
      <c r="C12" s="464">
        <v>1.58</v>
      </c>
      <c r="D12" s="370">
        <v>1.68</v>
      </c>
      <c r="E12" s="464">
        <v>1.82</v>
      </c>
      <c r="F12" s="370">
        <v>3</v>
      </c>
      <c r="G12" s="464">
        <v>0.49</v>
      </c>
      <c r="H12" s="370">
        <v>0.55000000000000004</v>
      </c>
      <c r="I12" s="368">
        <v>0.67</v>
      </c>
    </row>
    <row r="13" spans="1:12" ht="14.25" customHeight="1">
      <c r="A13" s="47" t="s">
        <v>953</v>
      </c>
      <c r="B13" s="370">
        <v>1</v>
      </c>
      <c r="C13" s="464">
        <v>1.73</v>
      </c>
      <c r="D13" s="370">
        <v>1.73</v>
      </c>
      <c r="E13" s="464">
        <v>1.73</v>
      </c>
      <c r="F13" s="370">
        <v>1</v>
      </c>
      <c r="G13" s="464">
        <v>0.33</v>
      </c>
      <c r="H13" s="370">
        <v>0.33</v>
      </c>
      <c r="I13" s="368">
        <v>0.33</v>
      </c>
    </row>
    <row r="14" spans="1:12" ht="14.25" customHeight="1">
      <c r="A14" s="47" t="s">
        <v>161</v>
      </c>
      <c r="B14" s="367">
        <v>1</v>
      </c>
      <c r="C14" s="366">
        <v>3.11</v>
      </c>
      <c r="D14" s="367">
        <v>3.11</v>
      </c>
      <c r="E14" s="366">
        <v>3.11</v>
      </c>
      <c r="F14" s="367">
        <v>1</v>
      </c>
      <c r="G14" s="366">
        <v>0.63</v>
      </c>
      <c r="H14" s="367">
        <v>0.63</v>
      </c>
      <c r="I14" s="365">
        <v>0.63</v>
      </c>
    </row>
    <row r="15" spans="1:12" ht="14.25" customHeight="1">
      <c r="A15" s="47" t="s">
        <v>162</v>
      </c>
      <c r="B15" s="370">
        <v>1</v>
      </c>
      <c r="C15" s="464">
        <v>0.57999999999999996</v>
      </c>
      <c r="D15" s="370">
        <v>0.57999999999999996</v>
      </c>
      <c r="E15" s="464">
        <v>0.57999999999999996</v>
      </c>
      <c r="F15" s="370">
        <v>1</v>
      </c>
      <c r="G15" s="464">
        <v>0.13</v>
      </c>
      <c r="H15" s="370">
        <v>0.13</v>
      </c>
      <c r="I15" s="368">
        <v>0.13</v>
      </c>
    </row>
    <row r="16" spans="1:12" ht="14.25" customHeight="1">
      <c r="A16" s="47" t="s">
        <v>163</v>
      </c>
      <c r="B16" s="370">
        <v>3</v>
      </c>
      <c r="C16" s="476">
        <v>0.9</v>
      </c>
      <c r="D16" s="370">
        <v>0.99</v>
      </c>
      <c r="E16" s="464">
        <v>1.03</v>
      </c>
      <c r="F16" s="370">
        <v>3</v>
      </c>
      <c r="G16" s="464">
        <v>0.27</v>
      </c>
      <c r="H16" s="479">
        <v>0.3</v>
      </c>
      <c r="I16" s="368">
        <v>0.33</v>
      </c>
    </row>
    <row r="17" spans="1:9" ht="14.25" customHeight="1">
      <c r="A17" s="47" t="s">
        <v>164</v>
      </c>
      <c r="B17" s="370">
        <v>1</v>
      </c>
      <c r="C17" s="476">
        <v>1</v>
      </c>
      <c r="D17" s="479">
        <v>1</v>
      </c>
      <c r="E17" s="476">
        <v>1</v>
      </c>
      <c r="F17" s="370">
        <v>1</v>
      </c>
      <c r="G17" s="464">
        <v>0.32</v>
      </c>
      <c r="H17" s="370">
        <v>0.32</v>
      </c>
      <c r="I17" s="368">
        <v>0.32</v>
      </c>
    </row>
    <row r="18" spans="1:9" ht="14.25" customHeight="1">
      <c r="A18" s="47" t="s">
        <v>165</v>
      </c>
      <c r="B18" s="370">
        <v>1</v>
      </c>
      <c r="C18" s="464">
        <v>3.53</v>
      </c>
      <c r="D18" s="370">
        <v>3.53</v>
      </c>
      <c r="E18" s="464">
        <v>3.53</v>
      </c>
      <c r="F18" s="370">
        <v>1</v>
      </c>
      <c r="G18" s="476">
        <v>0.5</v>
      </c>
      <c r="H18" s="479">
        <v>0.5</v>
      </c>
      <c r="I18" s="478">
        <v>0.5</v>
      </c>
    </row>
    <row r="19" spans="1:9" ht="14.25" customHeight="1">
      <c r="A19" s="47" t="s">
        <v>166</v>
      </c>
      <c r="B19" s="370">
        <v>2</v>
      </c>
      <c r="C19" s="464">
        <v>1.18</v>
      </c>
      <c r="D19" s="370">
        <v>1.22</v>
      </c>
      <c r="E19" s="464">
        <v>1.25</v>
      </c>
      <c r="F19" s="370">
        <v>2</v>
      </c>
      <c r="G19" s="464">
        <v>0.15</v>
      </c>
      <c r="H19" s="370">
        <v>0.21</v>
      </c>
      <c r="I19" s="368">
        <v>0.26</v>
      </c>
    </row>
    <row r="20" spans="1:9" ht="14.25" customHeight="1">
      <c r="A20" s="47" t="s">
        <v>501</v>
      </c>
      <c r="B20" s="370">
        <v>1</v>
      </c>
      <c r="C20" s="464">
        <v>3.78</v>
      </c>
      <c r="D20" s="370">
        <v>3.78</v>
      </c>
      <c r="E20" s="464">
        <v>3.78</v>
      </c>
      <c r="F20" s="370">
        <v>1</v>
      </c>
      <c r="G20" s="464">
        <v>1.01</v>
      </c>
      <c r="H20" s="370">
        <v>1.01</v>
      </c>
      <c r="I20" s="368">
        <v>1.01</v>
      </c>
    </row>
    <row r="21" spans="1:9" ht="14.25" customHeight="1">
      <c r="A21" s="47" t="s">
        <v>500</v>
      </c>
      <c r="B21" s="370">
        <v>1</v>
      </c>
      <c r="C21" s="476">
        <v>0.7</v>
      </c>
      <c r="D21" s="479">
        <v>0.7</v>
      </c>
      <c r="E21" s="476">
        <v>0.7</v>
      </c>
      <c r="F21" s="370">
        <v>1</v>
      </c>
      <c r="G21" s="464">
        <v>0.24</v>
      </c>
      <c r="H21" s="370">
        <v>0.24</v>
      </c>
      <c r="I21" s="368">
        <v>0.24</v>
      </c>
    </row>
    <row r="22" spans="1:9" ht="14.25" customHeight="1">
      <c r="A22" s="47" t="s">
        <v>174</v>
      </c>
      <c r="B22" s="370">
        <v>1</v>
      </c>
      <c r="C22" s="464">
        <v>2.1800000000000002</v>
      </c>
      <c r="D22" s="370">
        <v>2.1800000000000002</v>
      </c>
      <c r="E22" s="464">
        <v>2.1800000000000002</v>
      </c>
      <c r="F22" s="370">
        <v>1</v>
      </c>
      <c r="G22" s="464">
        <v>0.43</v>
      </c>
      <c r="H22" s="370">
        <v>0.43</v>
      </c>
      <c r="I22" s="368">
        <v>0.43</v>
      </c>
    </row>
    <row r="23" spans="1:9" ht="14.25" customHeight="1">
      <c r="A23" s="47" t="s">
        <v>169</v>
      </c>
      <c r="B23" s="370">
        <v>1</v>
      </c>
      <c r="C23" s="464">
        <v>0.87</v>
      </c>
      <c r="D23" s="370">
        <v>0.87</v>
      </c>
      <c r="E23" s="464">
        <v>0.87</v>
      </c>
      <c r="F23" s="370">
        <v>1</v>
      </c>
      <c r="G23" s="464">
        <v>0.38</v>
      </c>
      <c r="H23" s="370">
        <v>0.38</v>
      </c>
      <c r="I23" s="368">
        <v>0.38</v>
      </c>
    </row>
    <row r="24" spans="1:9" ht="14.25" customHeight="1">
      <c r="A24" s="47" t="s">
        <v>175</v>
      </c>
      <c r="B24" s="370">
        <v>1</v>
      </c>
      <c r="C24" s="464">
        <v>1.39</v>
      </c>
      <c r="D24" s="370">
        <v>1.39</v>
      </c>
      <c r="E24" s="464">
        <v>1.39</v>
      </c>
      <c r="F24" s="370">
        <v>1</v>
      </c>
      <c r="G24" s="464">
        <v>0.28000000000000003</v>
      </c>
      <c r="H24" s="370">
        <v>0.28000000000000003</v>
      </c>
      <c r="I24" s="368">
        <v>0.28000000000000003</v>
      </c>
    </row>
    <row r="25" spans="1:9" ht="14.25" customHeight="1">
      <c r="A25" s="139" t="s">
        <v>498</v>
      </c>
      <c r="B25" s="370">
        <v>1</v>
      </c>
      <c r="C25" s="464">
        <v>4.17</v>
      </c>
      <c r="D25" s="370">
        <v>4.17</v>
      </c>
      <c r="E25" s="464">
        <v>4.17</v>
      </c>
      <c r="F25" s="370">
        <v>1</v>
      </c>
      <c r="G25" s="464">
        <v>0.33</v>
      </c>
      <c r="H25" s="370">
        <v>0.33</v>
      </c>
      <c r="I25" s="368">
        <v>0.33</v>
      </c>
    </row>
    <row r="26" spans="1:9" ht="5.0999999999999996" customHeight="1"/>
    <row r="27" spans="1:9" ht="14.25" customHeight="1">
      <c r="A27" s="61" t="s">
        <v>182</v>
      </c>
    </row>
    <row r="28" spans="1:9" ht="14.25" customHeight="1">
      <c r="A28" s="62" t="s">
        <v>183</v>
      </c>
    </row>
  </sheetData>
  <customSheetViews>
    <customSheetView guid="{17A61E15-CB34-4E45-B54C-4890B27A542F}" showGridLines="0">
      <selection activeCell="B14" sqref="B14"/>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A2" sqref="A2"/>
    </sheetView>
  </sheetViews>
  <sheetFormatPr defaultRowHeight="11.25"/>
  <cols>
    <col min="1" max="1" width="24.42578125" style="2" customWidth="1"/>
    <col min="2" max="2" width="8.42578125" style="2" customWidth="1"/>
    <col min="3" max="4" width="8.7109375" style="2" customWidth="1"/>
    <col min="5" max="5" width="9.85546875" style="2" customWidth="1"/>
    <col min="6" max="6" width="8.42578125" style="2" customWidth="1"/>
    <col min="7" max="8" width="8.7109375" style="2" customWidth="1"/>
    <col min="9" max="9" width="9.28515625" style="2" customWidth="1"/>
    <col min="10" max="16384" width="9.140625" style="2"/>
  </cols>
  <sheetData>
    <row r="1" spans="1:12" ht="14.25" customHeight="1">
      <c r="A1" s="202" t="s">
        <v>1896</v>
      </c>
      <c r="B1" s="202"/>
      <c r="C1" s="202"/>
      <c r="D1" s="202"/>
      <c r="E1" s="202"/>
      <c r="F1" s="202"/>
      <c r="G1" s="202"/>
      <c r="H1" s="202"/>
      <c r="I1" s="202"/>
      <c r="K1" s="175" t="s">
        <v>967</v>
      </c>
      <c r="L1" s="32"/>
    </row>
    <row r="2" spans="1:12" ht="14.25" customHeight="1">
      <c r="A2" s="173" t="s">
        <v>1850</v>
      </c>
      <c r="B2" s="204"/>
      <c r="C2" s="204"/>
      <c r="D2" s="204"/>
      <c r="E2" s="204"/>
      <c r="F2" s="204"/>
      <c r="G2" s="204"/>
      <c r="H2" s="204"/>
      <c r="I2" s="204"/>
      <c r="K2" s="176" t="s">
        <v>968</v>
      </c>
      <c r="L2" s="32"/>
    </row>
    <row r="3" spans="1:12" ht="5.0999999999999996" customHeight="1">
      <c r="A3" s="194"/>
      <c r="B3" s="135"/>
      <c r="C3" s="135"/>
      <c r="D3" s="135"/>
      <c r="E3" s="135"/>
      <c r="F3" s="135"/>
      <c r="G3" s="135"/>
      <c r="H3" s="135"/>
      <c r="I3" s="135"/>
      <c r="K3" s="179"/>
      <c r="L3" s="32"/>
    </row>
    <row r="4" spans="1:12" ht="22.5" customHeight="1">
      <c r="A4" s="631" t="s">
        <v>181</v>
      </c>
      <c r="B4" s="653" t="s">
        <v>410</v>
      </c>
      <c r="C4" s="654"/>
      <c r="D4" s="654"/>
      <c r="E4" s="651"/>
      <c r="F4" s="654" t="s">
        <v>412</v>
      </c>
      <c r="G4" s="654"/>
      <c r="H4" s="654"/>
      <c r="I4" s="654"/>
    </row>
    <row r="5" spans="1:12" ht="72" customHeight="1">
      <c r="A5" s="656"/>
      <c r="B5" s="655" t="s">
        <v>177</v>
      </c>
      <c r="C5" s="654" t="s">
        <v>411</v>
      </c>
      <c r="D5" s="654"/>
      <c r="E5" s="651"/>
      <c r="F5" s="631" t="s">
        <v>177</v>
      </c>
      <c r="G5" s="654" t="s">
        <v>413</v>
      </c>
      <c r="H5" s="654"/>
      <c r="I5" s="654"/>
    </row>
    <row r="6" spans="1:12" ht="22.5" customHeight="1">
      <c r="A6" s="657"/>
      <c r="B6" s="731"/>
      <c r="C6" s="9" t="s">
        <v>180</v>
      </c>
      <c r="D6" s="9" t="s">
        <v>178</v>
      </c>
      <c r="E6" s="9" t="s">
        <v>179</v>
      </c>
      <c r="F6" s="657"/>
      <c r="G6" s="9" t="s">
        <v>180</v>
      </c>
      <c r="H6" s="9" t="s">
        <v>178</v>
      </c>
      <c r="I6" s="7" t="s">
        <v>179</v>
      </c>
    </row>
    <row r="7" spans="1:12" ht="12">
      <c r="A7" s="308" t="s">
        <v>136</v>
      </c>
      <c r="B7" s="369">
        <v>1</v>
      </c>
      <c r="C7" s="464">
        <v>1.1200000000000001</v>
      </c>
      <c r="D7" s="369">
        <v>1.1200000000000001</v>
      </c>
      <c r="E7" s="464">
        <v>1.1200000000000001</v>
      </c>
      <c r="F7" s="369">
        <v>1</v>
      </c>
      <c r="G7" s="476">
        <v>1.76</v>
      </c>
      <c r="H7" s="477">
        <v>1.76</v>
      </c>
      <c r="I7" s="478">
        <v>1.76</v>
      </c>
    </row>
    <row r="8" spans="1:12" ht="12">
      <c r="A8" s="47" t="s">
        <v>137</v>
      </c>
      <c r="B8" s="370">
        <v>1</v>
      </c>
      <c r="C8" s="464">
        <v>2.0099999999999998</v>
      </c>
      <c r="D8" s="370">
        <v>2.0099999999999998</v>
      </c>
      <c r="E8" s="464">
        <v>2.0099999999999998</v>
      </c>
      <c r="F8" s="370">
        <v>1</v>
      </c>
      <c r="G8" s="476">
        <v>4.4000000000000004</v>
      </c>
      <c r="H8" s="479">
        <v>4.4000000000000004</v>
      </c>
      <c r="I8" s="478">
        <v>4.4000000000000004</v>
      </c>
    </row>
    <row r="9" spans="1:12" ht="12">
      <c r="A9" s="47" t="s">
        <v>138</v>
      </c>
      <c r="B9" s="370">
        <v>1</v>
      </c>
      <c r="C9" s="464">
        <v>1.84</v>
      </c>
      <c r="D9" s="370">
        <v>1.84</v>
      </c>
      <c r="E9" s="464">
        <v>1.84</v>
      </c>
      <c r="F9" s="370">
        <v>3</v>
      </c>
      <c r="G9" s="476">
        <v>5.03</v>
      </c>
      <c r="H9" s="479">
        <v>6.27</v>
      </c>
      <c r="I9" s="478">
        <v>8.6300000000000008</v>
      </c>
    </row>
    <row r="10" spans="1:12" ht="12">
      <c r="A10" s="47" t="s">
        <v>157</v>
      </c>
      <c r="B10" s="370">
        <v>2</v>
      </c>
      <c r="C10" s="464">
        <v>1.68</v>
      </c>
      <c r="D10" s="370">
        <v>1.88</v>
      </c>
      <c r="E10" s="464">
        <v>2.09</v>
      </c>
      <c r="F10" s="370">
        <v>2</v>
      </c>
      <c r="G10" s="476">
        <v>6.99</v>
      </c>
      <c r="H10" s="479">
        <v>7.67</v>
      </c>
      <c r="I10" s="478">
        <v>8.34</v>
      </c>
    </row>
    <row r="11" spans="1:12" ht="12">
      <c r="A11" s="47" t="s">
        <v>185</v>
      </c>
      <c r="B11" s="370">
        <v>1</v>
      </c>
      <c r="C11" s="464">
        <v>4.53</v>
      </c>
      <c r="D11" s="370">
        <v>4.53</v>
      </c>
      <c r="E11" s="464">
        <v>4.53</v>
      </c>
      <c r="F11" s="370">
        <v>1</v>
      </c>
      <c r="G11" s="476">
        <v>2.78</v>
      </c>
      <c r="H11" s="479">
        <v>2.78</v>
      </c>
      <c r="I11" s="478">
        <v>2.78</v>
      </c>
    </row>
    <row r="12" spans="1:12" ht="12">
      <c r="A12" s="47" t="s">
        <v>159</v>
      </c>
      <c r="B12" s="370">
        <v>3</v>
      </c>
      <c r="C12" s="476">
        <v>1.8</v>
      </c>
      <c r="D12" s="370">
        <v>2.0499999999999998</v>
      </c>
      <c r="E12" s="464">
        <v>2.2200000000000002</v>
      </c>
      <c r="F12" s="370">
        <v>3</v>
      </c>
      <c r="G12" s="476">
        <v>4.57</v>
      </c>
      <c r="H12" s="479">
        <v>5.3</v>
      </c>
      <c r="I12" s="478">
        <v>5.97</v>
      </c>
    </row>
    <row r="13" spans="1:12" ht="12">
      <c r="A13" s="47" t="s">
        <v>953</v>
      </c>
      <c r="B13" s="370">
        <v>1</v>
      </c>
      <c r="C13" s="464">
        <v>0.99</v>
      </c>
      <c r="D13" s="370">
        <v>0.99</v>
      </c>
      <c r="E13" s="464">
        <v>0.99</v>
      </c>
      <c r="F13" s="370">
        <v>1</v>
      </c>
      <c r="G13" s="476">
        <v>1.95</v>
      </c>
      <c r="H13" s="479">
        <v>1.95</v>
      </c>
      <c r="I13" s="478">
        <v>1.95</v>
      </c>
    </row>
    <row r="14" spans="1:12" ht="12">
      <c r="A14" s="47" t="s">
        <v>161</v>
      </c>
      <c r="B14" s="367">
        <v>1</v>
      </c>
      <c r="C14" s="366">
        <v>1.67</v>
      </c>
      <c r="D14" s="367">
        <v>1.67</v>
      </c>
      <c r="E14" s="366">
        <v>1.67</v>
      </c>
      <c r="F14" s="367">
        <v>2</v>
      </c>
      <c r="G14" s="480">
        <v>4.8099999999999996</v>
      </c>
      <c r="H14" s="481">
        <v>7.68</v>
      </c>
      <c r="I14" s="482">
        <v>10.54</v>
      </c>
    </row>
    <row r="15" spans="1:12" ht="12">
      <c r="A15" s="47" t="s">
        <v>162</v>
      </c>
      <c r="B15" s="370">
        <v>1</v>
      </c>
      <c r="C15" s="464">
        <v>0.57999999999999996</v>
      </c>
      <c r="D15" s="370">
        <v>0.57999999999999996</v>
      </c>
      <c r="E15" s="464">
        <v>0.57999999999999996</v>
      </c>
      <c r="F15" s="370">
        <v>2</v>
      </c>
      <c r="G15" s="476">
        <v>1.57</v>
      </c>
      <c r="H15" s="479">
        <v>1.66</v>
      </c>
      <c r="I15" s="478">
        <v>1.76</v>
      </c>
    </row>
    <row r="16" spans="1:12" ht="12">
      <c r="A16" s="47" t="s">
        <v>163</v>
      </c>
      <c r="B16" s="370">
        <v>3</v>
      </c>
      <c r="C16" s="464">
        <v>1.1100000000000001</v>
      </c>
      <c r="D16" s="370">
        <v>1.29</v>
      </c>
      <c r="E16" s="464">
        <v>1.62</v>
      </c>
      <c r="F16" s="370">
        <v>3</v>
      </c>
      <c r="G16" s="476">
        <v>1.96</v>
      </c>
      <c r="H16" s="479">
        <v>2.2400000000000002</v>
      </c>
      <c r="I16" s="478">
        <v>2.65</v>
      </c>
    </row>
    <row r="17" spans="1:9" ht="12">
      <c r="A17" s="47" t="s">
        <v>164</v>
      </c>
      <c r="B17" s="370">
        <v>1</v>
      </c>
      <c r="C17" s="464">
        <v>2.4900000000000002</v>
      </c>
      <c r="D17" s="370">
        <v>2.4900000000000002</v>
      </c>
      <c r="E17" s="464">
        <v>2.4900000000000002</v>
      </c>
      <c r="F17" s="370">
        <v>2</v>
      </c>
      <c r="G17" s="476">
        <v>1.99</v>
      </c>
      <c r="H17" s="479">
        <v>2.2200000000000002</v>
      </c>
      <c r="I17" s="478">
        <v>2.4500000000000002</v>
      </c>
    </row>
    <row r="18" spans="1:9" ht="12">
      <c r="A18" s="47" t="s">
        <v>165</v>
      </c>
      <c r="B18" s="370">
        <v>1</v>
      </c>
      <c r="C18" s="464">
        <v>1.59</v>
      </c>
      <c r="D18" s="370">
        <v>1.59</v>
      </c>
      <c r="E18" s="464">
        <v>1.59</v>
      </c>
      <c r="F18" s="370">
        <v>2</v>
      </c>
      <c r="G18" s="476">
        <v>3.08</v>
      </c>
      <c r="H18" s="479">
        <v>3.36</v>
      </c>
      <c r="I18" s="478">
        <v>3.64</v>
      </c>
    </row>
    <row r="19" spans="1:9" ht="12">
      <c r="A19" s="47" t="s">
        <v>166</v>
      </c>
      <c r="B19" s="370">
        <v>2</v>
      </c>
      <c r="C19" s="464">
        <v>0.79</v>
      </c>
      <c r="D19" s="370">
        <v>1.02</v>
      </c>
      <c r="E19" s="464">
        <v>1.25</v>
      </c>
      <c r="F19" s="370">
        <v>2</v>
      </c>
      <c r="G19" s="476">
        <v>2</v>
      </c>
      <c r="H19" s="479">
        <v>2.71</v>
      </c>
      <c r="I19" s="478">
        <v>3.43</v>
      </c>
    </row>
    <row r="20" spans="1:9" ht="12">
      <c r="A20" s="47" t="s">
        <v>172</v>
      </c>
      <c r="B20" s="370">
        <v>1</v>
      </c>
      <c r="C20" s="464">
        <v>3.87</v>
      </c>
      <c r="D20" s="370">
        <v>3.87</v>
      </c>
      <c r="E20" s="464">
        <v>3.87</v>
      </c>
      <c r="F20" s="370">
        <v>2</v>
      </c>
      <c r="G20" s="476">
        <v>4.97</v>
      </c>
      <c r="H20" s="479">
        <v>5.55</v>
      </c>
      <c r="I20" s="478">
        <v>6.13</v>
      </c>
    </row>
    <row r="21" spans="1:9" ht="12">
      <c r="A21" s="47" t="s">
        <v>500</v>
      </c>
      <c r="B21" s="370">
        <v>1</v>
      </c>
      <c r="C21" s="464">
        <v>1.62</v>
      </c>
      <c r="D21" s="370">
        <v>1.62</v>
      </c>
      <c r="E21" s="464">
        <v>1.62</v>
      </c>
      <c r="F21" s="370">
        <v>1</v>
      </c>
      <c r="G21" s="476">
        <v>1.32</v>
      </c>
      <c r="H21" s="479">
        <v>1.32</v>
      </c>
      <c r="I21" s="478">
        <v>1.32</v>
      </c>
    </row>
    <row r="22" spans="1:9" ht="12">
      <c r="A22" s="47" t="s">
        <v>174</v>
      </c>
      <c r="B22" s="370">
        <v>1</v>
      </c>
      <c r="C22" s="464">
        <v>1.1200000000000001</v>
      </c>
      <c r="D22" s="370">
        <v>1.1200000000000001</v>
      </c>
      <c r="E22" s="464">
        <v>1.1200000000000001</v>
      </c>
      <c r="F22" s="370">
        <v>1</v>
      </c>
      <c r="G22" s="476">
        <v>3.38</v>
      </c>
      <c r="H22" s="479">
        <v>3.38</v>
      </c>
      <c r="I22" s="478">
        <v>3.38</v>
      </c>
    </row>
    <row r="23" spans="1:9" ht="12">
      <c r="A23" s="47" t="s">
        <v>169</v>
      </c>
      <c r="B23" s="370">
        <v>1</v>
      </c>
      <c r="C23" s="464">
        <v>0.98</v>
      </c>
      <c r="D23" s="370">
        <v>0.98</v>
      </c>
      <c r="E23" s="464">
        <v>0.98</v>
      </c>
      <c r="F23" s="370">
        <v>1</v>
      </c>
      <c r="G23" s="476">
        <v>3.93</v>
      </c>
      <c r="H23" s="479">
        <v>3.93</v>
      </c>
      <c r="I23" s="478">
        <v>3.93</v>
      </c>
    </row>
    <row r="24" spans="1:9" ht="12">
      <c r="A24" s="47" t="s">
        <v>175</v>
      </c>
      <c r="B24" s="370">
        <v>1</v>
      </c>
      <c r="C24" s="464">
        <v>2.2799999999999998</v>
      </c>
      <c r="D24" s="370">
        <v>2.2799999999999998</v>
      </c>
      <c r="E24" s="464">
        <v>2.2799999999999998</v>
      </c>
      <c r="F24" s="370">
        <v>1</v>
      </c>
      <c r="G24" s="476">
        <v>2.64</v>
      </c>
      <c r="H24" s="479">
        <v>2.64</v>
      </c>
      <c r="I24" s="478">
        <v>2.64</v>
      </c>
    </row>
    <row r="25" spans="1:9" ht="12">
      <c r="A25" s="139" t="s">
        <v>498</v>
      </c>
      <c r="B25" s="370">
        <v>1</v>
      </c>
      <c r="C25" s="476">
        <v>3</v>
      </c>
      <c r="D25" s="479">
        <v>3</v>
      </c>
      <c r="E25" s="476">
        <v>3</v>
      </c>
      <c r="F25" s="370">
        <v>1</v>
      </c>
      <c r="G25" s="476">
        <v>2.12</v>
      </c>
      <c r="H25" s="479">
        <v>2.12</v>
      </c>
      <c r="I25" s="478">
        <v>2.12</v>
      </c>
    </row>
    <row r="26" spans="1:9" ht="5.0999999999999996" customHeight="1">
      <c r="A26" s="15"/>
      <c r="B26" s="3"/>
      <c r="C26" s="3"/>
      <c r="D26" s="11"/>
      <c r="E26" s="3"/>
      <c r="F26" s="3"/>
      <c r="G26" s="3"/>
      <c r="H26" s="3"/>
      <c r="I26" s="3"/>
    </row>
    <row r="27" spans="1:9" ht="14.25" customHeight="1">
      <c r="A27" s="61" t="s">
        <v>182</v>
      </c>
    </row>
    <row r="28" spans="1:9" ht="14.25" customHeight="1">
      <c r="A28" s="62" t="s">
        <v>183</v>
      </c>
    </row>
  </sheetData>
  <customSheetViews>
    <customSheetView guid="{17A61E15-CB34-4E45-B54C-4890B27A542F}" showGridLines="0">
      <selection activeCell="D22" sqref="D22"/>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A4:A6"/>
    <mergeCell ref="F5:F6"/>
    <mergeCell ref="B5:B6"/>
    <mergeCell ref="C5:E5"/>
    <mergeCell ref="B4:E4"/>
    <mergeCell ref="F4:I4"/>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3"/>
  <sheetViews>
    <sheetView showGridLines="0" zoomScale="90" zoomScaleNormal="90" workbookViewId="0">
      <pane ySplit="6" topLeftCell="A7" activePane="bottomLeft" state="frozen"/>
      <selection activeCell="H35" sqref="H35"/>
      <selection pane="bottomLeft" activeCell="A2" sqref="A2"/>
    </sheetView>
  </sheetViews>
  <sheetFormatPr defaultRowHeight="11.25"/>
  <cols>
    <col min="1" max="1" width="24" style="2" customWidth="1"/>
    <col min="2" max="7" width="10.7109375" style="2" customWidth="1"/>
    <col min="8" max="9" width="5.140625" style="2" customWidth="1"/>
    <col min="10" max="16384" width="9.140625" style="2"/>
  </cols>
  <sheetData>
    <row r="1" spans="1:28" ht="14.25" customHeight="1">
      <c r="A1" s="237" t="s">
        <v>1897</v>
      </c>
      <c r="B1" s="237"/>
      <c r="C1" s="237"/>
      <c r="D1" s="237"/>
      <c r="E1" s="237"/>
      <c r="F1" s="237"/>
      <c r="G1" s="237"/>
      <c r="H1" s="237"/>
      <c r="I1" s="237"/>
      <c r="K1" s="175" t="s">
        <v>967</v>
      </c>
      <c r="L1" s="32"/>
    </row>
    <row r="2" spans="1:28" ht="14.25" customHeight="1">
      <c r="A2" s="238" t="s">
        <v>1068</v>
      </c>
      <c r="B2" s="237"/>
      <c r="C2" s="237"/>
      <c r="D2" s="237"/>
      <c r="E2" s="237"/>
      <c r="F2" s="237"/>
      <c r="G2" s="237"/>
      <c r="H2" s="237"/>
      <c r="I2" s="237"/>
      <c r="K2" s="176" t="s">
        <v>968</v>
      </c>
      <c r="L2" s="32"/>
    </row>
    <row r="3" spans="1:28" ht="14.25" customHeight="1">
      <c r="A3" s="239" t="s">
        <v>1079</v>
      </c>
      <c r="B3" s="237"/>
      <c r="C3" s="237"/>
      <c r="D3" s="237"/>
      <c r="E3" s="237"/>
      <c r="F3" s="237"/>
      <c r="G3" s="237"/>
      <c r="H3" s="237"/>
      <c r="I3" s="237"/>
    </row>
    <row r="4" spans="1:28" ht="14.25" customHeight="1">
      <c r="A4" s="173" t="s">
        <v>1080</v>
      </c>
      <c r="B4" s="172"/>
      <c r="C4" s="172"/>
      <c r="D4" s="172"/>
      <c r="E4" s="172"/>
      <c r="F4" s="172"/>
      <c r="G4" s="172"/>
      <c r="H4" s="172"/>
      <c r="I4" s="172"/>
    </row>
    <row r="5" spans="1:28" ht="5.0999999999999996" customHeight="1">
      <c r="A5" s="135"/>
      <c r="B5" s="135"/>
      <c r="C5" s="135"/>
      <c r="D5" s="135"/>
      <c r="E5" s="135"/>
      <c r="F5" s="135"/>
      <c r="G5" s="135"/>
      <c r="H5" s="194"/>
      <c r="I5" s="194"/>
    </row>
    <row r="6" spans="1:28" ht="37.5" customHeight="1">
      <c r="A6" s="6" t="s">
        <v>1073</v>
      </c>
      <c r="B6" s="9">
        <v>2000</v>
      </c>
      <c r="C6" s="9">
        <v>2005</v>
      </c>
      <c r="D6" s="7">
        <v>2010</v>
      </c>
      <c r="E6" s="9">
        <v>2012</v>
      </c>
      <c r="F6" s="7">
        <v>2014</v>
      </c>
      <c r="G6" s="7">
        <v>2015</v>
      </c>
      <c r="H6" s="127"/>
      <c r="I6" s="127"/>
    </row>
    <row r="7" spans="1:28" ht="27.95" customHeight="1">
      <c r="B7" s="630" t="s">
        <v>1306</v>
      </c>
      <c r="C7" s="630"/>
      <c r="D7" s="630"/>
      <c r="E7" s="630"/>
      <c r="F7" s="630"/>
      <c r="G7" s="630"/>
      <c r="P7" s="704"/>
      <c r="Q7" s="704"/>
      <c r="R7" s="704"/>
      <c r="S7" s="704"/>
      <c r="T7" s="704"/>
      <c r="U7" s="704"/>
      <c r="V7" s="704"/>
      <c r="W7" s="704"/>
      <c r="X7" s="704"/>
      <c r="Y7" s="704"/>
      <c r="Z7" s="704"/>
      <c r="AA7" s="704"/>
      <c r="AB7" s="704"/>
    </row>
    <row r="8" spans="1:28" ht="14.25" customHeight="1">
      <c r="A8" s="47" t="s">
        <v>386</v>
      </c>
      <c r="B8" s="66">
        <v>0.34</v>
      </c>
      <c r="C8" s="483">
        <v>0.27</v>
      </c>
      <c r="D8" s="66">
        <v>0.3</v>
      </c>
      <c r="E8" s="483">
        <v>0.28000000000000003</v>
      </c>
      <c r="F8" s="66">
        <v>0.18</v>
      </c>
      <c r="G8" s="606">
        <v>0.1719</v>
      </c>
      <c r="H8" s="3"/>
      <c r="I8" s="3"/>
      <c r="P8" s="705"/>
      <c r="Q8" s="705"/>
      <c r="R8" s="705"/>
      <c r="S8" s="705"/>
      <c r="T8" s="705"/>
      <c r="U8" s="705"/>
      <c r="V8" s="705"/>
      <c r="W8" s="705"/>
      <c r="X8" s="705"/>
      <c r="Y8" s="705"/>
      <c r="Z8" s="705"/>
      <c r="AA8" s="705"/>
      <c r="AB8" s="705"/>
    </row>
    <row r="9" spans="1:28" ht="14.25" customHeight="1">
      <c r="A9" s="47" t="s">
        <v>936</v>
      </c>
      <c r="B9" s="66">
        <v>0.3479563296154165</v>
      </c>
      <c r="C9" s="483">
        <v>0.34755113678084737</v>
      </c>
      <c r="D9" s="66">
        <v>0.28999999999999998</v>
      </c>
      <c r="E9" s="483">
        <v>0.34</v>
      </c>
      <c r="F9" s="66">
        <v>0.19</v>
      </c>
      <c r="G9" s="606">
        <v>0.22117847849202529</v>
      </c>
      <c r="H9" s="3"/>
      <c r="I9" s="3"/>
    </row>
    <row r="10" spans="1:28" ht="14.25" customHeight="1">
      <c r="A10" s="47" t="s">
        <v>937</v>
      </c>
      <c r="B10" s="66">
        <v>0.59</v>
      </c>
      <c r="C10" s="483">
        <v>0.37</v>
      </c>
      <c r="D10" s="66" t="s">
        <v>1714</v>
      </c>
      <c r="E10" s="483">
        <v>0.33</v>
      </c>
      <c r="F10" s="66">
        <v>0.31</v>
      </c>
      <c r="G10" s="606">
        <v>0.21179999999999999</v>
      </c>
      <c r="H10" s="3"/>
      <c r="I10" s="3"/>
    </row>
    <row r="11" spans="1:28" ht="14.25" customHeight="1">
      <c r="A11" s="47" t="s">
        <v>938</v>
      </c>
      <c r="B11" s="66">
        <v>0.48</v>
      </c>
      <c r="C11" s="483">
        <v>0.34</v>
      </c>
      <c r="D11" s="66">
        <v>0.34</v>
      </c>
      <c r="E11" s="483">
        <v>0.33</v>
      </c>
      <c r="F11" s="66">
        <v>0.3</v>
      </c>
      <c r="G11" s="606">
        <v>0.33190000000000003</v>
      </c>
      <c r="H11" s="3"/>
      <c r="I11" s="3"/>
    </row>
    <row r="12" spans="1:28" ht="14.25" customHeight="1">
      <c r="A12" s="47" t="s">
        <v>939</v>
      </c>
      <c r="B12" s="66">
        <v>0.71</v>
      </c>
      <c r="C12" s="483">
        <v>0.89</v>
      </c>
      <c r="D12" s="66">
        <v>1.46</v>
      </c>
      <c r="E12" s="483">
        <v>0.94</v>
      </c>
      <c r="F12" s="66">
        <v>0.93</v>
      </c>
      <c r="G12" s="606">
        <v>0.92999999999999994</v>
      </c>
      <c r="H12" s="3"/>
      <c r="I12" s="3"/>
    </row>
    <row r="13" spans="1:28" ht="27.95" customHeight="1">
      <c r="B13" s="734" t="s">
        <v>1307</v>
      </c>
      <c r="C13" s="734"/>
      <c r="D13" s="734"/>
      <c r="E13" s="734"/>
      <c r="F13" s="734"/>
      <c r="G13" s="734"/>
    </row>
    <row r="14" spans="1:28" ht="14.25" customHeight="1">
      <c r="A14" s="47" t="s">
        <v>386</v>
      </c>
      <c r="B14" s="66">
        <v>0.3</v>
      </c>
      <c r="C14" s="483">
        <v>0.24</v>
      </c>
      <c r="D14" s="66">
        <v>0.28999999999999998</v>
      </c>
      <c r="E14" s="483">
        <v>0.33</v>
      </c>
      <c r="F14" s="66">
        <v>0.17</v>
      </c>
      <c r="G14" s="606">
        <v>0.19970000000000002</v>
      </c>
      <c r="H14" s="3"/>
      <c r="I14" s="3"/>
    </row>
    <row r="15" spans="1:28" ht="14.25" customHeight="1">
      <c r="A15" s="47" t="s">
        <v>936</v>
      </c>
      <c r="B15" s="66">
        <v>0.26418440768569867</v>
      </c>
      <c r="C15" s="483">
        <v>0.2871012230599172</v>
      </c>
      <c r="D15" s="66">
        <v>0.26982629947119408</v>
      </c>
      <c r="E15" s="483">
        <v>0.34909508726327537</v>
      </c>
      <c r="F15" s="66">
        <v>0.19</v>
      </c>
      <c r="G15" s="606">
        <v>0.24589356790720168</v>
      </c>
      <c r="H15" s="3"/>
      <c r="I15" s="3"/>
      <c r="P15" s="705"/>
      <c r="Q15" s="705"/>
      <c r="R15" s="705"/>
      <c r="S15" s="705"/>
      <c r="T15" s="705"/>
      <c r="U15" s="705"/>
      <c r="V15" s="705"/>
      <c r="W15" s="705"/>
      <c r="X15" s="705"/>
      <c r="Y15" s="705"/>
      <c r="Z15" s="705"/>
      <c r="AA15" s="705"/>
      <c r="AB15" s="705"/>
    </row>
    <row r="16" spans="1:28" ht="14.25" customHeight="1">
      <c r="A16" s="47" t="s">
        <v>937</v>
      </c>
      <c r="B16" s="66">
        <v>0.3</v>
      </c>
      <c r="C16" s="483">
        <v>0.25</v>
      </c>
      <c r="D16" s="66">
        <v>0.28000000000000003</v>
      </c>
      <c r="E16" s="483">
        <v>0.24</v>
      </c>
      <c r="F16" s="66">
        <v>0.22</v>
      </c>
      <c r="G16" s="606">
        <v>0.1739</v>
      </c>
      <c r="H16" s="3"/>
      <c r="I16" s="3"/>
    </row>
    <row r="17" spans="1:29" ht="14.25" customHeight="1">
      <c r="A17" s="47" t="s">
        <v>938</v>
      </c>
      <c r="B17" s="66">
        <v>0.28999999999999998</v>
      </c>
      <c r="C17" s="483">
        <v>0.22</v>
      </c>
      <c r="D17" s="66">
        <v>0.24</v>
      </c>
      <c r="E17" s="483">
        <v>0.24</v>
      </c>
      <c r="F17" s="66">
        <v>0.22</v>
      </c>
      <c r="G17" s="606">
        <v>0.26030000000000003</v>
      </c>
      <c r="H17" s="3"/>
      <c r="I17" s="3"/>
    </row>
    <row r="18" spans="1:29" ht="14.25" customHeight="1">
      <c r="A18" s="47" t="s">
        <v>939</v>
      </c>
      <c r="B18" s="66">
        <v>1.1100000000000001</v>
      </c>
      <c r="C18" s="483">
        <v>0.92</v>
      </c>
      <c r="D18" s="66">
        <v>0.98</v>
      </c>
      <c r="E18" s="483">
        <v>0.73</v>
      </c>
      <c r="F18" s="66">
        <v>0.75</v>
      </c>
      <c r="G18" s="606">
        <v>0.74</v>
      </c>
      <c r="H18" s="3"/>
      <c r="I18" s="3"/>
    </row>
    <row r="19" spans="1:29" ht="27.75" customHeight="1">
      <c r="B19" s="734" t="s">
        <v>1308</v>
      </c>
      <c r="C19" s="734"/>
      <c r="D19" s="734"/>
      <c r="E19" s="734"/>
      <c r="F19" s="734"/>
      <c r="G19" s="734"/>
    </row>
    <row r="20" spans="1:29" ht="14.25" customHeight="1">
      <c r="A20" s="47" t="s">
        <v>386</v>
      </c>
      <c r="B20" s="66">
        <v>0.3</v>
      </c>
      <c r="C20" s="483">
        <v>0.23</v>
      </c>
      <c r="D20" s="66">
        <v>0.3</v>
      </c>
      <c r="E20" s="483">
        <v>0.34</v>
      </c>
      <c r="F20" s="66">
        <v>0.19</v>
      </c>
      <c r="G20" s="606">
        <v>0.19440000000000002</v>
      </c>
      <c r="H20" s="3"/>
      <c r="I20" s="3"/>
    </row>
    <row r="21" spans="1:29" ht="14.25" customHeight="1">
      <c r="A21" s="47" t="s">
        <v>936</v>
      </c>
      <c r="B21" s="66">
        <v>0.31</v>
      </c>
      <c r="C21" s="483">
        <v>0.34207488606801423</v>
      </c>
      <c r="D21" s="66">
        <v>0.35</v>
      </c>
      <c r="E21" s="483">
        <v>0.35037178203057068</v>
      </c>
      <c r="F21" s="66">
        <v>0.24</v>
      </c>
      <c r="G21" s="606">
        <v>0.33717782097856341</v>
      </c>
      <c r="H21" s="3"/>
      <c r="I21" s="3"/>
      <c r="Q21" s="705"/>
      <c r="R21" s="705"/>
      <c r="S21" s="705"/>
      <c r="T21" s="705"/>
      <c r="U21" s="705"/>
      <c r="V21" s="705"/>
      <c r="W21" s="705"/>
      <c r="X21" s="705"/>
      <c r="Y21" s="705"/>
      <c r="Z21" s="705"/>
      <c r="AA21" s="705"/>
      <c r="AB21" s="705"/>
      <c r="AC21" s="705"/>
    </row>
    <row r="22" spans="1:29" ht="14.25" customHeight="1">
      <c r="A22" s="47" t="s">
        <v>937</v>
      </c>
      <c r="B22" s="66">
        <v>0.45</v>
      </c>
      <c r="C22" s="483">
        <v>0.35</v>
      </c>
      <c r="D22" s="66">
        <v>0.4</v>
      </c>
      <c r="E22" s="483">
        <v>0.31</v>
      </c>
      <c r="F22" s="66">
        <v>0.28000000000000003</v>
      </c>
      <c r="G22" s="606">
        <v>0.2</v>
      </c>
      <c r="H22" s="3"/>
      <c r="I22" s="3"/>
    </row>
    <row r="23" spans="1:29" ht="14.25" customHeight="1">
      <c r="A23" s="47" t="s">
        <v>938</v>
      </c>
      <c r="B23" s="66">
        <v>0.42</v>
      </c>
      <c r="C23" s="483">
        <v>0.35</v>
      </c>
      <c r="D23" s="66">
        <v>0.38</v>
      </c>
      <c r="E23" s="483">
        <v>0.35</v>
      </c>
      <c r="F23" s="66">
        <v>0.3</v>
      </c>
      <c r="G23" s="606">
        <v>0.34</v>
      </c>
      <c r="H23" s="3"/>
      <c r="I23" s="3"/>
    </row>
    <row r="24" spans="1:29" ht="14.25" customHeight="1">
      <c r="A24" s="47" t="s">
        <v>939</v>
      </c>
      <c r="B24" s="66">
        <v>0.47</v>
      </c>
      <c r="C24" s="483">
        <v>0.45</v>
      </c>
      <c r="D24" s="66">
        <v>0.7</v>
      </c>
      <c r="E24" s="483">
        <v>0.45</v>
      </c>
      <c r="F24" s="66">
        <v>0.45</v>
      </c>
      <c r="G24" s="606">
        <v>0.34</v>
      </c>
      <c r="H24" s="3"/>
      <c r="I24" s="3"/>
    </row>
    <row r="25" spans="1:29" ht="27.95" customHeight="1">
      <c r="B25" s="734" t="s">
        <v>1309</v>
      </c>
      <c r="C25" s="734"/>
      <c r="D25" s="734"/>
      <c r="E25" s="734"/>
      <c r="F25" s="734"/>
      <c r="G25" s="734"/>
    </row>
    <row r="26" spans="1:29" ht="14.25" customHeight="1">
      <c r="A26" s="47" t="s">
        <v>386</v>
      </c>
      <c r="B26" s="66">
        <v>13.6</v>
      </c>
      <c r="C26" s="483">
        <v>12.6</v>
      </c>
      <c r="D26" s="66">
        <v>11.7</v>
      </c>
      <c r="E26" s="483">
        <v>10.9</v>
      </c>
      <c r="F26" s="66">
        <v>4.7</v>
      </c>
      <c r="G26" s="606">
        <v>4.9638</v>
      </c>
      <c r="H26" s="3"/>
      <c r="I26" s="3"/>
    </row>
    <row r="27" spans="1:29" ht="14.25" customHeight="1">
      <c r="A27" s="47" t="s">
        <v>234</v>
      </c>
      <c r="B27" s="66">
        <v>20.385795422735601</v>
      </c>
      <c r="C27" s="483">
        <v>11.5</v>
      </c>
      <c r="D27" s="66">
        <v>8.4</v>
      </c>
      <c r="E27" s="483">
        <v>13.9</v>
      </c>
      <c r="F27" s="66">
        <v>5.4</v>
      </c>
      <c r="G27" s="606">
        <v>6.1396197786367148</v>
      </c>
      <c r="H27" s="3"/>
      <c r="I27" s="3"/>
    </row>
    <row r="28" spans="1:29" ht="14.25" customHeight="1">
      <c r="A28" s="47" t="s">
        <v>937</v>
      </c>
      <c r="B28" s="66">
        <v>11</v>
      </c>
      <c r="C28" s="483">
        <v>10.1</v>
      </c>
      <c r="D28" s="66">
        <v>7.2</v>
      </c>
      <c r="E28" s="483">
        <v>6.6</v>
      </c>
      <c r="F28" s="66">
        <v>5.4</v>
      </c>
      <c r="G28" s="606">
        <v>3.3582999999999998</v>
      </c>
      <c r="H28" s="3"/>
      <c r="I28" s="3"/>
    </row>
    <row r="29" spans="1:29" ht="14.25" customHeight="1">
      <c r="A29" s="47" t="s">
        <v>938</v>
      </c>
      <c r="B29" s="66">
        <v>14.3</v>
      </c>
      <c r="C29" s="483">
        <v>11.4</v>
      </c>
      <c r="D29" s="66">
        <v>7</v>
      </c>
      <c r="E29" s="483">
        <v>6.8</v>
      </c>
      <c r="F29" s="66">
        <v>7.2</v>
      </c>
      <c r="G29" s="606">
        <v>6.4</v>
      </c>
      <c r="H29" s="3"/>
      <c r="I29" s="3"/>
    </row>
    <row r="30" spans="1:29" ht="14.25" customHeight="1">
      <c r="A30" s="47" t="s">
        <v>939</v>
      </c>
      <c r="B30" s="66">
        <v>35.700000000000003</v>
      </c>
      <c r="C30" s="483">
        <v>34.200000000000003</v>
      </c>
      <c r="D30" s="66">
        <v>41.8</v>
      </c>
      <c r="E30" s="483">
        <v>37</v>
      </c>
      <c r="F30" s="66">
        <v>32.200000000000003</v>
      </c>
      <c r="G30" s="606">
        <v>28.4</v>
      </c>
      <c r="H30" s="3"/>
      <c r="I30" s="3"/>
    </row>
    <row r="31" spans="1:29" ht="5.0999999999999996" customHeight="1">
      <c r="A31" s="15"/>
    </row>
    <row r="32" spans="1:29" ht="48.75" customHeight="1">
      <c r="A32" s="686" t="s">
        <v>1072</v>
      </c>
      <c r="B32" s="686"/>
      <c r="C32" s="686"/>
      <c r="D32" s="686"/>
      <c r="E32" s="686"/>
      <c r="F32" s="686"/>
      <c r="G32" s="686"/>
      <c r="H32" s="364"/>
      <c r="I32" s="364"/>
    </row>
    <row r="33" spans="1:9" ht="44.25" customHeight="1">
      <c r="A33" s="652" t="s">
        <v>1712</v>
      </c>
      <c r="B33" s="652"/>
      <c r="C33" s="652"/>
      <c r="D33" s="652"/>
      <c r="E33" s="652"/>
      <c r="F33" s="652"/>
      <c r="G33" s="652"/>
      <c r="H33" s="363"/>
      <c r="I33" s="363"/>
    </row>
  </sheetData>
  <customSheetViews>
    <customSheetView guid="{17A61E15-CB34-4E45-B54C-4890B27A542F}" showGridLines="0">
      <pane ySplit="6" topLeftCell="A7" activePane="bottomLeft" state="frozen"/>
      <selection pane="bottomLeft" activeCell="O1" sqref="O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32:G32"/>
    <mergeCell ref="A33:G33"/>
    <mergeCell ref="P7:AB7"/>
    <mergeCell ref="P8:AB8"/>
    <mergeCell ref="P15:AB15"/>
    <mergeCell ref="Q21:AC21"/>
    <mergeCell ref="B7:G7"/>
    <mergeCell ref="B13:G13"/>
    <mergeCell ref="B19:G19"/>
    <mergeCell ref="B25:G25"/>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zoomScale="110" zoomScaleNormal="110" workbookViewId="0">
      <pane ySplit="6" topLeftCell="A22" activePane="bottomLeft" state="frozen"/>
      <selection activeCell="H35" sqref="H35"/>
      <selection pane="bottomLeft" activeCell="A2" sqref="A2"/>
    </sheetView>
  </sheetViews>
  <sheetFormatPr defaultRowHeight="11.25"/>
  <cols>
    <col min="1" max="1" width="25.42578125" style="2" customWidth="1"/>
    <col min="2" max="6" width="10.7109375" style="2" customWidth="1"/>
    <col min="7" max="7" width="10.7109375" style="488" customWidth="1"/>
    <col min="8" max="16384" width="9.140625" style="2"/>
  </cols>
  <sheetData>
    <row r="1" spans="1:10" ht="14.25" customHeight="1">
      <c r="A1" s="174" t="s">
        <v>1898</v>
      </c>
      <c r="B1" s="174"/>
      <c r="C1" s="174"/>
      <c r="D1" s="174"/>
      <c r="E1" s="174"/>
      <c r="F1" s="174"/>
      <c r="G1" s="484"/>
      <c r="I1" s="175" t="s">
        <v>967</v>
      </c>
      <c r="J1" s="32"/>
    </row>
    <row r="2" spans="1:10" ht="14.25" customHeight="1">
      <c r="A2" s="206" t="s">
        <v>1068</v>
      </c>
      <c r="B2" s="174"/>
      <c r="C2" s="174"/>
      <c r="D2" s="174"/>
      <c r="E2" s="174"/>
      <c r="F2" s="174"/>
      <c r="G2" s="484"/>
      <c r="I2" s="176" t="s">
        <v>968</v>
      </c>
      <c r="J2" s="32"/>
    </row>
    <row r="3" spans="1:10" ht="14.25" customHeight="1">
      <c r="A3" s="173" t="s">
        <v>1069</v>
      </c>
      <c r="B3" s="172"/>
      <c r="C3" s="172"/>
      <c r="D3" s="172"/>
      <c r="E3" s="172"/>
      <c r="F3" s="172"/>
      <c r="G3" s="485"/>
    </row>
    <row r="4" spans="1:10" ht="14.25" customHeight="1">
      <c r="A4" s="140" t="s">
        <v>1070</v>
      </c>
      <c r="B4" s="141"/>
      <c r="C4" s="141"/>
      <c r="D4" s="141"/>
      <c r="E4" s="141"/>
      <c r="F4" s="141"/>
      <c r="G4" s="486"/>
    </row>
    <row r="5" spans="1:10" ht="5.0999999999999996" customHeight="1">
      <c r="A5" s="156"/>
      <c r="B5" s="218"/>
      <c r="C5" s="218"/>
      <c r="D5" s="218"/>
      <c r="E5" s="218"/>
      <c r="F5" s="218"/>
      <c r="G5" s="487"/>
    </row>
    <row r="6" spans="1:10" ht="37.5" customHeight="1">
      <c r="A6" s="8" t="s">
        <v>1073</v>
      </c>
      <c r="B6" s="7">
        <v>2000</v>
      </c>
      <c r="C6" s="7">
        <v>2005</v>
      </c>
      <c r="D6" s="7">
        <v>2010</v>
      </c>
      <c r="E6" s="7">
        <v>2012</v>
      </c>
      <c r="F6" s="9">
        <v>2014</v>
      </c>
      <c r="G6" s="489">
        <v>2015</v>
      </c>
    </row>
    <row r="7" spans="1:10" ht="27.95" customHeight="1">
      <c r="B7" s="625" t="s">
        <v>1711</v>
      </c>
      <c r="C7" s="625"/>
      <c r="D7" s="625"/>
      <c r="E7" s="625"/>
      <c r="F7" s="625"/>
      <c r="G7" s="625"/>
    </row>
    <row r="8" spans="1:10" ht="14.25" customHeight="1">
      <c r="A8" s="56" t="s">
        <v>386</v>
      </c>
      <c r="B8" s="66">
        <v>0.56999999999999995</v>
      </c>
      <c r="C8" s="66">
        <v>0.56000000000000005</v>
      </c>
      <c r="D8" s="66">
        <v>0.33</v>
      </c>
      <c r="E8" s="11">
        <v>0.32</v>
      </c>
      <c r="F8" s="70">
        <v>0.41</v>
      </c>
      <c r="G8" s="70">
        <v>0.35</v>
      </c>
    </row>
    <row r="9" spans="1:10" ht="14.25" customHeight="1">
      <c r="A9" s="56" t="s">
        <v>936</v>
      </c>
      <c r="B9" s="66">
        <v>0.61</v>
      </c>
      <c r="C9" s="66">
        <v>0.5</v>
      </c>
      <c r="D9" s="66">
        <v>0.38</v>
      </c>
      <c r="E9" s="11">
        <v>0.42</v>
      </c>
      <c r="F9" s="70">
        <v>0.38</v>
      </c>
      <c r="G9" s="70">
        <v>0.35</v>
      </c>
    </row>
    <row r="10" spans="1:10" ht="14.25" customHeight="1">
      <c r="A10" s="56" t="s">
        <v>937</v>
      </c>
      <c r="B10" s="66">
        <v>1.1100000000000001</v>
      </c>
      <c r="C10" s="66">
        <v>0.75</v>
      </c>
      <c r="D10" s="66">
        <v>0.51</v>
      </c>
      <c r="E10" s="11">
        <v>0.56999999999999995</v>
      </c>
      <c r="F10" s="70">
        <v>0.55000000000000004</v>
      </c>
      <c r="G10" s="70">
        <v>0.6</v>
      </c>
    </row>
    <row r="11" spans="1:10" ht="14.25" customHeight="1">
      <c r="A11" s="56" t="s">
        <v>938</v>
      </c>
      <c r="B11" s="66">
        <v>0.82</v>
      </c>
      <c r="C11" s="66">
        <v>0.69</v>
      </c>
      <c r="D11" s="66">
        <v>0.47</v>
      </c>
      <c r="E11" s="11">
        <v>0.55000000000000004</v>
      </c>
      <c r="F11" s="70">
        <v>0.51</v>
      </c>
      <c r="G11" s="70">
        <v>0.63</v>
      </c>
    </row>
    <row r="12" spans="1:10" ht="14.25" customHeight="1">
      <c r="A12" s="56" t="s">
        <v>939</v>
      </c>
      <c r="B12" s="66">
        <v>0.69</v>
      </c>
      <c r="C12" s="66">
        <v>0.7</v>
      </c>
      <c r="D12" s="66">
        <v>1.1100000000000001</v>
      </c>
      <c r="E12" s="11">
        <v>0.93</v>
      </c>
      <c r="F12" s="70">
        <v>1</v>
      </c>
      <c r="G12" s="70">
        <v>1.04</v>
      </c>
    </row>
    <row r="13" spans="1:10" ht="27.95" customHeight="1">
      <c r="B13" s="625" t="s">
        <v>1301</v>
      </c>
      <c r="C13" s="625"/>
      <c r="D13" s="625"/>
      <c r="E13" s="625"/>
      <c r="F13" s="625"/>
      <c r="G13" s="625"/>
    </row>
    <row r="14" spans="1:10" ht="14.25" customHeight="1">
      <c r="A14" s="56" t="s">
        <v>386</v>
      </c>
      <c r="B14" s="66">
        <v>0.5</v>
      </c>
      <c r="C14" s="11">
        <v>0.51</v>
      </c>
      <c r="D14" s="11">
        <v>0.33</v>
      </c>
      <c r="E14" s="11">
        <v>0.38</v>
      </c>
      <c r="F14" s="70">
        <v>0.39</v>
      </c>
      <c r="G14" s="70">
        <v>0.4</v>
      </c>
    </row>
    <row r="15" spans="1:10" ht="14.25" customHeight="1">
      <c r="A15" s="56" t="s">
        <v>936</v>
      </c>
      <c r="B15" s="66">
        <v>0.46</v>
      </c>
      <c r="C15" s="11">
        <v>0.42</v>
      </c>
      <c r="D15" s="11">
        <v>0.36</v>
      </c>
      <c r="E15" s="11">
        <v>0.42</v>
      </c>
      <c r="F15" s="70">
        <v>0.37</v>
      </c>
      <c r="G15" s="70">
        <v>0.39</v>
      </c>
    </row>
    <row r="16" spans="1:10" ht="14.25" customHeight="1">
      <c r="A16" s="56" t="s">
        <v>937</v>
      </c>
      <c r="B16" s="66">
        <v>0.56999999999999995</v>
      </c>
      <c r="C16" s="11">
        <v>0.51</v>
      </c>
      <c r="D16" s="11">
        <v>0.33</v>
      </c>
      <c r="E16" s="11">
        <v>0.42</v>
      </c>
      <c r="F16" s="70">
        <v>0.4</v>
      </c>
      <c r="G16" s="70">
        <v>0.49</v>
      </c>
    </row>
    <row r="17" spans="1:7" ht="14.25" customHeight="1">
      <c r="A17" s="56" t="s">
        <v>938</v>
      </c>
      <c r="B17" s="66">
        <v>0.5</v>
      </c>
      <c r="C17" s="11">
        <v>0.46</v>
      </c>
      <c r="D17" s="11">
        <v>0.33</v>
      </c>
      <c r="E17" s="66">
        <v>0.4</v>
      </c>
      <c r="F17" s="70">
        <v>0.37</v>
      </c>
      <c r="G17" s="70">
        <v>0.5</v>
      </c>
    </row>
    <row r="18" spans="1:7" ht="14.25" customHeight="1">
      <c r="A18" s="56" t="s">
        <v>939</v>
      </c>
      <c r="B18" s="66">
        <v>1.08</v>
      </c>
      <c r="C18" s="11">
        <v>0.72</v>
      </c>
      <c r="D18" s="11">
        <v>0.75</v>
      </c>
      <c r="E18" s="11">
        <v>0.72</v>
      </c>
      <c r="F18" s="70">
        <v>0.81</v>
      </c>
      <c r="G18" s="70">
        <v>0.83</v>
      </c>
    </row>
    <row r="19" spans="1:7" ht="27.95" customHeight="1">
      <c r="B19" s="625" t="s">
        <v>1300</v>
      </c>
      <c r="C19" s="625"/>
      <c r="D19" s="625"/>
      <c r="E19" s="625"/>
      <c r="F19" s="625"/>
      <c r="G19" s="625"/>
    </row>
    <row r="20" spans="1:7" ht="14.25" customHeight="1">
      <c r="A20" s="56" t="s">
        <v>386</v>
      </c>
      <c r="B20" s="66">
        <v>0.5</v>
      </c>
      <c r="C20" s="66">
        <v>0.48</v>
      </c>
      <c r="D20" s="66">
        <v>0.34</v>
      </c>
      <c r="E20" s="11">
        <v>0.39</v>
      </c>
      <c r="F20" s="70">
        <v>0.44</v>
      </c>
      <c r="G20" s="70">
        <v>0.39</v>
      </c>
    </row>
    <row r="21" spans="1:7" ht="14.25" customHeight="1">
      <c r="A21" s="56" t="s">
        <v>936</v>
      </c>
      <c r="B21" s="66">
        <v>0.55000000000000004</v>
      </c>
      <c r="C21" s="66">
        <v>0.5</v>
      </c>
      <c r="D21" s="66">
        <v>0.47</v>
      </c>
      <c r="E21" s="11">
        <v>0.42</v>
      </c>
      <c r="F21" s="70">
        <v>0.48</v>
      </c>
      <c r="G21" s="70">
        <v>0.53</v>
      </c>
    </row>
    <row r="22" spans="1:7" ht="14.25" customHeight="1">
      <c r="A22" s="56" t="s">
        <v>937</v>
      </c>
      <c r="B22" s="66">
        <v>0.84</v>
      </c>
      <c r="C22" s="66">
        <v>0.7</v>
      </c>
      <c r="D22" s="66">
        <v>0.47</v>
      </c>
      <c r="E22" s="11">
        <v>0.53</v>
      </c>
      <c r="F22" s="70">
        <v>0.5</v>
      </c>
      <c r="G22" s="70">
        <v>0.56999999999999995</v>
      </c>
    </row>
    <row r="23" spans="1:7" ht="14.25" customHeight="1">
      <c r="A23" s="56" t="s">
        <v>938</v>
      </c>
      <c r="B23" s="66">
        <v>0.72</v>
      </c>
      <c r="C23" s="66">
        <v>0.71</v>
      </c>
      <c r="D23" s="66">
        <v>0.52</v>
      </c>
      <c r="E23" s="11">
        <v>0.57999999999999996</v>
      </c>
      <c r="F23" s="70">
        <v>0.5</v>
      </c>
      <c r="G23" s="70">
        <v>0.64</v>
      </c>
    </row>
    <row r="24" spans="1:7" ht="14.25" customHeight="1">
      <c r="A24" s="56" t="s">
        <v>939</v>
      </c>
      <c r="B24" s="66">
        <v>0.46</v>
      </c>
      <c r="C24" s="66">
        <v>0.35</v>
      </c>
      <c r="D24" s="66">
        <v>0.53</v>
      </c>
      <c r="E24" s="11">
        <v>0.45</v>
      </c>
      <c r="F24" s="70">
        <v>0.5</v>
      </c>
      <c r="G24" s="70">
        <v>0.38</v>
      </c>
    </row>
    <row r="25" spans="1:7" ht="27.95" customHeight="1">
      <c r="B25" s="625" t="s">
        <v>940</v>
      </c>
      <c r="C25" s="625"/>
      <c r="D25" s="625"/>
      <c r="E25" s="625"/>
      <c r="F25" s="625"/>
      <c r="G25" s="625"/>
    </row>
    <row r="26" spans="1:7" ht="14.25" customHeight="1">
      <c r="A26" s="56" t="s">
        <v>386</v>
      </c>
      <c r="B26" s="66">
        <v>4.6399999999999997</v>
      </c>
      <c r="C26" s="66">
        <v>4.58</v>
      </c>
      <c r="D26" s="66">
        <v>4.87</v>
      </c>
      <c r="E26" s="66">
        <v>4.9000000000000004</v>
      </c>
      <c r="F26" s="70">
        <v>4.97</v>
      </c>
      <c r="G26" s="70">
        <v>4.99</v>
      </c>
    </row>
    <row r="27" spans="1:7" ht="14.25" customHeight="1">
      <c r="A27" s="17" t="s">
        <v>46</v>
      </c>
      <c r="B27" s="66">
        <v>4.45</v>
      </c>
      <c r="C27" s="66">
        <v>4.78</v>
      </c>
      <c r="D27" s="66">
        <v>4.96</v>
      </c>
      <c r="E27" s="66">
        <v>4.78</v>
      </c>
      <c r="F27" s="70">
        <v>4.9800000000000004</v>
      </c>
      <c r="G27" s="70">
        <v>5.0199999999999996</v>
      </c>
    </row>
    <row r="28" spans="1:7" ht="14.25" customHeight="1">
      <c r="A28" s="56" t="s">
        <v>937</v>
      </c>
      <c r="B28" s="66">
        <v>4.68</v>
      </c>
      <c r="C28" s="66">
        <v>4.6900000000000004</v>
      </c>
      <c r="D28" s="66">
        <v>5.0599999999999996</v>
      </c>
      <c r="E28" s="66">
        <v>4.9400000000000004</v>
      </c>
      <c r="F28" s="70">
        <v>5.01</v>
      </c>
      <c r="G28" s="70">
        <v>5.01</v>
      </c>
    </row>
    <row r="29" spans="1:7" ht="14.25" customHeight="1">
      <c r="A29" s="56" t="s">
        <v>938</v>
      </c>
      <c r="B29" s="66">
        <v>4.6100000000000003</v>
      </c>
      <c r="C29" s="66">
        <v>4.6399999999999997</v>
      </c>
      <c r="D29" s="66">
        <v>4.9800000000000004</v>
      </c>
      <c r="E29" s="66">
        <v>4.93</v>
      </c>
      <c r="F29" s="70">
        <v>4.88</v>
      </c>
      <c r="G29" s="70">
        <v>4.92</v>
      </c>
    </row>
    <row r="30" spans="1:7" ht="14.25" customHeight="1">
      <c r="A30" s="56" t="s">
        <v>939</v>
      </c>
      <c r="B30" s="66">
        <v>4.46</v>
      </c>
      <c r="C30" s="66">
        <v>4.57</v>
      </c>
      <c r="D30" s="66">
        <v>4.5</v>
      </c>
      <c r="E30" s="66">
        <v>4.4400000000000004</v>
      </c>
      <c r="F30" s="70">
        <v>4.4400000000000004</v>
      </c>
      <c r="G30" s="70">
        <v>4.5</v>
      </c>
    </row>
    <row r="31" spans="1:7" ht="27.95" customHeight="1">
      <c r="B31" s="625" t="s">
        <v>1299</v>
      </c>
      <c r="C31" s="625"/>
      <c r="D31" s="625"/>
      <c r="E31" s="625"/>
      <c r="F31" s="625"/>
      <c r="G31" s="625"/>
    </row>
    <row r="32" spans="1:7" ht="14.25" customHeight="1">
      <c r="A32" s="56" t="s">
        <v>386</v>
      </c>
      <c r="B32" s="67">
        <v>594.29999999999995</v>
      </c>
      <c r="C32" s="67">
        <v>478.6</v>
      </c>
      <c r="D32" s="67">
        <v>909</v>
      </c>
      <c r="E32" s="423">
        <v>868.4</v>
      </c>
      <c r="F32" s="116">
        <v>433.1</v>
      </c>
      <c r="G32" s="116">
        <v>493.2</v>
      </c>
    </row>
    <row r="33" spans="1:7" ht="14.25" customHeight="1">
      <c r="A33" s="56" t="s">
        <v>936</v>
      </c>
      <c r="B33" s="67">
        <v>571.79999999999995</v>
      </c>
      <c r="C33" s="67">
        <v>690.2</v>
      </c>
      <c r="D33" s="67">
        <v>741.2</v>
      </c>
      <c r="E33" s="423">
        <v>831</v>
      </c>
      <c r="F33" s="116">
        <v>509.2</v>
      </c>
      <c r="G33" s="116">
        <v>637.6</v>
      </c>
    </row>
    <row r="34" spans="1:7" ht="14.25" customHeight="1">
      <c r="A34" s="56" t="s">
        <v>937</v>
      </c>
      <c r="B34" s="67">
        <v>531.6</v>
      </c>
      <c r="C34" s="67">
        <v>495.9</v>
      </c>
      <c r="D34" s="67">
        <v>832</v>
      </c>
      <c r="E34" s="423">
        <v>580.6</v>
      </c>
      <c r="F34" s="116">
        <v>550</v>
      </c>
      <c r="G34" s="116">
        <v>348.2</v>
      </c>
    </row>
    <row r="35" spans="1:7" ht="14.25" customHeight="1">
      <c r="A35" s="56" t="s">
        <v>938</v>
      </c>
      <c r="B35" s="67">
        <v>579.70000000000005</v>
      </c>
      <c r="C35" s="67">
        <v>489.2</v>
      </c>
      <c r="D35" s="67">
        <v>722.1</v>
      </c>
      <c r="E35" s="423">
        <v>585.9</v>
      </c>
      <c r="F35" s="116">
        <v>588.20000000000005</v>
      </c>
      <c r="G35" s="116">
        <v>527.1</v>
      </c>
    </row>
    <row r="36" spans="1:7" ht="14.25" customHeight="1">
      <c r="A36" s="56" t="s">
        <v>939</v>
      </c>
      <c r="B36" s="67">
        <v>1025.8</v>
      </c>
      <c r="C36" s="67">
        <v>1273.3</v>
      </c>
      <c r="D36" s="67">
        <v>1316.2</v>
      </c>
      <c r="E36" s="423">
        <v>1008.1</v>
      </c>
      <c r="F36" s="116">
        <v>887</v>
      </c>
      <c r="G36" s="116">
        <v>897.1</v>
      </c>
    </row>
    <row r="37" spans="1:7" ht="27.95" customHeight="1">
      <c r="B37" s="625" t="s">
        <v>1298</v>
      </c>
      <c r="C37" s="625"/>
      <c r="D37" s="625"/>
      <c r="E37" s="625"/>
      <c r="F37" s="625"/>
      <c r="G37" s="625"/>
    </row>
    <row r="38" spans="1:7" ht="14.25" customHeight="1">
      <c r="A38" s="56" t="s">
        <v>386</v>
      </c>
      <c r="B38" s="11">
        <v>187</v>
      </c>
      <c r="C38" s="11">
        <v>171</v>
      </c>
      <c r="D38" s="11">
        <v>183</v>
      </c>
      <c r="E38" s="290">
        <v>202</v>
      </c>
      <c r="F38" s="291">
        <v>145</v>
      </c>
      <c r="G38" s="291">
        <v>166</v>
      </c>
    </row>
    <row r="39" spans="1:7" ht="14.25" customHeight="1">
      <c r="A39" s="56" t="s">
        <v>936</v>
      </c>
      <c r="B39" s="11">
        <v>163</v>
      </c>
      <c r="C39" s="11">
        <v>153</v>
      </c>
      <c r="D39" s="11">
        <v>194</v>
      </c>
      <c r="E39" s="290">
        <v>202</v>
      </c>
      <c r="F39" s="291">
        <v>149</v>
      </c>
      <c r="G39" s="291">
        <v>176</v>
      </c>
    </row>
    <row r="40" spans="1:7" ht="14.25" customHeight="1">
      <c r="A40" s="56" t="s">
        <v>937</v>
      </c>
      <c r="B40" s="11">
        <v>159</v>
      </c>
      <c r="C40" s="11">
        <v>156</v>
      </c>
      <c r="D40" s="11">
        <v>190</v>
      </c>
      <c r="E40" s="290">
        <v>165</v>
      </c>
      <c r="F40" s="291">
        <v>152</v>
      </c>
      <c r="G40" s="291">
        <v>152</v>
      </c>
    </row>
    <row r="41" spans="1:7" ht="14.25" customHeight="1">
      <c r="A41" s="56" t="s">
        <v>938</v>
      </c>
      <c r="B41" s="11">
        <v>184</v>
      </c>
      <c r="C41" s="11">
        <v>166</v>
      </c>
      <c r="D41" s="11">
        <v>186</v>
      </c>
      <c r="E41" s="290">
        <v>146</v>
      </c>
      <c r="F41" s="291">
        <v>151</v>
      </c>
      <c r="G41" s="291">
        <v>141</v>
      </c>
    </row>
    <row r="42" spans="1:7" ht="14.25" customHeight="1">
      <c r="A42" s="56" t="s">
        <v>939</v>
      </c>
      <c r="B42" s="11">
        <v>245</v>
      </c>
      <c r="C42" s="11">
        <v>227</v>
      </c>
      <c r="D42" s="11">
        <v>256</v>
      </c>
      <c r="E42" s="290">
        <v>235</v>
      </c>
      <c r="F42" s="291">
        <v>259</v>
      </c>
      <c r="G42" s="291">
        <v>237</v>
      </c>
    </row>
    <row r="43" spans="1:7" ht="11.25" customHeight="1">
      <c r="A43" s="15"/>
      <c r="B43" s="3"/>
      <c r="C43" s="3"/>
      <c r="D43" s="3"/>
      <c r="E43" s="3"/>
      <c r="F43" s="3"/>
      <c r="G43" s="483"/>
    </row>
    <row r="44" spans="1:7" ht="11.25" customHeight="1">
      <c r="A44" s="652" t="s">
        <v>1071</v>
      </c>
      <c r="B44" s="652"/>
      <c r="C44" s="652"/>
      <c r="D44" s="652"/>
      <c r="E44" s="652"/>
      <c r="F44" s="652"/>
      <c r="G44" s="652"/>
    </row>
    <row r="45" spans="1:7" ht="33.75" customHeight="1">
      <c r="A45" s="686" t="s">
        <v>1072</v>
      </c>
      <c r="B45" s="686"/>
      <c r="C45" s="686"/>
      <c r="D45" s="686"/>
      <c r="E45" s="686"/>
      <c r="F45" s="686"/>
      <c r="G45" s="686"/>
    </row>
    <row r="46" spans="1:7" ht="16.5" customHeight="1">
      <c r="A46" s="652" t="s">
        <v>941</v>
      </c>
      <c r="B46" s="652"/>
      <c r="C46" s="652"/>
      <c r="D46" s="652"/>
      <c r="E46" s="652"/>
      <c r="F46" s="652"/>
      <c r="G46" s="652"/>
    </row>
    <row r="47" spans="1:7" ht="38.25" customHeight="1">
      <c r="A47" s="652" t="s">
        <v>1713</v>
      </c>
      <c r="B47" s="735"/>
      <c r="C47" s="735"/>
      <c r="D47" s="735"/>
      <c r="E47" s="735"/>
      <c r="F47" s="735"/>
      <c r="G47" s="735"/>
    </row>
  </sheetData>
  <customSheetViews>
    <customSheetView guid="{17A61E15-CB34-4E45-B54C-4890B27A542F}" showGridLines="0">
      <pane ySplit="6" topLeftCell="A25"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47:G47"/>
    <mergeCell ref="A44:G44"/>
    <mergeCell ref="A46:G46"/>
    <mergeCell ref="B31:G31"/>
    <mergeCell ref="B37:G37"/>
    <mergeCell ref="B7:G7"/>
    <mergeCell ref="B13:G13"/>
    <mergeCell ref="B19:G19"/>
    <mergeCell ref="B25:G25"/>
    <mergeCell ref="A45:G45"/>
  </mergeCells>
  <phoneticPr fontId="10"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zoomScaleNormal="100" workbookViewId="0">
      <pane ySplit="8" topLeftCell="A27" activePane="bottomLeft" state="frozen"/>
      <selection activeCell="H35" sqref="H35"/>
      <selection pane="bottomLeft" activeCell="A2" sqref="A2"/>
    </sheetView>
  </sheetViews>
  <sheetFormatPr defaultRowHeight="11.25"/>
  <cols>
    <col min="1" max="1" width="21.5703125" style="2" customWidth="1"/>
    <col min="2" max="2" width="5.140625" style="2" customWidth="1"/>
    <col min="3" max="13" width="5.5703125" style="2" customWidth="1"/>
    <col min="14" max="16384" width="9.140625" style="2"/>
  </cols>
  <sheetData>
    <row r="1" spans="1:16" ht="14.25" customHeight="1">
      <c r="A1" s="202" t="s">
        <v>1899</v>
      </c>
      <c r="B1" s="202"/>
      <c r="C1" s="202"/>
      <c r="D1" s="202"/>
      <c r="E1" s="202"/>
      <c r="F1" s="202"/>
      <c r="G1" s="202"/>
      <c r="H1" s="202"/>
      <c r="I1" s="202"/>
      <c r="J1" s="202"/>
      <c r="K1" s="202"/>
      <c r="L1" s="202"/>
      <c r="M1" s="202"/>
      <c r="O1" s="175" t="s">
        <v>967</v>
      </c>
      <c r="P1" s="32"/>
    </row>
    <row r="2" spans="1:16" ht="14.25" customHeight="1">
      <c r="A2" s="206" t="s">
        <v>1075</v>
      </c>
      <c r="B2" s="202"/>
      <c r="C2" s="202"/>
      <c r="D2" s="202"/>
      <c r="E2" s="202"/>
      <c r="F2" s="202"/>
      <c r="G2" s="202"/>
      <c r="H2" s="202"/>
      <c r="I2" s="202"/>
      <c r="J2" s="202"/>
      <c r="K2" s="202"/>
      <c r="L2" s="202"/>
      <c r="M2" s="202"/>
      <c r="O2" s="176" t="s">
        <v>968</v>
      </c>
      <c r="P2" s="32"/>
    </row>
    <row r="3" spans="1:16" ht="14.25" customHeight="1">
      <c r="A3" s="206" t="s">
        <v>1709</v>
      </c>
      <c r="B3" s="202"/>
      <c r="C3" s="202"/>
      <c r="D3" s="202"/>
      <c r="E3" s="202"/>
      <c r="F3" s="202"/>
      <c r="G3" s="202"/>
      <c r="H3" s="202"/>
      <c r="I3" s="202"/>
      <c r="J3" s="202"/>
      <c r="K3" s="202"/>
      <c r="L3" s="202"/>
      <c r="M3" s="202"/>
    </row>
    <row r="4" spans="1:16" ht="14.25" customHeight="1">
      <c r="A4" s="173" t="s">
        <v>954</v>
      </c>
      <c r="B4" s="202"/>
      <c r="C4" s="202"/>
      <c r="D4" s="202"/>
      <c r="E4" s="202"/>
      <c r="F4" s="202"/>
      <c r="G4" s="202"/>
      <c r="H4" s="202"/>
      <c r="I4" s="202"/>
      <c r="J4" s="202"/>
      <c r="K4" s="202"/>
      <c r="L4" s="202"/>
      <c r="M4" s="202"/>
    </row>
    <row r="5" spans="1:16" ht="14.25" customHeight="1">
      <c r="A5" s="173" t="s">
        <v>955</v>
      </c>
      <c r="B5" s="204"/>
      <c r="C5" s="204"/>
      <c r="D5" s="204"/>
      <c r="E5" s="204"/>
      <c r="F5" s="204"/>
      <c r="G5" s="204"/>
      <c r="H5" s="204"/>
      <c r="I5" s="204"/>
      <c r="J5" s="204"/>
      <c r="K5" s="204"/>
      <c r="L5" s="204"/>
      <c r="M5" s="204"/>
    </row>
    <row r="6" spans="1:16" ht="14.25" customHeight="1">
      <c r="A6" s="173" t="s">
        <v>1710</v>
      </c>
      <c r="B6" s="204"/>
      <c r="C6" s="204"/>
      <c r="D6" s="204"/>
      <c r="E6" s="204"/>
      <c r="F6" s="204"/>
      <c r="G6" s="204"/>
      <c r="H6" s="204"/>
      <c r="I6" s="204"/>
      <c r="J6" s="204"/>
      <c r="K6" s="204"/>
      <c r="L6" s="204"/>
      <c r="M6" s="204"/>
    </row>
    <row r="7" spans="1:16" ht="5.0999999999999996" customHeight="1">
      <c r="A7" s="135"/>
      <c r="B7" s="135"/>
      <c r="C7" s="135"/>
      <c r="D7" s="135"/>
      <c r="E7" s="135"/>
      <c r="F7" s="135"/>
      <c r="G7" s="135"/>
      <c r="H7" s="135"/>
      <c r="I7" s="135"/>
      <c r="J7" s="135"/>
      <c r="K7" s="135"/>
      <c r="L7" s="135"/>
      <c r="M7" s="135"/>
    </row>
    <row r="8" spans="1:16" ht="37.5" customHeight="1">
      <c r="A8" s="8" t="s">
        <v>1073</v>
      </c>
      <c r="B8" s="6" t="s">
        <v>875</v>
      </c>
      <c r="C8" s="7" t="s">
        <v>876</v>
      </c>
      <c r="D8" s="7" t="s">
        <v>877</v>
      </c>
      <c r="E8" s="9" t="s">
        <v>878</v>
      </c>
      <c r="F8" s="6" t="s">
        <v>879</v>
      </c>
      <c r="G8" s="7" t="s">
        <v>880</v>
      </c>
      <c r="H8" s="7" t="s">
        <v>881</v>
      </c>
      <c r="I8" s="7" t="s">
        <v>882</v>
      </c>
      <c r="J8" s="7" t="s">
        <v>883</v>
      </c>
      <c r="K8" s="7" t="s">
        <v>884</v>
      </c>
      <c r="L8" s="7" t="s">
        <v>885</v>
      </c>
      <c r="M8" s="7" t="s">
        <v>886</v>
      </c>
    </row>
    <row r="9" spans="1:16" ht="27.95" customHeight="1">
      <c r="B9" s="625" t="s">
        <v>1302</v>
      </c>
      <c r="C9" s="625"/>
      <c r="D9" s="625"/>
      <c r="E9" s="625"/>
      <c r="F9" s="625"/>
      <c r="G9" s="625"/>
      <c r="H9" s="625"/>
      <c r="I9" s="625"/>
      <c r="J9" s="625"/>
      <c r="K9" s="625"/>
      <c r="L9" s="625"/>
    </row>
    <row r="10" spans="1:16" ht="14.25" customHeight="1">
      <c r="A10" s="56" t="s">
        <v>386</v>
      </c>
      <c r="B10" s="492">
        <v>0.43</v>
      </c>
      <c r="C10" s="490">
        <v>0.6</v>
      </c>
      <c r="D10" s="492">
        <v>0.23</v>
      </c>
      <c r="E10" s="490">
        <v>0.46</v>
      </c>
      <c r="F10" s="492">
        <v>0.48</v>
      </c>
      <c r="G10" s="490">
        <v>0.32</v>
      </c>
      <c r="H10" s="492">
        <v>0.31</v>
      </c>
      <c r="I10" s="490">
        <v>0.91</v>
      </c>
      <c r="J10" s="492">
        <v>0.23</v>
      </c>
      <c r="K10" s="490">
        <v>0.61</v>
      </c>
      <c r="L10" s="492">
        <v>0.26</v>
      </c>
      <c r="M10" s="491">
        <v>0.28999999999999998</v>
      </c>
    </row>
    <row r="11" spans="1:16" ht="14.25" customHeight="1">
      <c r="A11" s="56" t="s">
        <v>936</v>
      </c>
      <c r="B11" s="492">
        <v>0.22724000000000003</v>
      </c>
      <c r="C11" s="490">
        <v>0.50420118343195264</v>
      </c>
      <c r="D11" s="492">
        <v>0.51941529235382311</v>
      </c>
      <c r="E11" s="490">
        <v>0.33542923433874711</v>
      </c>
      <c r="F11" s="492">
        <v>0.47023310023310028</v>
      </c>
      <c r="G11" s="490">
        <v>0.33086065573770496</v>
      </c>
      <c r="H11" s="492">
        <v>0.2673293413173653</v>
      </c>
      <c r="I11" s="490">
        <v>0.90478260869565208</v>
      </c>
      <c r="J11" s="492">
        <v>0.47285217391304352</v>
      </c>
      <c r="K11" s="490">
        <v>0.50496551724137939</v>
      </c>
      <c r="L11" s="492">
        <v>0.19549360146252287</v>
      </c>
      <c r="M11" s="491">
        <v>0.28770401106500698</v>
      </c>
    </row>
    <row r="12" spans="1:16" ht="14.25" customHeight="1">
      <c r="A12" s="56" t="s">
        <v>937</v>
      </c>
      <c r="B12" s="492">
        <v>0.54</v>
      </c>
      <c r="C12" s="490">
        <v>1.5</v>
      </c>
      <c r="D12" s="492">
        <v>0.77</v>
      </c>
      <c r="E12" s="490">
        <v>0.65</v>
      </c>
      <c r="F12" s="492">
        <v>0.76</v>
      </c>
      <c r="G12" s="490">
        <v>0.96</v>
      </c>
      <c r="H12" s="492">
        <v>0.6</v>
      </c>
      <c r="I12" s="490">
        <v>0.62</v>
      </c>
      <c r="J12" s="492">
        <v>0.44</v>
      </c>
      <c r="K12" s="490">
        <v>0.52</v>
      </c>
      <c r="L12" s="492">
        <v>0.34</v>
      </c>
      <c r="M12" s="491">
        <v>0.74</v>
      </c>
    </row>
    <row r="13" spans="1:16" ht="14.25" customHeight="1">
      <c r="A13" s="56" t="s">
        <v>938</v>
      </c>
      <c r="B13" s="492">
        <v>0.47</v>
      </c>
      <c r="C13" s="490">
        <v>2.1</v>
      </c>
      <c r="D13" s="492">
        <v>0.73</v>
      </c>
      <c r="E13" s="490">
        <v>0.6</v>
      </c>
      <c r="F13" s="492">
        <v>0.53</v>
      </c>
      <c r="G13" s="490">
        <v>1.04</v>
      </c>
      <c r="H13" s="492">
        <v>0.65</v>
      </c>
      <c r="I13" s="490">
        <v>1.23</v>
      </c>
      <c r="J13" s="492">
        <v>0.68</v>
      </c>
      <c r="K13" s="490">
        <v>0.36</v>
      </c>
      <c r="L13" s="492">
        <v>0.5</v>
      </c>
      <c r="M13" s="491">
        <v>0.64</v>
      </c>
    </row>
    <row r="14" spans="1:16" ht="14.25" customHeight="1">
      <c r="A14" s="56" t="s">
        <v>939</v>
      </c>
      <c r="B14" s="492">
        <v>1.01</v>
      </c>
      <c r="C14" s="490">
        <v>1.38</v>
      </c>
      <c r="D14" s="492">
        <v>0.85</v>
      </c>
      <c r="E14" s="490">
        <v>1.01</v>
      </c>
      <c r="F14" s="492">
        <v>1.1000000000000001</v>
      </c>
      <c r="G14" s="490">
        <v>0.55000000000000004</v>
      </c>
      <c r="H14" s="492">
        <v>0.91</v>
      </c>
      <c r="I14" s="490">
        <v>0.75</v>
      </c>
      <c r="J14" s="492">
        <v>1.41</v>
      </c>
      <c r="K14" s="490">
        <v>1.23</v>
      </c>
      <c r="L14" s="492">
        <v>1.49</v>
      </c>
      <c r="M14" s="491">
        <v>1.01</v>
      </c>
    </row>
    <row r="15" spans="1:16" ht="27.95" customHeight="1">
      <c r="B15" s="625" t="s">
        <v>1303</v>
      </c>
      <c r="C15" s="625"/>
      <c r="D15" s="625"/>
      <c r="E15" s="625"/>
      <c r="F15" s="625"/>
      <c r="G15" s="625"/>
      <c r="H15" s="625"/>
      <c r="I15" s="625"/>
      <c r="J15" s="625"/>
      <c r="K15" s="625"/>
      <c r="L15" s="625"/>
    </row>
    <row r="16" spans="1:16" ht="14.25" customHeight="1">
      <c r="A16" s="56" t="s">
        <v>386</v>
      </c>
      <c r="B16" s="558">
        <v>0.34</v>
      </c>
      <c r="C16" s="574">
        <v>0.84</v>
      </c>
      <c r="D16" s="558">
        <v>0.47</v>
      </c>
      <c r="E16" s="574">
        <v>0.56999999999999995</v>
      </c>
      <c r="F16" s="558">
        <v>0.63</v>
      </c>
      <c r="G16" s="574">
        <v>0.44</v>
      </c>
      <c r="H16" s="558">
        <v>0.33</v>
      </c>
      <c r="I16" s="574">
        <v>0.92</v>
      </c>
      <c r="J16" s="558">
        <v>0.33</v>
      </c>
      <c r="K16" s="574">
        <v>0.39</v>
      </c>
      <c r="L16" s="558">
        <v>0.28000000000000003</v>
      </c>
      <c r="M16" s="575">
        <v>0.37</v>
      </c>
    </row>
    <row r="17" spans="1:13" ht="14.25" customHeight="1">
      <c r="A17" s="56" t="s">
        <v>936</v>
      </c>
      <c r="B17" s="558">
        <v>0.23965333333333333</v>
      </c>
      <c r="C17" s="574">
        <v>0.75893491124260337</v>
      </c>
      <c r="D17" s="558">
        <v>0.47077961019490255</v>
      </c>
      <c r="E17" s="574">
        <v>0.38303944315545252</v>
      </c>
      <c r="F17" s="558">
        <v>0.45841491841491827</v>
      </c>
      <c r="G17" s="574">
        <v>0.41459016393442633</v>
      </c>
      <c r="H17" s="558">
        <v>0.30920958083832339</v>
      </c>
      <c r="I17" s="574">
        <v>0.48173913043478256</v>
      </c>
      <c r="J17" s="558">
        <v>0.47509565217391309</v>
      </c>
      <c r="K17" s="574">
        <v>0.54117241379310344</v>
      </c>
      <c r="L17" s="558">
        <v>0.3206581352833639</v>
      </c>
      <c r="M17" s="575">
        <v>0.38340248962655604</v>
      </c>
    </row>
    <row r="18" spans="1:13" ht="14.25" customHeight="1">
      <c r="A18" s="56" t="s">
        <v>937</v>
      </c>
      <c r="B18" s="558">
        <v>0.47</v>
      </c>
      <c r="C18" s="574">
        <v>1.28</v>
      </c>
      <c r="D18" s="558">
        <v>0.67</v>
      </c>
      <c r="E18" s="574">
        <v>0.39</v>
      </c>
      <c r="F18" s="558">
        <v>0.64</v>
      </c>
      <c r="G18" s="574">
        <v>0.69</v>
      </c>
      <c r="H18" s="558">
        <v>0.46</v>
      </c>
      <c r="I18" s="574">
        <v>0.56000000000000005</v>
      </c>
      <c r="J18" s="558">
        <v>0.35</v>
      </c>
      <c r="K18" s="574">
        <v>0.38</v>
      </c>
      <c r="L18" s="558">
        <v>0.38</v>
      </c>
      <c r="M18" s="575">
        <v>0.68</v>
      </c>
    </row>
    <row r="19" spans="1:13" ht="14.25" customHeight="1">
      <c r="A19" s="56" t="s">
        <v>938</v>
      </c>
      <c r="B19" s="558">
        <v>0.43</v>
      </c>
      <c r="C19" s="574">
        <v>1.47</v>
      </c>
      <c r="D19" s="558">
        <v>0.6</v>
      </c>
      <c r="E19" s="574">
        <v>0.46</v>
      </c>
      <c r="F19" s="558">
        <v>0.43</v>
      </c>
      <c r="G19" s="574">
        <v>0.76</v>
      </c>
      <c r="H19" s="558">
        <v>0.52</v>
      </c>
      <c r="I19" s="574">
        <v>0.85</v>
      </c>
      <c r="J19" s="558">
        <v>0.41</v>
      </c>
      <c r="K19" s="574">
        <v>0.34</v>
      </c>
      <c r="L19" s="558">
        <v>0.52</v>
      </c>
      <c r="M19" s="575">
        <v>0.64</v>
      </c>
    </row>
    <row r="20" spans="1:13" ht="14.25" customHeight="1">
      <c r="A20" s="56" t="s">
        <v>939</v>
      </c>
      <c r="B20" s="558">
        <v>0.8</v>
      </c>
      <c r="C20" s="574">
        <v>1.19</v>
      </c>
      <c r="D20" s="558">
        <v>0.81</v>
      </c>
      <c r="E20" s="574">
        <v>1.03</v>
      </c>
      <c r="F20" s="558">
        <v>0.76</v>
      </c>
      <c r="G20" s="574">
        <v>0.52</v>
      </c>
      <c r="H20" s="558">
        <v>0.64</v>
      </c>
      <c r="I20" s="574">
        <v>0.65</v>
      </c>
      <c r="J20" s="558">
        <v>0.95</v>
      </c>
      <c r="K20" s="574">
        <v>0.89</v>
      </c>
      <c r="L20" s="558">
        <v>1.08</v>
      </c>
      <c r="M20" s="575">
        <v>0.84</v>
      </c>
    </row>
    <row r="21" spans="1:13" ht="27.95" customHeight="1">
      <c r="B21" s="625" t="s">
        <v>1304</v>
      </c>
      <c r="C21" s="625"/>
      <c r="D21" s="625"/>
      <c r="E21" s="625"/>
      <c r="F21" s="625"/>
      <c r="G21" s="625"/>
      <c r="H21" s="625"/>
      <c r="I21" s="625"/>
      <c r="J21" s="625"/>
      <c r="K21" s="625"/>
      <c r="L21" s="625"/>
      <c r="M21" s="576"/>
    </row>
    <row r="22" spans="1:13" ht="14.25" customHeight="1">
      <c r="A22" s="56" t="s">
        <v>386</v>
      </c>
      <c r="B22" s="558">
        <v>0.16</v>
      </c>
      <c r="C22" s="574">
        <v>0.75</v>
      </c>
      <c r="D22" s="558">
        <v>0.43</v>
      </c>
      <c r="E22" s="574">
        <v>0.54</v>
      </c>
      <c r="F22" s="558">
        <v>0.71</v>
      </c>
      <c r="G22" s="574">
        <v>0.45</v>
      </c>
      <c r="H22" s="558">
        <v>0.37</v>
      </c>
      <c r="I22" s="574">
        <v>1.18</v>
      </c>
      <c r="J22" s="558">
        <v>0.35</v>
      </c>
      <c r="K22" s="574">
        <v>0.56999999999999995</v>
      </c>
      <c r="L22" s="558">
        <v>0.24</v>
      </c>
      <c r="M22" s="575">
        <v>0.27</v>
      </c>
    </row>
    <row r="23" spans="1:13" ht="14.25" customHeight="1">
      <c r="A23" s="56" t="s">
        <v>936</v>
      </c>
      <c r="B23" s="558">
        <v>0.21311756935270812</v>
      </c>
      <c r="C23" s="574">
        <v>0.41795031055900622</v>
      </c>
      <c r="D23" s="558">
        <v>1.1207796101949028</v>
      </c>
      <c r="E23" s="574">
        <v>0.5425522041763341</v>
      </c>
      <c r="F23" s="558">
        <v>0.69876456876456861</v>
      </c>
      <c r="G23" s="574">
        <v>0.68872950819672152</v>
      </c>
      <c r="H23" s="558">
        <v>0.49467324290998765</v>
      </c>
      <c r="I23" s="574">
        <v>0.95826086956521717</v>
      </c>
      <c r="J23" s="558">
        <v>0.72116521739130424</v>
      </c>
      <c r="K23" s="574">
        <v>1.4840229885057474</v>
      </c>
      <c r="L23" s="558">
        <v>0.23721206581352838</v>
      </c>
      <c r="M23" s="575">
        <v>0.27392957746478869</v>
      </c>
    </row>
    <row r="24" spans="1:13" ht="14.25" customHeight="1">
      <c r="A24" s="56" t="s">
        <v>937</v>
      </c>
      <c r="B24" s="558">
        <v>0.47</v>
      </c>
      <c r="C24" s="574">
        <v>1.24</v>
      </c>
      <c r="D24" s="558">
        <v>0.9</v>
      </c>
      <c r="E24" s="574">
        <v>0.56999999999999995</v>
      </c>
      <c r="F24" s="558">
        <v>0.68</v>
      </c>
      <c r="G24" s="574">
        <v>0.65</v>
      </c>
      <c r="H24" s="558">
        <v>0.55000000000000004</v>
      </c>
      <c r="I24" s="574">
        <v>0.28999999999999998</v>
      </c>
      <c r="J24" s="558">
        <v>0.44</v>
      </c>
      <c r="K24" s="574">
        <v>0.43</v>
      </c>
      <c r="L24" s="558">
        <v>0.44</v>
      </c>
      <c r="M24" s="575">
        <v>0.79</v>
      </c>
    </row>
    <row r="25" spans="1:13" ht="14.25" customHeight="1">
      <c r="A25" s="56" t="s">
        <v>938</v>
      </c>
      <c r="B25" s="558">
        <v>0.41</v>
      </c>
      <c r="C25" s="574">
        <v>2.2000000000000002</v>
      </c>
      <c r="D25" s="558">
        <v>0.97</v>
      </c>
      <c r="E25" s="574">
        <v>0.71</v>
      </c>
      <c r="F25" s="558">
        <v>0.5</v>
      </c>
      <c r="G25" s="574">
        <v>0.99</v>
      </c>
      <c r="H25" s="558">
        <v>0.89</v>
      </c>
      <c r="I25" s="574">
        <v>0.93</v>
      </c>
      <c r="J25" s="558">
        <v>0.42</v>
      </c>
      <c r="K25" s="574">
        <v>0.57999999999999996</v>
      </c>
      <c r="L25" s="558">
        <v>0.66</v>
      </c>
      <c r="M25" s="575">
        <v>0.84</v>
      </c>
    </row>
    <row r="26" spans="1:13" ht="14.25" customHeight="1">
      <c r="A26" s="56" t="s">
        <v>939</v>
      </c>
      <c r="B26" s="558">
        <v>0.37</v>
      </c>
      <c r="C26" s="574">
        <v>0.42</v>
      </c>
      <c r="D26" s="558">
        <v>0.23</v>
      </c>
      <c r="E26" s="574">
        <v>0.24</v>
      </c>
      <c r="F26" s="558">
        <v>0.46</v>
      </c>
      <c r="G26" s="574">
        <v>0.28999999999999998</v>
      </c>
      <c r="H26" s="558">
        <v>0.53</v>
      </c>
      <c r="I26" s="574">
        <v>0.38</v>
      </c>
      <c r="J26" s="558">
        <v>0.51</v>
      </c>
      <c r="K26" s="574">
        <v>0.42</v>
      </c>
      <c r="L26" s="558">
        <v>0.46</v>
      </c>
      <c r="M26" s="575">
        <v>0.52</v>
      </c>
    </row>
    <row r="27" spans="1:13" ht="27.95" customHeight="1">
      <c r="B27" s="625" t="s">
        <v>940</v>
      </c>
      <c r="C27" s="625"/>
      <c r="D27" s="625"/>
      <c r="E27" s="625"/>
      <c r="F27" s="625"/>
      <c r="G27" s="625"/>
      <c r="H27" s="625"/>
      <c r="I27" s="625"/>
      <c r="J27" s="625"/>
      <c r="K27" s="625"/>
      <c r="L27" s="625"/>
      <c r="M27" s="576"/>
    </row>
    <row r="28" spans="1:13" ht="14.25" customHeight="1">
      <c r="A28" s="56" t="s">
        <v>386</v>
      </c>
      <c r="B28" s="558">
        <v>4.76</v>
      </c>
      <c r="C28" s="574">
        <v>4.51</v>
      </c>
      <c r="D28" s="558">
        <v>4.93</v>
      </c>
      <c r="E28" s="574">
        <v>4.95</v>
      </c>
      <c r="F28" s="558">
        <v>5.12</v>
      </c>
      <c r="G28" s="574">
        <v>5</v>
      </c>
      <c r="H28" s="558">
        <v>5.27</v>
      </c>
      <c r="I28" s="574">
        <v>5.62</v>
      </c>
      <c r="J28" s="558">
        <v>5.29</v>
      </c>
      <c r="K28" s="574">
        <v>4.92</v>
      </c>
      <c r="L28" s="558">
        <v>4.9800000000000004</v>
      </c>
      <c r="M28" s="575">
        <v>4.93</v>
      </c>
    </row>
    <row r="29" spans="1:13" ht="14.25" customHeight="1">
      <c r="A29" s="17" t="s">
        <v>942</v>
      </c>
      <c r="B29" s="558">
        <v>4.8451294412336168</v>
      </c>
      <c r="C29" s="574">
        <v>4.4029248456436783</v>
      </c>
      <c r="D29" s="558">
        <v>5.2129807950636193</v>
      </c>
      <c r="E29" s="574">
        <v>5.1847886236258027</v>
      </c>
      <c r="F29" s="558">
        <v>5.1290921864595562</v>
      </c>
      <c r="G29" s="574">
        <v>5.8127376888245141</v>
      </c>
      <c r="H29" s="558">
        <v>5.4385165604070114</v>
      </c>
      <c r="I29" s="574">
        <v>5.1927712081279882</v>
      </c>
      <c r="J29" s="558">
        <v>5.2080108881770508</v>
      </c>
      <c r="K29" s="574">
        <v>5.4748713590906162</v>
      </c>
      <c r="L29" s="558">
        <v>4.9657846469491354</v>
      </c>
      <c r="M29" s="575">
        <v>4.7709457480593684</v>
      </c>
    </row>
    <row r="30" spans="1:13" ht="14.25" customHeight="1">
      <c r="A30" s="56" t="s">
        <v>937</v>
      </c>
      <c r="B30" s="558">
        <v>4.4000000000000004</v>
      </c>
      <c r="C30" s="574">
        <v>4</v>
      </c>
      <c r="D30" s="558">
        <v>5.58</v>
      </c>
      <c r="E30" s="574">
        <v>5.69</v>
      </c>
      <c r="F30" s="558">
        <v>5.41</v>
      </c>
      <c r="G30" s="574">
        <v>4.9400000000000004</v>
      </c>
      <c r="H30" s="558">
        <v>5.57</v>
      </c>
      <c r="I30" s="574">
        <v>6.52</v>
      </c>
      <c r="J30" s="558">
        <v>5.61</v>
      </c>
      <c r="K30" s="574">
        <v>4.7699999999999996</v>
      </c>
      <c r="L30" s="558">
        <v>5.63</v>
      </c>
      <c r="M30" s="575">
        <v>5.14</v>
      </c>
    </row>
    <row r="31" spans="1:13" ht="14.25" customHeight="1">
      <c r="A31" s="56" t="s">
        <v>938</v>
      </c>
      <c r="B31" s="558">
        <v>4.7</v>
      </c>
      <c r="C31" s="574">
        <v>4.45</v>
      </c>
      <c r="D31" s="558">
        <v>5.23</v>
      </c>
      <c r="E31" s="574">
        <v>4.8499999999999996</v>
      </c>
      <c r="F31" s="558">
        <v>5.31</v>
      </c>
      <c r="G31" s="574">
        <v>5.25</v>
      </c>
      <c r="H31" s="558">
        <v>5.52</v>
      </c>
      <c r="I31" s="574">
        <v>5.89</v>
      </c>
      <c r="J31" s="558">
        <v>4.78</v>
      </c>
      <c r="K31" s="574">
        <v>5.16</v>
      </c>
      <c r="L31" s="558">
        <v>4.7699999999999996</v>
      </c>
      <c r="M31" s="575">
        <v>4.5999999999999996</v>
      </c>
    </row>
    <row r="32" spans="1:13" ht="14.25" customHeight="1">
      <c r="A32" s="56" t="s">
        <v>939</v>
      </c>
      <c r="B32" s="558">
        <v>4.5599999999999996</v>
      </c>
      <c r="C32" s="574">
        <v>4.47</v>
      </c>
      <c r="D32" s="558">
        <v>4.5999999999999996</v>
      </c>
      <c r="E32" s="574">
        <v>4.5199999999999996</v>
      </c>
      <c r="F32" s="558">
        <v>4.53</v>
      </c>
      <c r="G32" s="574">
        <v>4.55</v>
      </c>
      <c r="H32" s="558">
        <v>4.46</v>
      </c>
      <c r="I32" s="574">
        <v>4.54</v>
      </c>
      <c r="J32" s="558">
        <v>4.4000000000000004</v>
      </c>
      <c r="K32" s="574">
        <v>4.4800000000000004</v>
      </c>
      <c r="L32" s="558">
        <v>4.46</v>
      </c>
      <c r="M32" s="575">
        <v>4.37</v>
      </c>
    </row>
    <row r="33" spans="1:13" ht="27.95" customHeight="1">
      <c r="B33" s="625" t="s">
        <v>1299</v>
      </c>
      <c r="C33" s="625"/>
      <c r="D33" s="625"/>
      <c r="E33" s="625"/>
      <c r="F33" s="625"/>
      <c r="G33" s="625"/>
      <c r="H33" s="625"/>
      <c r="I33" s="625"/>
      <c r="J33" s="625"/>
      <c r="K33" s="625"/>
      <c r="L33" s="625"/>
      <c r="M33" s="576"/>
    </row>
    <row r="34" spans="1:13" ht="14.25" customHeight="1">
      <c r="A34" s="56" t="s">
        <v>386</v>
      </c>
      <c r="B34" s="577">
        <v>44.4</v>
      </c>
      <c r="C34" s="578">
        <v>6.1</v>
      </c>
      <c r="D34" s="578">
        <v>46.5</v>
      </c>
      <c r="E34" s="577">
        <v>15.2</v>
      </c>
      <c r="F34" s="578">
        <v>41.4</v>
      </c>
      <c r="G34" s="577">
        <v>31.4</v>
      </c>
      <c r="H34" s="578">
        <v>50.5</v>
      </c>
      <c r="I34" s="577">
        <v>15.1</v>
      </c>
      <c r="J34" s="578">
        <v>55.9</v>
      </c>
      <c r="K34" s="577">
        <v>25.7</v>
      </c>
      <c r="L34" s="578">
        <v>105.8</v>
      </c>
      <c r="M34" s="579">
        <v>55.2</v>
      </c>
    </row>
    <row r="35" spans="1:13" ht="14.25" customHeight="1">
      <c r="A35" s="56" t="s">
        <v>936</v>
      </c>
      <c r="B35" s="577">
        <v>78.899999999999991</v>
      </c>
      <c r="C35" s="578">
        <v>18.500000000000004</v>
      </c>
      <c r="D35" s="578">
        <v>68.099999999999994</v>
      </c>
      <c r="E35" s="577">
        <v>44.2</v>
      </c>
      <c r="F35" s="578">
        <v>44.1</v>
      </c>
      <c r="G35" s="577">
        <v>24.900000000000006</v>
      </c>
      <c r="H35" s="578">
        <v>84.59999999999998</v>
      </c>
      <c r="I35" s="577">
        <v>17.100000000000001</v>
      </c>
      <c r="J35" s="578">
        <v>57.800000000000004</v>
      </c>
      <c r="K35" s="577">
        <v>15</v>
      </c>
      <c r="L35" s="578">
        <v>111.09999999999997</v>
      </c>
      <c r="M35" s="579">
        <v>73.3</v>
      </c>
    </row>
    <row r="36" spans="1:13" ht="14.25" customHeight="1">
      <c r="A36" s="56" t="s">
        <v>937</v>
      </c>
      <c r="B36" s="577">
        <v>36.799999999999997</v>
      </c>
      <c r="C36" s="578">
        <v>2.9</v>
      </c>
      <c r="D36" s="578">
        <v>38.200000000000003</v>
      </c>
      <c r="E36" s="577">
        <v>19.899999999999999</v>
      </c>
      <c r="F36" s="578">
        <v>38.4</v>
      </c>
      <c r="G36" s="577">
        <v>20.100000000000001</v>
      </c>
      <c r="H36" s="578">
        <v>50.6</v>
      </c>
      <c r="I36" s="577">
        <v>4.4000000000000004</v>
      </c>
      <c r="J36" s="578">
        <v>43.2</v>
      </c>
      <c r="K36" s="577">
        <v>37.700000000000003</v>
      </c>
      <c r="L36" s="578">
        <v>41</v>
      </c>
      <c r="M36" s="579">
        <v>15</v>
      </c>
    </row>
    <row r="37" spans="1:13" ht="14.25" customHeight="1">
      <c r="A37" s="56" t="s">
        <v>938</v>
      </c>
      <c r="B37" s="577">
        <v>52.6</v>
      </c>
      <c r="C37" s="578">
        <v>6.4</v>
      </c>
      <c r="D37" s="578">
        <v>52.1</v>
      </c>
      <c r="E37" s="577">
        <v>21.9</v>
      </c>
      <c r="F37" s="578">
        <v>108.4</v>
      </c>
      <c r="G37" s="577">
        <v>15.2</v>
      </c>
      <c r="H37" s="578">
        <v>32.700000000000003</v>
      </c>
      <c r="I37" s="577">
        <v>12.3</v>
      </c>
      <c r="J37" s="578">
        <v>119.4</v>
      </c>
      <c r="K37" s="577">
        <v>32.299999999999997</v>
      </c>
      <c r="L37" s="578">
        <v>50.9</v>
      </c>
      <c r="M37" s="579">
        <v>22.9</v>
      </c>
    </row>
    <row r="38" spans="1:13" ht="14.25" customHeight="1">
      <c r="A38" s="56" t="s">
        <v>939</v>
      </c>
      <c r="B38" s="577">
        <v>137.80000000000001</v>
      </c>
      <c r="C38" s="578">
        <v>43.7</v>
      </c>
      <c r="D38" s="578">
        <v>101.5</v>
      </c>
      <c r="E38" s="577">
        <v>53.5</v>
      </c>
      <c r="F38" s="578">
        <v>47.3</v>
      </c>
      <c r="G38" s="577">
        <v>128.1</v>
      </c>
      <c r="H38" s="578">
        <v>58.8</v>
      </c>
      <c r="I38" s="577">
        <v>36.6</v>
      </c>
      <c r="J38" s="578">
        <v>47.8</v>
      </c>
      <c r="K38" s="577">
        <v>75</v>
      </c>
      <c r="L38" s="578">
        <v>121.5</v>
      </c>
      <c r="M38" s="579">
        <v>45.5</v>
      </c>
    </row>
    <row r="39" spans="1:13" ht="27.95" customHeight="1">
      <c r="B39" s="625" t="s">
        <v>1305</v>
      </c>
      <c r="C39" s="625"/>
      <c r="D39" s="625"/>
      <c r="E39" s="625"/>
      <c r="F39" s="625"/>
      <c r="G39" s="625"/>
      <c r="H39" s="625"/>
      <c r="I39" s="625"/>
      <c r="J39" s="625"/>
      <c r="K39" s="625"/>
      <c r="L39" s="625"/>
      <c r="M39" s="576"/>
    </row>
    <row r="40" spans="1:13" ht="14.25" customHeight="1">
      <c r="A40" s="56" t="s">
        <v>386</v>
      </c>
      <c r="B40" s="556">
        <v>20</v>
      </c>
      <c r="C40" s="557">
        <v>4</v>
      </c>
      <c r="D40" s="557">
        <v>12</v>
      </c>
      <c r="E40" s="556">
        <v>12</v>
      </c>
      <c r="F40" s="557">
        <v>16</v>
      </c>
      <c r="G40" s="556">
        <v>12</v>
      </c>
      <c r="H40" s="557">
        <v>15</v>
      </c>
      <c r="I40" s="556">
        <v>9</v>
      </c>
      <c r="J40" s="557">
        <v>15</v>
      </c>
      <c r="K40" s="556">
        <v>9</v>
      </c>
      <c r="L40" s="557">
        <v>23</v>
      </c>
      <c r="M40" s="20">
        <v>19</v>
      </c>
    </row>
    <row r="41" spans="1:13" ht="14.25" customHeight="1">
      <c r="A41" s="56" t="s">
        <v>936</v>
      </c>
      <c r="B41" s="556">
        <v>26</v>
      </c>
      <c r="C41" s="557">
        <v>13</v>
      </c>
      <c r="D41" s="557">
        <v>13</v>
      </c>
      <c r="E41" s="556">
        <v>13</v>
      </c>
      <c r="F41" s="557">
        <v>16</v>
      </c>
      <c r="G41" s="556">
        <v>8</v>
      </c>
      <c r="H41" s="557">
        <v>19</v>
      </c>
      <c r="I41" s="556">
        <v>4</v>
      </c>
      <c r="J41" s="557">
        <v>14</v>
      </c>
      <c r="K41" s="556">
        <v>10</v>
      </c>
      <c r="L41" s="557">
        <v>24</v>
      </c>
      <c r="M41" s="20">
        <v>16</v>
      </c>
    </row>
    <row r="42" spans="1:13" ht="14.25" customHeight="1">
      <c r="A42" s="56" t="s">
        <v>937</v>
      </c>
      <c r="B42" s="556">
        <v>20</v>
      </c>
      <c r="C42" s="557">
        <v>7</v>
      </c>
      <c r="D42" s="557">
        <v>13</v>
      </c>
      <c r="E42" s="556">
        <v>11</v>
      </c>
      <c r="F42" s="557">
        <v>19</v>
      </c>
      <c r="G42" s="556">
        <v>9</v>
      </c>
      <c r="H42" s="557">
        <v>13</v>
      </c>
      <c r="I42" s="556">
        <v>3</v>
      </c>
      <c r="J42" s="557">
        <v>16</v>
      </c>
      <c r="K42" s="556">
        <v>13</v>
      </c>
      <c r="L42" s="557">
        <v>16</v>
      </c>
      <c r="M42" s="20">
        <v>12</v>
      </c>
    </row>
    <row r="43" spans="1:13" ht="14.25" customHeight="1">
      <c r="A43" s="56" t="s">
        <v>938</v>
      </c>
      <c r="B43" s="556">
        <v>18</v>
      </c>
      <c r="C43" s="557">
        <v>8</v>
      </c>
      <c r="D43" s="557">
        <v>14</v>
      </c>
      <c r="E43" s="556">
        <v>10</v>
      </c>
      <c r="F43" s="557">
        <v>14</v>
      </c>
      <c r="G43" s="556">
        <v>10</v>
      </c>
      <c r="H43" s="557">
        <v>13</v>
      </c>
      <c r="I43" s="556">
        <v>2</v>
      </c>
      <c r="J43" s="557">
        <v>16</v>
      </c>
      <c r="K43" s="556">
        <v>8</v>
      </c>
      <c r="L43" s="557">
        <v>17</v>
      </c>
      <c r="M43" s="20">
        <v>11</v>
      </c>
    </row>
    <row r="44" spans="1:13" ht="14.25" customHeight="1">
      <c r="A44" s="56" t="s">
        <v>939</v>
      </c>
      <c r="B44" s="556">
        <v>26</v>
      </c>
      <c r="C44" s="557">
        <v>14</v>
      </c>
      <c r="D44" s="557">
        <v>22</v>
      </c>
      <c r="E44" s="556">
        <v>19</v>
      </c>
      <c r="F44" s="557">
        <v>20</v>
      </c>
      <c r="G44" s="556">
        <v>19</v>
      </c>
      <c r="H44" s="557">
        <v>18</v>
      </c>
      <c r="I44" s="556">
        <v>9</v>
      </c>
      <c r="J44" s="557">
        <v>21</v>
      </c>
      <c r="K44" s="556">
        <v>21</v>
      </c>
      <c r="L44" s="557">
        <v>24</v>
      </c>
      <c r="M44" s="20">
        <v>24</v>
      </c>
    </row>
    <row r="45" spans="1:13" ht="5.0999999999999996" customHeight="1">
      <c r="A45" s="15"/>
    </row>
    <row r="46" spans="1:13" ht="11.25" customHeight="1">
      <c r="A46" s="652" t="s">
        <v>1076</v>
      </c>
      <c r="B46" s="652"/>
      <c r="C46" s="652"/>
      <c r="D46" s="652"/>
      <c r="E46" s="652"/>
      <c r="F46" s="652"/>
      <c r="G46" s="652"/>
      <c r="H46" s="652"/>
      <c r="I46" s="652"/>
      <c r="J46" s="652"/>
      <c r="K46" s="652"/>
      <c r="L46" s="652"/>
      <c r="M46" s="652"/>
    </row>
    <row r="47" spans="1:13" ht="36.75" customHeight="1">
      <c r="A47" s="686" t="s">
        <v>1072</v>
      </c>
      <c r="B47" s="686"/>
      <c r="C47" s="686"/>
      <c r="D47" s="686"/>
      <c r="E47" s="686"/>
      <c r="F47" s="686"/>
      <c r="G47" s="686"/>
      <c r="H47" s="686"/>
      <c r="I47" s="686"/>
      <c r="J47" s="686"/>
      <c r="K47" s="686"/>
      <c r="L47" s="686"/>
      <c r="M47" s="686"/>
    </row>
    <row r="48" spans="1:13" ht="11.25" customHeight="1">
      <c r="A48" s="652" t="s">
        <v>1077</v>
      </c>
      <c r="B48" s="652"/>
      <c r="C48" s="652"/>
      <c r="D48" s="652"/>
      <c r="E48" s="652"/>
      <c r="F48" s="652"/>
      <c r="G48" s="652"/>
      <c r="H48" s="652"/>
      <c r="I48" s="652"/>
      <c r="J48" s="652"/>
      <c r="K48" s="652"/>
      <c r="L48" s="652"/>
      <c r="M48" s="652"/>
    </row>
    <row r="49" spans="1:13" ht="45" customHeight="1">
      <c r="A49" s="652" t="s">
        <v>1712</v>
      </c>
      <c r="B49" s="652"/>
      <c r="C49" s="652"/>
      <c r="D49" s="652"/>
      <c r="E49" s="652"/>
      <c r="F49" s="652"/>
      <c r="G49" s="652"/>
      <c r="H49" s="652"/>
      <c r="I49" s="652"/>
      <c r="J49" s="652"/>
      <c r="K49" s="652"/>
      <c r="L49" s="652"/>
      <c r="M49" s="652"/>
    </row>
  </sheetData>
  <customSheetViews>
    <customSheetView guid="{17A61E15-CB34-4E45-B54C-4890B27A542F}" showGridLines="0">
      <pane ySplit="8" topLeftCell="A3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B9:L9"/>
    <mergeCell ref="B15:L15"/>
    <mergeCell ref="B21:L21"/>
    <mergeCell ref="A46:M46"/>
    <mergeCell ref="A47:M47"/>
    <mergeCell ref="A49:M49"/>
    <mergeCell ref="A48:M48"/>
    <mergeCell ref="B33:L33"/>
    <mergeCell ref="B39:L39"/>
    <mergeCell ref="B27:L27"/>
  </mergeCells>
  <phoneticPr fontId="10"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Normal="100" workbookViewId="0">
      <selection activeCell="A2" sqref="A2"/>
    </sheetView>
  </sheetViews>
  <sheetFormatPr defaultRowHeight="11.25"/>
  <cols>
    <col min="1" max="1" width="19.140625" style="1" customWidth="1"/>
    <col min="2" max="2" width="14.7109375" style="1" customWidth="1"/>
    <col min="3" max="3" width="12.5703125" style="1" customWidth="1"/>
    <col min="4" max="4" width="14.5703125" style="1" customWidth="1"/>
    <col min="5" max="5" width="12.42578125" style="1" customWidth="1"/>
    <col min="6" max="6" width="13.28515625" style="1" customWidth="1"/>
    <col min="7" max="16384" width="9.140625" style="1"/>
  </cols>
  <sheetData>
    <row r="1" spans="1:9" ht="14.25" customHeight="1">
      <c r="A1" s="202" t="s">
        <v>1900</v>
      </c>
      <c r="B1" s="202"/>
      <c r="C1" s="202"/>
      <c r="D1" s="202"/>
      <c r="E1" s="202"/>
      <c r="F1" s="202"/>
      <c r="H1" s="175" t="s">
        <v>967</v>
      </c>
      <c r="I1" s="32"/>
    </row>
    <row r="2" spans="1:9" ht="14.25" customHeight="1">
      <c r="A2" s="173" t="s">
        <v>1729</v>
      </c>
      <c r="B2" s="204"/>
      <c r="C2" s="204"/>
      <c r="D2" s="204"/>
      <c r="E2" s="204"/>
      <c r="F2" s="204"/>
      <c r="H2" s="176" t="s">
        <v>968</v>
      </c>
      <c r="I2" s="32"/>
    </row>
    <row r="3" spans="1:9" ht="5.0999999999999996" customHeight="1">
      <c r="A3" s="194"/>
      <c r="B3" s="135"/>
      <c r="C3" s="135"/>
      <c r="D3" s="135"/>
      <c r="E3" s="135"/>
      <c r="F3" s="194"/>
      <c r="H3" s="179"/>
      <c r="I3" s="32"/>
    </row>
    <row r="4" spans="1:9" ht="22.5" customHeight="1">
      <c r="A4" s="631" t="s">
        <v>460</v>
      </c>
      <c r="B4" s="653" t="s">
        <v>463</v>
      </c>
      <c r="C4" s="654"/>
      <c r="D4" s="654"/>
      <c r="E4" s="651"/>
      <c r="F4" s="630" t="s">
        <v>467</v>
      </c>
    </row>
    <row r="5" spans="1:9" ht="14.25" customHeight="1">
      <c r="A5" s="656"/>
      <c r="B5" s="648" t="s">
        <v>468</v>
      </c>
      <c r="C5" s="654" t="s">
        <v>461</v>
      </c>
      <c r="D5" s="654"/>
      <c r="E5" s="651"/>
      <c r="F5" s="625"/>
    </row>
    <row r="6" spans="1:9" ht="14.25" customHeight="1">
      <c r="A6" s="656"/>
      <c r="B6" s="655"/>
      <c r="C6" s="653" t="s">
        <v>462</v>
      </c>
      <c r="D6" s="651"/>
      <c r="E6" s="648" t="s">
        <v>466</v>
      </c>
      <c r="F6" s="625"/>
    </row>
    <row r="7" spans="1:9" ht="35.25" customHeight="1">
      <c r="A7" s="657"/>
      <c r="B7" s="655"/>
      <c r="C7" s="114" t="s">
        <v>464</v>
      </c>
      <c r="D7" s="115" t="s">
        <v>465</v>
      </c>
      <c r="E7" s="655"/>
      <c r="F7" s="625"/>
    </row>
    <row r="8" spans="1:9" ht="14.25" customHeight="1">
      <c r="A8" s="262" t="s">
        <v>444</v>
      </c>
      <c r="B8" s="264">
        <v>1236</v>
      </c>
      <c r="C8" s="264">
        <v>181</v>
      </c>
      <c r="D8" s="264">
        <v>225</v>
      </c>
      <c r="E8" s="264">
        <v>830</v>
      </c>
      <c r="F8" s="265">
        <v>53</v>
      </c>
    </row>
    <row r="9" spans="1:9" ht="14.25" customHeight="1">
      <c r="A9" s="14" t="s">
        <v>849</v>
      </c>
      <c r="B9" s="52"/>
      <c r="C9" s="52"/>
      <c r="D9" s="52"/>
      <c r="E9" s="52"/>
      <c r="F9" s="68"/>
    </row>
    <row r="10" spans="1:9" ht="14.25" customHeight="1">
      <c r="A10" s="263" t="s">
        <v>53</v>
      </c>
      <c r="B10" s="11">
        <v>75</v>
      </c>
      <c r="C10" s="11">
        <v>16</v>
      </c>
      <c r="D10" s="11">
        <v>25</v>
      </c>
      <c r="E10" s="11">
        <v>34</v>
      </c>
      <c r="F10" s="50">
        <v>7</v>
      </c>
    </row>
    <row r="11" spans="1:9" ht="14.25" customHeight="1">
      <c r="A11" s="263" t="s">
        <v>469</v>
      </c>
      <c r="B11" s="11">
        <v>94</v>
      </c>
      <c r="C11" s="11">
        <v>12</v>
      </c>
      <c r="D11" s="11">
        <v>8</v>
      </c>
      <c r="E11" s="11">
        <v>74</v>
      </c>
      <c r="F11" s="50">
        <v>7</v>
      </c>
    </row>
    <row r="12" spans="1:9" ht="14.25" customHeight="1">
      <c r="A12" s="263" t="s">
        <v>55</v>
      </c>
      <c r="B12" s="11">
        <v>82</v>
      </c>
      <c r="C12" s="11">
        <v>15</v>
      </c>
      <c r="D12" s="11">
        <v>7</v>
      </c>
      <c r="E12" s="11">
        <v>60</v>
      </c>
      <c r="F12" s="50">
        <v>5</v>
      </c>
    </row>
    <row r="13" spans="1:9" ht="14.25" customHeight="1">
      <c r="A13" s="263" t="s">
        <v>56</v>
      </c>
      <c r="B13" s="11">
        <v>16</v>
      </c>
      <c r="C13" s="11">
        <v>7</v>
      </c>
      <c r="D13" s="11">
        <v>2</v>
      </c>
      <c r="E13" s="11">
        <v>7</v>
      </c>
      <c r="F13" s="50">
        <v>3</v>
      </c>
    </row>
    <row r="14" spans="1:9" ht="14.25" customHeight="1">
      <c r="A14" s="263" t="s">
        <v>57</v>
      </c>
      <c r="B14" s="11">
        <v>80</v>
      </c>
      <c r="C14" s="11">
        <v>6</v>
      </c>
      <c r="D14" s="11">
        <v>17</v>
      </c>
      <c r="E14" s="11">
        <v>57</v>
      </c>
      <c r="F14" s="320">
        <v>3</v>
      </c>
    </row>
    <row r="15" spans="1:9" ht="14.25" customHeight="1">
      <c r="A15" s="263" t="s">
        <v>58</v>
      </c>
      <c r="B15" s="11">
        <v>93</v>
      </c>
      <c r="C15" s="11">
        <v>9</v>
      </c>
      <c r="D15" s="11">
        <v>8</v>
      </c>
      <c r="E15" s="11">
        <v>76</v>
      </c>
      <c r="F15" s="50">
        <v>6</v>
      </c>
    </row>
    <row r="16" spans="1:9" ht="14.25" customHeight="1">
      <c r="A16" s="263" t="s">
        <v>59</v>
      </c>
      <c r="B16" s="11">
        <v>157</v>
      </c>
      <c r="C16" s="11">
        <v>18</v>
      </c>
      <c r="D16" s="11">
        <v>37</v>
      </c>
      <c r="E16" s="11">
        <v>102</v>
      </c>
      <c r="F16" s="50">
        <v>9</v>
      </c>
    </row>
    <row r="17" spans="1:6" ht="14.25" customHeight="1">
      <c r="A17" s="263" t="s">
        <v>60</v>
      </c>
      <c r="B17" s="11">
        <v>38</v>
      </c>
      <c r="C17" s="11">
        <v>10</v>
      </c>
      <c r="D17" s="11">
        <v>9</v>
      </c>
      <c r="E17" s="11">
        <v>19</v>
      </c>
      <c r="F17" s="50">
        <v>1</v>
      </c>
    </row>
    <row r="18" spans="1:6" ht="14.25" customHeight="1">
      <c r="A18" s="263" t="s">
        <v>61</v>
      </c>
      <c r="B18" s="11">
        <v>82</v>
      </c>
      <c r="C18" s="11">
        <v>12</v>
      </c>
      <c r="D18" s="11">
        <v>18</v>
      </c>
      <c r="E18" s="11">
        <v>52</v>
      </c>
      <c r="F18" s="320">
        <v>0</v>
      </c>
    </row>
    <row r="19" spans="1:6" ht="14.25" customHeight="1">
      <c r="A19" s="263" t="s">
        <v>62</v>
      </c>
      <c r="B19" s="11">
        <v>46</v>
      </c>
      <c r="C19" s="11">
        <v>8</v>
      </c>
      <c r="D19" s="11">
        <v>5</v>
      </c>
      <c r="E19" s="11">
        <v>33</v>
      </c>
      <c r="F19" s="50">
        <v>2</v>
      </c>
    </row>
    <row r="20" spans="1:6" ht="14.25" customHeight="1">
      <c r="A20" s="263" t="s">
        <v>63</v>
      </c>
      <c r="B20" s="11">
        <v>60</v>
      </c>
      <c r="C20" s="11">
        <v>12</v>
      </c>
      <c r="D20" s="11">
        <v>13</v>
      </c>
      <c r="E20" s="11">
        <v>35</v>
      </c>
      <c r="F20" s="50">
        <v>7</v>
      </c>
    </row>
    <row r="21" spans="1:6" ht="14.25" customHeight="1">
      <c r="A21" s="263" t="s">
        <v>64</v>
      </c>
      <c r="B21" s="11">
        <v>125</v>
      </c>
      <c r="C21" s="11">
        <v>19</v>
      </c>
      <c r="D21" s="11">
        <v>29</v>
      </c>
      <c r="E21" s="11">
        <v>77</v>
      </c>
      <c r="F21" s="50">
        <v>2</v>
      </c>
    </row>
    <row r="22" spans="1:6" ht="14.25" customHeight="1">
      <c r="A22" s="263" t="s">
        <v>65</v>
      </c>
      <c r="B22" s="11">
        <v>18</v>
      </c>
      <c r="C22" s="11">
        <v>7</v>
      </c>
      <c r="D22" s="11">
        <v>7</v>
      </c>
      <c r="E22" s="11">
        <v>4</v>
      </c>
      <c r="F22" s="50">
        <v>0</v>
      </c>
    </row>
    <row r="23" spans="1:6" ht="14.25" customHeight="1">
      <c r="A23" s="263" t="s">
        <v>66</v>
      </c>
      <c r="B23" s="11">
        <v>71</v>
      </c>
      <c r="C23" s="11">
        <v>2</v>
      </c>
      <c r="D23" s="11">
        <v>5</v>
      </c>
      <c r="E23" s="11">
        <v>64</v>
      </c>
      <c r="F23" s="50">
        <v>1</v>
      </c>
    </row>
    <row r="24" spans="1:6" ht="14.25" customHeight="1">
      <c r="A24" s="263" t="s">
        <v>470</v>
      </c>
      <c r="B24" s="11">
        <v>127</v>
      </c>
      <c r="C24" s="11">
        <v>17</v>
      </c>
      <c r="D24" s="11">
        <v>26</v>
      </c>
      <c r="E24" s="11">
        <v>84</v>
      </c>
      <c r="F24" s="320">
        <v>0</v>
      </c>
    </row>
    <row r="25" spans="1:6" ht="14.25" customHeight="1">
      <c r="A25" s="263" t="s">
        <v>471</v>
      </c>
      <c r="B25" s="11">
        <v>72</v>
      </c>
      <c r="C25" s="11">
        <v>11</v>
      </c>
      <c r="D25" s="11">
        <v>9</v>
      </c>
      <c r="E25" s="11">
        <v>52</v>
      </c>
      <c r="F25" s="50">
        <v>0</v>
      </c>
    </row>
    <row r="26" spans="1:6" ht="5.0999999999999996" customHeight="1"/>
    <row r="27" spans="1:6" ht="22.5" customHeight="1">
      <c r="A27" s="652" t="s">
        <v>1776</v>
      </c>
      <c r="B27" s="652"/>
      <c r="C27" s="652"/>
      <c r="D27" s="652"/>
      <c r="E27" s="652"/>
      <c r="F27" s="652"/>
    </row>
    <row r="28" spans="1:6">
      <c r="A28" s="686" t="s">
        <v>0</v>
      </c>
      <c r="B28" s="686"/>
      <c r="C28" s="686"/>
      <c r="D28" s="686"/>
      <c r="E28" s="686"/>
      <c r="F28" s="686"/>
    </row>
    <row r="29" spans="1:6" ht="22.5" customHeight="1">
      <c r="A29" s="652" t="s">
        <v>1777</v>
      </c>
      <c r="B29" s="652"/>
      <c r="C29" s="652"/>
      <c r="D29" s="652"/>
      <c r="E29" s="652"/>
      <c r="F29" s="652"/>
    </row>
    <row r="30" spans="1:6">
      <c r="A30" s="652" t="s">
        <v>1</v>
      </c>
      <c r="B30" s="652"/>
      <c r="C30" s="652"/>
      <c r="D30" s="652"/>
      <c r="E30" s="652"/>
      <c r="F30" s="652"/>
    </row>
  </sheetData>
  <customSheetViews>
    <customSheetView guid="{17A61E15-CB34-4E45-B54C-4890B27A542F}" showGridLines="0">
      <selection activeCell="F10" sqref="F10:F25"/>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1">
    <mergeCell ref="A29:F29"/>
    <mergeCell ref="A30:F30"/>
    <mergeCell ref="A4:A7"/>
    <mergeCell ref="B4:E4"/>
    <mergeCell ref="B5:B7"/>
    <mergeCell ref="C5:E5"/>
    <mergeCell ref="E6:E7"/>
    <mergeCell ref="F4:F7"/>
    <mergeCell ref="C6:D6"/>
    <mergeCell ref="A27:F27"/>
    <mergeCell ref="A28:F28"/>
  </mergeCells>
  <phoneticPr fontId="10"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zoomScaleNormal="100" workbookViewId="0">
      <pane ySplit="5" topLeftCell="A6" activePane="bottomLeft" state="frozen"/>
      <selection activeCell="H35" sqref="H35"/>
      <selection pane="bottomLeft" activeCell="A2" sqref="A2"/>
    </sheetView>
  </sheetViews>
  <sheetFormatPr defaultRowHeight="11.25"/>
  <cols>
    <col min="1" max="1" width="17.5703125" style="2" customWidth="1"/>
    <col min="2" max="2" width="12.5703125" style="2" customWidth="1"/>
    <col min="3" max="3" width="13" style="2" customWidth="1"/>
    <col min="4" max="4" width="8.28515625" style="2" customWidth="1"/>
    <col min="5" max="5" width="16.7109375" style="2" customWidth="1"/>
    <col min="6" max="6" width="15.140625" style="2" customWidth="1"/>
    <col min="7" max="8" width="5.7109375" style="2" customWidth="1"/>
    <col min="9" max="16384" width="9.140625" style="2"/>
  </cols>
  <sheetData>
    <row r="1" spans="1:11" ht="14.25" customHeight="1">
      <c r="A1" s="174" t="s">
        <v>1901</v>
      </c>
      <c r="B1" s="174"/>
      <c r="C1" s="174"/>
      <c r="D1" s="174"/>
      <c r="E1" s="174"/>
      <c r="F1" s="174"/>
      <c r="G1" s="174"/>
      <c r="H1" s="174"/>
      <c r="J1" s="175" t="s">
        <v>967</v>
      </c>
      <c r="K1" s="32"/>
    </row>
    <row r="2" spans="1:11" ht="14.25" customHeight="1">
      <c r="A2" s="173" t="s">
        <v>1728</v>
      </c>
      <c r="B2" s="172"/>
      <c r="C2" s="172"/>
      <c r="D2" s="172"/>
      <c r="E2" s="172"/>
      <c r="F2" s="172"/>
      <c r="G2" s="172"/>
      <c r="H2" s="172"/>
      <c r="J2" s="176" t="s">
        <v>968</v>
      </c>
      <c r="K2" s="32"/>
    </row>
    <row r="3" spans="1:11" ht="5.0999999999999996" customHeight="1">
      <c r="A3" s="194"/>
      <c r="B3" s="194"/>
      <c r="C3" s="194"/>
      <c r="D3" s="194"/>
      <c r="E3" s="194"/>
      <c r="F3" s="194"/>
      <c r="G3" s="135"/>
      <c r="H3" s="135"/>
      <c r="J3" s="179"/>
      <c r="K3" s="32"/>
    </row>
    <row r="4" spans="1:11" ht="63.75" customHeight="1">
      <c r="A4" s="631" t="s">
        <v>460</v>
      </c>
      <c r="B4" s="648" t="s">
        <v>2</v>
      </c>
      <c r="C4" s="648" t="s">
        <v>3</v>
      </c>
      <c r="D4" s="648" t="s">
        <v>4</v>
      </c>
      <c r="E4" s="648" t="s">
        <v>5</v>
      </c>
      <c r="F4" s="648" t="s">
        <v>6</v>
      </c>
      <c r="G4" s="653" t="s">
        <v>7</v>
      </c>
      <c r="H4" s="654"/>
    </row>
    <row r="5" spans="1:11" ht="33.75">
      <c r="A5" s="656"/>
      <c r="B5" s="655"/>
      <c r="C5" s="655"/>
      <c r="D5" s="655"/>
      <c r="E5" s="655"/>
      <c r="F5" s="655"/>
      <c r="G5" s="421" t="s">
        <v>398</v>
      </c>
      <c r="H5" s="422" t="s">
        <v>8</v>
      </c>
    </row>
    <row r="6" spans="1:11" ht="56.25">
      <c r="A6" s="737" t="s">
        <v>420</v>
      </c>
      <c r="B6" s="738" t="s">
        <v>1778</v>
      </c>
      <c r="C6" s="597" t="s">
        <v>1779</v>
      </c>
      <c r="D6" s="596" t="s">
        <v>1225</v>
      </c>
      <c r="E6" s="447" t="s">
        <v>1780</v>
      </c>
      <c r="F6" s="447" t="s">
        <v>1781</v>
      </c>
      <c r="G6" s="736" t="s">
        <v>1104</v>
      </c>
      <c r="H6" s="736" t="s">
        <v>1104</v>
      </c>
    </row>
    <row r="7" spans="1:11" ht="33.75">
      <c r="A7" s="737"/>
      <c r="B7" s="738"/>
      <c r="C7" s="493" t="s">
        <v>1782</v>
      </c>
      <c r="D7" s="59" t="s">
        <v>1310</v>
      </c>
      <c r="E7" s="144" t="s">
        <v>1783</v>
      </c>
      <c r="F7" s="144" t="s">
        <v>1784</v>
      </c>
      <c r="G7" s="736"/>
      <c r="H7" s="736"/>
    </row>
    <row r="8" spans="1:11" ht="33.75">
      <c r="A8" s="737" t="s">
        <v>419</v>
      </c>
      <c r="B8" s="738" t="s">
        <v>1785</v>
      </c>
      <c r="C8" s="597" t="s">
        <v>1786</v>
      </c>
      <c r="D8" s="596" t="s">
        <v>1787</v>
      </c>
      <c r="E8" s="447" t="s">
        <v>1788</v>
      </c>
      <c r="F8" s="447" t="s">
        <v>1789</v>
      </c>
      <c r="G8" s="736">
        <v>1</v>
      </c>
      <c r="H8" s="736">
        <v>0</v>
      </c>
    </row>
    <row r="9" spans="1:11" ht="45">
      <c r="A9" s="737"/>
      <c r="B9" s="738"/>
      <c r="C9" s="493" t="s">
        <v>1790</v>
      </c>
      <c r="D9" s="59" t="s">
        <v>1791</v>
      </c>
      <c r="E9" s="144" t="s">
        <v>1792</v>
      </c>
      <c r="F9" s="144" t="s">
        <v>1793</v>
      </c>
      <c r="G9" s="736"/>
      <c r="H9" s="736"/>
    </row>
    <row r="10" spans="1:11" ht="27" customHeight="1">
      <c r="A10" s="686" t="s">
        <v>1188</v>
      </c>
      <c r="B10" s="686"/>
      <c r="C10" s="686"/>
      <c r="D10" s="686"/>
      <c r="E10" s="686"/>
      <c r="F10" s="686"/>
      <c r="G10" s="686"/>
      <c r="H10" s="686"/>
    </row>
    <row r="11" spans="1:11" ht="13.5" customHeight="1">
      <c r="A11" s="686" t="s">
        <v>182</v>
      </c>
      <c r="B11" s="686"/>
      <c r="C11" s="686"/>
      <c r="D11" s="686"/>
      <c r="E11" s="686"/>
      <c r="F11" s="686"/>
    </row>
    <row r="12" spans="1:11" ht="20.25" customHeight="1">
      <c r="A12" s="652" t="s">
        <v>1189</v>
      </c>
      <c r="B12" s="652"/>
      <c r="C12" s="652"/>
      <c r="D12" s="652"/>
      <c r="E12" s="652"/>
      <c r="F12" s="652"/>
      <c r="G12" s="652"/>
      <c r="H12" s="652"/>
    </row>
    <row r="13" spans="1:11" ht="13.5" customHeight="1">
      <c r="A13" s="652" t="s">
        <v>183</v>
      </c>
      <c r="B13" s="652"/>
      <c r="C13" s="652"/>
      <c r="D13" s="652"/>
      <c r="E13" s="652"/>
      <c r="F13" s="652"/>
    </row>
  </sheetData>
  <customSheetViews>
    <customSheetView guid="{17A61E15-CB34-4E45-B54C-4890B27A542F}" showGridLines="0">
      <pane ySplit="5" topLeftCell="A6" activePane="bottomLeft" state="frozen"/>
      <selection pane="bottomLeft" activeCell="H15" sqref="H15"/>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21">
    <mergeCell ref="A13:F13"/>
    <mergeCell ref="A11:F11"/>
    <mergeCell ref="A4:A5"/>
    <mergeCell ref="A10:F10"/>
    <mergeCell ref="G10:H10"/>
    <mergeCell ref="A12:F12"/>
    <mergeCell ref="G12:H12"/>
    <mergeCell ref="B4:B5"/>
    <mergeCell ref="C4:C5"/>
    <mergeCell ref="D4:D5"/>
    <mergeCell ref="G4:H4"/>
    <mergeCell ref="F4:F5"/>
    <mergeCell ref="E4:E5"/>
    <mergeCell ref="A6:A7"/>
    <mergeCell ref="B6:B7"/>
    <mergeCell ref="G6:G7"/>
    <mergeCell ref="H6:H7"/>
    <mergeCell ref="A8:A9"/>
    <mergeCell ref="B8:B9"/>
    <mergeCell ref="G8:G9"/>
    <mergeCell ref="H8:H9"/>
  </mergeCells>
  <phoneticPr fontId="10" type="noConversion"/>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zoomScaleNormal="100" workbookViewId="0">
      <selection activeCell="D4" sqref="D4:J4"/>
    </sheetView>
  </sheetViews>
  <sheetFormatPr defaultRowHeight="11.25"/>
  <cols>
    <col min="1" max="1" width="10.28515625" style="2" customWidth="1"/>
    <col min="2" max="2" width="11.28515625" style="2" customWidth="1"/>
    <col min="3" max="3" width="11.85546875" style="2" customWidth="1"/>
    <col min="4" max="4" width="7.5703125" style="2" customWidth="1"/>
    <col min="5" max="5" width="8.85546875" style="2" customWidth="1"/>
    <col min="6" max="6" width="7.42578125" style="2" customWidth="1"/>
    <col min="7" max="7" width="7.140625" style="2" customWidth="1"/>
    <col min="8" max="8" width="6.42578125" style="2" customWidth="1"/>
    <col min="9" max="9" width="10.5703125" style="2" customWidth="1"/>
    <col min="10" max="10" width="11.42578125" style="2" customWidth="1"/>
    <col min="11" max="16384" width="9.140625" style="2"/>
  </cols>
  <sheetData>
    <row r="1" spans="1:13" ht="12.75" customHeight="1">
      <c r="A1" s="174" t="s">
        <v>1857</v>
      </c>
      <c r="B1" s="174"/>
      <c r="C1" s="174"/>
      <c r="D1" s="174"/>
      <c r="E1" s="174"/>
      <c r="F1" s="174"/>
      <c r="G1" s="174"/>
      <c r="H1" s="174"/>
      <c r="I1" s="174"/>
      <c r="J1" s="174"/>
      <c r="L1" s="175" t="s">
        <v>967</v>
      </c>
      <c r="M1"/>
    </row>
    <row r="2" spans="1:13" ht="12.75" customHeight="1">
      <c r="A2" s="173" t="s">
        <v>981</v>
      </c>
      <c r="B2" s="172"/>
      <c r="C2" s="172"/>
      <c r="D2" s="172"/>
      <c r="E2" s="172"/>
      <c r="F2" s="172"/>
      <c r="G2" s="172"/>
      <c r="H2" s="172"/>
      <c r="I2" s="172"/>
      <c r="J2" s="172"/>
      <c r="L2" s="176" t="s">
        <v>968</v>
      </c>
      <c r="M2"/>
    </row>
    <row r="3" spans="1:13" ht="5.0999999999999996" customHeight="1">
      <c r="A3" s="145"/>
      <c r="B3" s="145"/>
      <c r="C3" s="145"/>
      <c r="D3" s="147"/>
      <c r="E3" s="147"/>
      <c r="F3" s="147"/>
      <c r="G3" s="147"/>
      <c r="H3" s="147"/>
      <c r="I3" s="147"/>
      <c r="J3" s="147"/>
      <c r="L3" s="179"/>
      <c r="M3"/>
    </row>
    <row r="4" spans="1:13" ht="47.25" customHeight="1">
      <c r="A4" s="631" t="s">
        <v>206</v>
      </c>
      <c r="B4" s="648" t="s">
        <v>703</v>
      </c>
      <c r="C4" s="629" t="s">
        <v>1192</v>
      </c>
      <c r="D4" s="653" t="s">
        <v>1976</v>
      </c>
      <c r="E4" s="654"/>
      <c r="F4" s="654"/>
      <c r="G4" s="654"/>
      <c r="H4" s="651"/>
      <c r="I4" s="653" t="s">
        <v>1977</v>
      </c>
      <c r="J4" s="654"/>
    </row>
    <row r="5" spans="1:13" ht="24.75" customHeight="1">
      <c r="A5" s="656"/>
      <c r="B5" s="658"/>
      <c r="C5" s="659"/>
      <c r="D5" s="655" t="s">
        <v>95</v>
      </c>
      <c r="E5" s="653" t="s">
        <v>98</v>
      </c>
      <c r="F5" s="654"/>
      <c r="G5" s="654"/>
      <c r="H5" s="651"/>
      <c r="I5" s="648" t="s">
        <v>101</v>
      </c>
      <c r="J5" s="625" t="s">
        <v>1193</v>
      </c>
    </row>
    <row r="6" spans="1:13" ht="49.5" customHeight="1">
      <c r="A6" s="656"/>
      <c r="B6" s="658"/>
      <c r="C6" s="659"/>
      <c r="D6" s="655"/>
      <c r="E6" s="60" t="s">
        <v>96</v>
      </c>
      <c r="F6" s="127" t="s">
        <v>97</v>
      </c>
      <c r="G6" s="126" t="s">
        <v>99</v>
      </c>
      <c r="H6" s="60" t="s">
        <v>100</v>
      </c>
      <c r="I6" s="655"/>
      <c r="J6" s="625"/>
    </row>
    <row r="7" spans="1:13" ht="21" customHeight="1">
      <c r="A7" s="657"/>
      <c r="B7" s="629" t="s">
        <v>943</v>
      </c>
      <c r="C7" s="630"/>
      <c r="D7" s="630"/>
      <c r="E7" s="630"/>
      <c r="F7" s="630"/>
      <c r="G7" s="630"/>
      <c r="H7" s="631"/>
      <c r="I7" s="655"/>
      <c r="J7" s="625"/>
      <c r="L7" s="625"/>
    </row>
    <row r="8" spans="1:13" ht="14.25" customHeight="1">
      <c r="A8" s="118" t="s">
        <v>102</v>
      </c>
      <c r="B8" s="292">
        <v>80070</v>
      </c>
      <c r="C8" s="10">
        <v>89645</v>
      </c>
      <c r="D8" s="448">
        <v>3801</v>
      </c>
      <c r="E8" s="10">
        <v>3</v>
      </c>
      <c r="F8" s="448">
        <v>3587</v>
      </c>
      <c r="G8" s="10">
        <v>0.46</v>
      </c>
      <c r="H8" s="448">
        <v>181</v>
      </c>
      <c r="I8" s="10">
        <v>4.75</v>
      </c>
      <c r="J8" s="448">
        <v>4.24</v>
      </c>
      <c r="L8" s="626"/>
    </row>
    <row r="9" spans="1:13" ht="14.25" customHeight="1">
      <c r="A9" s="113" t="s">
        <v>103</v>
      </c>
      <c r="B9" s="3">
        <v>78447</v>
      </c>
      <c r="C9" s="11">
        <v>93014</v>
      </c>
      <c r="D9" s="3">
        <v>4549</v>
      </c>
      <c r="E9" s="11">
        <v>11</v>
      </c>
      <c r="F9" s="3">
        <v>4166</v>
      </c>
      <c r="G9" s="11">
        <v>12</v>
      </c>
      <c r="H9" s="3">
        <v>189</v>
      </c>
      <c r="I9" s="66">
        <v>5.8</v>
      </c>
      <c r="J9" s="374">
        <v>4.8899999999999997</v>
      </c>
      <c r="L9" s="626"/>
    </row>
    <row r="10" spans="1:13" ht="14.25" customHeight="1">
      <c r="A10" s="113" t="s">
        <v>104</v>
      </c>
      <c r="B10" s="3">
        <v>67451</v>
      </c>
      <c r="C10" s="11">
        <v>101725</v>
      </c>
      <c r="D10" s="3" t="s">
        <v>1968</v>
      </c>
      <c r="E10" s="11">
        <v>13</v>
      </c>
      <c r="F10" s="3">
        <v>5866</v>
      </c>
      <c r="G10" s="11">
        <v>143</v>
      </c>
      <c r="H10" s="3">
        <v>251</v>
      </c>
      <c r="I10" s="11" t="s">
        <v>1969</v>
      </c>
      <c r="J10" s="606" t="s">
        <v>1970</v>
      </c>
      <c r="L10" s="626"/>
    </row>
    <row r="11" spans="1:13" ht="14.25" customHeight="1">
      <c r="A11" s="113" t="s">
        <v>1724</v>
      </c>
      <c r="B11" s="3" t="s">
        <v>1971</v>
      </c>
      <c r="C11" s="11" t="s">
        <v>1972</v>
      </c>
      <c r="D11" s="3" t="s">
        <v>1973</v>
      </c>
      <c r="E11" s="11">
        <v>20</v>
      </c>
      <c r="F11" s="3">
        <v>6179</v>
      </c>
      <c r="G11" s="11">
        <v>660</v>
      </c>
      <c r="H11" s="3">
        <v>188</v>
      </c>
      <c r="I11" s="11" t="s">
        <v>1974</v>
      </c>
      <c r="J11" s="606" t="s">
        <v>1975</v>
      </c>
    </row>
    <row r="12" spans="1:13" ht="13.5" customHeight="1">
      <c r="A12" s="494" t="s">
        <v>1725</v>
      </c>
      <c r="B12" s="18">
        <v>68543</v>
      </c>
      <c r="C12" s="18">
        <v>96287</v>
      </c>
      <c r="D12" s="379">
        <v>8644</v>
      </c>
      <c r="E12" s="18">
        <v>22</v>
      </c>
      <c r="F12" s="379">
        <v>6268</v>
      </c>
      <c r="G12" s="18">
        <v>934</v>
      </c>
      <c r="H12" s="379">
        <v>158</v>
      </c>
      <c r="I12" s="18">
        <v>12.61</v>
      </c>
      <c r="J12" s="620">
        <v>8.98</v>
      </c>
    </row>
    <row r="13" spans="1:13" ht="45" customHeight="1">
      <c r="A13" s="636" t="s">
        <v>1311</v>
      </c>
      <c r="B13" s="636"/>
      <c r="C13" s="636"/>
      <c r="D13" s="636"/>
      <c r="E13" s="636"/>
      <c r="F13" s="636"/>
      <c r="G13" s="636"/>
      <c r="H13" s="636"/>
      <c r="I13" s="636"/>
      <c r="J13" s="636"/>
    </row>
    <row r="14" spans="1:13" ht="35.25" customHeight="1">
      <c r="A14" s="652" t="s">
        <v>1219</v>
      </c>
      <c r="B14" s="652"/>
      <c r="C14" s="652"/>
      <c r="D14" s="652"/>
      <c r="E14" s="652"/>
      <c r="F14" s="652"/>
      <c r="G14" s="652"/>
      <c r="H14" s="652"/>
      <c r="I14" s="652"/>
      <c r="J14" s="652"/>
      <c r="L14" s="129"/>
    </row>
  </sheetData>
  <customSheetViews>
    <customSheetView guid="{17A61E15-CB34-4E45-B54C-4890B27A542F}" showGridLines="0">
      <selection activeCell="I10" sqref="I10"/>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13">
    <mergeCell ref="L7:L10"/>
    <mergeCell ref="A4:A7"/>
    <mergeCell ref="B4:B6"/>
    <mergeCell ref="C4:C6"/>
    <mergeCell ref="D4:H4"/>
    <mergeCell ref="I4:J4"/>
    <mergeCell ref="D5:D6"/>
    <mergeCell ref="A13:J13"/>
    <mergeCell ref="A14:J14"/>
    <mergeCell ref="E5:H5"/>
    <mergeCell ref="I5:I7"/>
    <mergeCell ref="J5:J7"/>
    <mergeCell ref="B7:H7"/>
  </mergeCells>
  <hyperlinks>
    <hyperlink ref="L1" location="'Spis tablic_Contents'!A1" display="&lt; POWRÓT"/>
    <hyperlink ref="L2" location="'Spis tablic_Contents'!A1" display="&lt; BACK"/>
  </hyperlinks>
  <pageMargins left="0.74803149606299213" right="0.74803149606299213" top="0.74803149606299213" bottom="0.62992125984251968" header="0.51181102362204722" footer="0.51181102362204722"/>
  <pageSetup paperSize="9" scale="94" orientation="portrait" r:id="rId2"/>
  <headerFooter alignWithMargins="0"/>
  <ignoredErrors>
    <ignoredError sqref="A8:A9"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zoomScaleNormal="100" zoomScaleSheetLayoutView="112" workbookViewId="0">
      <selection activeCell="A2" sqref="A2"/>
    </sheetView>
  </sheetViews>
  <sheetFormatPr defaultRowHeight="11.25"/>
  <cols>
    <col min="1" max="1" width="28.42578125" style="1" customWidth="1"/>
    <col min="2" max="5" width="7.7109375" style="1" customWidth="1"/>
    <col min="6" max="6" width="34" style="1" customWidth="1"/>
    <col min="7" max="16384" width="9.140625" style="1"/>
  </cols>
  <sheetData>
    <row r="1" spans="1:9" ht="12.75">
      <c r="A1" s="181" t="s">
        <v>1858</v>
      </c>
      <c r="B1" s="181"/>
      <c r="C1" s="181"/>
      <c r="D1" s="181"/>
      <c r="E1" s="181"/>
      <c r="F1" s="181"/>
      <c r="H1" s="175" t="s">
        <v>967</v>
      </c>
      <c r="I1"/>
    </row>
    <row r="2" spans="1:9" ht="12.75">
      <c r="A2" s="183" t="s">
        <v>1312</v>
      </c>
      <c r="B2" s="182"/>
      <c r="C2" s="182"/>
      <c r="D2" s="182"/>
      <c r="E2" s="182"/>
      <c r="F2" s="182"/>
      <c r="H2" s="176" t="s">
        <v>968</v>
      </c>
      <c r="I2"/>
    </row>
    <row r="3" spans="1:9" ht="5.0999999999999996" customHeight="1">
      <c r="A3" s="150"/>
      <c r="B3" s="150"/>
      <c r="C3" s="150"/>
      <c r="D3" s="150"/>
      <c r="E3" s="150"/>
      <c r="F3" s="150"/>
      <c r="H3" s="179"/>
      <c r="I3"/>
    </row>
    <row r="4" spans="1:9" ht="22.9" customHeight="1">
      <c r="A4" s="631" t="s">
        <v>609</v>
      </c>
      <c r="B4" s="6">
        <v>2000</v>
      </c>
      <c r="C4" s="7">
        <v>2005</v>
      </c>
      <c r="D4" s="7">
        <v>2010</v>
      </c>
      <c r="E4" s="9">
        <v>2014</v>
      </c>
      <c r="F4" s="661" t="s">
        <v>610</v>
      </c>
    </row>
    <row r="5" spans="1:9" ht="22.9" customHeight="1">
      <c r="A5" s="656"/>
      <c r="B5" s="664" t="s">
        <v>628</v>
      </c>
      <c r="C5" s="665"/>
      <c r="D5" s="665"/>
      <c r="E5" s="657"/>
      <c r="F5" s="662"/>
    </row>
    <row r="6" spans="1:9" ht="14.25" customHeight="1">
      <c r="A6" s="309" t="s">
        <v>611</v>
      </c>
      <c r="B6" s="500">
        <v>1498.1028115256565</v>
      </c>
      <c r="C6" s="500">
        <v>1246.4320781740334</v>
      </c>
      <c r="D6" s="501">
        <v>969.53812098142316</v>
      </c>
      <c r="E6" s="500">
        <v>800.10120091389638</v>
      </c>
      <c r="F6" s="12" t="s">
        <v>612</v>
      </c>
    </row>
    <row r="7" spans="1:9" ht="14.25" customHeight="1">
      <c r="A7" s="323" t="s">
        <v>1208</v>
      </c>
      <c r="B7" s="502">
        <v>841.65576403155319</v>
      </c>
      <c r="C7" s="415">
        <v>851</v>
      </c>
      <c r="D7" s="503">
        <v>874.00879723084847</v>
      </c>
      <c r="E7" s="502">
        <v>723.11420857487235</v>
      </c>
      <c r="F7" s="84" t="s">
        <v>613</v>
      </c>
    </row>
    <row r="8" spans="1:9" ht="14.25" customHeight="1">
      <c r="A8" s="224" t="s">
        <v>614</v>
      </c>
      <c r="B8" s="502">
        <v>319120.40510540619</v>
      </c>
      <c r="C8" s="505">
        <v>323372.57839766808</v>
      </c>
      <c r="D8" s="506">
        <v>334026.15470520523</v>
      </c>
      <c r="E8" s="505">
        <v>310307.29735795851</v>
      </c>
      <c r="F8" s="84" t="s">
        <v>615</v>
      </c>
    </row>
    <row r="9" spans="1:9" ht="14.25" customHeight="1">
      <c r="A9" s="224" t="s">
        <v>616</v>
      </c>
      <c r="B9" s="502">
        <v>2645.7566638397566</v>
      </c>
      <c r="C9" s="502">
        <v>2737.6431631025225</v>
      </c>
      <c r="D9" s="503">
        <v>3119.1543415228653</v>
      </c>
      <c r="E9" s="502">
        <v>2703.708848250038</v>
      </c>
      <c r="F9" s="84" t="s">
        <v>617</v>
      </c>
    </row>
    <row r="10" spans="1:9" ht="14.25" customHeight="1">
      <c r="A10" s="224" t="s">
        <v>618</v>
      </c>
      <c r="B10" s="415">
        <v>865</v>
      </c>
      <c r="C10" s="415">
        <v>879</v>
      </c>
      <c r="D10" s="504">
        <v>949</v>
      </c>
      <c r="E10" s="502">
        <v>888</v>
      </c>
      <c r="F10" s="84" t="s">
        <v>619</v>
      </c>
    </row>
    <row r="11" spans="1:9" ht="14.25" customHeight="1">
      <c r="A11" s="178" t="s">
        <v>620</v>
      </c>
      <c r="B11" s="415">
        <v>575</v>
      </c>
      <c r="C11" s="502">
        <v>583.85156743860728</v>
      </c>
      <c r="D11" s="503">
        <v>664.75808529230108</v>
      </c>
      <c r="E11" s="502">
        <v>606.28167467620494</v>
      </c>
      <c r="F11" s="27" t="s">
        <v>621</v>
      </c>
    </row>
    <row r="12" spans="1:9" ht="14.25" customHeight="1">
      <c r="A12" s="178" t="s">
        <v>622</v>
      </c>
      <c r="B12" s="415">
        <v>290</v>
      </c>
      <c r="C12" s="415">
        <v>295</v>
      </c>
      <c r="D12" s="504">
        <v>284</v>
      </c>
      <c r="E12" s="502">
        <v>282</v>
      </c>
      <c r="F12" s="27" t="s">
        <v>623</v>
      </c>
    </row>
    <row r="13" spans="1:9" ht="14.25" customHeight="1">
      <c r="A13" s="224" t="s">
        <v>624</v>
      </c>
      <c r="B13" s="502">
        <v>287.20203142715275</v>
      </c>
      <c r="C13" s="502">
        <v>273.65865384951019</v>
      </c>
      <c r="D13" s="503">
        <v>273.81907148642904</v>
      </c>
      <c r="E13" s="502">
        <v>265.13024324192105</v>
      </c>
      <c r="F13" s="84" t="s">
        <v>625</v>
      </c>
    </row>
    <row r="14" spans="1:9" ht="14.25" customHeight="1">
      <c r="A14" s="224" t="s">
        <v>626</v>
      </c>
      <c r="B14" s="415">
        <v>444</v>
      </c>
      <c r="C14" s="502">
        <v>469.17668240838555</v>
      </c>
      <c r="D14" s="503">
        <v>461.96246317270283</v>
      </c>
      <c r="E14" s="502">
        <v>383.1413098902421</v>
      </c>
      <c r="F14" s="84" t="s">
        <v>627</v>
      </c>
    </row>
    <row r="15" spans="1:9" ht="12" customHeight="1"/>
    <row r="16" spans="1:9">
      <c r="A16" s="663" t="s">
        <v>1804</v>
      </c>
      <c r="B16" s="663"/>
      <c r="C16" s="663"/>
      <c r="D16" s="663"/>
      <c r="E16" s="663"/>
      <c r="F16" s="663"/>
    </row>
    <row r="17" spans="1:6" ht="21.75" customHeight="1">
      <c r="A17" s="663" t="s">
        <v>1801</v>
      </c>
      <c r="B17" s="663"/>
      <c r="C17" s="663"/>
      <c r="D17" s="663"/>
      <c r="E17" s="663"/>
      <c r="F17" s="663"/>
    </row>
    <row r="18" spans="1:6" ht="24" customHeight="1">
      <c r="A18" s="637" t="s">
        <v>1803</v>
      </c>
      <c r="B18" s="637"/>
      <c r="C18" s="637"/>
      <c r="D18" s="637"/>
      <c r="E18" s="637"/>
      <c r="F18" s="637"/>
    </row>
    <row r="19" spans="1:6" ht="29.25" customHeight="1">
      <c r="A19" s="660" t="s">
        <v>1802</v>
      </c>
      <c r="B19" s="660"/>
      <c r="C19" s="660"/>
      <c r="D19" s="660"/>
      <c r="E19" s="660"/>
      <c r="F19" s="660"/>
    </row>
  </sheetData>
  <customSheetViews>
    <customSheetView guid="{17A61E15-CB34-4E45-B54C-4890B27A542F}" scale="110" showGridLines="0">
      <selection activeCell="E14" sqref="E14"/>
      <rowBreaks count="1" manualBreakCount="1">
        <brk id="20"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7">
    <mergeCell ref="A18:F18"/>
    <mergeCell ref="A19:F19"/>
    <mergeCell ref="A4:A5"/>
    <mergeCell ref="F4:F5"/>
    <mergeCell ref="A16:F16"/>
    <mergeCell ref="A17:F17"/>
    <mergeCell ref="B5:E5"/>
  </mergeCells>
  <phoneticPr fontId="10" type="noConversion"/>
  <hyperlinks>
    <hyperlink ref="H1" location="'Spis tablic_Contents'!A1" display="&lt; POWRÓT"/>
    <hyperlink ref="H2" location="'Spis tablic_Contents'!A1" display="&lt; BACK"/>
  </hyperlinks>
  <pageMargins left="0.74803149606299213" right="0.74803149606299213" top="0.74803149606299213" bottom="0.62992125984251968" header="0.51181102362204722" footer="0.51181102362204722"/>
  <pageSetup paperSize="9" scale="98" orientation="portrait" r:id="rId2"/>
  <headerFooter alignWithMargins="0"/>
  <rowBreaks count="1" manualBreakCount="1">
    <brk id="20"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zoomScaleNormal="100" zoomScaleSheetLayoutView="90" workbookViewId="0">
      <selection activeCell="A2" sqref="A2"/>
    </sheetView>
  </sheetViews>
  <sheetFormatPr defaultRowHeight="11.25"/>
  <cols>
    <col min="1" max="1" width="26.28515625" style="1" customWidth="1"/>
    <col min="2" max="5" width="7.7109375" style="1" customWidth="1"/>
    <col min="6" max="6" width="34.140625" style="1" customWidth="1"/>
    <col min="7" max="16384" width="9.140625" style="1"/>
  </cols>
  <sheetData>
    <row r="1" spans="1:9" ht="12.75">
      <c r="A1" s="181" t="s">
        <v>1859</v>
      </c>
      <c r="B1" s="181"/>
      <c r="C1" s="181"/>
      <c r="D1" s="181"/>
      <c r="E1" s="181"/>
      <c r="F1" s="181"/>
      <c r="H1" s="175" t="s">
        <v>967</v>
      </c>
      <c r="I1"/>
    </row>
    <row r="2" spans="1:9" ht="12.75">
      <c r="A2" s="140" t="s">
        <v>1249</v>
      </c>
      <c r="B2" s="184"/>
      <c r="C2" s="184"/>
      <c r="D2" s="184"/>
      <c r="E2" s="184"/>
      <c r="F2" s="184"/>
      <c r="H2" s="176" t="s">
        <v>968</v>
      </c>
      <c r="I2"/>
    </row>
    <row r="3" spans="1:9" ht="5.0999999999999996" customHeight="1">
      <c r="A3" s="153"/>
      <c r="B3" s="151"/>
      <c r="C3" s="151"/>
      <c r="D3" s="151"/>
      <c r="E3" s="151"/>
      <c r="F3" s="153"/>
      <c r="H3" s="179"/>
      <c r="I3"/>
    </row>
    <row r="4" spans="1:9">
      <c r="A4" s="631" t="s">
        <v>609</v>
      </c>
      <c r="B4" s="9">
        <v>2000</v>
      </c>
      <c r="C4" s="9">
        <v>2005</v>
      </c>
      <c r="D4" s="9">
        <v>2010</v>
      </c>
      <c r="E4" s="9">
        <v>2014</v>
      </c>
      <c r="F4" s="661" t="s">
        <v>610</v>
      </c>
    </row>
    <row r="5" spans="1:9" ht="28.5" customHeight="1">
      <c r="A5" s="657"/>
      <c r="B5" s="653" t="s">
        <v>628</v>
      </c>
      <c r="C5" s="654"/>
      <c r="D5" s="654"/>
      <c r="E5" s="651"/>
      <c r="F5" s="666"/>
    </row>
    <row r="6" spans="1:9" ht="23.25" customHeight="1">
      <c r="A6" s="667" t="s">
        <v>652</v>
      </c>
      <c r="B6" s="667"/>
      <c r="C6" s="667"/>
      <c r="D6" s="667"/>
      <c r="E6" s="667"/>
      <c r="F6" s="667"/>
    </row>
    <row r="7" spans="1:9" ht="14.25" customHeight="1">
      <c r="A7" s="57" t="s">
        <v>642</v>
      </c>
      <c r="B7" s="509">
        <v>1498.1028115256565</v>
      </c>
      <c r="C7" s="396">
        <v>1246.4320781740334</v>
      </c>
      <c r="D7" s="396">
        <v>969.53812098142316</v>
      </c>
      <c r="E7" s="335">
        <v>800.10120091389638</v>
      </c>
      <c r="F7" s="130" t="s">
        <v>821</v>
      </c>
    </row>
    <row r="8" spans="1:9" ht="14.25" customHeight="1">
      <c r="A8" s="56" t="s">
        <v>643</v>
      </c>
      <c r="B8" s="499">
        <v>805</v>
      </c>
      <c r="C8" s="328">
        <v>672.779</v>
      </c>
      <c r="D8" s="328">
        <v>364.76771712355901</v>
      </c>
      <c r="E8" s="498">
        <v>282.20351199999999</v>
      </c>
      <c r="F8" s="84" t="s">
        <v>644</v>
      </c>
    </row>
    <row r="9" spans="1:9" ht="14.25" customHeight="1">
      <c r="A9" s="56" t="s">
        <v>645</v>
      </c>
      <c r="B9" s="499">
        <v>302.38236000000001</v>
      </c>
      <c r="C9" s="328">
        <v>207.12700000000001</v>
      </c>
      <c r="D9" s="328">
        <v>169.10725793099999</v>
      </c>
      <c r="E9" s="498">
        <v>164.27288590851623</v>
      </c>
      <c r="F9" s="84" t="s">
        <v>646</v>
      </c>
    </row>
    <row r="10" spans="1:9" ht="14.25" customHeight="1">
      <c r="A10" s="56" t="s">
        <v>647</v>
      </c>
      <c r="B10" s="499">
        <v>10.069110721764</v>
      </c>
      <c r="C10" s="328">
        <v>10.512174441764</v>
      </c>
      <c r="D10" s="328">
        <v>14.41396127404</v>
      </c>
      <c r="E10" s="498">
        <v>10.3676668254222</v>
      </c>
      <c r="F10" s="84" t="s">
        <v>648</v>
      </c>
    </row>
    <row r="11" spans="1:9" ht="14.25" customHeight="1">
      <c r="A11" s="17" t="s">
        <v>984</v>
      </c>
      <c r="B11" s="499">
        <v>334.69709407766743</v>
      </c>
      <c r="C11" s="328">
        <v>354.77419190799662</v>
      </c>
      <c r="D11" s="328">
        <v>419.69297599790281</v>
      </c>
      <c r="E11" s="498">
        <v>341.8213108307495</v>
      </c>
      <c r="F11" s="84" t="s">
        <v>649</v>
      </c>
    </row>
    <row r="12" spans="1:9" ht="14.25" customHeight="1">
      <c r="A12" s="56" t="s">
        <v>650</v>
      </c>
      <c r="B12" s="499">
        <v>45.954246726228504</v>
      </c>
      <c r="C12" s="510">
        <v>1.2397118242694469</v>
      </c>
      <c r="D12" s="328">
        <v>1.556208654921273</v>
      </c>
      <c r="E12" s="498">
        <v>1.4358253492080868</v>
      </c>
      <c r="F12" s="84" t="s">
        <v>651</v>
      </c>
    </row>
    <row r="13" spans="1:9" ht="22.5" customHeight="1">
      <c r="A13" s="638" t="s">
        <v>1250</v>
      </c>
      <c r="B13" s="638"/>
      <c r="C13" s="638"/>
      <c r="D13" s="638"/>
      <c r="E13" s="638"/>
      <c r="F13" s="638"/>
    </row>
    <row r="14" spans="1:9" ht="14.25" customHeight="1">
      <c r="A14" s="248" t="s">
        <v>642</v>
      </c>
      <c r="B14" s="507">
        <v>841.65576403155319</v>
      </c>
      <c r="C14" s="335">
        <v>851</v>
      </c>
      <c r="D14" s="335">
        <v>874.00879723084847</v>
      </c>
      <c r="E14" s="396">
        <v>723.11420857487235</v>
      </c>
      <c r="F14" s="14" t="s">
        <v>1194</v>
      </c>
    </row>
    <row r="15" spans="1:9" ht="14.25" customHeight="1">
      <c r="A15" s="47" t="s">
        <v>643</v>
      </c>
      <c r="B15" s="508">
        <v>237.27699999999999</v>
      </c>
      <c r="C15" s="498">
        <v>246</v>
      </c>
      <c r="D15" s="498">
        <v>233.34676250616701</v>
      </c>
      <c r="E15" s="328">
        <v>183.42931799999999</v>
      </c>
      <c r="F15" s="4" t="s">
        <v>644</v>
      </c>
    </row>
    <row r="16" spans="1:9" ht="14.25" customHeight="1">
      <c r="A16" s="47" t="s">
        <v>645</v>
      </c>
      <c r="B16" s="508">
        <v>100.84495200000001</v>
      </c>
      <c r="C16" s="498">
        <v>81</v>
      </c>
      <c r="D16" s="498">
        <v>71.423402194064636</v>
      </c>
      <c r="E16" s="328">
        <v>71.785341413135612</v>
      </c>
      <c r="F16" s="4" t="s">
        <v>646</v>
      </c>
    </row>
    <row r="17" spans="1:6" ht="14.25" customHeight="1">
      <c r="A17" s="47" t="s">
        <v>647</v>
      </c>
      <c r="B17" s="508">
        <v>18.168255135790002</v>
      </c>
      <c r="C17" s="498">
        <v>19</v>
      </c>
      <c r="D17" s="498">
        <v>24.233908872259999</v>
      </c>
      <c r="E17" s="328">
        <v>23.776601288707599</v>
      </c>
      <c r="F17" s="4" t="s">
        <v>648</v>
      </c>
    </row>
    <row r="18" spans="1:6" ht="14.25" customHeight="1">
      <c r="A18" s="15" t="s">
        <v>985</v>
      </c>
      <c r="B18" s="508">
        <v>123.07817368115491</v>
      </c>
      <c r="C18" s="498">
        <v>128</v>
      </c>
      <c r="D18" s="498">
        <v>160.59973520312025</v>
      </c>
      <c r="E18" s="328">
        <v>126.66533957652786</v>
      </c>
      <c r="F18" s="4" t="s">
        <v>649</v>
      </c>
    </row>
    <row r="19" spans="1:6" ht="14.25" customHeight="1">
      <c r="A19" s="47" t="s">
        <v>650</v>
      </c>
      <c r="B19" s="508">
        <v>362.28738321460798</v>
      </c>
      <c r="C19" s="498">
        <v>376</v>
      </c>
      <c r="D19" s="498">
        <v>384.40498845523604</v>
      </c>
      <c r="E19" s="328">
        <v>317.45760829650101</v>
      </c>
      <c r="F19" s="4" t="s">
        <v>651</v>
      </c>
    </row>
    <row r="20" spans="1:6" ht="22.5" customHeight="1">
      <c r="A20" s="638" t="s">
        <v>653</v>
      </c>
      <c r="B20" s="638"/>
      <c r="C20" s="638"/>
      <c r="D20" s="638"/>
      <c r="E20" s="638"/>
      <c r="F20" s="638"/>
    </row>
    <row r="21" spans="1:6" ht="14.25" customHeight="1">
      <c r="A21" s="57" t="s">
        <v>642</v>
      </c>
      <c r="B21" s="335">
        <v>444</v>
      </c>
      <c r="C21" s="335">
        <v>469.17668240838555</v>
      </c>
      <c r="D21" s="335">
        <v>461.96246317270283</v>
      </c>
      <c r="E21" s="335">
        <v>383.1413098902421</v>
      </c>
      <c r="F21" s="130" t="s">
        <v>821</v>
      </c>
    </row>
    <row r="22" spans="1:6" ht="14.25" customHeight="1">
      <c r="A22" s="56" t="s">
        <v>643</v>
      </c>
      <c r="B22" s="498">
        <v>38</v>
      </c>
      <c r="C22" s="498">
        <v>38.707766900000003</v>
      </c>
      <c r="D22" s="498">
        <v>20.097718839999999</v>
      </c>
      <c r="E22" s="498">
        <v>13.987728237484999</v>
      </c>
      <c r="F22" s="84" t="s">
        <v>644</v>
      </c>
    </row>
    <row r="23" spans="1:6" ht="14.25" customHeight="1">
      <c r="A23" s="56" t="s">
        <v>645</v>
      </c>
      <c r="B23" s="498">
        <v>15</v>
      </c>
      <c r="C23" s="498">
        <v>13.468204400000001</v>
      </c>
      <c r="D23" s="498">
        <v>8.0123899999999999</v>
      </c>
      <c r="E23" s="498">
        <v>4.0707081337714301</v>
      </c>
      <c r="F23" s="84" t="s">
        <v>646</v>
      </c>
    </row>
    <row r="24" spans="1:6" ht="14.25" customHeight="1">
      <c r="A24" s="56" t="s">
        <v>647</v>
      </c>
      <c r="B24" s="498">
        <v>76</v>
      </c>
      <c r="C24" s="498">
        <v>60.969776348119993</v>
      </c>
      <c r="D24" s="498">
        <v>56.168471422680497</v>
      </c>
      <c r="E24" s="498">
        <v>58.937758825520902</v>
      </c>
      <c r="F24" s="84" t="s">
        <v>648</v>
      </c>
    </row>
    <row r="25" spans="1:6" ht="14.25" customHeight="1">
      <c r="A25" s="17" t="s">
        <v>984</v>
      </c>
      <c r="B25" s="498">
        <v>252</v>
      </c>
      <c r="C25" s="498">
        <v>283.62758732384867</v>
      </c>
      <c r="D25" s="498">
        <v>287.62615094072044</v>
      </c>
      <c r="E25" s="498">
        <v>222.26314583238451</v>
      </c>
      <c r="F25" s="84" t="s">
        <v>649</v>
      </c>
    </row>
    <row r="26" spans="1:6" ht="14.25" customHeight="1">
      <c r="A26" s="56" t="s">
        <v>650</v>
      </c>
      <c r="B26" s="498">
        <v>64</v>
      </c>
      <c r="C26" s="498">
        <v>72.403347436416297</v>
      </c>
      <c r="D26" s="498">
        <v>90.057731969302097</v>
      </c>
      <c r="E26" s="498">
        <v>83.881968861080153</v>
      </c>
      <c r="F26" s="84" t="s">
        <v>651</v>
      </c>
    </row>
    <row r="28" spans="1:6" s="61" customFormat="1" ht="30.75" customHeight="1">
      <c r="A28" s="660" t="s">
        <v>1324</v>
      </c>
      <c r="B28" s="660"/>
      <c r="C28" s="660"/>
      <c r="D28" s="660"/>
      <c r="E28" s="660"/>
      <c r="F28" s="660"/>
    </row>
    <row r="29" spans="1:6" ht="22.5" customHeight="1">
      <c r="A29" s="663" t="s">
        <v>1801</v>
      </c>
      <c r="B29" s="663"/>
      <c r="C29" s="663"/>
      <c r="D29" s="663"/>
      <c r="E29" s="663"/>
      <c r="F29" s="663"/>
    </row>
    <row r="30" spans="1:6" ht="28.5" customHeight="1">
      <c r="A30" s="637" t="s">
        <v>1325</v>
      </c>
      <c r="B30" s="637"/>
      <c r="C30" s="637"/>
      <c r="D30" s="637"/>
      <c r="E30" s="637"/>
      <c r="F30" s="637"/>
    </row>
    <row r="31" spans="1:6" ht="22.5" customHeight="1">
      <c r="A31" s="660" t="s">
        <v>1802</v>
      </c>
      <c r="B31" s="660"/>
      <c r="C31" s="660"/>
      <c r="D31" s="660"/>
      <c r="E31" s="660"/>
      <c r="F31" s="660"/>
    </row>
  </sheetData>
  <customSheetViews>
    <customSheetView guid="{17A61E15-CB34-4E45-B54C-4890B27A542F}" scale="130" showGridLines="0">
      <selection activeCell="B10" sqref="B10"/>
      <rowBreaks count="1" manualBreakCount="1">
        <brk id="31"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10">
    <mergeCell ref="A4:A5"/>
    <mergeCell ref="F4:F5"/>
    <mergeCell ref="B5:E5"/>
    <mergeCell ref="A31:F31"/>
    <mergeCell ref="A6:F6"/>
    <mergeCell ref="A13:F13"/>
    <mergeCell ref="A20:F20"/>
    <mergeCell ref="A28:F28"/>
    <mergeCell ref="A29:F29"/>
    <mergeCell ref="A30:F30"/>
  </mergeCells>
  <hyperlinks>
    <hyperlink ref="H1" location="'Spis tablic_Contents'!A1" display="&lt; POWRÓT"/>
    <hyperlink ref="H2" location="'Spis tablic_Contents'!A1" display="&lt; BACK"/>
  </hyperlinks>
  <pageMargins left="0.74803149606299213" right="0.74803149606299213" top="0.74803149606299213" bottom="0.62992125984251968" header="0.51181102362204722" footer="0.51181102362204722"/>
  <pageSetup paperSize="9" orientation="portrait" r:id="rId2"/>
  <headerFooter alignWithMargins="0"/>
  <rowBreaks count="1" manualBreakCount="1">
    <brk id="31"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zoomScaleNormal="100" zoomScaleSheetLayoutView="80" workbookViewId="0">
      <pane ySplit="6" topLeftCell="A58" activePane="bottomLeft" state="frozen"/>
      <selection activeCell="H35" sqref="H35"/>
      <selection pane="bottomLeft" activeCell="A2" sqref="A2"/>
    </sheetView>
  </sheetViews>
  <sheetFormatPr defaultRowHeight="11.25"/>
  <cols>
    <col min="1" max="1" width="43" style="2" customWidth="1"/>
    <col min="2" max="2" width="10" style="2" bestFit="1" customWidth="1"/>
    <col min="3" max="4" width="10.85546875" style="2" bestFit="1" customWidth="1"/>
    <col min="5" max="5" width="11.28515625" style="2" customWidth="1"/>
    <col min="6" max="6" width="8.5703125" style="2" customWidth="1"/>
    <col min="7" max="7" width="10.140625" style="2" customWidth="1"/>
    <col min="8" max="16384" width="9.140625" style="2"/>
  </cols>
  <sheetData>
    <row r="1" spans="1:10" ht="11.25" customHeight="1">
      <c r="A1" s="181" t="s">
        <v>1860</v>
      </c>
      <c r="B1" s="181"/>
      <c r="C1" s="181"/>
      <c r="D1" s="181"/>
      <c r="E1" s="181"/>
      <c r="F1" s="181"/>
      <c r="G1" s="181"/>
      <c r="I1" s="175" t="s">
        <v>967</v>
      </c>
      <c r="J1"/>
    </row>
    <row r="2" spans="1:10" ht="11.25" customHeight="1">
      <c r="A2" s="186" t="s">
        <v>1326</v>
      </c>
      <c r="B2" s="185"/>
      <c r="C2" s="185"/>
      <c r="D2" s="185"/>
      <c r="E2" s="185"/>
      <c r="F2" s="185"/>
      <c r="G2" s="185"/>
      <c r="I2" s="176" t="s">
        <v>968</v>
      </c>
      <c r="J2"/>
    </row>
    <row r="3" spans="1:10" ht="11.25" customHeight="1">
      <c r="A3" s="140" t="s">
        <v>1327</v>
      </c>
      <c r="B3" s="4"/>
      <c r="C3" s="4"/>
      <c r="D3" s="4"/>
      <c r="E3" s="4"/>
      <c r="F3" s="4"/>
      <c r="G3" s="4"/>
    </row>
    <row r="4" spans="1:10" ht="5.0999999999999996" customHeight="1">
      <c r="A4" s="154"/>
      <c r="B4" s="152"/>
      <c r="C4" s="152"/>
      <c r="D4" s="152"/>
      <c r="E4" s="152"/>
      <c r="F4" s="152"/>
      <c r="G4" s="152"/>
    </row>
    <row r="5" spans="1:10" ht="80.25" customHeight="1">
      <c r="A5" s="631" t="s">
        <v>655</v>
      </c>
      <c r="B5" s="6" t="s">
        <v>656</v>
      </c>
      <c r="C5" s="7" t="s">
        <v>657</v>
      </c>
      <c r="D5" s="7" t="s">
        <v>658</v>
      </c>
      <c r="E5" s="7" t="s">
        <v>660</v>
      </c>
      <c r="F5" s="7" t="s">
        <v>659</v>
      </c>
      <c r="G5" s="7" t="s">
        <v>987</v>
      </c>
    </row>
    <row r="6" spans="1:10" ht="24" customHeight="1">
      <c r="A6" s="657"/>
      <c r="B6" s="630" t="s">
        <v>628</v>
      </c>
      <c r="C6" s="630"/>
      <c r="D6" s="630"/>
      <c r="E6" s="630"/>
      <c r="F6" s="630"/>
      <c r="G6" s="630"/>
    </row>
    <row r="7" spans="1:10" s="354" customFormat="1" ht="14.25" customHeight="1">
      <c r="A7" s="26" t="s">
        <v>1195</v>
      </c>
      <c r="B7" s="511">
        <v>800.10120091389638</v>
      </c>
      <c r="C7" s="527">
        <v>723.11420857487235</v>
      </c>
      <c r="D7" s="511">
        <v>2703.708848250038</v>
      </c>
      <c r="E7" s="527">
        <v>606.28167467620494</v>
      </c>
      <c r="F7" s="511">
        <v>265.13024324192105</v>
      </c>
      <c r="G7" s="528">
        <v>383.1413098902421</v>
      </c>
    </row>
    <row r="8" spans="1:10" ht="14.25" customHeight="1">
      <c r="A8" s="75" t="s">
        <v>1196</v>
      </c>
      <c r="B8" s="515"/>
      <c r="C8" s="516"/>
      <c r="D8" s="515"/>
      <c r="E8" s="516"/>
      <c r="F8" s="515"/>
      <c r="G8" s="517"/>
    </row>
    <row r="9" spans="1:10" ht="14.25" customHeight="1">
      <c r="A9" s="77" t="s">
        <v>1197</v>
      </c>
      <c r="B9" s="515"/>
      <c r="C9" s="516"/>
      <c r="D9" s="515"/>
      <c r="E9" s="516"/>
      <c r="F9" s="515"/>
      <c r="G9" s="517"/>
    </row>
    <row r="10" spans="1:10" s="354" customFormat="1" ht="14.25" customHeight="1">
      <c r="A10" s="314" t="s">
        <v>1198</v>
      </c>
      <c r="B10" s="512">
        <v>379.55193906929725</v>
      </c>
      <c r="C10" s="513">
        <v>217.2203976479683</v>
      </c>
      <c r="D10" s="512">
        <v>45.873716419160928</v>
      </c>
      <c r="E10" s="513">
        <v>19.961254101816479</v>
      </c>
      <c r="F10" s="518" t="s">
        <v>1104</v>
      </c>
      <c r="G10" s="514">
        <v>29.693342244660801</v>
      </c>
    </row>
    <row r="11" spans="1:10" s="74" customFormat="1" ht="14.25" customHeight="1">
      <c r="A11" s="73" t="s">
        <v>152</v>
      </c>
      <c r="B11" s="519"/>
      <c r="C11" s="520"/>
      <c r="D11" s="519"/>
      <c r="E11" s="520"/>
      <c r="F11" s="519"/>
      <c r="G11" s="521"/>
    </row>
    <row r="12" spans="1:10" s="74" customFormat="1" ht="14.25" customHeight="1">
      <c r="A12" s="76" t="s">
        <v>153</v>
      </c>
      <c r="B12" s="519"/>
      <c r="C12" s="520"/>
      <c r="D12" s="519"/>
      <c r="E12" s="520"/>
      <c r="F12" s="519"/>
      <c r="G12" s="521"/>
    </row>
    <row r="13" spans="1:10" ht="14.25" customHeight="1">
      <c r="A13" s="72" t="s">
        <v>765</v>
      </c>
      <c r="B13" s="515">
        <v>282.20351199999999</v>
      </c>
      <c r="C13" s="516">
        <v>183.42931799999999</v>
      </c>
      <c r="D13" s="515">
        <v>40.599255649999996</v>
      </c>
      <c r="E13" s="516">
        <v>18.839757777366135</v>
      </c>
      <c r="F13" s="522" t="s">
        <v>1104</v>
      </c>
      <c r="G13" s="517">
        <v>13.987728237484999</v>
      </c>
    </row>
    <row r="14" spans="1:10" ht="14.25" customHeight="1">
      <c r="A14" s="76" t="s">
        <v>766</v>
      </c>
      <c r="B14" s="515"/>
      <c r="C14" s="516"/>
      <c r="D14" s="515"/>
      <c r="E14" s="516"/>
      <c r="F14" s="515"/>
      <c r="G14" s="517"/>
    </row>
    <row r="15" spans="1:10" ht="14.25" customHeight="1">
      <c r="A15" s="72" t="s">
        <v>767</v>
      </c>
      <c r="B15" s="515">
        <v>82.954497999999987</v>
      </c>
      <c r="C15" s="516">
        <v>29.980851264180004</v>
      </c>
      <c r="D15" s="515">
        <v>3.6789623814560004</v>
      </c>
      <c r="E15" s="516">
        <v>0.83593415248830016</v>
      </c>
      <c r="F15" s="522" t="s">
        <v>1104</v>
      </c>
      <c r="G15" s="517">
        <v>15.197324976876006</v>
      </c>
    </row>
    <row r="16" spans="1:10" ht="14.25" customHeight="1">
      <c r="A16" s="76" t="s">
        <v>768</v>
      </c>
      <c r="B16" s="515"/>
      <c r="C16" s="516"/>
      <c r="D16" s="515"/>
      <c r="E16" s="516"/>
      <c r="F16" s="515"/>
      <c r="G16" s="517"/>
    </row>
    <row r="17" spans="1:7" ht="14.25" customHeight="1">
      <c r="A17" s="72" t="s">
        <v>769</v>
      </c>
      <c r="B17" s="515">
        <v>13.487377</v>
      </c>
      <c r="C17" s="516">
        <v>3.1098919999999999</v>
      </c>
      <c r="D17" s="515">
        <v>0.15745822321899999</v>
      </c>
      <c r="E17" s="516">
        <v>0.11926864224026602</v>
      </c>
      <c r="F17" s="522" t="s">
        <v>1104</v>
      </c>
      <c r="G17" s="517">
        <v>0.319499263935</v>
      </c>
    </row>
    <row r="18" spans="1:7" ht="14.25" customHeight="1">
      <c r="A18" s="76" t="s">
        <v>770</v>
      </c>
      <c r="B18" s="515"/>
      <c r="C18" s="516"/>
      <c r="D18" s="515"/>
      <c r="E18" s="516"/>
      <c r="F18" s="515"/>
      <c r="G18" s="517"/>
    </row>
    <row r="19" spans="1:7" ht="14.25" customHeight="1">
      <c r="A19" s="72" t="s">
        <v>771</v>
      </c>
      <c r="B19" s="515">
        <v>0.42907975808800003</v>
      </c>
      <c r="C19" s="516">
        <v>0.42548399999999997</v>
      </c>
      <c r="D19" s="515">
        <v>8.159450255999999E-2</v>
      </c>
      <c r="E19" s="516">
        <v>0.13069774670643999</v>
      </c>
      <c r="F19" s="522" t="s">
        <v>1104</v>
      </c>
      <c r="G19" s="517">
        <v>7.9003376399999995E-3</v>
      </c>
    </row>
    <row r="20" spans="1:7" ht="14.25" customHeight="1">
      <c r="A20" s="76" t="s">
        <v>772</v>
      </c>
      <c r="B20" s="515"/>
      <c r="C20" s="516"/>
      <c r="D20" s="515"/>
      <c r="E20" s="516"/>
      <c r="F20" s="515"/>
      <c r="G20" s="517"/>
    </row>
    <row r="21" spans="1:7" ht="14.25" customHeight="1">
      <c r="A21" s="72" t="s">
        <v>270</v>
      </c>
      <c r="B21" s="515">
        <v>0.47747231120923578</v>
      </c>
      <c r="C21" s="516">
        <v>0.27485238378830912</v>
      </c>
      <c r="D21" s="515">
        <v>1.3564456619259211</v>
      </c>
      <c r="E21" s="516">
        <v>3.5595783015340006E-2</v>
      </c>
      <c r="F21" s="522" t="s">
        <v>1104</v>
      </c>
      <c r="G21" s="517">
        <v>0.18088942872480002</v>
      </c>
    </row>
    <row r="22" spans="1:7" ht="14.25" customHeight="1">
      <c r="A22" s="76" t="s">
        <v>773</v>
      </c>
      <c r="B22" s="515"/>
      <c r="C22" s="516"/>
      <c r="D22" s="515"/>
      <c r="E22" s="516"/>
      <c r="F22" s="515"/>
      <c r="G22" s="517"/>
    </row>
    <row r="23" spans="1:7" s="354" customFormat="1" ht="14.25" customHeight="1">
      <c r="A23" s="57" t="s">
        <v>774</v>
      </c>
      <c r="B23" s="512">
        <v>258.7727086000001</v>
      </c>
      <c r="C23" s="513">
        <v>84.036243451221424</v>
      </c>
      <c r="D23" s="512">
        <v>1681.0804808259702</v>
      </c>
      <c r="E23" s="513">
        <v>112.49176237244158</v>
      </c>
      <c r="F23" s="512">
        <v>0.48031799999999997</v>
      </c>
      <c r="G23" s="514">
        <v>149.92400628143923</v>
      </c>
    </row>
    <row r="24" spans="1:7" s="74" customFormat="1" ht="14.25" customHeight="1">
      <c r="A24" s="131" t="s">
        <v>775</v>
      </c>
      <c r="B24" s="515"/>
      <c r="C24" s="516"/>
      <c r="D24" s="515"/>
      <c r="E24" s="516"/>
      <c r="F24" s="515"/>
      <c r="G24" s="517"/>
    </row>
    <row r="25" spans="1:7" ht="14.25" customHeight="1">
      <c r="A25" s="72" t="s">
        <v>271</v>
      </c>
      <c r="B25" s="515">
        <v>21.393568600000123</v>
      </c>
      <c r="C25" s="516">
        <v>14.204627779528222</v>
      </c>
      <c r="D25" s="515">
        <v>14.382544842419566</v>
      </c>
      <c r="E25" s="516">
        <v>1.3289239838854432</v>
      </c>
      <c r="F25" s="522" t="s">
        <v>1104</v>
      </c>
      <c r="G25" s="517">
        <v>7.4081577520796049</v>
      </c>
    </row>
    <row r="26" spans="1:7" s="74" customFormat="1" ht="14.25" customHeight="1">
      <c r="A26" s="76" t="s">
        <v>776</v>
      </c>
      <c r="B26" s="515"/>
      <c r="C26" s="516"/>
      <c r="D26" s="515"/>
      <c r="E26" s="516"/>
      <c r="F26" s="515"/>
      <c r="G26" s="517"/>
    </row>
    <row r="27" spans="1:7" ht="14.25" customHeight="1">
      <c r="A27" s="72" t="s">
        <v>272</v>
      </c>
      <c r="B27" s="515">
        <v>203.54</v>
      </c>
      <c r="C27" s="516">
        <v>61.922425909200001</v>
      </c>
      <c r="D27" s="515">
        <v>1501.253976429</v>
      </c>
      <c r="E27" s="516">
        <v>95.075474616274988</v>
      </c>
      <c r="F27" s="515">
        <v>0.48031799999999997</v>
      </c>
      <c r="G27" s="517">
        <v>118.43016225611599</v>
      </c>
    </row>
    <row r="28" spans="1:7" s="74" customFormat="1" ht="14.25" customHeight="1">
      <c r="A28" s="76" t="s">
        <v>777</v>
      </c>
      <c r="B28" s="515"/>
      <c r="C28" s="516"/>
      <c r="D28" s="515"/>
      <c r="E28" s="516"/>
      <c r="F28" s="515"/>
      <c r="G28" s="517"/>
    </row>
    <row r="29" spans="1:7" ht="14.25" customHeight="1">
      <c r="A29" s="72" t="s">
        <v>273</v>
      </c>
      <c r="B29" s="515">
        <v>33.83914</v>
      </c>
      <c r="C29" s="516">
        <v>7.9091897624932006</v>
      </c>
      <c r="D29" s="515">
        <v>165.44395955455042</v>
      </c>
      <c r="E29" s="516">
        <v>16.087363772281162</v>
      </c>
      <c r="F29" s="522" t="s">
        <v>1104</v>
      </c>
      <c r="G29" s="517">
        <v>24.085686273243656</v>
      </c>
    </row>
    <row r="30" spans="1:7" s="74" customFormat="1" ht="14.25" customHeight="1">
      <c r="A30" s="76" t="s">
        <v>778</v>
      </c>
      <c r="B30" s="515"/>
      <c r="C30" s="516"/>
      <c r="D30" s="515"/>
      <c r="E30" s="516"/>
      <c r="F30" s="515"/>
      <c r="G30" s="517"/>
    </row>
    <row r="31" spans="1:7" s="354" customFormat="1" ht="14.25" customHeight="1">
      <c r="A31" s="57" t="s">
        <v>779</v>
      </c>
      <c r="B31" s="512">
        <v>149.87895683921874</v>
      </c>
      <c r="C31" s="513">
        <v>67.975113029347327</v>
      </c>
      <c r="D31" s="512">
        <v>259.25694310653438</v>
      </c>
      <c r="E31" s="513">
        <v>10.416094251164967</v>
      </c>
      <c r="F31" s="518" t="s">
        <v>1104</v>
      </c>
      <c r="G31" s="514">
        <v>29.14913712388946</v>
      </c>
    </row>
    <row r="32" spans="1:7" s="74" customFormat="1" ht="14.25" customHeight="1">
      <c r="A32" s="124" t="s">
        <v>780</v>
      </c>
      <c r="B32" s="515"/>
      <c r="C32" s="516"/>
      <c r="D32" s="515"/>
      <c r="E32" s="516"/>
      <c r="F32" s="515"/>
      <c r="G32" s="517"/>
    </row>
    <row r="33" spans="1:7" ht="14.25" customHeight="1">
      <c r="A33" s="72" t="s">
        <v>274</v>
      </c>
      <c r="B33" s="515">
        <v>36.401146705711902</v>
      </c>
      <c r="C33" s="516">
        <v>18.111144849138697</v>
      </c>
      <c r="D33" s="515">
        <v>4.1045297099393201</v>
      </c>
      <c r="E33" s="516">
        <v>1.8187228455389521</v>
      </c>
      <c r="F33" s="522" t="s">
        <v>1104</v>
      </c>
      <c r="G33" s="517">
        <v>3.5624191034716302</v>
      </c>
    </row>
    <row r="34" spans="1:7" s="74" customFormat="1" ht="14.25" customHeight="1">
      <c r="A34" s="76" t="s">
        <v>781</v>
      </c>
      <c r="B34" s="515"/>
      <c r="C34" s="516"/>
      <c r="D34" s="515"/>
      <c r="E34" s="516"/>
      <c r="F34" s="515"/>
      <c r="G34" s="517"/>
    </row>
    <row r="35" spans="1:7" ht="14.25" customHeight="1">
      <c r="A35" s="72" t="s">
        <v>275</v>
      </c>
      <c r="B35" s="515">
        <v>113.47781013350684</v>
      </c>
      <c r="C35" s="516">
        <v>49.863968180208637</v>
      </c>
      <c r="D35" s="515">
        <v>255.15241339659508</v>
      </c>
      <c r="E35" s="516">
        <v>8.5973714056260135</v>
      </c>
      <c r="F35" s="522" t="s">
        <v>1104</v>
      </c>
      <c r="G35" s="517">
        <v>25.58671802041783</v>
      </c>
    </row>
    <row r="36" spans="1:7" s="74" customFormat="1" ht="14.25" customHeight="1">
      <c r="A36" s="76" t="s">
        <v>782</v>
      </c>
      <c r="B36" s="515"/>
      <c r="C36" s="516"/>
      <c r="D36" s="515"/>
      <c r="E36" s="516"/>
      <c r="F36" s="515"/>
      <c r="G36" s="517"/>
    </row>
    <row r="37" spans="1:7" s="354" customFormat="1" ht="14.25" customHeight="1">
      <c r="A37" s="57" t="s">
        <v>783</v>
      </c>
      <c r="B37" s="512">
        <v>10.3676668254222</v>
      </c>
      <c r="C37" s="513">
        <v>23.776601288707599</v>
      </c>
      <c r="D37" s="512">
        <v>49.790101551334189</v>
      </c>
      <c r="E37" s="513">
        <v>70.660594619999998</v>
      </c>
      <c r="F37" s="512">
        <v>1.1423462550000001</v>
      </c>
      <c r="G37" s="514">
        <v>33.351040805103146</v>
      </c>
    </row>
    <row r="38" spans="1:7" s="74" customFormat="1" ht="14.25" customHeight="1">
      <c r="A38" s="73" t="s">
        <v>784</v>
      </c>
      <c r="B38" s="515"/>
      <c r="C38" s="516"/>
      <c r="D38" s="515"/>
      <c r="E38" s="516"/>
      <c r="F38" s="515"/>
      <c r="G38" s="517"/>
    </row>
    <row r="39" spans="1:7" ht="14.25" customHeight="1">
      <c r="A39" s="57" t="s">
        <v>785</v>
      </c>
      <c r="B39" s="523" t="s">
        <v>1104</v>
      </c>
      <c r="C39" s="524" t="s">
        <v>1104</v>
      </c>
      <c r="D39" s="522" t="s">
        <v>1104</v>
      </c>
      <c r="E39" s="516">
        <v>37.824628599999997</v>
      </c>
      <c r="F39" s="522" t="s">
        <v>1104</v>
      </c>
      <c r="G39" s="517">
        <v>13.950714904</v>
      </c>
    </row>
    <row r="40" spans="1:7" s="74" customFormat="1" ht="14.25" customHeight="1">
      <c r="A40" s="73" t="s">
        <v>786</v>
      </c>
      <c r="B40" s="515"/>
      <c r="C40" s="516"/>
      <c r="D40" s="515"/>
      <c r="E40" s="516"/>
      <c r="F40" s="515"/>
      <c r="G40" s="517"/>
    </row>
    <row r="41" spans="1:7" ht="14.25" customHeight="1">
      <c r="A41" s="57" t="s">
        <v>787</v>
      </c>
      <c r="B41" s="523" t="s">
        <v>1104</v>
      </c>
      <c r="C41" s="516">
        <v>1.2279037331861998E-4</v>
      </c>
      <c r="D41" s="515">
        <v>4.3070711361378753E-3</v>
      </c>
      <c r="E41" s="516">
        <v>217.5306424346808</v>
      </c>
      <c r="F41" s="515">
        <v>1.1162880000000002E-2</v>
      </c>
      <c r="G41" s="517">
        <v>1.4174116739999998</v>
      </c>
    </row>
    <row r="42" spans="1:7" s="74" customFormat="1" ht="14.25" customHeight="1">
      <c r="A42" s="73" t="s">
        <v>654</v>
      </c>
      <c r="B42" s="515"/>
      <c r="C42" s="516"/>
      <c r="D42" s="515"/>
      <c r="E42" s="516"/>
      <c r="F42" s="515"/>
      <c r="G42" s="517"/>
    </row>
    <row r="43" spans="1:7" s="354" customFormat="1" ht="14.25" customHeight="1">
      <c r="A43" s="57" t="s">
        <v>788</v>
      </c>
      <c r="B43" s="512">
        <v>1.2050525999999997</v>
      </c>
      <c r="C43" s="513">
        <v>220.62540495494758</v>
      </c>
      <c r="D43" s="512">
        <v>563.11662762962771</v>
      </c>
      <c r="E43" s="513">
        <v>117.20619042829942</v>
      </c>
      <c r="F43" s="512">
        <v>0.71206923112290532</v>
      </c>
      <c r="G43" s="514">
        <v>74.695433090968095</v>
      </c>
    </row>
    <row r="44" spans="1:7" s="74" customFormat="1" ht="14.25" customHeight="1">
      <c r="A44" s="73" t="s">
        <v>789</v>
      </c>
      <c r="B44" s="515"/>
      <c r="C44" s="516"/>
      <c r="D44" s="515"/>
      <c r="E44" s="516"/>
      <c r="F44" s="515"/>
      <c r="G44" s="517"/>
    </row>
    <row r="45" spans="1:7" ht="14.25" customHeight="1">
      <c r="A45" s="72" t="s">
        <v>276</v>
      </c>
      <c r="B45" s="515">
        <v>0.72470130879379235</v>
      </c>
      <c r="C45" s="516">
        <v>110.7725327703108</v>
      </c>
      <c r="D45" s="515">
        <v>448.35275133350888</v>
      </c>
      <c r="E45" s="516">
        <v>35.639724600186639</v>
      </c>
      <c r="F45" s="515">
        <v>0.61813230435015243</v>
      </c>
      <c r="G45" s="517">
        <v>8.0097681299337289</v>
      </c>
    </row>
    <row r="46" spans="1:7" s="74" customFormat="1" ht="14.25" customHeight="1">
      <c r="A46" s="76" t="s">
        <v>268</v>
      </c>
      <c r="B46" s="519"/>
      <c r="C46" s="520"/>
      <c r="D46" s="519"/>
      <c r="E46" s="520"/>
      <c r="F46" s="519"/>
      <c r="G46" s="521"/>
    </row>
    <row r="47" spans="1:7" ht="14.25" customHeight="1">
      <c r="A47" s="72" t="s">
        <v>277</v>
      </c>
      <c r="B47" s="515">
        <v>0.23632323646787332</v>
      </c>
      <c r="C47" s="516">
        <v>38.475976731101284</v>
      </c>
      <c r="D47" s="515">
        <v>57.920796906286171</v>
      </c>
      <c r="E47" s="516">
        <v>7.2808785850052358</v>
      </c>
      <c r="F47" s="515">
        <v>5.612492606248351E-2</v>
      </c>
      <c r="G47" s="517">
        <v>2.56713167867942</v>
      </c>
    </row>
    <row r="48" spans="1:7" s="74" customFormat="1" ht="14.25" customHeight="1">
      <c r="A48" s="76" t="s">
        <v>269</v>
      </c>
      <c r="B48" s="519"/>
      <c r="C48" s="520"/>
      <c r="D48" s="519"/>
      <c r="E48" s="520"/>
      <c r="F48" s="519"/>
      <c r="G48" s="521"/>
    </row>
    <row r="49" spans="1:7" ht="14.25" customHeight="1">
      <c r="A49" s="72" t="s">
        <v>278</v>
      </c>
      <c r="B49" s="515">
        <v>0.23668838286433566</v>
      </c>
      <c r="C49" s="532">
        <v>70.30247303130929</v>
      </c>
      <c r="D49" s="533">
        <v>39.020778146721469</v>
      </c>
      <c r="E49" s="532">
        <v>15.524696792398952</v>
      </c>
      <c r="F49" s="515">
        <v>3.5503257429650346E-2</v>
      </c>
      <c r="G49" s="534">
        <v>5.9775912397835045</v>
      </c>
    </row>
    <row r="50" spans="1:7" s="74" customFormat="1" ht="14.25" customHeight="1">
      <c r="A50" s="76" t="s">
        <v>763</v>
      </c>
      <c r="B50" s="519"/>
      <c r="C50" s="520"/>
      <c r="D50" s="519"/>
      <c r="E50" s="520"/>
      <c r="F50" s="519"/>
      <c r="G50" s="521"/>
    </row>
    <row r="51" spans="1:7" ht="14.25" customHeight="1">
      <c r="A51" s="72" t="s">
        <v>279</v>
      </c>
      <c r="B51" s="515">
        <v>3.6646718739984825E-3</v>
      </c>
      <c r="C51" s="516">
        <v>0.19182842222619001</v>
      </c>
      <c r="D51" s="515">
        <v>17.822301243111269</v>
      </c>
      <c r="E51" s="516">
        <v>7.9876668607086074</v>
      </c>
      <c r="F51" s="515">
        <v>2.3087432806190439E-3</v>
      </c>
      <c r="G51" s="517">
        <v>4.0311390613983306E-4</v>
      </c>
    </row>
    <row r="52" spans="1:7" ht="14.25" customHeight="1">
      <c r="A52" s="76" t="s">
        <v>280</v>
      </c>
      <c r="B52" s="519"/>
      <c r="C52" s="520"/>
      <c r="D52" s="519"/>
      <c r="E52" s="520"/>
      <c r="F52" s="519"/>
      <c r="G52" s="521"/>
    </row>
    <row r="53" spans="1:7" ht="14.25" customHeight="1">
      <c r="A53" s="72" t="s">
        <v>1087</v>
      </c>
      <c r="B53" s="523" t="s">
        <v>1104</v>
      </c>
      <c r="C53" s="524" t="s">
        <v>1104</v>
      </c>
      <c r="D53" s="522" t="s">
        <v>1104</v>
      </c>
      <c r="E53" s="516">
        <v>50.773223590000001</v>
      </c>
      <c r="F53" s="522" t="s">
        <v>1104</v>
      </c>
      <c r="G53" s="523" t="s">
        <v>1104</v>
      </c>
    </row>
    <row r="54" spans="1:7" s="74" customFormat="1" ht="14.25" customHeight="1">
      <c r="A54" s="76" t="s">
        <v>1086</v>
      </c>
      <c r="B54" s="519"/>
      <c r="C54" s="520"/>
      <c r="D54" s="519"/>
      <c r="E54" s="520"/>
      <c r="F54" s="519"/>
      <c r="G54" s="521"/>
    </row>
    <row r="55" spans="1:7" ht="14.25" customHeight="1">
      <c r="A55" s="72" t="s">
        <v>281</v>
      </c>
      <c r="B55" s="523" t="s">
        <v>1104</v>
      </c>
      <c r="C55" s="524" t="s">
        <v>1104</v>
      </c>
      <c r="D55" s="522" t="s">
        <v>1104</v>
      </c>
      <c r="E55" s="524" t="s">
        <v>1104</v>
      </c>
      <c r="F55" s="522" t="s">
        <v>1104</v>
      </c>
      <c r="G55" s="517">
        <v>58.124925620555118</v>
      </c>
    </row>
    <row r="56" spans="1:7" s="74" customFormat="1" ht="14.25" customHeight="1">
      <c r="A56" s="76" t="s">
        <v>282</v>
      </c>
      <c r="B56" s="515"/>
      <c r="C56" s="516"/>
      <c r="D56" s="515"/>
      <c r="E56" s="516"/>
      <c r="F56" s="515"/>
      <c r="G56" s="517"/>
    </row>
    <row r="57" spans="1:7" s="354" customFormat="1" ht="14.25" customHeight="1">
      <c r="A57" s="57" t="s">
        <v>283</v>
      </c>
      <c r="B57" s="512">
        <v>0.23077274920808707</v>
      </c>
      <c r="C57" s="513">
        <v>96.832203341552955</v>
      </c>
      <c r="D57" s="512">
        <v>78.360338151054052</v>
      </c>
      <c r="E57" s="513">
        <v>16.143477879292494</v>
      </c>
      <c r="F57" s="512">
        <v>1.3427271000000001E-2</v>
      </c>
      <c r="G57" s="514">
        <v>9.1865357701120622</v>
      </c>
    </row>
    <row r="58" spans="1:7" s="74" customFormat="1" ht="14.25" customHeight="1">
      <c r="A58" s="73" t="s">
        <v>284</v>
      </c>
      <c r="B58" s="515"/>
      <c r="C58" s="516"/>
      <c r="D58" s="515"/>
      <c r="E58" s="516"/>
      <c r="F58" s="515"/>
      <c r="G58" s="517"/>
    </row>
    <row r="59" spans="1:7" s="354" customFormat="1" ht="14.25" customHeight="1">
      <c r="A59" s="57" t="s">
        <v>799</v>
      </c>
      <c r="B59" s="512">
        <v>9.4104230750000004E-2</v>
      </c>
      <c r="C59" s="513">
        <v>1.820494213610941</v>
      </c>
      <c r="D59" s="512">
        <v>20.507395455220095</v>
      </c>
      <c r="E59" s="513">
        <v>3.5003187005866048</v>
      </c>
      <c r="F59" s="512">
        <v>2.2031530666666663</v>
      </c>
      <c r="G59" s="514">
        <v>18.386658383569404</v>
      </c>
    </row>
    <row r="60" spans="1:7" ht="14.25" customHeight="1">
      <c r="A60" s="101" t="s">
        <v>800</v>
      </c>
      <c r="B60" s="515"/>
      <c r="C60" s="516"/>
      <c r="D60" s="515"/>
      <c r="E60" s="516"/>
      <c r="F60" s="515"/>
      <c r="G60" s="517"/>
    </row>
    <row r="61" spans="1:7" s="74" customFormat="1" ht="14.25" customHeight="1">
      <c r="A61" s="56" t="s">
        <v>811</v>
      </c>
      <c r="B61" s="515">
        <v>7.7718950750000002E-2</v>
      </c>
      <c r="C61" s="516">
        <v>0.38149350941999999</v>
      </c>
      <c r="D61" s="515">
        <v>0.14887974037999999</v>
      </c>
      <c r="E61" s="516">
        <v>2.8067137093600003</v>
      </c>
      <c r="F61" s="522" t="s">
        <v>1104</v>
      </c>
      <c r="G61" s="517">
        <v>14.157638086640004</v>
      </c>
    </row>
    <row r="62" spans="1:7" ht="14.25" customHeight="1">
      <c r="A62" s="101" t="s">
        <v>988</v>
      </c>
      <c r="B62" s="515"/>
      <c r="C62" s="516"/>
      <c r="D62" s="515"/>
      <c r="E62" s="516"/>
      <c r="F62" s="515"/>
      <c r="G62" s="517"/>
    </row>
    <row r="63" spans="1:7" s="74" customFormat="1" ht="14.25" customHeight="1">
      <c r="A63" s="79" t="s">
        <v>801</v>
      </c>
      <c r="B63" s="523" t="s">
        <v>1104</v>
      </c>
      <c r="C63" s="516">
        <v>1.4296936241909408</v>
      </c>
      <c r="D63" s="515">
        <v>20.354298914840097</v>
      </c>
      <c r="E63" s="516">
        <v>0.69321340384888031</v>
      </c>
      <c r="F63" s="522" t="s">
        <v>1104</v>
      </c>
      <c r="G63" s="517">
        <v>1.6082550969294021</v>
      </c>
    </row>
    <row r="64" spans="1:7" ht="14.25" customHeight="1">
      <c r="A64" s="132" t="s">
        <v>802</v>
      </c>
      <c r="B64" s="523"/>
      <c r="C64" s="516"/>
      <c r="D64" s="515"/>
      <c r="E64" s="516"/>
      <c r="F64" s="515"/>
      <c r="G64" s="517"/>
    </row>
    <row r="65" spans="1:9" s="429" customFormat="1" ht="14.25" customHeight="1">
      <c r="A65" s="57" t="s">
        <v>803</v>
      </c>
      <c r="B65" s="525" t="s">
        <v>1104</v>
      </c>
      <c r="C65" s="513">
        <v>10.827627857142858</v>
      </c>
      <c r="D65" s="512">
        <v>5.7189380399999994</v>
      </c>
      <c r="E65" s="513">
        <v>0.54671128792244994</v>
      </c>
      <c r="F65" s="512">
        <v>260.56776653813148</v>
      </c>
      <c r="G65" s="514">
        <v>23.387029612500001</v>
      </c>
    </row>
    <row r="66" spans="1:9" ht="14.25" customHeight="1">
      <c r="A66" s="101" t="s">
        <v>126</v>
      </c>
      <c r="B66" s="523"/>
      <c r="C66" s="516"/>
      <c r="D66" s="515"/>
      <c r="E66" s="516"/>
      <c r="F66" s="515"/>
      <c r="G66" s="517"/>
    </row>
    <row r="67" spans="1:9" s="74" customFormat="1" ht="14.25" customHeight="1">
      <c r="A67" s="56" t="s">
        <v>810</v>
      </c>
      <c r="B67" s="523" t="s">
        <v>1104</v>
      </c>
      <c r="C67" s="516">
        <v>10.827627857142858</v>
      </c>
      <c r="D67" s="515" t="s">
        <v>1104</v>
      </c>
      <c r="E67" s="516">
        <v>6.541727922449999E-3</v>
      </c>
      <c r="F67" s="515">
        <v>80.780541058394164</v>
      </c>
      <c r="G67" s="523" t="s">
        <v>1104</v>
      </c>
    </row>
    <row r="68" spans="1:9" ht="14.25" customHeight="1">
      <c r="A68" s="101" t="s">
        <v>989</v>
      </c>
      <c r="B68" s="515"/>
      <c r="C68" s="516"/>
      <c r="D68" s="515"/>
      <c r="E68" s="516"/>
      <c r="F68" s="515"/>
      <c r="G68" s="517"/>
    </row>
    <row r="69" spans="1:9" s="74" customFormat="1" ht="14.25" customHeight="1">
      <c r="A69" s="79" t="s">
        <v>804</v>
      </c>
      <c r="B69" s="534" t="s">
        <v>1104</v>
      </c>
      <c r="C69" s="532" t="s">
        <v>1104</v>
      </c>
      <c r="D69" s="533">
        <v>5.7189380399999994</v>
      </c>
      <c r="E69" s="532">
        <v>0.54016955999999994</v>
      </c>
      <c r="F69" s="533" t="s">
        <v>1104</v>
      </c>
      <c r="G69" s="517">
        <v>0.12861180000000003</v>
      </c>
    </row>
    <row r="70" spans="1:9" ht="14.25" customHeight="1">
      <c r="A70" s="132" t="s">
        <v>805</v>
      </c>
      <c r="B70" s="515"/>
      <c r="C70" s="516"/>
      <c r="D70" s="515"/>
      <c r="E70" s="516"/>
      <c r="F70" s="515"/>
      <c r="G70" s="517"/>
    </row>
    <row r="71" spans="1:9" s="74" customFormat="1" ht="14.25" customHeight="1">
      <c r="A71" s="79" t="s">
        <v>806</v>
      </c>
      <c r="B71" s="523" t="s">
        <v>1104</v>
      </c>
      <c r="C71" s="524" t="s">
        <v>1104</v>
      </c>
      <c r="D71" s="524" t="s">
        <v>1104</v>
      </c>
      <c r="E71" s="524" t="s">
        <v>1104</v>
      </c>
      <c r="F71" s="515">
        <v>179.78722547973729</v>
      </c>
      <c r="G71" s="517">
        <v>23.258417812500003</v>
      </c>
    </row>
    <row r="72" spans="1:9" ht="14.25" customHeight="1">
      <c r="A72" s="132" t="s">
        <v>807</v>
      </c>
      <c r="B72" s="515"/>
      <c r="C72" s="516"/>
      <c r="D72" s="515"/>
      <c r="E72" s="516"/>
      <c r="F72" s="515"/>
      <c r="G72" s="517"/>
    </row>
    <row r="73" spans="1:9" s="429" customFormat="1" ht="14.25" customHeight="1">
      <c r="A73" s="57" t="s">
        <v>808</v>
      </c>
      <c r="B73" s="525" t="s">
        <v>1104</v>
      </c>
      <c r="C73" s="526" t="s">
        <v>1104</v>
      </c>
      <c r="D73" s="518" t="s">
        <v>1104</v>
      </c>
      <c r="E73" s="513">
        <v>282.06146666666666</v>
      </c>
      <c r="F73" s="518" t="s">
        <v>1104</v>
      </c>
      <c r="G73" s="514">
        <v>4.2522551230000003</v>
      </c>
    </row>
    <row r="74" spans="1:9" ht="14.25" customHeight="1">
      <c r="A74" s="101" t="s">
        <v>809</v>
      </c>
      <c r="B74" s="515"/>
      <c r="C74" s="516"/>
      <c r="D74" s="515"/>
      <c r="E74" s="516"/>
      <c r="F74" s="515"/>
      <c r="G74" s="517"/>
    </row>
    <row r="75" spans="1:9" ht="14.25" customHeight="1">
      <c r="A75" s="56" t="s">
        <v>812</v>
      </c>
      <c r="B75" s="523" t="s">
        <v>1104</v>
      </c>
      <c r="C75" s="524" t="s">
        <v>1104</v>
      </c>
      <c r="D75" s="522" t="s">
        <v>1104</v>
      </c>
      <c r="E75" s="516">
        <v>3.9466666666666671E-2</v>
      </c>
      <c r="F75" s="522" t="s">
        <v>1104</v>
      </c>
      <c r="G75" s="517">
        <v>4.2520665000000006</v>
      </c>
    </row>
    <row r="76" spans="1:9" ht="14.25" customHeight="1">
      <c r="A76" s="101" t="s">
        <v>990</v>
      </c>
      <c r="B76" s="70"/>
      <c r="C76" s="66"/>
      <c r="D76" s="483"/>
      <c r="E76" s="66"/>
      <c r="F76" s="483"/>
      <c r="G76" s="70"/>
    </row>
    <row r="77" spans="1:9" ht="5.0999999999999996" customHeight="1">
      <c r="A77" s="4"/>
      <c r="B77" s="25"/>
      <c r="C77" s="25"/>
      <c r="D77" s="25"/>
      <c r="E77" s="25"/>
      <c r="F77" s="25"/>
      <c r="G77" s="25"/>
    </row>
    <row r="78" spans="1:9" ht="11.25" customHeight="1">
      <c r="A78" s="652" t="s">
        <v>1805</v>
      </c>
      <c r="B78" s="652"/>
      <c r="C78" s="652"/>
      <c r="D78" s="652"/>
      <c r="E78" s="652"/>
      <c r="F78" s="652"/>
      <c r="G78" s="269"/>
      <c r="H78" s="133"/>
      <c r="I78" s="133"/>
    </row>
    <row r="79" spans="1:9" ht="11.25" customHeight="1">
      <c r="A79" s="663" t="s">
        <v>629</v>
      </c>
      <c r="B79" s="663"/>
      <c r="C79" s="663"/>
      <c r="D79" s="663"/>
      <c r="E79" s="663"/>
      <c r="F79" s="663"/>
      <c r="G79" s="19"/>
      <c r="H79" s="19"/>
      <c r="I79" s="19"/>
    </row>
    <row r="80" spans="1:9" ht="12.75" customHeight="1">
      <c r="A80" s="660" t="s">
        <v>1328</v>
      </c>
      <c r="B80" s="660"/>
      <c r="C80" s="660"/>
      <c r="D80" s="660"/>
      <c r="E80" s="660"/>
      <c r="F80" s="660"/>
      <c r="G80" s="100"/>
      <c r="H80" s="134"/>
      <c r="I80" s="134"/>
    </row>
    <row r="81" spans="1:9" ht="11.25" customHeight="1">
      <c r="A81" s="660" t="s">
        <v>641</v>
      </c>
      <c r="B81" s="660"/>
      <c r="C81" s="660"/>
      <c r="D81" s="660"/>
      <c r="E81" s="660"/>
      <c r="F81" s="660"/>
      <c r="G81" s="100"/>
      <c r="H81" s="100"/>
      <c r="I81" s="100"/>
    </row>
  </sheetData>
  <customSheetViews>
    <customSheetView guid="{17A61E15-CB34-4E45-B54C-4890B27A542F}" showGridLines="0">
      <pane ySplit="6" topLeftCell="A61" activePane="bottomLeft" state="frozen"/>
      <selection pane="bottomLeft" activeCell="H22" sqref="H22"/>
      <pageMargins left="0.74803149606299213" right="0.74803149606299213" top="0.74803149606299213" bottom="0.51181102362204722" header="0.51181102362204722" footer="0.51181102362204722"/>
      <pageSetup paperSize="9" orientation="portrait" r:id="rId1"/>
      <headerFooter alignWithMargins="0"/>
    </customSheetView>
  </customSheetViews>
  <mergeCells count="6">
    <mergeCell ref="A78:F78"/>
    <mergeCell ref="A79:F79"/>
    <mergeCell ref="A80:F80"/>
    <mergeCell ref="A81:F81"/>
    <mergeCell ref="A5:A6"/>
    <mergeCell ref="B6:G6"/>
  </mergeCells>
  <phoneticPr fontId="10" type="noConversion"/>
  <hyperlinks>
    <hyperlink ref="I1" location="'Spis tablic_Contents'!A1" display="&lt; POWRÓT"/>
    <hyperlink ref="I2" location="'Spis tablic_Contents'!A1" display="&lt; BACK"/>
  </hyperlinks>
  <pageMargins left="0.74803149606299213" right="0.74803149606299213" top="0.74803149606299213" bottom="0.51181102362204722" header="0.51181102362204722" footer="0.51181102362204722"/>
  <pageSetup paperSize="9" scale="82"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heetViews>
  <sheetFormatPr defaultRowHeight="12.75"/>
  <cols>
    <col min="1" max="1" width="23.28515625" customWidth="1"/>
  </cols>
  <sheetData>
    <row r="1" spans="1:10">
      <c r="A1" s="598" t="s">
        <v>1862</v>
      </c>
      <c r="B1" s="1"/>
      <c r="I1" s="175" t="s">
        <v>967</v>
      </c>
    </row>
    <row r="2" spans="1:10">
      <c r="A2" s="183" t="s">
        <v>1806</v>
      </c>
      <c r="B2" s="1"/>
      <c r="I2" s="176" t="s">
        <v>968</v>
      </c>
    </row>
    <row r="3" spans="1:10">
      <c r="A3" s="194"/>
      <c r="B3" s="1"/>
      <c r="C3" s="179"/>
    </row>
    <row r="4" spans="1:10">
      <c r="A4" s="671" t="s">
        <v>460</v>
      </c>
      <c r="B4" s="671" t="s">
        <v>656</v>
      </c>
      <c r="C4" s="674"/>
      <c r="D4" s="674"/>
      <c r="E4" s="671" t="s">
        <v>657</v>
      </c>
      <c r="F4" s="674"/>
      <c r="G4" s="674"/>
      <c r="H4" s="629" t="s">
        <v>1794</v>
      </c>
      <c r="I4" s="668"/>
      <c r="J4" s="668"/>
    </row>
    <row r="5" spans="1:10" ht="12.75" customHeight="1">
      <c r="A5" s="672"/>
      <c r="B5" s="675"/>
      <c r="C5" s="675"/>
      <c r="D5" s="675"/>
      <c r="E5" s="675"/>
      <c r="F5" s="675"/>
      <c r="G5" s="675"/>
      <c r="H5" s="676"/>
      <c r="I5" s="677"/>
      <c r="J5" s="677"/>
    </row>
    <row r="6" spans="1:10" ht="12.75" customHeight="1">
      <c r="A6" s="673"/>
      <c r="B6" s="629" t="s">
        <v>628</v>
      </c>
      <c r="C6" s="668"/>
      <c r="D6" s="668"/>
      <c r="E6" s="668"/>
      <c r="F6" s="668"/>
      <c r="G6" s="668"/>
      <c r="H6" s="668"/>
      <c r="I6" s="668"/>
      <c r="J6" s="668"/>
    </row>
    <row r="7" spans="1:10" ht="12.75" customHeight="1">
      <c r="A7" s="673"/>
      <c r="B7" s="669"/>
      <c r="C7" s="670"/>
      <c r="D7" s="670"/>
      <c r="E7" s="670"/>
      <c r="F7" s="670"/>
      <c r="G7" s="670"/>
      <c r="H7" s="670"/>
      <c r="I7" s="670"/>
      <c r="J7" s="670"/>
    </row>
    <row r="8" spans="1:10" ht="13.5" customHeight="1">
      <c r="A8" s="672"/>
      <c r="B8" s="600">
        <v>2010</v>
      </c>
      <c r="C8" s="600">
        <v>2011</v>
      </c>
      <c r="D8" s="600">
        <v>2012</v>
      </c>
      <c r="E8" s="600">
        <v>2010</v>
      </c>
      <c r="F8" s="600">
        <v>2011</v>
      </c>
      <c r="G8" s="600">
        <v>2012</v>
      </c>
      <c r="H8" s="600">
        <v>2010</v>
      </c>
      <c r="I8" s="601">
        <v>2011</v>
      </c>
      <c r="J8" s="604">
        <v>2012</v>
      </c>
    </row>
    <row r="9" spans="1:10">
      <c r="A9" s="262" t="s">
        <v>444</v>
      </c>
      <c r="B9" s="605">
        <v>935.6</v>
      </c>
      <c r="C9" s="605">
        <v>897.5</v>
      </c>
      <c r="D9" s="605">
        <v>853.3</v>
      </c>
      <c r="E9" s="605">
        <v>862.1</v>
      </c>
      <c r="F9" s="605">
        <v>845.9</v>
      </c>
      <c r="G9" s="605">
        <v>817.3</v>
      </c>
      <c r="H9" s="605">
        <v>2938.3</v>
      </c>
      <c r="I9" s="605">
        <v>2800.7</v>
      </c>
      <c r="J9" s="605">
        <v>2818.4</v>
      </c>
    </row>
    <row r="10" spans="1:10">
      <c r="A10" s="14" t="s">
        <v>849</v>
      </c>
      <c r="B10" s="272"/>
      <c r="C10" s="272"/>
      <c r="D10" s="272"/>
      <c r="E10" s="272"/>
      <c r="F10" s="272"/>
      <c r="G10" s="272"/>
      <c r="H10" s="272"/>
      <c r="I10" s="272"/>
      <c r="J10" s="272"/>
    </row>
    <row r="11" spans="1:10">
      <c r="A11" s="263" t="s">
        <v>53</v>
      </c>
      <c r="B11" s="272">
        <v>76.599999999999994</v>
      </c>
      <c r="C11" s="272">
        <v>67.400000000000006</v>
      </c>
      <c r="D11" s="272">
        <v>65.900000000000006</v>
      </c>
      <c r="E11" s="272">
        <v>53.6</v>
      </c>
      <c r="F11" s="272">
        <v>52.2</v>
      </c>
      <c r="G11" s="272">
        <v>50.7</v>
      </c>
      <c r="H11" s="272">
        <v>198.8</v>
      </c>
      <c r="I11" s="272">
        <v>178.4</v>
      </c>
      <c r="J11" s="272">
        <v>180.3</v>
      </c>
    </row>
    <row r="12" spans="1:10">
      <c r="A12" s="263" t="s">
        <v>469</v>
      </c>
      <c r="B12" s="272">
        <v>59.6</v>
      </c>
      <c r="C12" s="272">
        <v>65</v>
      </c>
      <c r="D12" s="272">
        <v>60.8</v>
      </c>
      <c r="E12" s="272">
        <v>50.1</v>
      </c>
      <c r="F12" s="272">
        <v>55.2</v>
      </c>
      <c r="G12" s="272">
        <v>51.4</v>
      </c>
      <c r="H12" s="272">
        <v>152.30000000000001</v>
      </c>
      <c r="I12" s="272">
        <v>231.5</v>
      </c>
      <c r="J12" s="272">
        <v>241.6</v>
      </c>
    </row>
    <row r="13" spans="1:10">
      <c r="A13" s="263" t="s">
        <v>55</v>
      </c>
      <c r="B13" s="272">
        <v>32.700000000000003</v>
      </c>
      <c r="C13" s="272">
        <v>41.4</v>
      </c>
      <c r="D13" s="272">
        <v>40.299999999999997</v>
      </c>
      <c r="E13" s="272">
        <v>41.4</v>
      </c>
      <c r="F13" s="272">
        <v>43.4</v>
      </c>
      <c r="G13" s="272">
        <v>43</v>
      </c>
      <c r="H13" s="272">
        <v>155.1</v>
      </c>
      <c r="I13" s="272">
        <v>158.5</v>
      </c>
      <c r="J13" s="272">
        <v>157.19999999999999</v>
      </c>
    </row>
    <row r="14" spans="1:10">
      <c r="A14" s="263" t="s">
        <v>56</v>
      </c>
      <c r="B14" s="272">
        <v>8</v>
      </c>
      <c r="C14" s="272">
        <v>8.3000000000000007</v>
      </c>
      <c r="D14" s="272">
        <v>6.8</v>
      </c>
      <c r="E14" s="272">
        <v>22.1</v>
      </c>
      <c r="F14" s="272">
        <v>21.5</v>
      </c>
      <c r="G14" s="272">
        <v>20.2</v>
      </c>
      <c r="H14" s="272">
        <v>176.5</v>
      </c>
      <c r="I14" s="272">
        <v>192.3</v>
      </c>
      <c r="J14" s="272">
        <v>178.8</v>
      </c>
    </row>
    <row r="15" spans="1:10">
      <c r="A15" s="263" t="s">
        <v>57</v>
      </c>
      <c r="B15" s="272">
        <v>117</v>
      </c>
      <c r="C15" s="272">
        <v>119.9</v>
      </c>
      <c r="D15" s="272">
        <v>116.4</v>
      </c>
      <c r="E15" s="272">
        <v>82.9</v>
      </c>
      <c r="F15" s="272">
        <v>80.599999999999994</v>
      </c>
      <c r="G15" s="272">
        <v>78.2</v>
      </c>
      <c r="H15" s="272">
        <v>165.5</v>
      </c>
      <c r="I15" s="272">
        <v>154.6</v>
      </c>
      <c r="J15" s="272">
        <v>160.30000000000001</v>
      </c>
    </row>
    <row r="16" spans="1:10">
      <c r="A16" s="263" t="s">
        <v>58</v>
      </c>
      <c r="B16" s="272">
        <v>64.7</v>
      </c>
      <c r="C16" s="272">
        <v>59</v>
      </c>
      <c r="D16" s="272">
        <v>84.1</v>
      </c>
      <c r="E16" s="272">
        <v>53.8</v>
      </c>
      <c r="F16" s="272">
        <v>53.5</v>
      </c>
      <c r="G16" s="272">
        <v>61.7</v>
      </c>
      <c r="H16" s="272">
        <v>179</v>
      </c>
      <c r="I16" s="272">
        <v>169.8</v>
      </c>
      <c r="J16" s="272">
        <v>172.3</v>
      </c>
    </row>
    <row r="17" spans="1:10">
      <c r="A17" s="263" t="s">
        <v>59</v>
      </c>
      <c r="B17" s="272">
        <v>149</v>
      </c>
      <c r="C17" s="272">
        <v>140</v>
      </c>
      <c r="D17" s="272">
        <v>124.2</v>
      </c>
      <c r="E17" s="272">
        <v>112.6</v>
      </c>
      <c r="F17" s="272">
        <v>110.6</v>
      </c>
      <c r="G17" s="272">
        <v>102</v>
      </c>
      <c r="H17" s="272">
        <v>285.7</v>
      </c>
      <c r="I17" s="272">
        <v>273.8</v>
      </c>
      <c r="J17" s="272">
        <v>281.10000000000002</v>
      </c>
    </row>
    <row r="18" spans="1:10">
      <c r="A18" s="263" t="s">
        <v>60</v>
      </c>
      <c r="B18" s="272">
        <v>30.5</v>
      </c>
      <c r="C18" s="272">
        <v>27.9</v>
      </c>
      <c r="D18" s="272">
        <v>24.9</v>
      </c>
      <c r="E18" s="272">
        <v>39.9</v>
      </c>
      <c r="F18" s="272">
        <v>40.4</v>
      </c>
      <c r="G18" s="272">
        <v>39.1</v>
      </c>
      <c r="H18" s="272">
        <v>110.7</v>
      </c>
      <c r="I18" s="272">
        <v>116</v>
      </c>
      <c r="J18" s="272">
        <v>116.8</v>
      </c>
    </row>
    <row r="19" spans="1:10">
      <c r="A19" s="263" t="s">
        <v>61</v>
      </c>
      <c r="B19" s="272">
        <v>27.9</v>
      </c>
      <c r="C19" s="272">
        <v>25.3</v>
      </c>
      <c r="D19" s="272">
        <v>23.7</v>
      </c>
      <c r="E19" s="272">
        <v>30.3</v>
      </c>
      <c r="F19" s="272">
        <v>28.5</v>
      </c>
      <c r="G19" s="272">
        <v>26.5</v>
      </c>
      <c r="H19" s="272">
        <v>177.9</v>
      </c>
      <c r="I19" s="272">
        <v>148.69999999999999</v>
      </c>
      <c r="J19" s="272">
        <v>148.19999999999999</v>
      </c>
    </row>
    <row r="20" spans="1:10">
      <c r="A20" s="263" t="s">
        <v>62</v>
      </c>
      <c r="B20" s="272">
        <v>16.3</v>
      </c>
      <c r="C20" s="272">
        <v>14.5</v>
      </c>
      <c r="D20" s="272">
        <v>14.4</v>
      </c>
      <c r="E20" s="272">
        <v>26.7</v>
      </c>
      <c r="F20" s="272">
        <v>25.7</v>
      </c>
      <c r="G20" s="272">
        <v>24.6</v>
      </c>
      <c r="H20" s="272">
        <v>129.5</v>
      </c>
      <c r="I20" s="272">
        <v>101.3</v>
      </c>
      <c r="J20" s="272">
        <v>101.5</v>
      </c>
    </row>
    <row r="21" spans="1:10">
      <c r="A21" s="263" t="s">
        <v>63</v>
      </c>
      <c r="B21" s="272">
        <v>43.7</v>
      </c>
      <c r="C21" s="272">
        <v>42</v>
      </c>
      <c r="D21" s="272">
        <v>40</v>
      </c>
      <c r="E21" s="272">
        <v>42.5</v>
      </c>
      <c r="F21" s="272">
        <v>40.4</v>
      </c>
      <c r="G21" s="272">
        <v>40.9</v>
      </c>
      <c r="H21" s="272">
        <v>147.4</v>
      </c>
      <c r="I21" s="272">
        <v>142.80000000000001</v>
      </c>
      <c r="J21" s="272">
        <v>148.30000000000001</v>
      </c>
    </row>
    <row r="22" spans="1:10">
      <c r="A22" s="263" t="s">
        <v>64</v>
      </c>
      <c r="B22" s="272">
        <v>157.30000000000001</v>
      </c>
      <c r="C22" s="272">
        <v>134.1</v>
      </c>
      <c r="D22" s="272">
        <v>115.9</v>
      </c>
      <c r="E22" s="272">
        <v>117.9</v>
      </c>
      <c r="F22" s="272">
        <v>109.3</v>
      </c>
      <c r="G22" s="272">
        <v>100.6</v>
      </c>
      <c r="H22" s="272">
        <v>284.89999999999998</v>
      </c>
      <c r="I22" s="272">
        <v>252.3</v>
      </c>
      <c r="J22" s="272">
        <v>251.1</v>
      </c>
    </row>
    <row r="23" spans="1:10">
      <c r="A23" s="263" t="s">
        <v>65</v>
      </c>
      <c r="B23" s="272">
        <v>33.799999999999997</v>
      </c>
      <c r="C23" s="272">
        <v>32.6</v>
      </c>
      <c r="D23" s="272">
        <v>29</v>
      </c>
      <c r="E23" s="272">
        <v>37.4</v>
      </c>
      <c r="F23" s="272">
        <v>38.299999999999997</v>
      </c>
      <c r="G23" s="272">
        <v>37.299999999999997</v>
      </c>
      <c r="H23" s="272">
        <v>96.4</v>
      </c>
      <c r="I23" s="272">
        <v>97.2</v>
      </c>
      <c r="J23" s="272">
        <v>99.8</v>
      </c>
    </row>
    <row r="24" spans="1:10">
      <c r="A24" s="263" t="s">
        <v>66</v>
      </c>
      <c r="B24" s="272">
        <v>18.100000000000001</v>
      </c>
      <c r="C24" s="272">
        <v>17.2</v>
      </c>
      <c r="D24" s="272">
        <v>17.100000000000001</v>
      </c>
      <c r="E24" s="272">
        <v>28.3</v>
      </c>
      <c r="F24" s="272">
        <v>27.5</v>
      </c>
      <c r="G24" s="272">
        <v>26.9</v>
      </c>
      <c r="H24" s="272">
        <v>158.30000000000001</v>
      </c>
      <c r="I24" s="272">
        <v>144.5</v>
      </c>
      <c r="J24" s="272">
        <v>151</v>
      </c>
    </row>
    <row r="25" spans="1:10">
      <c r="A25" s="263" t="s">
        <v>470</v>
      </c>
      <c r="B25" s="272">
        <v>60.3</v>
      </c>
      <c r="C25" s="272">
        <v>62.4</v>
      </c>
      <c r="D25" s="272">
        <v>56.9</v>
      </c>
      <c r="E25" s="272">
        <v>77.5</v>
      </c>
      <c r="F25" s="272">
        <v>74.599999999999994</v>
      </c>
      <c r="G25" s="272">
        <v>71.7</v>
      </c>
      <c r="H25" s="272">
        <v>268.8</v>
      </c>
      <c r="I25" s="272">
        <v>233</v>
      </c>
      <c r="J25" s="272">
        <v>225.5</v>
      </c>
    </row>
    <row r="26" spans="1:10">
      <c r="A26" s="263" t="s">
        <v>471</v>
      </c>
      <c r="B26" s="272">
        <v>40</v>
      </c>
      <c r="C26" s="272">
        <v>40.200000000000003</v>
      </c>
      <c r="D26" s="272">
        <v>32.9</v>
      </c>
      <c r="E26" s="272">
        <v>44.9</v>
      </c>
      <c r="F26" s="272">
        <v>44.2</v>
      </c>
      <c r="G26" s="272">
        <v>42.6</v>
      </c>
      <c r="H26" s="272">
        <v>251.6</v>
      </c>
      <c r="I26" s="272">
        <v>205.9</v>
      </c>
      <c r="J26" s="272">
        <v>204.5</v>
      </c>
    </row>
    <row r="27" spans="1:10">
      <c r="A27" s="1"/>
      <c r="B27" s="1"/>
      <c r="C27" s="1"/>
    </row>
    <row r="28" spans="1:10">
      <c r="A28" s="297" t="s">
        <v>1807</v>
      </c>
      <c r="B28" s="1"/>
      <c r="C28" s="1"/>
    </row>
    <row r="29" spans="1:10" ht="12.75" customHeight="1">
      <c r="A29" s="1" t="s">
        <v>1796</v>
      </c>
      <c r="B29" s="1"/>
      <c r="C29" s="1"/>
    </row>
    <row r="30" spans="1:10" ht="12.75" customHeight="1">
      <c r="A30" s="297" t="s">
        <v>1808</v>
      </c>
      <c r="B30" s="1"/>
      <c r="C30" s="1"/>
    </row>
    <row r="31" spans="1:10" ht="12.75" customHeight="1">
      <c r="A31" s="297" t="s">
        <v>1797</v>
      </c>
      <c r="B31" s="1"/>
      <c r="C31" s="1"/>
    </row>
    <row r="32" spans="1:10" ht="12.75" customHeight="1">
      <c r="A32" s="297"/>
      <c r="B32" s="1"/>
      <c r="C32" s="1"/>
    </row>
    <row r="33" spans="1:3" ht="12.75" customHeight="1">
      <c r="A33" s="297"/>
      <c r="B33" s="1"/>
      <c r="C33" s="1"/>
    </row>
  </sheetData>
  <mergeCells count="5">
    <mergeCell ref="B6:J7"/>
    <mergeCell ref="A4:A8"/>
    <mergeCell ref="B4:D5"/>
    <mergeCell ref="E4:G5"/>
    <mergeCell ref="H4:J5"/>
  </mergeCells>
  <hyperlinks>
    <hyperlink ref="I1" location="'Spis tablic_Contents'!A1" display="&lt; POWRÓT"/>
    <hyperlink ref="I2" location="'Spis tablic_Contents'!A1" display="&lt; BACK"/>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49</vt:i4>
      </vt:variant>
      <vt:variant>
        <vt:lpstr>Zakresy nazwane</vt:lpstr>
      </vt:variant>
      <vt:variant>
        <vt:i4>24</vt:i4>
      </vt:variant>
    </vt:vector>
  </HeadingPairs>
  <TitlesOfParts>
    <vt:vector size="73" baseType="lpstr">
      <vt:lpstr>Dział 4._Chapter 4.</vt:lpstr>
      <vt:lpstr>Spis tablic_Contents</vt:lpstr>
      <vt:lpstr>Tabl.1(126)</vt:lpstr>
      <vt:lpstr>Tabl.2(127)</vt:lpstr>
      <vt:lpstr>Tabl.3(128)</vt:lpstr>
      <vt:lpstr>Tabl.4(129)</vt:lpstr>
      <vt:lpstr>Tabl.5(130)</vt:lpstr>
      <vt:lpstr>Tabl.6(131)</vt:lpstr>
      <vt:lpstr>Tabl.7(132)</vt:lpstr>
      <vt:lpstr>Tabl.8(133)</vt:lpstr>
      <vt:lpstr>Tabl.9(134)</vt:lpstr>
      <vt:lpstr>Tabl.10(135)</vt:lpstr>
      <vt:lpstr>Tabl.11(136)</vt:lpstr>
      <vt:lpstr>Tabl.12(137)</vt:lpstr>
      <vt:lpstr>Tabl.13(138)</vt:lpstr>
      <vt:lpstr>Tabl.14(139)</vt:lpstr>
      <vt:lpstr>Tabl.15(140)</vt:lpstr>
      <vt:lpstr>Tabl.16(141)</vt:lpstr>
      <vt:lpstr>Tabl.17(142)</vt:lpstr>
      <vt:lpstr>Tabl.18(143)</vt:lpstr>
      <vt:lpstr>Tabl.19(144)</vt:lpstr>
      <vt:lpstr>Tabl.20(145)</vt:lpstr>
      <vt:lpstr>Tabl.21(146)</vt:lpstr>
      <vt:lpstr>Tabl.22(147)</vt:lpstr>
      <vt:lpstr>Tabl.23(148)</vt:lpstr>
      <vt:lpstr>Tabl.24(149)</vt:lpstr>
      <vt:lpstr>Tabl.25(150)</vt:lpstr>
      <vt:lpstr>Tabl.26(151)</vt:lpstr>
      <vt:lpstr>Tabl.27(152)</vt:lpstr>
      <vt:lpstr>Tabl.28(153)</vt:lpstr>
      <vt:lpstr>Tabl.29(154)</vt:lpstr>
      <vt:lpstr>Tabl.30(155)</vt:lpstr>
      <vt:lpstr>Tabl.31(156)</vt:lpstr>
      <vt:lpstr>Tabl.32(157)</vt:lpstr>
      <vt:lpstr>Tabl.33(158)</vt:lpstr>
      <vt:lpstr>Tabl.34(159)</vt:lpstr>
      <vt:lpstr>Tabl.35(160)</vt:lpstr>
      <vt:lpstr>Tabl.36(161)</vt:lpstr>
      <vt:lpstr>Tabl.37(162)</vt:lpstr>
      <vt:lpstr>Tabl.38(163)</vt:lpstr>
      <vt:lpstr>Tabl.39(164)</vt:lpstr>
      <vt:lpstr>Tabl.40(165)</vt:lpstr>
      <vt:lpstr>Tabl.41(166)</vt:lpstr>
      <vt:lpstr>Tabl.42(167)</vt:lpstr>
      <vt:lpstr>Tabl.43(168)</vt:lpstr>
      <vt:lpstr>Tabl.44(169)</vt:lpstr>
      <vt:lpstr>Tabl.45(170)</vt:lpstr>
      <vt:lpstr>Tabl.46(171)</vt:lpstr>
      <vt:lpstr>Tabl.47(172)</vt:lpstr>
      <vt:lpstr>'Tabl.1(126)'!Obszar_wydruku</vt:lpstr>
      <vt:lpstr>'Tabl.11(136)'!Obszar_wydruku</vt:lpstr>
      <vt:lpstr>'Tabl.12(137)'!Obszar_wydruku</vt:lpstr>
      <vt:lpstr>'Tabl.13(138)'!Obszar_wydruku</vt:lpstr>
      <vt:lpstr>'Tabl.16(141)'!Obszar_wydruku</vt:lpstr>
      <vt:lpstr>'Tabl.2(127)'!Obszar_wydruku</vt:lpstr>
      <vt:lpstr>'Tabl.3(128)'!Obszar_wydruku</vt:lpstr>
      <vt:lpstr>'Tabl.4(129)'!Obszar_wydruku</vt:lpstr>
      <vt:lpstr>'Tabl.47(172)'!Obszar_wydruku</vt:lpstr>
      <vt:lpstr>'Tabl.5(130)'!Obszar_wydruku</vt:lpstr>
      <vt:lpstr>'Tabl.6(131)'!Obszar_wydruku</vt:lpstr>
      <vt:lpstr>'Tabl.8(133)'!Obszar_wydruku</vt:lpstr>
      <vt:lpstr>'Tabl.9(134)'!Obszar_wydruku</vt:lpstr>
      <vt:lpstr>'Tabl.18(143)'!Tytuły_wydruku</vt:lpstr>
      <vt:lpstr>'Tabl.20(145)'!Tytuły_wydruku</vt:lpstr>
      <vt:lpstr>'Tabl.21(146)'!Tytuły_wydruku</vt:lpstr>
      <vt:lpstr>'Tabl.24(149)'!Tytuły_wydruku</vt:lpstr>
      <vt:lpstr>'Tabl.25(150)'!Tytuły_wydruku</vt:lpstr>
      <vt:lpstr>'Tabl.26(151)'!Tytuły_wydruku</vt:lpstr>
      <vt:lpstr>'Tabl.27(152)'!Tytuły_wydruku</vt:lpstr>
      <vt:lpstr>'Tabl.28(153)'!Tytuły_wydruku</vt:lpstr>
      <vt:lpstr>'Tabl.29(154)'!Tytuły_wydruku</vt:lpstr>
      <vt:lpstr>'Tabl.30(155)'!Tytuły_wydruku</vt:lpstr>
      <vt:lpstr>'Tabl.31(156)'!Tytuły_wydruku</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Brzezińska Beata</cp:lastModifiedBy>
  <cp:lastPrinted>2014-10-17T08:24:23Z</cp:lastPrinted>
  <dcterms:created xsi:type="dcterms:W3CDTF">2012-06-19T07:49:07Z</dcterms:created>
  <dcterms:modified xsi:type="dcterms:W3CDTF">2016-11-17T13:36:10Z</dcterms:modified>
</cp:coreProperties>
</file>