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worksheets/sheet49.xml" ContentType="application/vnd.openxmlformats-officedocument.spreadsheetml.worksheet+xml"/>
  <Override PartName="/xl/worksheets/sheet5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customXml/itemProps2.xml" ContentType="application/vnd.openxmlformats-officedocument.customXmlProperties+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15" yWindow="-15" windowWidth="9600" windowHeight="11955" tabRatio="821" firstSheet="11" activeTab="19"/>
  </bookViews>
  <sheets>
    <sheet name="Dział 8._Chapter 8." sheetId="62" r:id="rId1"/>
    <sheet name="Spis tablic_Contens" sheetId="1" r:id="rId2"/>
    <sheet name="TABL. 1(312)" sheetId="2" r:id="rId3"/>
    <sheet name="TABL. 2(313)" sheetId="57" r:id="rId4"/>
    <sheet name="TABL. 3(314)" sheetId="30" r:id="rId5"/>
    <sheet name="TABL. 4(315)" sheetId="31" r:id="rId6"/>
    <sheet name="TABL. 5(316)" sheetId="53" r:id="rId7"/>
    <sheet name="TABL. 6(317)" sheetId="32" r:id="rId8"/>
    <sheet name="TABL. 7(318)" sheetId="33" r:id="rId9"/>
    <sheet name="TABL. 8(319)" sheetId="34" r:id="rId10"/>
    <sheet name="TABL. 9(320)" sheetId="35" r:id="rId11"/>
    <sheet name="TABL. 10(321)" sheetId="58" r:id="rId12"/>
    <sheet name="TABL. 11(322)" sheetId="52" r:id="rId13"/>
    <sheet name="TABL. 12(323)" sheetId="51" r:id="rId14"/>
    <sheet name="TABL. 13(324)" sheetId="50" r:id="rId15"/>
    <sheet name="TABL. 14(325)" sheetId="49" r:id="rId16"/>
    <sheet name="TABL. 15(326)" sheetId="48" r:id="rId17"/>
    <sheet name="TABL. 16(327)" sheetId="42" r:id="rId18"/>
    <sheet name="TABL. 17(328)" sheetId="43" r:id="rId19"/>
    <sheet name="TABL. 18(329)" sheetId="59" r:id="rId20"/>
    <sheet name="TABL. 19(330)" sheetId="44" r:id="rId21"/>
    <sheet name="TABL. 20(331)" sheetId="45" r:id="rId22"/>
    <sheet name="TABL. 21(332)" sheetId="46" r:id="rId23"/>
    <sheet name="TABL. 22(333)" sheetId="47" r:id="rId24"/>
    <sheet name="TABL. 23(334)" sheetId="60" r:id="rId25"/>
    <sheet name="TABL. 24(335)" sheetId="54" r:id="rId26"/>
    <sheet name="TABL. 25(336)" sheetId="55" r:id="rId27"/>
    <sheet name="TABL. 26(337)" sheetId="56" r:id="rId28"/>
    <sheet name="TABL. 27(338)" sheetId="28" r:id="rId29"/>
    <sheet name="TABL. 28(339)" sheetId="29" r:id="rId30"/>
    <sheet name="TABL. 29(340)" sheetId="25" r:id="rId31"/>
    <sheet name="TABL. 30(341)" sheetId="19" r:id="rId32"/>
    <sheet name="TABL. 31(342)" sheetId="21" r:id="rId33"/>
    <sheet name="TABL. 32(343)" sheetId="23" r:id="rId34"/>
    <sheet name="TABL. 33(344)" sheetId="20" r:id="rId35"/>
    <sheet name="TABL. 34(345)" sheetId="24" r:id="rId36"/>
    <sheet name="TABL. 35(346)" sheetId="36" r:id="rId37"/>
    <sheet name="TABL. 36(347)" sheetId="13" r:id="rId38"/>
    <sheet name="TABL. 37(348)" sheetId="14" r:id="rId39"/>
    <sheet name="TABL. 38(349)" sheetId="12" r:id="rId40"/>
    <sheet name="TABL. 39(350)" sheetId="15" r:id="rId41"/>
    <sheet name="TABL. 40(351)" sheetId="11" r:id="rId42"/>
    <sheet name="TABL. 41(352)" sheetId="16" r:id="rId43"/>
    <sheet name="TABL. 42(353)" sheetId="10" r:id="rId44"/>
    <sheet name="TABL. 43(354)" sheetId="9" r:id="rId45"/>
    <sheet name="TABL. 44(355)" sheetId="8" r:id="rId46"/>
    <sheet name="TABL. 45(356)" sheetId="17" r:id="rId47"/>
    <sheet name="TABL. 46(357)" sheetId="18" r:id="rId48"/>
    <sheet name="TABL. 47(358)" sheetId="37" r:id="rId49"/>
    <sheet name="TABL. 48(359)" sheetId="38" r:id="rId50"/>
    <sheet name="TABL. 49(360)" sheetId="39" r:id="rId51"/>
    <sheet name="TABL. 50(361)" sheetId="40" r:id="rId52"/>
    <sheet name="TABL. 51(362)" sheetId="65" r:id="rId53"/>
    <sheet name="TABL. 52(363)" sheetId="41" r:id="rId54"/>
    <sheet name="TABL. 53(364)" sheetId="4" r:id="rId55"/>
    <sheet name="TABL. 54(365)" sheetId="5" r:id="rId56"/>
    <sheet name="TABL. 55(366)" sheetId="6" r:id="rId57"/>
    <sheet name="TABL. 56(367)" sheetId="63" r:id="rId58"/>
    <sheet name="TABL. 57(368)" sheetId="64" r:id="rId59"/>
    <sheet name="TABL. 58(369)" sheetId="7" r:id="rId60"/>
  </sheets>
  <definedNames>
    <definedName name="_GoBack" localSheetId="11">'TABL. 10(321)'!$D$10</definedName>
    <definedName name="_xlnm.Print_Area" localSheetId="28">'TABL. 27(338)'!#REF!</definedName>
    <definedName name="_xlnm.Print_Area" localSheetId="29">'TABL. 28(339)'!$A$1:$K$28</definedName>
    <definedName name="_xlnm.Print_Area" localSheetId="30">'TABL. 29(340)'!$A$1:$M$53</definedName>
    <definedName name="Z_9386D0C1_97D9_4737_A34F_3271E64272AF_.wvu.PrintArea" localSheetId="34" hidden="1">'TABL. 33(344)'!$A$1:$L$66</definedName>
    <definedName name="Z_9386D0C1_97D9_4737_A34F_3271E64272AF_.wvu.PrintArea" localSheetId="35" hidden="1">'TABL. 34(345)'!$A$1:$L$28</definedName>
    <definedName name="Z_9386D0C1_97D9_4737_A34F_3271E64272AF_.wvu.Rows" localSheetId="28" hidden="1">'TABL. 27(338)'!$40:$45</definedName>
    <definedName name="Z_9386D0C1_97D9_4737_A34F_3271E64272AF_.wvu.Rows" localSheetId="29" hidden="1">'TABL. 28(339)'!$10:$10</definedName>
    <definedName name="Z_9386D0C1_97D9_4737_A34F_3271E64272AF_.wvu.Rows" localSheetId="30" hidden="1">'TABL. 29(340)'!#REF!</definedName>
    <definedName name="Z_9386D0C1_97D9_4737_A34F_3271E64272AF_.wvu.Rows" localSheetId="31" hidden="1">'TABL. 30(341)'!#REF!</definedName>
    <definedName name="Z_9386D0C1_97D9_4737_A34F_3271E64272AF_.wvu.Rows" localSheetId="44" hidden="1">'TABL. 43(354)'!#REF!,'TABL. 43(354)'!#REF!</definedName>
    <definedName name="Z_9386D0C1_97D9_4737_A34F_3271E64272AF_.wvu.Rows" localSheetId="45" hidden="1">'TABL. 44(355)'!#REF!</definedName>
    <definedName name="Z_9386D0C1_97D9_4737_A34F_3271E64272AF_.wvu.Rows" localSheetId="46" hidden="1">'TABL. 45(356)'!#REF!</definedName>
    <definedName name="Z_9386D0C1_97D9_4737_A34F_3271E64272AF_.wvu.Rows" localSheetId="47" hidden="1">'TABL. 46(357)'!$7:$12</definedName>
  </definedNames>
  <calcPr calcId="125725"/>
</workbook>
</file>

<file path=xl/calcChain.xml><?xml version="1.0" encoding="utf-8"?>
<calcChain xmlns="http://schemas.openxmlformats.org/spreadsheetml/2006/main">
  <c r="C21" i="65"/>
  <c r="G20" i="63"/>
  <c r="G18"/>
  <c r="G15"/>
  <c r="G11"/>
  <c r="G17" i="23" l="1"/>
  <c r="N32" i="20"/>
  <c r="M32"/>
  <c r="N31"/>
  <c r="M31"/>
  <c r="L27" i="10"/>
</calcChain>
</file>

<file path=xl/sharedStrings.xml><?xml version="1.0" encoding="utf-8"?>
<sst xmlns="http://schemas.openxmlformats.org/spreadsheetml/2006/main" count="8910" uniqueCount="2550">
  <si>
    <t>CONTENTS</t>
  </si>
  <si>
    <r>
      <t xml:space="preserve">WOJEWÓDZTWA
</t>
    </r>
    <r>
      <rPr>
        <i/>
        <sz val="8.5"/>
        <color indexed="8"/>
        <rFont val="Times New Roman"/>
        <family val="1"/>
        <charset val="238"/>
      </rPr>
      <t>VOIVODSHIPS</t>
    </r>
  </si>
  <si>
    <r>
      <t xml:space="preserve">Stan środków
 na początku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</si>
  <si>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</si>
  <si>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Umorzono
</t>
    </r>
    <r>
      <rPr>
        <i/>
        <sz val="8.5"/>
        <color indexed="8"/>
        <rFont val="Times New Roman"/>
        <family val="1"/>
        <charset val="238"/>
      </rPr>
      <t>Repealed</t>
    </r>
  </si>
  <si>
    <r>
      <t xml:space="preserve">Stan środków na końcu roku
</t>
    </r>
    <r>
      <rPr>
        <i/>
        <sz val="8.5"/>
        <color indexed="8"/>
        <rFont val="Times New Roman"/>
        <family val="1"/>
        <charset val="238"/>
      </rPr>
      <t>Funds at the end of the year</t>
    </r>
  </si>
  <si>
    <r>
      <t>P O L S K A</t>
    </r>
    <r>
      <rPr>
        <sz val="8.5"/>
        <color indexed="8"/>
        <rFont val="Times New Roman"/>
        <family val="1"/>
        <charset val="238"/>
      </rPr>
      <t xml:space="preserve"> </t>
    </r>
  </si>
  <si>
    <t>P O L A N D</t>
  </si>
  <si>
    <t xml:space="preserve">Dolnośląskie </t>
  </si>
  <si>
    <t xml:space="preserve">Kujawsko-pomorskie </t>
  </si>
  <si>
    <t xml:space="preserve">Lubelskie </t>
  </si>
  <si>
    <t xml:space="preserve">Lubuskie </t>
  </si>
  <si>
    <t xml:space="preserve">Łódzkie </t>
  </si>
  <si>
    <t>–</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</si>
  <si>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</si>
  <si>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</si>
  <si>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</si>
  <si>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</si>
  <si>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</si>
  <si>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</si>
  <si>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</si>
  <si>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</si>
  <si>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</si>
  <si>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</si>
  <si>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</si>
  <si>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Ź r ó d ł o: dane  Ministerstwa  Rolnictwa  i Rozwoju Wsi.</t>
  </si>
  <si>
    <t>S o u r c e: data of the Ministry of Agriculture and Rural Development.</t>
  </si>
  <si>
    <t>Warmińsko-mazurskie</t>
  </si>
  <si>
    <r>
      <t xml:space="preserve">Ogółem
</t>
    </r>
    <r>
      <rPr>
        <i/>
        <sz val="8.5"/>
        <color indexed="8"/>
        <rFont val="Times New Roman"/>
        <family val="1"/>
        <charset val="238"/>
      </rPr>
      <t>Total</t>
    </r>
  </si>
  <si>
    <t>Ź r ó d ł o: dane Ministerstwa  Rolnictwa  i Rozwoju Wsi.</t>
  </si>
  <si>
    <r>
      <t xml:space="preserve">WYSZCZEGÓLNIENIE
</t>
    </r>
    <r>
      <rPr>
        <i/>
        <sz val="8.5"/>
        <color indexed="8"/>
        <rFont val="Times New Roman"/>
        <family val="1"/>
        <charset val="238"/>
      </rPr>
      <t>SPECIFICATION</t>
    </r>
  </si>
  <si>
    <t xml:space="preserve">O G Ó Ł E M </t>
  </si>
  <si>
    <t>T O T A L</t>
  </si>
  <si>
    <t xml:space="preserve">PO IiŚ (EFRR) </t>
  </si>
  <si>
    <t>NMF i MF EOG (Norwegia, Lichtenstein</t>
  </si>
  <si>
    <r>
      <t>i Islandia)</t>
    </r>
    <r>
      <rPr>
        <i/>
        <vertAlign val="superscript"/>
        <sz val="9"/>
        <color indexed="8"/>
        <rFont val="Times New Roman"/>
        <family val="1"/>
        <charset val="238"/>
      </rPr>
      <t>b</t>
    </r>
    <r>
      <rPr>
        <sz val="8.5"/>
        <color indexed="8"/>
        <rFont val="Times New Roman"/>
        <family val="1"/>
        <charset val="238"/>
      </rPr>
      <t xml:space="preserve"> .............................................................</t>
    </r>
  </si>
  <si>
    <t xml:space="preserve">SIDA (Szwecja) </t>
  </si>
  <si>
    <t>SIDA (Sweden)</t>
  </si>
  <si>
    <t>PHARE</t>
  </si>
  <si>
    <t>&lt;0,1</t>
  </si>
  <si>
    <r>
      <t xml:space="preserve">KIERUNKI  POMOCY                       </t>
    </r>
    <r>
      <rPr>
        <i/>
        <sz val="8.5"/>
        <color indexed="8"/>
        <rFont val="Times New Roman"/>
        <family val="1"/>
        <charset val="238"/>
      </rPr>
      <t>DIRECTIONS OF AID</t>
    </r>
  </si>
  <si>
    <t xml:space="preserve">Ochrona powietrza </t>
  </si>
  <si>
    <t xml:space="preserve">Ochrona wód i gospodarka wodna </t>
  </si>
  <si>
    <t>Water  protection and management</t>
  </si>
  <si>
    <t xml:space="preserve">Nature protection </t>
  </si>
  <si>
    <t xml:space="preserve">Monitoring środowiska </t>
  </si>
  <si>
    <t>Environmental monitoring</t>
  </si>
  <si>
    <t xml:space="preserve">Inne </t>
  </si>
  <si>
    <t>Other</t>
  </si>
  <si>
    <t xml:space="preserve">Budowa instalacji i urządzeń </t>
  </si>
  <si>
    <t>Construction of installations and equipment</t>
  </si>
  <si>
    <t xml:space="preserve">Dostawa wyposażenia technicznego </t>
  </si>
  <si>
    <t>Delivery of technical equipment</t>
  </si>
  <si>
    <t xml:space="preserve">Dostawa aparatury pomiarowej, badawczej i </t>
  </si>
  <si>
    <t xml:space="preserve">monitoringowej </t>
  </si>
  <si>
    <t xml:space="preserve">Delivery of measurement, research and </t>
  </si>
  <si>
    <t>monitoring equipment</t>
  </si>
  <si>
    <t xml:space="preserve">Studia i ekspertyzy </t>
  </si>
  <si>
    <t xml:space="preserve">Unia Europejska (Fundusze Strukturalne) </t>
  </si>
  <si>
    <t>The European Union (Structural Funds)</t>
  </si>
  <si>
    <r>
      <t xml:space="preserve">KIERUNKI  POMOCY                       </t>
    </r>
    <r>
      <rPr>
        <i/>
        <sz val="8.5"/>
        <color indexed="8"/>
        <rFont val="Times New Roman"/>
        <family val="1"/>
        <charset val="238"/>
      </rPr>
      <t xml:space="preserve"> DIRECTIONS OF AID</t>
    </r>
  </si>
  <si>
    <r>
      <t xml:space="preserve">ZAKRES  RZECZOWY                              </t>
    </r>
    <r>
      <rPr>
        <i/>
        <sz val="8.5"/>
        <color indexed="8"/>
        <rFont val="Times New Roman"/>
        <family val="1"/>
        <charset val="238"/>
      </rPr>
      <t xml:space="preserve">  MATERIAL SCOPE</t>
    </r>
    <r>
      <rPr>
        <sz val="8.5"/>
        <color indexed="8"/>
        <rFont val="Times New Roman"/>
        <family val="1"/>
        <charset val="238"/>
      </rPr>
      <t xml:space="preserve"> </t>
    </r>
  </si>
  <si>
    <r>
      <t xml:space="preserve">INWESTYCJE                                  </t>
    </r>
    <r>
      <rPr>
        <i/>
        <sz val="8.5"/>
        <color indexed="8"/>
        <rFont val="Times New Roman"/>
        <family val="1"/>
        <charset val="238"/>
      </rPr>
      <t xml:space="preserve"> INVESTMENTS</t>
    </r>
  </si>
  <si>
    <t>Construction of installations/equipment</t>
  </si>
  <si>
    <t xml:space="preserve">Dostawa aparatury pomiarowej, badawczej </t>
  </si>
  <si>
    <t xml:space="preserve">i monitoringowej </t>
  </si>
  <si>
    <r>
      <t xml:space="preserve">PROJEKTY PRZEDINWESTYCYJNE                     </t>
    </r>
    <r>
      <rPr>
        <i/>
        <sz val="8.5"/>
        <color indexed="8"/>
        <rFont val="Times New Roman"/>
        <family val="1"/>
        <charset val="238"/>
      </rPr>
      <t xml:space="preserve"> PRE-INVESTMENT PROJECTS</t>
    </r>
  </si>
  <si>
    <t>Studies and experts’ opinions</t>
  </si>
  <si>
    <t xml:space="preserve">Pozostałe projekty(dotyczące szkolenia) </t>
  </si>
  <si>
    <t>Other projects (concerning trainings)</t>
  </si>
  <si>
    <r>
      <t xml:space="preserve">w tysiącach zł     
</t>
    </r>
    <r>
      <rPr>
        <i/>
        <sz val="8.5"/>
        <color indexed="8"/>
        <rFont val="Times New Roman"/>
        <family val="1"/>
        <charset val="238"/>
      </rPr>
      <t>in thousand zl</t>
    </r>
    <r>
      <rPr>
        <sz val="8.5"/>
        <color indexed="8"/>
        <rFont val="Times New Roman"/>
        <family val="1"/>
        <charset val="238"/>
      </rPr>
      <t xml:space="preserve">
</t>
    </r>
  </si>
  <si>
    <r>
      <t xml:space="preserve">Przychody        </t>
    </r>
    <r>
      <rPr>
        <i/>
        <sz val="8.5"/>
        <color indexed="8"/>
        <rFont val="Times New Roman"/>
        <family val="1"/>
        <charset val="238"/>
      </rPr>
      <t>Revenues</t>
    </r>
  </si>
  <si>
    <r>
      <t xml:space="preserve">z tytułu opłat i kar
</t>
    </r>
    <r>
      <rPr>
        <i/>
        <sz val="8.5"/>
        <color indexed="8"/>
        <rFont val="Times New Roman"/>
        <family val="1"/>
        <charset val="238"/>
      </rPr>
      <t xml:space="preserve">due to payments and fines </t>
    </r>
    <r>
      <rPr>
        <sz val="8.5"/>
        <color indexed="8"/>
        <rFont val="Times New Roman"/>
        <family val="1"/>
        <charset val="238"/>
      </rPr>
      <t xml:space="preserve">
</t>
    </r>
  </si>
  <si>
    <r>
      <t xml:space="preserve">inne
</t>
    </r>
    <r>
      <rPr>
        <i/>
        <sz val="8.5"/>
        <color indexed="8"/>
        <rFont val="Times New Roman"/>
        <family val="1"/>
        <charset val="238"/>
      </rPr>
      <t>other</t>
    </r>
  </si>
  <si>
    <r>
      <t xml:space="preserve">za usuwanie
drzew
i krzewów
</t>
    </r>
    <r>
      <rPr>
        <i/>
        <sz val="8.5"/>
        <color indexed="8"/>
        <rFont val="Times New Roman"/>
        <family val="1"/>
        <charset val="238"/>
      </rPr>
      <t>for removal of trees
and bushes</t>
    </r>
    <r>
      <rPr>
        <sz val="8.5"/>
        <color indexed="8"/>
        <rFont val="Times New Roman"/>
        <family val="1"/>
        <charset val="238"/>
      </rPr>
      <t xml:space="preserve">
</t>
    </r>
  </si>
  <si>
    <r>
      <t xml:space="preserve">pozostałych
</t>
    </r>
    <r>
      <rPr>
        <i/>
        <sz val="8.5"/>
        <color indexed="8"/>
        <rFont val="Times New Roman"/>
        <family val="1"/>
        <charset val="238"/>
      </rPr>
      <t>other</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</si>
  <si>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</si>
  <si>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P O L S K A …</t>
  </si>
  <si>
    <t>P O L A N D </t>
  </si>
  <si>
    <t>Lubuskie</t>
  </si>
  <si>
    <r>
      <t xml:space="preserve">Z tego na         </t>
    </r>
    <r>
      <rPr>
        <i/>
        <sz val="8.5"/>
        <color indexed="8"/>
        <rFont val="Times New Roman"/>
        <family val="1"/>
        <charset val="238"/>
      </rPr>
      <t>Of which for</t>
    </r>
  </si>
  <si>
    <r>
      <t xml:space="preserve">Stan
środków
na koniec
roku
</t>
    </r>
    <r>
      <rPr>
        <i/>
        <sz val="8.5"/>
        <color indexed="8"/>
        <rFont val="Times New Roman"/>
        <family val="1"/>
        <charset val="238"/>
      </rPr>
      <t>Funds at the end of the year</t>
    </r>
  </si>
  <si>
    <r>
      <t xml:space="preserve">ochronę powietrza
atmosferycz-
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</si>
  <si>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</si>
  <si>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</si>
  <si>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r>
      <t xml:space="preserve">inne wydatki
</t>
    </r>
    <r>
      <rPr>
        <i/>
        <sz val="8.5"/>
        <color indexed="8"/>
        <rFont val="Times New Roman"/>
        <family val="1"/>
        <charset val="238"/>
      </rPr>
      <t>other
expenditures</t>
    </r>
  </si>
  <si>
    <t xml:space="preserve">P O L S K A </t>
  </si>
  <si>
    <t>Ź r ó d ł o: dane Zarządu Narodowego Funduszu Ochrony Środowiska i Gospodarki Wodnej.</t>
  </si>
  <si>
    <t>S o u r c e: data of the Management Board of the National Fund for Environmental Protection and Water Management.</t>
  </si>
  <si>
    <r>
      <t xml:space="preserve">Wpływy z tytułu
</t>
    </r>
    <r>
      <rPr>
        <i/>
        <sz val="8.5"/>
        <color indexed="8"/>
        <rFont val="Times New Roman"/>
        <family val="1"/>
        <charset val="238"/>
      </rPr>
      <t>Receipts due to</t>
    </r>
  </si>
  <si>
    <r>
      <t xml:space="preserve">opłat
</t>
    </r>
    <r>
      <rPr>
        <i/>
        <sz val="8.5"/>
        <color indexed="8"/>
        <rFont val="Times New Roman"/>
        <family val="1"/>
        <charset val="238"/>
      </rPr>
      <t>payments</t>
    </r>
  </si>
  <si>
    <r>
      <t xml:space="preserve">kar
</t>
    </r>
    <r>
      <rPr>
        <i/>
        <sz val="8.5"/>
        <color indexed="8"/>
        <rFont val="Times New Roman"/>
        <family val="1"/>
        <charset val="238"/>
      </rPr>
      <t>fines</t>
    </r>
  </si>
  <si>
    <r>
      <t xml:space="preserve">w tysiącach zł
</t>
    </r>
    <r>
      <rPr>
        <i/>
        <sz val="8.5"/>
        <color indexed="8"/>
        <rFont val="Times New Roman"/>
        <family val="1"/>
        <charset val="238"/>
      </rPr>
      <t>in thousand zl</t>
    </r>
  </si>
  <si>
    <r>
      <t xml:space="preserve">Środki ogółem
</t>
    </r>
    <r>
      <rPr>
        <i/>
        <sz val="8.5"/>
        <color indexed="8"/>
        <rFont val="Times New Roman"/>
        <family val="1"/>
        <charset val="238"/>
      </rPr>
      <t>Total funds</t>
    </r>
  </si>
  <si>
    <r>
      <t>z tego        o</t>
    </r>
    <r>
      <rPr>
        <i/>
        <sz val="8.5"/>
        <color indexed="8"/>
        <rFont val="Times New Roman"/>
        <family val="1"/>
        <charset val="238"/>
      </rPr>
      <t xml:space="preserve">f which </t>
    </r>
  </si>
  <si>
    <r>
      <t xml:space="preserve">Z tego na        </t>
    </r>
    <r>
      <rPr>
        <i/>
        <sz val="8.5"/>
        <color indexed="8"/>
        <rFont val="Times New Roman"/>
        <family val="1"/>
        <charset val="238"/>
      </rPr>
      <t xml:space="preserve">Of which for </t>
    </r>
  </si>
  <si>
    <r>
      <t xml:space="preserve">budżety               </t>
    </r>
    <r>
      <rPr>
        <i/>
        <sz val="8.5"/>
        <color indexed="8"/>
        <rFont val="Times New Roman"/>
        <family val="1"/>
        <charset val="238"/>
      </rPr>
      <t xml:space="preserve"> budget</t>
    </r>
  </si>
  <si>
    <r>
      <t xml:space="preserve">Narodowy
</t>
    </r>
    <r>
      <rPr>
        <i/>
        <sz val="8.5"/>
        <color indexed="8"/>
        <rFont val="Times New Roman"/>
        <family val="1"/>
        <charset val="238"/>
      </rPr>
      <t>National</t>
    </r>
  </si>
  <si>
    <r>
      <t xml:space="preserve">wojewódzkie
</t>
    </r>
    <r>
      <rPr>
        <i/>
        <sz val="8.5"/>
        <color indexed="8"/>
        <rFont val="Times New Roman"/>
        <family val="1"/>
        <charset val="238"/>
      </rPr>
      <t>voivodship</t>
    </r>
  </si>
  <si>
    <r>
      <t xml:space="preserve">powiatowe
</t>
    </r>
    <r>
      <rPr>
        <i/>
        <sz val="8.5"/>
        <color indexed="8"/>
        <rFont val="Times New Roman"/>
        <family val="1"/>
        <charset val="238"/>
      </rPr>
      <t>powiat</t>
    </r>
  </si>
  <si>
    <r>
      <t xml:space="preserve">gminne
</t>
    </r>
    <r>
      <rPr>
        <i/>
        <sz val="8.5"/>
        <color indexed="8"/>
        <rFont val="Times New Roman"/>
        <family val="1"/>
        <charset val="238"/>
      </rPr>
      <t>gmina</t>
    </r>
  </si>
  <si>
    <r>
      <t xml:space="preserve">w tysiącach zł          </t>
    </r>
    <r>
      <rPr>
        <i/>
        <sz val="8.5"/>
        <color indexed="8"/>
        <rFont val="Times New Roman"/>
        <family val="1"/>
        <charset val="238"/>
      </rPr>
      <t xml:space="preserve"> in thousand zl</t>
    </r>
  </si>
  <si>
    <t>Lubelskie</t>
  </si>
  <si>
    <t xml:space="preserve"> Ź r ó d ł o: dane Zarządu Narodowego Funduszu Ochrony Środowiska i Gospodarki Wodnej.</t>
  </si>
  <si>
    <t xml:space="preserve"> S o u r c e: data of the Management Board of the National Fund for Environmental Protection and Water Management.</t>
  </si>
  <si>
    <r>
      <t xml:space="preserve">Należności              </t>
    </r>
    <r>
      <rPr>
        <i/>
        <sz val="8.5"/>
        <color indexed="8"/>
        <rFont val="Times New Roman"/>
        <family val="1"/>
        <charset val="238"/>
      </rPr>
      <t>Dues</t>
    </r>
  </si>
  <si>
    <r>
      <t xml:space="preserve">odroczone
</t>
    </r>
    <r>
      <rPr>
        <i/>
        <sz val="8.5"/>
        <color indexed="8"/>
        <rFont val="Times New Roman"/>
        <family val="1"/>
        <charset val="238"/>
      </rPr>
      <t>deferred</t>
    </r>
  </si>
  <si>
    <r>
      <t xml:space="preserve">rozłożone na raty
</t>
    </r>
    <r>
      <rPr>
        <i/>
        <sz val="8.5"/>
        <color indexed="8"/>
        <rFont val="Times New Roman"/>
        <family val="1"/>
        <charset val="238"/>
      </rPr>
      <t>in instalments</t>
    </r>
  </si>
  <si>
    <r>
      <t xml:space="preserve">ogółem
</t>
    </r>
    <r>
      <rPr>
        <i/>
        <sz val="8.5"/>
        <color indexed="8"/>
        <rFont val="Times New Roman"/>
        <family val="1"/>
        <charset val="238"/>
      </rPr>
      <t>total</t>
    </r>
  </si>
  <si>
    <r>
      <t xml:space="preserve">fundusz  </t>
    </r>
    <r>
      <rPr>
        <i/>
        <sz val="8.5"/>
        <color indexed="8"/>
        <rFont val="Times New Roman"/>
        <family val="1"/>
        <charset val="238"/>
      </rPr>
      <t>fund</t>
    </r>
  </si>
  <si>
    <r>
      <t xml:space="preserve">budżety </t>
    </r>
    <r>
      <rPr>
        <i/>
        <sz val="8.5"/>
        <color indexed="8"/>
        <rFont val="Times New Roman"/>
        <family val="1"/>
        <charset val="238"/>
      </rPr>
      <t>budget</t>
    </r>
  </si>
  <si>
    <r>
      <t xml:space="preserve">kwota w tys. zł
</t>
    </r>
    <r>
      <rPr>
        <i/>
        <sz val="8.5"/>
        <color indexed="8"/>
        <rFont val="Times New Roman"/>
        <family val="1"/>
        <charset val="238"/>
      </rPr>
      <t>amount in thous. zl</t>
    </r>
  </si>
  <si>
    <t xml:space="preserve">Zanieczyszczenia w </t>
  </si>
  <si>
    <t xml:space="preserve">odprowadzanych ściekach </t>
  </si>
  <si>
    <t xml:space="preserve">Pollutants in discharged </t>
  </si>
  <si>
    <t>waste water</t>
  </si>
  <si>
    <t xml:space="preserve">Nielegalny  pobór  wody </t>
  </si>
  <si>
    <t xml:space="preserve">Illegal water withdrawal </t>
  </si>
  <si>
    <t xml:space="preserve">Zanieczyszczenie </t>
  </si>
  <si>
    <t>Przekroczenia dopuszczalnego</t>
  </si>
  <si>
    <t xml:space="preserve">Pozostałe kary </t>
  </si>
  <si>
    <t>Other fines</t>
  </si>
  <si>
    <r>
      <t xml:space="preserve">Razem
</t>
    </r>
    <r>
      <rPr>
        <i/>
        <sz val="8.5"/>
        <color indexed="8"/>
        <rFont val="Times New Roman"/>
        <family val="1"/>
        <charset val="238"/>
      </rPr>
      <t>Total</t>
    </r>
  </si>
  <si>
    <r>
      <t xml:space="preserve">Z tego na              </t>
    </r>
    <r>
      <rPr>
        <i/>
        <sz val="8.5"/>
        <color indexed="8"/>
        <rFont val="Times New Roman"/>
        <family val="1"/>
        <charset val="238"/>
      </rPr>
      <t xml:space="preserve"> Of which for</t>
    </r>
  </si>
  <si>
    <r>
      <t xml:space="preserve">ochronę powietrza
atmosferycznego i klimatu
</t>
    </r>
    <r>
      <rPr>
        <i/>
        <sz val="8"/>
        <color indexed="8"/>
        <rFont val="Times New Roman"/>
        <family val="1"/>
        <charset val="238"/>
      </rPr>
      <t xml:space="preserve">protection of air and climate </t>
    </r>
  </si>
  <si>
    <r>
      <t xml:space="preserve">Ogółem
</t>
    </r>
    <r>
      <rPr>
        <i/>
        <sz val="8"/>
        <color indexed="8"/>
        <rFont val="Times New Roman"/>
        <family val="1"/>
        <charset val="238"/>
      </rPr>
      <t>Total</t>
    </r>
  </si>
  <si>
    <r>
      <t xml:space="preserve">W tym           </t>
    </r>
    <r>
      <rPr>
        <i/>
        <sz val="8"/>
        <color indexed="8"/>
        <rFont val="Times New Roman"/>
        <family val="1"/>
        <charset val="238"/>
      </rPr>
      <t xml:space="preserve">    Of which</t>
    </r>
  </si>
  <si>
    <r>
      <t xml:space="preserve">w tysiącach zł     </t>
    </r>
    <r>
      <rPr>
        <i/>
        <sz val="8"/>
        <color indexed="8"/>
        <rFont val="Times New Roman"/>
        <family val="1"/>
        <charset val="238"/>
      </rPr>
      <t>in thousand zl</t>
    </r>
  </si>
  <si>
    <r>
      <t xml:space="preserve">Stan funduszu
na początek 
roku
</t>
    </r>
    <r>
      <rPr>
        <i/>
        <sz val="8.5"/>
        <color indexed="8"/>
        <rFont val="Times New Roman"/>
        <family val="1"/>
        <charset val="238"/>
      </rPr>
      <t xml:space="preserve">Funds at the beginning of the year </t>
    </r>
  </si>
  <si>
    <r>
      <t xml:space="preserve">Ogółem
zwiększenie
</t>
    </r>
    <r>
      <rPr>
        <i/>
        <sz val="8.5"/>
        <color indexed="8"/>
        <rFont val="Times New Roman"/>
        <family val="1"/>
        <charset val="238"/>
      </rPr>
      <t>Total increase</t>
    </r>
  </si>
  <si>
    <r>
      <t xml:space="preserve">Z tego   </t>
    </r>
    <r>
      <rPr>
        <i/>
        <sz val="8.5"/>
        <color indexed="8"/>
        <rFont val="Times New Roman"/>
        <family val="1"/>
        <charset val="238"/>
      </rPr>
      <t>Of which</t>
    </r>
  </si>
  <si>
    <r>
      <t xml:space="preserve">opłaty
</t>
    </r>
    <r>
      <rPr>
        <i/>
        <sz val="8.5"/>
        <color indexed="8"/>
        <rFont val="Times New Roman"/>
        <family val="1"/>
        <charset val="238"/>
      </rPr>
      <t>payments</t>
    </r>
  </si>
  <si>
    <r>
      <t xml:space="preserve">kary
</t>
    </r>
    <r>
      <rPr>
        <i/>
        <sz val="8"/>
        <color indexed="8"/>
        <rFont val="Times New Roman"/>
        <family val="1"/>
        <charset val="238"/>
      </rPr>
      <t>fines</t>
    </r>
  </si>
  <si>
    <r>
      <t xml:space="preserve">nadwyżki przekazane z powiatowych
i gminnych środków budżetowych
</t>
    </r>
    <r>
      <rPr>
        <i/>
        <sz val="8"/>
        <color indexed="8"/>
        <rFont val="Times New Roman"/>
        <family val="1"/>
        <charset val="238"/>
      </rPr>
      <t>surpluses transferred from powiat and gmina funds</t>
    </r>
  </si>
  <si>
    <r>
      <t xml:space="preserve">przychody
finansowe
</t>
    </r>
    <r>
      <rPr>
        <i/>
        <sz val="8.5"/>
        <color indexed="8"/>
        <rFont val="Times New Roman"/>
        <family val="1"/>
        <charset val="238"/>
      </rPr>
      <t>financial revenues</t>
    </r>
  </si>
  <si>
    <r>
      <t xml:space="preserve">pozostałe
przychody
i zwiększenia
funduszu
</t>
    </r>
    <r>
      <rPr>
        <i/>
        <sz val="8.5"/>
        <color indexed="8"/>
        <rFont val="Times New Roman"/>
        <family val="1"/>
        <charset val="238"/>
      </rPr>
      <t>other revenues and increases of funds</t>
    </r>
    <r>
      <rPr>
        <sz val="8.5"/>
        <color indexed="8"/>
        <rFont val="Times New Roman"/>
        <family val="1"/>
        <charset val="238"/>
      </rPr>
      <t xml:space="preserve">
</t>
    </r>
  </si>
  <si>
    <r>
      <t xml:space="preserve">Razem
</t>
    </r>
    <r>
      <rPr>
        <i/>
        <sz val="8"/>
        <color indexed="8"/>
        <rFont val="Times New Roman"/>
        <family val="1"/>
        <charset val="238"/>
      </rPr>
      <t>Total</t>
    </r>
  </si>
  <si>
    <r>
      <t xml:space="preserve">Z tego              </t>
    </r>
    <r>
      <rPr>
        <i/>
        <sz val="8"/>
        <color indexed="8"/>
        <rFont val="Times New Roman"/>
        <family val="1"/>
        <charset val="238"/>
      </rPr>
      <t>Of which</t>
    </r>
  </si>
  <si>
    <r>
      <t xml:space="preserve">Stan funduszu na koniec roku
</t>
    </r>
    <r>
      <rPr>
        <i/>
        <sz val="8"/>
        <color indexed="8"/>
        <rFont val="Times New Roman"/>
        <family val="1"/>
        <charset val="238"/>
      </rPr>
      <t>Funds at the end of the year</t>
    </r>
  </si>
  <si>
    <r>
      <t xml:space="preserve">dotacje inwestycyjne
</t>
    </r>
    <r>
      <rPr>
        <i/>
        <sz val="8"/>
        <color indexed="8"/>
        <rFont val="Times New Roman"/>
        <family val="1"/>
        <charset val="238"/>
      </rPr>
      <t xml:space="preserve">investment grants </t>
    </r>
  </si>
  <si>
    <r>
      <t xml:space="preserve">dotacje na realizację zadań bieżących
 </t>
    </r>
    <r>
      <rPr>
        <i/>
        <sz val="8"/>
        <color indexed="8"/>
        <rFont val="Times New Roman"/>
        <family val="1"/>
        <charset val="238"/>
      </rPr>
      <t>grants for current tasks</t>
    </r>
  </si>
  <si>
    <r>
      <rPr>
        <sz val="8"/>
        <color indexed="8"/>
        <rFont val="Times New Roman"/>
        <family val="1"/>
        <charset val="238"/>
      </rPr>
      <t>koszty działalności operacyjnej</t>
    </r>
    <r>
      <rPr>
        <i/>
        <sz val="8"/>
        <color indexed="8"/>
        <rFont val="Times New Roman"/>
        <family val="1"/>
        <charset val="238"/>
      </rPr>
      <t xml:space="preserve">
costs of operating activity</t>
    </r>
  </si>
  <si>
    <r>
      <t xml:space="preserve">koszty finansowe
i inne
</t>
    </r>
    <r>
      <rPr>
        <i/>
        <sz val="8"/>
        <color indexed="8"/>
        <rFont val="Times New Roman"/>
        <family val="1"/>
        <charset val="238"/>
      </rPr>
      <t>financial costs and other</t>
    </r>
  </si>
  <si>
    <r>
      <t xml:space="preserve">pozostałe zmniejszenia funduszu
</t>
    </r>
    <r>
      <rPr>
        <i/>
        <sz val="8"/>
        <color indexed="8"/>
        <rFont val="Times New Roman"/>
        <family val="1"/>
        <charset val="238"/>
      </rPr>
      <t>other decreases of funds</t>
    </r>
  </si>
  <si>
    <r>
      <t xml:space="preserve">w tysiącach zł          </t>
    </r>
    <r>
      <rPr>
        <i/>
        <sz val="8"/>
        <color indexed="8"/>
        <rFont val="Times New Roman"/>
        <family val="1"/>
        <charset val="238"/>
      </rPr>
      <t>in thousand zl</t>
    </r>
  </si>
  <si>
    <t>Małopolskie</t>
  </si>
  <si>
    <r>
      <t xml:space="preserve"> Stan 
środków
na początek
roku
 </t>
    </r>
    <r>
      <rPr>
        <i/>
        <sz val="8.5"/>
        <color indexed="8"/>
        <rFont val="Times New Roman"/>
        <family val="1"/>
        <charset val="238"/>
      </rPr>
      <t>Funds at the beginning of the year</t>
    </r>
  </si>
  <si>
    <r>
      <t xml:space="preserve">Wpływy
ogółem
 </t>
    </r>
    <r>
      <rPr>
        <i/>
        <sz val="8.5"/>
        <color indexed="8"/>
        <rFont val="Times New Roman"/>
        <family val="1"/>
        <charset val="238"/>
      </rPr>
      <t>Total receipts</t>
    </r>
  </si>
  <si>
    <r>
      <t xml:space="preserve">ochrona
powietrza
atmosfe-
rycznego
i klimatu
</t>
    </r>
    <r>
      <rPr>
        <i/>
        <sz val="8.5"/>
        <color indexed="8"/>
        <rFont val="Times New Roman"/>
        <family val="1"/>
        <charset val="238"/>
      </rPr>
      <t>protection of air and climate</t>
    </r>
  </si>
  <si>
    <r>
      <t xml:space="preserve">gospodarka
odpadami
</t>
    </r>
    <r>
      <rPr>
        <i/>
        <sz val="8.5"/>
        <color indexed="8"/>
        <rFont val="Times New Roman"/>
        <family val="1"/>
        <charset val="238"/>
      </rPr>
      <t>waste management</t>
    </r>
  </si>
  <si>
    <r>
      <t xml:space="preserve">Wydatki
ogółem
</t>
    </r>
    <r>
      <rPr>
        <i/>
        <sz val="8.5"/>
        <color indexed="8"/>
        <rFont val="Times New Roman"/>
        <family val="1"/>
        <charset val="238"/>
      </rPr>
      <t>Total expenditures</t>
    </r>
  </si>
  <si>
    <r>
      <t xml:space="preserve">Inne
koszty
i wydatki
</t>
    </r>
    <r>
      <rPr>
        <i/>
        <sz val="8.5"/>
        <color indexed="8"/>
        <rFont val="Times New Roman"/>
        <family val="1"/>
        <charset val="238"/>
      </rPr>
      <t>Other costs and expenditures</t>
    </r>
  </si>
  <si>
    <r>
      <t xml:space="preserve">Narodowy
fundusz
</t>
    </r>
    <r>
      <rPr>
        <i/>
        <sz val="8.5"/>
        <color indexed="8"/>
        <rFont val="Times New Roman"/>
        <family val="1"/>
        <charset val="238"/>
      </rPr>
      <t>National fund</t>
    </r>
  </si>
  <si>
    <r>
      <t xml:space="preserve">woje-
wódzkie
</t>
    </r>
    <r>
      <rPr>
        <i/>
        <sz val="8.5"/>
        <color indexed="8"/>
        <rFont val="Times New Roman"/>
        <family val="1"/>
        <charset val="238"/>
      </rPr>
      <t>voivodship</t>
    </r>
  </si>
  <si>
    <r>
      <t xml:space="preserve">budżety powiatowe
</t>
    </r>
    <r>
      <rPr>
        <i/>
        <sz val="8.5"/>
        <color indexed="8"/>
        <rFont val="Times New Roman"/>
        <family val="1"/>
        <charset val="238"/>
      </rPr>
      <t>powiat budget</t>
    </r>
  </si>
  <si>
    <r>
      <t xml:space="preserve">budżety gminne 
</t>
    </r>
    <r>
      <rPr>
        <i/>
        <sz val="8.5"/>
        <color indexed="8"/>
        <rFont val="Times New Roman"/>
        <family val="1"/>
        <charset val="238"/>
      </rPr>
      <t>gmina budget</t>
    </r>
  </si>
  <si>
    <r>
      <t xml:space="preserve">Z ogółem przekazano na ochronę środowiska
i gospodarkę wodną
</t>
    </r>
    <r>
      <rPr>
        <i/>
        <sz val="8.5"/>
        <color indexed="8"/>
        <rFont val="Times New Roman"/>
        <family val="1"/>
        <charset val="238"/>
      </rPr>
      <t>Of total, transferred for environmental protection 
and water management funds</t>
    </r>
  </si>
  <si>
    <r>
      <t xml:space="preserve">wpłynęło
</t>
    </r>
    <r>
      <rPr>
        <i/>
        <sz val="8"/>
        <color indexed="8"/>
        <rFont val="Times New Roman"/>
        <family val="1"/>
        <charset val="238"/>
      </rPr>
      <t>received</t>
    </r>
  </si>
  <si>
    <r>
      <t xml:space="preserve">wymierzono
</t>
    </r>
    <r>
      <rPr>
        <i/>
        <sz val="8"/>
        <color indexed="8"/>
        <rFont val="Times New Roman"/>
        <family val="1"/>
        <charset val="238"/>
      </rPr>
      <t>awarded</t>
    </r>
  </si>
  <si>
    <r>
      <t>Inne wpływy</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 receipts</t>
    </r>
    <r>
      <rPr>
        <i/>
        <vertAlign val="superscript"/>
        <sz val="8.5"/>
        <color indexed="8"/>
        <rFont val="Times New Roman"/>
        <family val="1"/>
        <charset val="238"/>
      </rPr>
      <t>a</t>
    </r>
  </si>
  <si>
    <r>
      <t xml:space="preserve">Narodowy
</t>
    </r>
    <r>
      <rPr>
        <i/>
        <sz val="8"/>
        <color indexed="8"/>
        <rFont val="Times New Roman"/>
        <family val="1"/>
        <charset val="238"/>
      </rPr>
      <t>National</t>
    </r>
  </si>
  <si>
    <r>
      <t xml:space="preserve">wojewódzkie
</t>
    </r>
    <r>
      <rPr>
        <i/>
        <sz val="8"/>
        <color indexed="8"/>
        <rFont val="Times New Roman"/>
        <family val="1"/>
        <charset val="238"/>
      </rPr>
      <t>voivodship</t>
    </r>
  </si>
  <si>
    <t>Total air pollution (emission)</t>
  </si>
  <si>
    <t xml:space="preserve">powietrza (emisję) ogółem </t>
  </si>
  <si>
    <t xml:space="preserve">Nielegalne składowanie odpadów </t>
  </si>
  <si>
    <r>
      <t xml:space="preserve">Stan środków na koniec
roku
</t>
    </r>
    <r>
      <rPr>
        <i/>
        <sz val="8.5"/>
        <color indexed="8"/>
        <rFont val="Times New Roman"/>
        <family val="1"/>
        <charset val="238"/>
      </rPr>
      <t>Funds at the end of the year</t>
    </r>
  </si>
  <si>
    <r>
      <t xml:space="preserve">ochronę powietrza
atmosferycznego
i klimatu
</t>
    </r>
    <r>
      <rPr>
        <i/>
        <sz val="8.5"/>
        <color indexed="8"/>
        <rFont val="Times New Roman"/>
        <family val="1"/>
        <charset val="238"/>
      </rPr>
      <t>protection of air and climate</t>
    </r>
  </si>
  <si>
    <r>
      <t xml:space="preserve">gospodarkę odpadami
</t>
    </r>
    <r>
      <rPr>
        <i/>
        <sz val="8.5"/>
        <color indexed="8"/>
        <rFont val="Times New Roman"/>
        <family val="1"/>
        <charset val="238"/>
      </rPr>
      <t>waste management</t>
    </r>
  </si>
  <si>
    <r>
      <t xml:space="preserve">Z tego
</t>
    </r>
    <r>
      <rPr>
        <i/>
        <sz val="8.5"/>
        <color indexed="8"/>
        <rFont val="Times New Roman"/>
        <family val="1"/>
        <charset val="238"/>
      </rPr>
      <t>Of which</t>
    </r>
  </si>
  <si>
    <r>
      <t>Wpływy</t>
    </r>
    <r>
      <rPr>
        <i/>
        <vertAlign val="superscript"/>
        <sz val="8.5"/>
        <color indexed="8"/>
        <rFont val="Times New Roman"/>
        <family val="1"/>
        <charset val="238"/>
      </rPr>
      <t>a</t>
    </r>
    <r>
      <rPr>
        <sz val="8.5"/>
        <color indexed="8"/>
        <rFont val="Times New Roman"/>
        <family val="1"/>
        <charset val="238"/>
      </rPr>
      <t xml:space="preserve"> z Urzędów Marszałkowskich 
do Narodowego Funduszu w podziale na tytuły:
</t>
    </r>
    <r>
      <rPr>
        <i/>
        <sz val="8.5"/>
        <color indexed="8"/>
        <rFont val="Times New Roman"/>
        <family val="1"/>
        <charset val="238"/>
      </rPr>
      <t>Receipts</t>
    </r>
    <r>
      <rPr>
        <i/>
        <vertAlign val="superscript"/>
        <sz val="8.5"/>
        <color indexed="8"/>
        <rFont val="Times New Roman"/>
        <family val="1"/>
        <charset val="238"/>
      </rPr>
      <t>a</t>
    </r>
    <r>
      <rPr>
        <i/>
        <sz val="8.5"/>
        <color indexed="8"/>
        <rFont val="Times New Roman"/>
        <family val="1"/>
        <charset val="238"/>
      </rPr>
      <t xml:space="preserve"> from Marshals’ Office for the National Fund divided into:</t>
    </r>
  </si>
  <si>
    <r>
      <t>Redystrybucja</t>
    </r>
    <r>
      <rPr>
        <i/>
        <vertAlign val="superscript"/>
        <sz val="8.5"/>
        <color indexed="8"/>
        <rFont val="Times New Roman"/>
        <family val="1"/>
        <charset val="238"/>
      </rPr>
      <t>b</t>
    </r>
    <r>
      <rPr>
        <sz val="8.5"/>
        <color indexed="8"/>
        <rFont val="Times New Roman"/>
        <family val="1"/>
        <charset val="238"/>
      </rPr>
      <t xml:space="preserve"> środków z Narodowego Funduszu do wojewódzkich funduszy
</t>
    </r>
    <r>
      <rPr>
        <i/>
        <sz val="8.5"/>
        <color indexed="8"/>
        <rFont val="Times New Roman"/>
        <family val="1"/>
        <charset val="238"/>
      </rPr>
      <t>Redistribution</t>
    </r>
    <r>
      <rPr>
        <i/>
        <vertAlign val="superscript"/>
        <sz val="8.5"/>
        <color indexed="8"/>
        <rFont val="Times New Roman"/>
        <family val="1"/>
        <charset val="238"/>
      </rPr>
      <t>b</t>
    </r>
    <r>
      <rPr>
        <i/>
        <sz val="8.5"/>
        <color indexed="8"/>
        <rFont val="Times New Roman"/>
        <family val="1"/>
        <charset val="238"/>
      </rPr>
      <t xml:space="preserve"> of funds of the National Fund to the voivodship fund</t>
    </r>
  </si>
  <si>
    <r>
      <t xml:space="preserve">razem
</t>
    </r>
    <r>
      <rPr>
        <i/>
        <sz val="8.5"/>
        <color indexed="8"/>
        <rFont val="Times New Roman"/>
        <family val="1"/>
        <charset val="238"/>
      </rPr>
      <t>total</t>
    </r>
  </si>
  <si>
    <r>
      <t xml:space="preserve">z tego           </t>
    </r>
    <r>
      <rPr>
        <i/>
        <sz val="8.5"/>
        <color indexed="8"/>
        <rFont val="Times New Roman"/>
        <family val="1"/>
        <charset val="238"/>
      </rPr>
      <t>of which</t>
    </r>
  </si>
  <si>
    <r>
      <t xml:space="preserve">opakowania
</t>
    </r>
    <r>
      <rPr>
        <i/>
        <sz val="8.5"/>
        <color indexed="8"/>
        <rFont val="Times New Roman"/>
        <family val="1"/>
        <charset val="238"/>
      </rPr>
      <t>packages</t>
    </r>
  </si>
  <si>
    <r>
      <t xml:space="preserve">akumulatory
</t>
    </r>
    <r>
      <rPr>
        <i/>
        <sz val="8.5"/>
        <color indexed="8"/>
        <rFont val="Times New Roman"/>
        <family val="1"/>
        <charset val="238"/>
      </rPr>
      <t>accumulators</t>
    </r>
  </si>
  <si>
    <r>
      <t>pozostałe</t>
    </r>
    <r>
      <rPr>
        <i/>
        <vertAlign val="superscript"/>
        <sz val="8.5"/>
        <color indexed="8"/>
        <rFont val="Times New Roman"/>
        <family val="1"/>
        <charset val="238"/>
      </rPr>
      <t>c</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c</t>
    </r>
  </si>
  <si>
    <r>
      <t xml:space="preserve">w tysiącach zł 
</t>
    </r>
    <r>
      <rPr>
        <i/>
        <sz val="8.5"/>
        <color indexed="8"/>
        <rFont val="Times New Roman"/>
        <family val="1"/>
        <charset val="238"/>
      </rPr>
      <t>in thousand zl</t>
    </r>
  </si>
  <si>
    <r>
      <t>zwrot w %
r</t>
    </r>
    <r>
      <rPr>
        <i/>
        <sz val="8.5"/>
        <color indexed="8"/>
        <rFont val="Times New Roman"/>
        <family val="1"/>
        <charset val="238"/>
      </rPr>
      <t>eturn in %</t>
    </r>
  </si>
  <si>
    <r>
      <t xml:space="preserve">Z tego za           </t>
    </r>
    <r>
      <rPr>
        <i/>
        <sz val="8.5"/>
        <color indexed="8"/>
        <rFont val="Times New Roman"/>
        <family val="1"/>
        <charset val="238"/>
      </rPr>
      <t>Of which for</t>
    </r>
  </si>
  <si>
    <r>
      <t>opakowania</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packages</t>
    </r>
    <r>
      <rPr>
        <i/>
        <vertAlign val="superscript"/>
        <sz val="8.5"/>
        <color indexed="8"/>
        <rFont val="Times New Roman"/>
        <family val="1"/>
        <charset val="238"/>
      </rPr>
      <t>a</t>
    </r>
  </si>
  <si>
    <r>
      <t xml:space="preserve">baterie i ogniwa
</t>
    </r>
    <r>
      <rPr>
        <i/>
        <sz val="8.5"/>
        <color indexed="8"/>
        <rFont val="Times New Roman"/>
        <family val="1"/>
        <charset val="238"/>
      </rPr>
      <t>batteries and cells</t>
    </r>
  </si>
  <si>
    <r>
      <t xml:space="preserve">oleje
techniczne
</t>
    </r>
    <r>
      <rPr>
        <i/>
        <sz val="8.5"/>
        <color indexed="8"/>
        <rFont val="Times New Roman"/>
        <family val="1"/>
        <charset val="238"/>
      </rPr>
      <t>technical oils</t>
    </r>
  </si>
  <si>
    <r>
      <t xml:space="preserve">lampy
wyładowcze
</t>
    </r>
    <r>
      <rPr>
        <i/>
        <sz val="8.5"/>
        <color indexed="8"/>
        <rFont val="Times New Roman"/>
        <family val="1"/>
        <charset val="238"/>
      </rPr>
      <t>discharge lamps</t>
    </r>
  </si>
  <si>
    <r>
      <t xml:space="preserve">opony
</t>
    </r>
    <r>
      <rPr>
        <i/>
        <sz val="8.5"/>
        <color indexed="8"/>
        <rFont val="Times New Roman"/>
        <family val="1"/>
        <charset val="238"/>
      </rPr>
      <t>tyres</t>
    </r>
  </si>
  <si>
    <t>Ź r ó d ł o: dane Ministerstwa Rolnictwa i Rozwoju Wsi.</t>
  </si>
  <si>
    <r>
      <t xml:space="preserve">ochrony środowiska
i gospodarki wodnej
</t>
    </r>
    <r>
      <rPr>
        <i/>
        <sz val="8.5"/>
        <color indexed="8"/>
        <rFont val="Times New Roman"/>
        <family val="1"/>
        <charset val="238"/>
      </rPr>
      <t>environmental protection and water management</t>
    </r>
  </si>
  <si>
    <r>
      <t xml:space="preserve">funduszy           </t>
    </r>
    <r>
      <rPr>
        <i/>
        <sz val="8.5"/>
        <color indexed="8"/>
        <rFont val="Times New Roman"/>
        <family val="1"/>
        <charset val="238"/>
      </rPr>
      <t>funds</t>
    </r>
  </si>
  <si>
    <t>B. SOURCE OF FINANCING</t>
  </si>
  <si>
    <t xml:space="preserve">B. ŹRÓDŁA FINANSOWANIA </t>
  </si>
  <si>
    <r>
      <t xml:space="preserve">szczegółowych 
</t>
    </r>
    <r>
      <rPr>
        <i/>
        <sz val="8.5"/>
        <color indexed="8"/>
        <rFont val="Times New Roman"/>
        <family val="1"/>
        <charset val="238"/>
      </rPr>
      <t>detailed</t>
    </r>
  </si>
  <si>
    <r>
      <t xml:space="preserve">podstawowych 
</t>
    </r>
    <r>
      <rPr>
        <i/>
        <sz val="8.5"/>
        <color indexed="8"/>
        <rFont val="Times New Roman"/>
        <family val="1"/>
        <charset val="238"/>
      </rPr>
      <t>basic</t>
    </r>
  </si>
  <si>
    <r>
      <t>inne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others</t>
    </r>
    <r>
      <rPr>
        <i/>
        <vertAlign val="superscript"/>
        <sz val="8.5"/>
        <color indexed="8"/>
        <rFont val="Times New Roman"/>
        <family val="1"/>
        <charset val="238"/>
      </rPr>
      <t>a</t>
    </r>
  </si>
  <si>
    <r>
      <t xml:space="preserve">stawy
rybne
</t>
    </r>
    <r>
      <rPr>
        <i/>
        <sz val="8.5"/>
        <color indexed="8"/>
        <rFont val="Times New Roman"/>
        <family val="1"/>
        <charset val="238"/>
      </rPr>
      <t>fishponds</t>
    </r>
  </si>
  <si>
    <r>
      <t xml:space="preserve">piętrzenie
jezior
</t>
    </r>
    <r>
      <rPr>
        <i/>
        <sz val="8.5"/>
        <color indexed="8"/>
        <rFont val="Times New Roman"/>
        <family val="1"/>
        <charset val="238"/>
      </rPr>
      <t>damming of lakes</t>
    </r>
  </si>
  <si>
    <r>
      <t xml:space="preserve">sztuczne
zbiorniki
</t>
    </r>
    <r>
      <rPr>
        <i/>
        <sz val="8.5"/>
        <color indexed="8"/>
        <rFont val="Times New Roman"/>
        <family val="1"/>
        <charset val="238"/>
      </rPr>
      <t>artificial
 reservoirs</t>
    </r>
  </si>
  <si>
    <r>
      <t xml:space="preserve">Z tego           </t>
    </r>
    <r>
      <rPr>
        <i/>
        <sz val="8.5"/>
        <color indexed="8"/>
        <rFont val="Times New Roman"/>
        <family val="1"/>
        <charset val="238"/>
      </rPr>
      <t>Of which</t>
    </r>
  </si>
  <si>
    <t>A. DIRECTIONS OF INVESTING</t>
  </si>
  <si>
    <t>A. KIERUNKI INWESTOWANIA</t>
  </si>
  <si>
    <r>
      <t>WOJEWÓDZTWA</t>
    </r>
    <r>
      <rPr>
        <i/>
        <sz val="8.5"/>
        <color indexed="8"/>
        <rFont val="Times New Roman"/>
        <family val="1"/>
        <charset val="238"/>
      </rPr>
      <t xml:space="preserve"> VOIVODSHIPS</t>
    </r>
  </si>
  <si>
    <r>
      <t xml:space="preserve">Ogółem     </t>
    </r>
    <r>
      <rPr>
        <i/>
        <sz val="8.5"/>
        <color indexed="8"/>
        <rFont val="Times New Roman"/>
        <family val="1"/>
        <charset val="238"/>
      </rPr>
      <t xml:space="preserve"> Total</t>
    </r>
  </si>
  <si>
    <r>
      <t xml:space="preserve">W tym            </t>
    </r>
    <r>
      <rPr>
        <i/>
        <sz val="8.5"/>
        <color indexed="8"/>
        <rFont val="Times New Roman"/>
        <family val="1"/>
        <charset val="238"/>
      </rPr>
      <t>Of which</t>
    </r>
  </si>
  <si>
    <r>
      <t xml:space="preserve">liczba 
kredy-tów </t>
    </r>
    <r>
      <rPr>
        <i/>
        <sz val="8.5"/>
        <color indexed="8"/>
        <rFont val="Times New Roman"/>
        <family val="1"/>
        <charset val="238"/>
      </rPr>
      <t>number of credits</t>
    </r>
  </si>
  <si>
    <r>
      <t xml:space="preserve">wartość
 w tys. zł </t>
    </r>
    <r>
      <rPr>
        <i/>
        <sz val="8.5"/>
        <color indexed="8"/>
        <rFont val="Times New Roman"/>
        <family val="1"/>
        <charset val="238"/>
      </rPr>
      <t>amount in thous. zl</t>
    </r>
  </si>
  <si>
    <r>
      <t xml:space="preserve">ochrona
powierzchni ziemi
</t>
    </r>
    <r>
      <rPr>
        <i/>
        <sz val="8.5"/>
        <color indexed="8"/>
        <rFont val="Times New Roman"/>
        <family val="1"/>
        <charset val="238"/>
      </rPr>
      <t>land protection</t>
    </r>
  </si>
  <si>
    <r>
      <t xml:space="preserve">gospodarka wodna
</t>
    </r>
    <r>
      <rPr>
        <i/>
        <sz val="8.5"/>
        <color indexed="8"/>
        <rFont val="Times New Roman"/>
        <family val="1"/>
        <charset val="238"/>
      </rPr>
      <t>water management</t>
    </r>
  </si>
  <si>
    <r>
      <t xml:space="preserve">liczba kredytów </t>
    </r>
    <r>
      <rPr>
        <i/>
        <sz val="8.5"/>
        <color indexed="8"/>
        <rFont val="Times New Roman"/>
        <family val="1"/>
        <charset val="238"/>
      </rPr>
      <t>number of credits</t>
    </r>
  </si>
  <si>
    <r>
      <t>wartość 
w tys. zł</t>
    </r>
    <r>
      <rPr>
        <i/>
        <sz val="8.5"/>
        <color indexed="8"/>
        <rFont val="Times New Roman"/>
        <family val="1"/>
        <charset val="238"/>
      </rPr>
      <t xml:space="preserve"> amount in thous.zl</t>
    </r>
  </si>
  <si>
    <r>
      <t>wartość
 w tys. zł</t>
    </r>
    <r>
      <rPr>
        <i/>
        <sz val="8.5"/>
        <color indexed="8"/>
        <rFont val="Times New Roman"/>
        <family val="1"/>
        <charset val="238"/>
      </rPr>
      <t xml:space="preserve"> amount in thous. 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</si>
  <si>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</si>
  <si>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</si>
  <si>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Źródło: dane Banku Ochrony Środowiska S.A.</t>
  </si>
  <si>
    <r>
      <t xml:space="preserve">Ogółem      </t>
    </r>
    <r>
      <rPr>
        <i/>
        <sz val="8.5"/>
        <color indexed="8"/>
        <rFont val="Times New Roman"/>
        <family val="1"/>
        <charset val="238"/>
      </rPr>
      <t>Total</t>
    </r>
  </si>
  <si>
    <r>
      <t xml:space="preserve">W tym             </t>
    </r>
    <r>
      <rPr>
        <i/>
        <sz val="8.5"/>
        <color indexed="8"/>
        <rFont val="Times New Roman"/>
        <family val="1"/>
        <charset val="238"/>
      </rPr>
      <t>Of which</t>
    </r>
  </si>
  <si>
    <r>
      <t xml:space="preserve">ochrona wód
</t>
    </r>
    <r>
      <rPr>
        <i/>
        <sz val="8.5"/>
        <color indexed="8"/>
        <rFont val="Times New Roman"/>
        <family val="1"/>
        <charset val="238"/>
      </rPr>
      <t>protection of water</t>
    </r>
  </si>
  <si>
    <r>
      <t xml:space="preserve">liczba kredytów
</t>
    </r>
    <r>
      <rPr>
        <i/>
        <sz val="8.5"/>
        <color indexed="8"/>
        <rFont val="Times New Roman"/>
        <family val="1"/>
        <charset val="238"/>
      </rPr>
      <t>number of credits</t>
    </r>
  </si>
  <si>
    <r>
      <t>liczba kredytów</t>
    </r>
    <r>
      <rPr>
        <i/>
        <sz val="8.5"/>
        <color indexed="8"/>
        <rFont val="Times New Roman"/>
        <family val="1"/>
        <charset val="238"/>
      </rPr>
      <t xml:space="preserve"> number of credits</t>
    </r>
  </si>
  <si>
    <r>
      <t xml:space="preserve">piętrzenie jezior
</t>
    </r>
    <r>
      <rPr>
        <i/>
        <sz val="8.5"/>
        <color indexed="8"/>
        <rFont val="Times New Roman"/>
        <family val="1"/>
        <charset val="238"/>
      </rPr>
      <t>damming of lakes</t>
    </r>
  </si>
  <si>
    <r>
      <t xml:space="preserve">obiekty
</t>
    </r>
    <r>
      <rPr>
        <i/>
        <sz val="8.5"/>
        <color indexed="8"/>
        <rFont val="Times New Roman"/>
        <family val="1"/>
        <charset val="238"/>
      </rPr>
      <t>facilities</t>
    </r>
  </si>
  <si>
    <r>
      <t>dam</t>
    </r>
    <r>
      <rPr>
        <vertAlign val="superscript"/>
        <sz val="8"/>
        <color indexed="8"/>
        <rFont val="Times New Roman"/>
        <family val="1"/>
        <charset val="238"/>
      </rPr>
      <t>3</t>
    </r>
    <r>
      <rPr>
        <sz val="8"/>
        <color indexed="8"/>
        <rFont val="Times New Roman"/>
        <family val="1"/>
        <charset val="238"/>
      </rPr>
      <t xml:space="preserve">
</t>
    </r>
    <r>
      <rPr>
        <i/>
        <sz val="8"/>
        <color indexed="8"/>
        <rFont val="Times New Roman"/>
        <family val="1"/>
        <charset val="238"/>
      </rPr>
      <t>dam</t>
    </r>
    <r>
      <rPr>
        <i/>
        <vertAlign val="superscript"/>
        <sz val="8"/>
        <color indexed="8"/>
        <rFont val="Times New Roman"/>
        <family val="1"/>
        <charset val="238"/>
      </rPr>
      <t>3</t>
    </r>
  </si>
  <si>
    <r>
      <t>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dam</t>
    </r>
    <r>
      <rPr>
        <i/>
        <vertAlign val="superscript"/>
        <sz val="8.5"/>
        <color indexed="8"/>
        <rFont val="Times New Roman"/>
        <family val="1"/>
        <charset val="238"/>
      </rPr>
      <t>3</t>
    </r>
  </si>
  <si>
    <t xml:space="preserve">KREDYTY  PROEKOLOGICZNE  UDZIELONE  PRZEZ  BANK  OCHRONY  ŚRODOWISKA  S.A.
</t>
  </si>
  <si>
    <t>PRO – ECOLOGICAL LOANS GRANTED BY THE BANK FOR ENVIRONMENTAL PROTECTION</t>
  </si>
  <si>
    <t>KIERUNKI
PRZEZNACZENIA</t>
  </si>
  <si>
    <t>DIRECTIONS OF DESTINATION</t>
  </si>
  <si>
    <t>WE WSPÓŁPRACY Z NARODOWYM FUNDUSZEM OCHRONY ŚRODOWISKA I GOSPODARKI WODNEJ</t>
  </si>
  <si>
    <t>IN COOPERATION WITH THE NATIONAL ENVIRONMENTAL PROTECTION AND WATER MANAGEMENT  FUND</t>
  </si>
  <si>
    <t xml:space="preserve">Ochrona: </t>
  </si>
  <si>
    <t xml:space="preserve">Protection of: </t>
  </si>
  <si>
    <t xml:space="preserve">wody </t>
  </si>
  <si>
    <t xml:space="preserve">ziemi </t>
  </si>
  <si>
    <t xml:space="preserve">Gospodarka wodna </t>
  </si>
  <si>
    <t>Water management</t>
  </si>
  <si>
    <t>WE WSPÓŁPRACY Z WOJEWÓDZKIMI FUNDUSZAMI OCHRONY ŚRODOWISKA I GOSPODARKI WODNEJ</t>
  </si>
  <si>
    <t>IN COOPERATION WITH VOIVODSHIP ENVIRONMENTAL PROTECTION AND WATER MANAGEMENT  FUNDS</t>
  </si>
  <si>
    <r>
      <t>10,4</t>
    </r>
    <r>
      <rPr>
        <i/>
        <vertAlign val="superscript"/>
        <sz val="8.5"/>
        <color indexed="8"/>
        <rFont val="Times New Roman"/>
        <family val="1"/>
        <charset val="238"/>
      </rPr>
      <t>a</t>
    </r>
  </si>
  <si>
    <r>
      <t>24,7</t>
    </r>
    <r>
      <rPr>
        <i/>
        <vertAlign val="superscript"/>
        <sz val="8.5"/>
        <color indexed="8"/>
        <rFont val="Times New Roman"/>
        <family val="1"/>
        <charset val="238"/>
      </rPr>
      <t>b</t>
    </r>
  </si>
  <si>
    <t xml:space="preserve">1. </t>
  </si>
  <si>
    <r>
      <t>Ogółem kredyty proekologiczne</t>
    </r>
    <r>
      <rPr>
        <sz val="8.5"/>
        <color indexed="8"/>
        <rFont val="Times New Roman"/>
        <family val="1"/>
        <charset val="238"/>
      </rPr>
      <t xml:space="preserve"> </t>
    </r>
  </si>
  <si>
    <t>Pro-ecological credits</t>
  </si>
  <si>
    <t xml:space="preserve">1.1. </t>
  </si>
  <si>
    <t xml:space="preserve">Kredyty preferencyjne </t>
  </si>
  <si>
    <r>
      <t>Preferential credits</t>
    </r>
    <r>
      <rPr>
        <i/>
        <sz val="10"/>
        <color indexed="8"/>
        <rFont val="Times New Roman"/>
        <family val="1"/>
        <charset val="238"/>
      </rPr>
      <t xml:space="preserve"> </t>
    </r>
  </si>
  <si>
    <t xml:space="preserve">1.1.1. </t>
  </si>
  <si>
    <t xml:space="preserve">1.1.2. </t>
  </si>
  <si>
    <t xml:space="preserve">we współpracy z wojewódzkimi funduszami ochrony środowiska i gospodarki wodnej </t>
  </si>
  <si>
    <t>in cooperation with voivodship environmental protection and water management funds</t>
  </si>
  <si>
    <t xml:space="preserve"> 1.1.2.1.</t>
  </si>
  <si>
    <t xml:space="preserve">z dopłatami wojewódzkich funduszy ochrony środowiska i gospodarki wodnej </t>
  </si>
  <si>
    <t xml:space="preserve">with grants of voivodship environmental protection and water management funds </t>
  </si>
  <si>
    <t xml:space="preserve"> 1.1.2.2.  </t>
  </si>
  <si>
    <t xml:space="preserve">ze środków wojewódzkich funduszy ochrony środowiska i gospodarki wodnej </t>
  </si>
  <si>
    <t>from voivodship environmental protection and water management funds</t>
  </si>
  <si>
    <t xml:space="preserve">1.1.3.  </t>
  </si>
  <si>
    <t xml:space="preserve">wspólne finansowanie z NFOŚiGW i WFOŚiGW </t>
  </si>
  <si>
    <t>-</t>
  </si>
  <si>
    <t xml:space="preserve">1.1.4. </t>
  </si>
  <si>
    <r>
      <t>we współpracy z  Europejskim Funduszem Rozwoju Wsi Polskiej „Counterpart Fund”</t>
    </r>
    <r>
      <rPr>
        <i/>
        <vertAlign val="superscript"/>
        <sz val="9"/>
        <color indexed="8"/>
        <rFont val="Times New Roman"/>
        <family val="1"/>
        <charset val="238"/>
      </rPr>
      <t xml:space="preserve"> </t>
    </r>
  </si>
  <si>
    <t>in cooperation with the European Fund for the Rural Development of Poland- „Counterpart Fund”</t>
  </si>
  <si>
    <t xml:space="preserve">1.2. </t>
  </si>
  <si>
    <t xml:space="preserve">Kredyty komercyjne </t>
  </si>
  <si>
    <t>Commercial credits</t>
  </si>
  <si>
    <t>1.2.1.</t>
  </si>
  <si>
    <t xml:space="preserve"> na przedsięwzięcia termomodernizacyjne </t>
  </si>
  <si>
    <t>for thermo-modernisation undertakings</t>
  </si>
  <si>
    <t xml:space="preserve">1.2.2. </t>
  </si>
  <si>
    <t xml:space="preserve">na zakup wyrobów i urządzeń służących ochronie środowiska </t>
  </si>
  <si>
    <t>1.2.3.</t>
  </si>
  <si>
    <t xml:space="preserve">1.2.4. </t>
  </si>
  <si>
    <t xml:space="preserve">inne kredyty proekologiczne inwestycyjne </t>
  </si>
  <si>
    <t xml:space="preserve">2. </t>
  </si>
  <si>
    <t xml:space="preserve">– redukcja emisji pyłu </t>
  </si>
  <si>
    <t>reduction of particulate emission</t>
  </si>
  <si>
    <r>
      <t>– redukcja emisji SO</t>
    </r>
    <r>
      <rPr>
        <vertAlign val="subscript"/>
        <sz val="8.5"/>
        <color indexed="8"/>
        <rFont val="Times New Roman"/>
        <family val="1"/>
        <charset val="238"/>
      </rPr>
      <t>2</t>
    </r>
    <r>
      <rPr>
        <sz val="8.5"/>
        <color indexed="8"/>
        <rFont val="Times New Roman"/>
        <family val="1"/>
        <charset val="238"/>
      </rPr>
      <t xml:space="preserve"> </t>
    </r>
  </si>
  <si>
    <r>
      <t>reduction of</t>
    </r>
    <r>
      <rPr>
        <i/>
        <vertAlign val="subscript"/>
        <sz val="8.5"/>
        <color indexed="8"/>
        <rFont val="Times New Roman"/>
        <family val="1"/>
        <charset val="238"/>
      </rPr>
      <t xml:space="preserve">  </t>
    </r>
    <r>
      <rPr>
        <i/>
        <sz val="8.5"/>
        <color indexed="8"/>
        <rFont val="Times New Roman"/>
        <family val="1"/>
        <charset val="238"/>
      </rPr>
      <t>SO</t>
    </r>
    <r>
      <rPr>
        <i/>
        <vertAlign val="subscript"/>
        <sz val="8.5"/>
        <color indexed="8"/>
        <rFont val="Times New Roman"/>
        <family val="1"/>
        <charset val="238"/>
      </rPr>
      <t xml:space="preserve">2 </t>
    </r>
    <r>
      <rPr>
        <i/>
        <sz val="8.5"/>
        <color indexed="8"/>
        <rFont val="Times New Roman"/>
        <family val="1"/>
        <charset val="238"/>
      </rPr>
      <t>emission</t>
    </r>
  </si>
  <si>
    <t xml:space="preserve">– redukcja emisji NOx </t>
  </si>
  <si>
    <r>
      <t>reduction of</t>
    </r>
    <r>
      <rPr>
        <i/>
        <vertAlign val="subscript"/>
        <sz val="8.5"/>
        <color indexed="8"/>
        <rFont val="Times New Roman"/>
        <family val="1"/>
        <charset val="238"/>
      </rPr>
      <t xml:space="preserve">  </t>
    </r>
    <r>
      <rPr>
        <sz val="8.5"/>
        <color indexed="8"/>
        <rFont val="Times New Roman"/>
        <family val="1"/>
        <charset val="238"/>
      </rPr>
      <t>NOx</t>
    </r>
    <r>
      <rPr>
        <i/>
        <sz val="8.5"/>
        <color indexed="8"/>
        <rFont val="Times New Roman"/>
        <family val="1"/>
        <charset val="238"/>
      </rPr>
      <t xml:space="preserve"> emission</t>
    </r>
  </si>
  <si>
    <t xml:space="preserve">– ilość unieszkodliwianych odpadów i odzyskanych surowców wtórnych </t>
  </si>
  <si>
    <t>the amount of neutralised and recycled waste</t>
  </si>
  <si>
    <t xml:space="preserve">– zmniejszenie zużycia i strat ciepła oraz zużycia energii pierwotnej </t>
  </si>
  <si>
    <t>reduction of heat consumption and loss as well as the use of primary energy</t>
  </si>
  <si>
    <t xml:space="preserve">– produkcja energii elektrycznej przy zastosowaniu odnawialnych źródeł energii </t>
  </si>
  <si>
    <t>production of electricity with the use of renewable energy sources</t>
  </si>
  <si>
    <t xml:space="preserve">– przepustowość oczyszczalni ścieków </t>
  </si>
  <si>
    <t xml:space="preserve">– długość sieci kanalizacyjnej </t>
  </si>
  <si>
    <t xml:space="preserve">– wydajność stacji uzdatniania wody </t>
  </si>
  <si>
    <t>the efficiency of water treatment plants</t>
  </si>
  <si>
    <t xml:space="preserve">– pojemność składowisk </t>
  </si>
  <si>
    <t xml:space="preserve"> the capacity of landfill sites</t>
  </si>
  <si>
    <r>
      <t xml:space="preserve">a </t>
    </r>
    <r>
      <rPr>
        <sz val="8"/>
        <color indexed="8"/>
        <rFont val="Times New Roman"/>
        <family val="1"/>
        <charset val="238"/>
      </rPr>
      <t xml:space="preserve"> Kredyty na ochronę wód, gospodarkę wodną oraz ochronę przyrody (edukację ekologiczną).</t>
    </r>
  </si>
  <si>
    <t>Ź r ó d ł o: dane Banku Ochrony Środowiska S.A.</t>
  </si>
  <si>
    <t>a  Credits for protection of water, water management and protection of nature (ecological education).</t>
  </si>
  <si>
    <r>
      <t xml:space="preserve">samodzielne budowle piętrzące
 i ujęcia wód na ciekach
</t>
    </r>
    <r>
      <rPr>
        <i/>
        <sz val="8.5"/>
        <color indexed="8"/>
        <rFont val="Times New Roman"/>
        <family val="1"/>
        <charset val="238"/>
      </rPr>
      <t>independent damming constructions 
and intakes on watercourses</t>
    </r>
  </si>
  <si>
    <r>
      <t xml:space="preserve">Liczba   
</t>
    </r>
    <r>
      <rPr>
        <i/>
        <sz val="8.5"/>
        <color indexed="8"/>
        <rFont val="Times New Roman"/>
        <family val="1"/>
        <charset val="238"/>
      </rPr>
      <t>Number</t>
    </r>
  </si>
  <si>
    <r>
      <t xml:space="preserve">Wartość w milionach zł
</t>
    </r>
    <r>
      <rPr>
        <i/>
        <sz val="8.5"/>
        <color indexed="8"/>
        <rFont val="Times New Roman"/>
        <family val="1"/>
        <charset val="238"/>
      </rPr>
      <t>Amount in million zl</t>
    </r>
  </si>
  <si>
    <t xml:space="preserve">przyrody i edukacja ekologiczna </t>
  </si>
  <si>
    <t>A. W  ZAKRESIE  WODOCIĄGÓW  ZBIOROWYCH  I  STACJI  UZDATNIANIA  WODY</t>
  </si>
  <si>
    <r>
      <t xml:space="preserve">Sieć wodociągowa
w km
</t>
    </r>
    <r>
      <rPr>
        <i/>
        <sz val="8.5"/>
        <color indexed="8"/>
        <rFont val="Times New Roman"/>
        <family val="1"/>
        <charset val="238"/>
      </rPr>
      <t>Water supply networks
in km</t>
    </r>
  </si>
  <si>
    <r>
      <t xml:space="preserve">zmodernizowane
</t>
    </r>
    <r>
      <rPr>
        <i/>
        <sz val="8.5"/>
        <color indexed="8"/>
        <rFont val="Times New Roman"/>
        <family val="1"/>
        <charset val="238"/>
      </rPr>
      <t>modernised</t>
    </r>
  </si>
  <si>
    <r>
      <t xml:space="preserve">nowe
</t>
    </r>
    <r>
      <rPr>
        <i/>
        <sz val="8.5"/>
        <color indexed="8"/>
        <rFont val="Times New Roman"/>
        <family val="1"/>
        <charset val="238"/>
      </rPr>
      <t>new</t>
    </r>
  </si>
  <si>
    <t xml:space="preserve">P O L A N D             </t>
  </si>
  <si>
    <t>B. W  ZAKRESIE:  SIECI KANALIZACYJNEJ,  OCZYSZCZALNI  ŚCIEKÓW,  SKŁADOWISK ODPADÓW</t>
  </si>
  <si>
    <r>
      <t xml:space="preserve">zbiorcze          </t>
    </r>
    <r>
      <rPr>
        <i/>
        <sz val="8.5"/>
        <color indexed="8"/>
        <rFont val="Times New Roman"/>
        <family val="1"/>
        <charset val="238"/>
      </rPr>
      <t>collective</t>
    </r>
  </si>
  <si>
    <r>
      <t>przepus-
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</si>
  <si>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 xml:space="preserve">w tym nowe
</t>
    </r>
    <r>
      <rPr>
        <i/>
        <sz val="8.5"/>
        <color indexed="8"/>
        <rFont val="Times New Roman"/>
        <family val="1"/>
        <charset val="238"/>
      </rPr>
      <t>of which new</t>
    </r>
  </si>
  <si>
    <r>
      <rPr>
        <sz val="8.5"/>
        <color indexed="8"/>
        <rFont val="Times New Roman"/>
        <family val="1"/>
        <charset val="238"/>
      </rPr>
      <t>Ze  środków</t>
    </r>
    <r>
      <rPr>
        <i/>
        <sz val="8.5"/>
        <color indexed="8"/>
        <rFont val="Times New Roman"/>
        <family val="1"/>
        <charset val="238"/>
      </rPr>
      <t xml:space="preserve">           With the use of funds from</t>
    </r>
  </si>
  <si>
    <r>
      <t xml:space="preserve">funduszy ochrony środowiska
 i gospodarki wodnej
</t>
    </r>
    <r>
      <rPr>
        <i/>
        <sz val="8.5"/>
        <color indexed="8"/>
        <rFont val="Times New Roman"/>
        <family val="1"/>
        <charset val="238"/>
      </rPr>
      <t>environmental protection and water management funds</t>
    </r>
    <r>
      <rPr>
        <sz val="8.5"/>
        <color indexed="8"/>
        <rFont val="Times New Roman"/>
        <family val="1"/>
        <charset val="238"/>
      </rPr>
      <t xml:space="preserve">
</t>
    </r>
  </si>
  <si>
    <r>
      <t xml:space="preserve">funduszy  strukturalnych Unii Europejskiej
</t>
    </r>
    <r>
      <rPr>
        <i/>
        <sz val="8.5"/>
        <color indexed="8"/>
        <rFont val="Times New Roman"/>
        <family val="1"/>
        <charset val="238"/>
      </rPr>
      <t>European Union structural funds</t>
    </r>
    <r>
      <rPr>
        <sz val="8.5"/>
        <color indexed="8"/>
        <rFont val="Times New Roman"/>
        <family val="1"/>
        <charset val="238"/>
      </rPr>
      <t xml:space="preserve">
</t>
    </r>
  </si>
  <si>
    <r>
      <t xml:space="preserve">w tym pożyczki
</t>
    </r>
    <r>
      <rPr>
        <i/>
        <sz val="8.5"/>
        <color indexed="8"/>
        <rFont val="Times New Roman"/>
        <family val="1"/>
        <charset val="238"/>
      </rPr>
      <t>of which loans</t>
    </r>
  </si>
  <si>
    <r>
      <t xml:space="preserve">w tysiącach zł           </t>
    </r>
    <r>
      <rPr>
        <i/>
        <sz val="8.5"/>
        <color indexed="8"/>
        <rFont val="Times New Roman"/>
        <family val="1"/>
        <charset val="238"/>
      </rPr>
      <t>in thousand zl</t>
    </r>
  </si>
  <si>
    <t>E. SKŁADOWISKA  ODPADÓW</t>
  </si>
  <si>
    <t>E. WASTE LANDFILLS</t>
  </si>
  <si>
    <r>
      <rPr>
        <sz val="8.5"/>
        <color indexed="8"/>
        <rFont val="Times New Roman"/>
        <family val="1"/>
        <charset val="238"/>
      </rPr>
      <t xml:space="preserve">Ze  środków  </t>
    </r>
    <r>
      <rPr>
        <i/>
        <sz val="8.5"/>
        <color indexed="8"/>
        <rFont val="Times New Roman"/>
        <family val="1"/>
        <charset val="238"/>
      </rPr>
      <t xml:space="preserve">         With the use of funds from</t>
    </r>
  </si>
  <si>
    <t xml:space="preserve">P O L A N D </t>
  </si>
  <si>
    <t>B. KANALIZACJA  ZBIORCZA</t>
  </si>
  <si>
    <r>
      <rPr>
        <sz val="8.5"/>
        <color indexed="8"/>
        <rFont val="Times New Roman"/>
        <family val="1"/>
        <charset val="238"/>
      </rPr>
      <t xml:space="preserve">Ze  środków </t>
    </r>
    <r>
      <rPr>
        <i/>
        <sz val="8.5"/>
        <color indexed="8"/>
        <rFont val="Times New Roman"/>
        <family val="1"/>
        <charset val="238"/>
      </rPr>
      <t xml:space="preserve">          With the use of funds from</t>
    </r>
  </si>
  <si>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r>
      <rPr>
        <i/>
        <vertAlign val="superscript"/>
        <sz val="8.5"/>
        <color indexed="8"/>
        <rFont val="Times New Roman"/>
        <family val="1"/>
        <charset val="238"/>
      </rPr>
      <t>a</t>
    </r>
  </si>
  <si>
    <t>C. OCZYSZCZALNIE  ŚCIEKÓW  ZBIORCZE</t>
  </si>
  <si>
    <t>C. COLLECTIVE WASTEWATER TREATMENT PLANTS</t>
  </si>
  <si>
    <r>
      <t xml:space="preserve">W tym na
moder-nizację
</t>
    </r>
    <r>
      <rPr>
        <i/>
        <sz val="8.5"/>
        <color indexed="8"/>
        <rFont val="Times New Roman"/>
        <family val="1"/>
        <charset val="238"/>
      </rPr>
      <t>Of which moderni-
sation</t>
    </r>
  </si>
  <si>
    <r>
      <t xml:space="preserve">Ze  środków          </t>
    </r>
    <r>
      <rPr>
        <i/>
        <sz val="8.5"/>
        <color indexed="8"/>
        <rFont val="Times New Roman"/>
        <family val="1"/>
        <charset val="238"/>
      </rPr>
      <t xml:space="preserve"> With the use of funds from</t>
    </r>
  </si>
  <si>
    <r>
      <t xml:space="preserve">funduszy  strukturalnych Unii Europejskiej
</t>
    </r>
    <r>
      <rPr>
        <i/>
        <sz val="8.5"/>
        <color indexed="8"/>
        <rFont val="Times New Roman"/>
        <family val="1"/>
        <charset val="238"/>
      </rPr>
      <t>European Union structural funds</t>
    </r>
  </si>
  <si>
    <r>
      <t xml:space="preserve">w tysiącach zł         </t>
    </r>
    <r>
      <rPr>
        <i/>
        <sz val="8.5"/>
        <color indexed="8"/>
        <rFont val="Times New Roman"/>
        <family val="1"/>
        <charset val="238"/>
      </rPr>
      <t xml:space="preserve">  in thousand zl</t>
    </r>
  </si>
  <si>
    <t xml:space="preserve">P O L S K A  </t>
  </si>
  <si>
    <r>
      <rPr>
        <sz val="8.5"/>
        <color indexed="8"/>
        <rFont val="Times New Roman"/>
        <family val="1"/>
        <charset val="238"/>
      </rPr>
      <t>Składowiska odpadów</t>
    </r>
    <r>
      <rPr>
        <i/>
        <sz val="8.5"/>
        <color indexed="8"/>
        <rFont val="Times New Roman"/>
        <family val="1"/>
        <charset val="238"/>
      </rPr>
      <t xml:space="preserve">
Waste landfills</t>
    </r>
  </si>
  <si>
    <t>Ź r ó d ł o: dane  Ministerstwa  Rolnictwa  i  Rozwoju Wsi.</t>
  </si>
  <si>
    <t xml:space="preserve">S o u r c e: data of the Ministry of Agriculture and Rural Development. </t>
  </si>
  <si>
    <t>A. WODOCIĄGI  ZBIOROWE  I  STACJE  UZDATNIANIA  WODY</t>
  </si>
  <si>
    <r>
      <t>innych</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other</t>
    </r>
  </si>
  <si>
    <r>
      <t xml:space="preserve">sieć wodociągowa
</t>
    </r>
    <r>
      <rPr>
        <i/>
        <sz val="8.5"/>
        <color indexed="8"/>
        <rFont val="Times New Roman"/>
        <family val="1"/>
        <charset val="238"/>
      </rPr>
      <t xml:space="preserve">water supply network 
</t>
    </r>
    <r>
      <rPr>
        <sz val="8.5"/>
        <color indexed="8"/>
        <rFont val="Times New Roman"/>
        <family val="1"/>
        <charset val="238"/>
      </rPr>
      <t>w km</t>
    </r>
    <r>
      <rPr>
        <i/>
        <sz val="8.5"/>
        <color indexed="8"/>
        <rFont val="Times New Roman"/>
        <family val="1"/>
        <charset val="238"/>
      </rPr>
      <t xml:space="preserve">
in km</t>
    </r>
  </si>
  <si>
    <r>
      <t xml:space="preserve">Wodociągi zbiorowe
</t>
    </r>
    <r>
      <rPr>
        <i/>
        <sz val="8.5"/>
        <color indexed="8"/>
        <rFont val="Times New Roman"/>
        <family val="1"/>
        <charset val="238"/>
      </rPr>
      <t>Collective water supply networks</t>
    </r>
  </si>
  <si>
    <r>
      <t xml:space="preserve">funduszy ochrony środowiska
 i gospodarki wodnej
</t>
    </r>
    <r>
      <rPr>
        <i/>
        <sz val="8.5"/>
        <color indexed="8"/>
        <rFont val="Times New Roman"/>
        <family val="1"/>
        <charset val="238"/>
      </rPr>
      <t>environmental protection and water management funds</t>
    </r>
  </si>
  <si>
    <r>
      <t xml:space="preserve">samorządów gmin
</t>
    </r>
    <r>
      <rPr>
        <i/>
        <sz val="8.5"/>
        <color indexed="8"/>
        <rFont val="Times New Roman"/>
        <family val="1"/>
        <charset val="238"/>
      </rPr>
      <t>gmina self-governments</t>
    </r>
  </si>
  <si>
    <r>
      <t xml:space="preserve">mieszkańców
wsi
</t>
    </r>
    <r>
      <rPr>
        <i/>
        <sz val="8.5"/>
        <color indexed="8"/>
        <rFont val="Times New Roman"/>
        <family val="1"/>
        <charset val="238"/>
      </rPr>
      <t>village inhabitants</t>
    </r>
  </si>
  <si>
    <r>
      <t xml:space="preserve">samorządów gmin
</t>
    </r>
    <r>
      <rPr>
        <i/>
        <sz val="8.5"/>
        <color indexed="8"/>
        <rFont val="Times New Roman"/>
        <family val="1"/>
        <charset val="238"/>
      </rPr>
      <t>gmina self-governents</t>
    </r>
  </si>
  <si>
    <r>
      <rPr>
        <sz val="8.5"/>
        <color indexed="8"/>
        <rFont val="Times New Roman"/>
        <family val="1"/>
        <charset val="238"/>
      </rPr>
      <t>Wodociągi zbiorowe</t>
    </r>
    <r>
      <rPr>
        <i/>
        <sz val="8.5"/>
        <color indexed="8"/>
        <rFont val="Times New Roman"/>
        <family val="1"/>
        <charset val="238"/>
      </rPr>
      <t xml:space="preserve">
Collective water supply network</t>
    </r>
  </si>
  <si>
    <r>
      <t xml:space="preserve">Składowiska
</t>
    </r>
    <r>
      <rPr>
        <i/>
        <sz val="8.5"/>
        <color indexed="8"/>
        <rFont val="Times New Roman"/>
        <family val="1"/>
        <charset val="238"/>
      </rPr>
      <t>Waste landfills</t>
    </r>
  </si>
  <si>
    <r>
      <t xml:space="preserve">Sieć kanalizacyjna
</t>
    </r>
    <r>
      <rPr>
        <i/>
        <sz val="8.5"/>
        <color indexed="8"/>
        <rFont val="Times New Roman"/>
        <family val="1"/>
        <charset val="238"/>
      </rPr>
      <t>Sewage network</t>
    </r>
  </si>
  <si>
    <t>EFEKTY  RZECZOWE  UZYSKANE  W  WYNIKU  PRZEKAZANIA  DO  UŻYTKU  INWESTYCJI OCHRONY ŚRODOWISKA  I  GOSPODARKI  WODNEJ</t>
  </si>
  <si>
    <t>TANGIBLE EFFECTS OF COMPLETED INVESTMENTS IN ENVIRONMENTAL PROTECTION AND WATER MANAGEMENT</t>
  </si>
  <si>
    <t>WYSZCZEGÓLNIENIE</t>
  </si>
  <si>
    <r>
      <t xml:space="preserve">Jednostka miary
</t>
    </r>
    <r>
      <rPr>
        <i/>
        <sz val="8.5"/>
        <color indexed="8"/>
        <rFont val="Times New Roman"/>
        <family val="1"/>
        <charset val="238"/>
      </rPr>
      <t>Unit of measure</t>
    </r>
  </si>
  <si>
    <t>SPECIFICATION</t>
  </si>
  <si>
    <t>OCHRONA  ŚRODOWISKA</t>
  </si>
  <si>
    <t>ENVIRONMENTAL PROTECTION</t>
  </si>
  <si>
    <t>Oczyszczalnie ścieków:</t>
  </si>
  <si>
    <t xml:space="preserve">obiekty </t>
  </si>
  <si>
    <t>szt</t>
  </si>
  <si>
    <r>
      <t>324</t>
    </r>
    <r>
      <rPr>
        <i/>
        <vertAlign val="superscript"/>
        <sz val="8.5"/>
        <color indexed="8"/>
        <rFont val="Times New Roman"/>
        <family val="1"/>
        <charset val="238"/>
      </rPr>
      <t>a</t>
    </r>
  </si>
  <si>
    <r>
      <t>118</t>
    </r>
    <r>
      <rPr>
        <i/>
        <vertAlign val="superscript"/>
        <sz val="8.5"/>
        <color indexed="8"/>
        <rFont val="Times New Roman"/>
        <family val="1"/>
        <charset val="238"/>
      </rPr>
      <t>a</t>
    </r>
  </si>
  <si>
    <r>
      <t>80</t>
    </r>
    <r>
      <rPr>
        <i/>
        <vertAlign val="superscript"/>
        <sz val="8.5"/>
        <color indexed="8"/>
        <rFont val="Times New Roman"/>
        <family val="1"/>
        <charset val="238"/>
      </rPr>
      <t>a</t>
    </r>
  </si>
  <si>
    <r>
      <t>90</t>
    </r>
    <r>
      <rPr>
        <vertAlign val="superscript"/>
        <sz val="8.5"/>
        <color indexed="8"/>
        <rFont val="Times New Roman"/>
        <family val="1"/>
        <charset val="238"/>
      </rPr>
      <t>a</t>
    </r>
  </si>
  <si>
    <t>facilities</t>
  </si>
  <si>
    <t>w tym:</t>
  </si>
  <si>
    <t>unit</t>
  </si>
  <si>
    <t>of which:</t>
  </si>
  <si>
    <t>biological</t>
  </si>
  <si>
    <t>with increased biogene</t>
  </si>
  <si>
    <t xml:space="preserve">removal </t>
  </si>
  <si>
    <r>
      <t>dam</t>
    </r>
    <r>
      <rPr>
        <vertAlign val="superscript"/>
        <sz val="8.5"/>
        <color indexed="8"/>
        <rFont val="Times New Roman"/>
        <family val="1"/>
        <charset val="238"/>
      </rPr>
      <t>3</t>
    </r>
    <r>
      <rPr>
        <sz val="8.5"/>
        <color indexed="8"/>
        <rFont val="Times New Roman"/>
        <family val="1"/>
        <charset val="238"/>
      </rPr>
      <t>/d</t>
    </r>
  </si>
  <si>
    <r>
      <t>1098</t>
    </r>
    <r>
      <rPr>
        <i/>
        <vertAlign val="superscript"/>
        <sz val="8.5"/>
        <color indexed="8"/>
        <rFont val="Times New Roman"/>
        <family val="1"/>
        <charset val="238"/>
      </rPr>
      <t>a</t>
    </r>
  </si>
  <si>
    <r>
      <t>123</t>
    </r>
    <r>
      <rPr>
        <i/>
        <vertAlign val="superscript"/>
        <sz val="8.5"/>
        <color indexed="8"/>
        <rFont val="Times New Roman"/>
        <family val="1"/>
        <charset val="238"/>
      </rPr>
      <t>a</t>
    </r>
  </si>
  <si>
    <r>
      <t>122</t>
    </r>
    <r>
      <rPr>
        <i/>
        <vertAlign val="superscript"/>
        <sz val="8.5"/>
        <color indexed="8"/>
        <rFont val="Times New Roman"/>
        <family val="1"/>
        <charset val="238"/>
      </rPr>
      <t>a</t>
    </r>
  </si>
  <si>
    <r>
      <t>dam</t>
    </r>
    <r>
      <rPr>
        <i/>
        <vertAlign val="superscript"/>
        <sz val="8.5"/>
        <color indexed="8"/>
        <rFont val="Times New Roman"/>
        <family val="1"/>
        <charset val="238"/>
      </rPr>
      <t>3</t>
    </r>
    <r>
      <rPr>
        <i/>
        <sz val="8.5"/>
        <color indexed="8"/>
        <rFont val="Times New Roman"/>
        <family val="1"/>
        <charset val="238"/>
      </rPr>
      <t>/d</t>
    </r>
  </si>
  <si>
    <t>mechanical</t>
  </si>
  <si>
    <t>chemical</t>
  </si>
  <si>
    <t xml:space="preserve">to reduce: </t>
  </si>
  <si>
    <t>tys.t/r</t>
  </si>
  <si>
    <t>particulates pollutants</t>
  </si>
  <si>
    <t>thous. t/y</t>
  </si>
  <si>
    <t>gaseous pollutants</t>
  </si>
  <si>
    <t>for waste treatment</t>
  </si>
  <si>
    <t>Landfills, sludge tanks,</t>
  </si>
  <si>
    <t>liquid waste dumps for indust-</t>
  </si>
  <si>
    <t>ha</t>
  </si>
  <si>
    <t>rial and municipal waste</t>
  </si>
  <si>
    <t xml:space="preserve">Rekultywacja terenów składowania   </t>
  </si>
  <si>
    <t xml:space="preserve">Reclamation landfills areas </t>
  </si>
  <si>
    <t>Sieć kanalizacyjna odprowadzająca:</t>
  </si>
  <si>
    <t>Sewage network discharging:</t>
  </si>
  <si>
    <t>km</t>
  </si>
  <si>
    <t>wastewater</t>
  </si>
  <si>
    <t>precipitation water</t>
  </si>
  <si>
    <t>GOSPODARKA  WODNA</t>
  </si>
  <si>
    <t>WATER  MANAGEMENT</t>
  </si>
  <si>
    <r>
      <t>Wydajność ujęć wodnych</t>
    </r>
    <r>
      <rPr>
        <vertAlign val="superscript"/>
        <sz val="8.5"/>
        <color indexed="8"/>
        <rFont val="Times New Roman"/>
        <family val="1"/>
        <charset val="238"/>
      </rPr>
      <t xml:space="preserve"> </t>
    </r>
  </si>
  <si>
    <t>Capacity of water intakes</t>
  </si>
  <si>
    <t xml:space="preserve">Uzdatnianie wody </t>
  </si>
  <si>
    <t>Water treatment</t>
  </si>
  <si>
    <t xml:space="preserve">Sieć wodociągowa </t>
  </si>
  <si>
    <t>Water supply network</t>
  </si>
  <si>
    <t xml:space="preserve">Pojemność zbiorników wodnych </t>
  </si>
  <si>
    <r>
      <t>hm</t>
    </r>
    <r>
      <rPr>
        <vertAlign val="superscript"/>
        <sz val="8.5"/>
        <color indexed="8"/>
        <rFont val="Times New Roman"/>
        <family val="1"/>
        <charset val="238"/>
      </rPr>
      <t>3</t>
    </r>
  </si>
  <si>
    <r>
      <t>51,9</t>
    </r>
    <r>
      <rPr>
        <i/>
        <vertAlign val="superscript"/>
        <sz val="8.5"/>
        <color indexed="8"/>
        <rFont val="Times New Roman"/>
        <family val="1"/>
        <charset val="238"/>
      </rPr>
      <t>b</t>
    </r>
  </si>
  <si>
    <t>Capacity of water reservoirs</t>
  </si>
  <si>
    <t xml:space="preserve">Regulacja i zabudowa rzek i potoków </t>
  </si>
  <si>
    <t xml:space="preserve">Obwałowania przeciwpowodziowe </t>
  </si>
  <si>
    <t>Flood embankments</t>
  </si>
  <si>
    <t>OCHRONA ŚRODOWISKA</t>
  </si>
  <si>
    <r>
      <t xml:space="preserve">w milionach zł                       </t>
    </r>
    <r>
      <rPr>
        <i/>
        <sz val="8.5"/>
        <color indexed="8"/>
        <rFont val="Times New Roman"/>
        <family val="1"/>
        <charset val="238"/>
      </rPr>
      <t>in million zl</t>
    </r>
  </si>
  <si>
    <t>Total</t>
  </si>
  <si>
    <r>
      <t xml:space="preserve">ŹRÓDŁA FINANSOWANIA </t>
    </r>
    <r>
      <rPr>
        <i/>
        <sz val="8.5"/>
        <color indexed="8"/>
        <rFont val="Times New Roman"/>
        <family val="1"/>
        <charset val="238"/>
      </rPr>
      <t xml:space="preserve">                                                                                                          </t>
    </r>
  </si>
  <si>
    <t xml:space="preserve">    SOURCES OF FINANCING</t>
  </si>
  <si>
    <t xml:space="preserve">             w % ogółem         </t>
  </si>
  <si>
    <t xml:space="preserve">     total in %</t>
  </si>
  <si>
    <t xml:space="preserve">Środki własne </t>
  </si>
  <si>
    <t>Own funds</t>
  </si>
  <si>
    <t xml:space="preserve">   w tym gmin </t>
  </si>
  <si>
    <t>of which gmina funds</t>
  </si>
  <si>
    <t xml:space="preserve">Środki z budżetu: centralnego </t>
  </si>
  <si>
    <t>Funds from the Central Budget</t>
  </si>
  <si>
    <t xml:space="preserve">   województwa  </t>
  </si>
  <si>
    <t>from voivodship budgets</t>
  </si>
  <si>
    <t xml:space="preserve">   powiatu </t>
  </si>
  <si>
    <t>from powiat budgets</t>
  </si>
  <si>
    <t xml:space="preserve">   gminy (współudział) </t>
  </si>
  <si>
    <t>from gmina budgets (share)</t>
  </si>
  <si>
    <t xml:space="preserve">Środki z zagranicy </t>
  </si>
  <si>
    <t>Funds from abroad</t>
  </si>
  <si>
    <t>Fundusze ekologiczne (pożyczki,</t>
  </si>
  <si>
    <t xml:space="preserve">Kredyty i pożyczki krajowe w tym </t>
  </si>
  <si>
    <t xml:space="preserve">Inne środki w tym nakłady </t>
  </si>
  <si>
    <t xml:space="preserve">Other funds, including non-financed </t>
  </si>
  <si>
    <t>outlays</t>
  </si>
  <si>
    <r>
      <t>GRUPY INWESTORÓW</t>
    </r>
    <r>
      <rPr>
        <i/>
        <sz val="8.5"/>
        <color indexed="8"/>
        <rFont val="Times New Roman"/>
        <family val="1"/>
        <charset val="238"/>
      </rPr>
      <t xml:space="preserve">                                                                                                                </t>
    </r>
  </si>
  <si>
    <t xml:space="preserve">    GROUPS OF INVESTORS</t>
  </si>
  <si>
    <t xml:space="preserve">                      w % ogółem </t>
  </si>
  <si>
    <t xml:space="preserve">      total in %</t>
  </si>
  <si>
    <t xml:space="preserve">Przedsiębiorstwa </t>
  </si>
  <si>
    <t>Enterprises</t>
  </si>
  <si>
    <t xml:space="preserve">Gminy </t>
  </si>
  <si>
    <t>Gminas</t>
  </si>
  <si>
    <t xml:space="preserve">Jednostki budżetowe </t>
  </si>
  <si>
    <t>GOSPODARKA WODNA</t>
  </si>
  <si>
    <t>WATER MANAGEMENT</t>
  </si>
  <si>
    <t xml:space="preserve">     w % ogółem    </t>
  </si>
  <si>
    <t xml:space="preserve">       total in %</t>
  </si>
  <si>
    <t xml:space="preserve">   województwa </t>
  </si>
  <si>
    <t xml:space="preserve">  GRUPY INWESTORÓW</t>
  </si>
  <si>
    <t xml:space="preserve">    GROUPS OF INVESTORS </t>
  </si>
  <si>
    <t xml:space="preserve">                     w % ogółem                   </t>
  </si>
  <si>
    <t xml:space="preserve">Ecological funds (loans, credits </t>
  </si>
  <si>
    <t>KIERUNKI INWESTOWANIA</t>
  </si>
  <si>
    <t>Ogółem</t>
  </si>
  <si>
    <t>DIRECTIONS OF INVESTING</t>
  </si>
  <si>
    <r>
      <t>O G Ó Ł E M</t>
    </r>
    <r>
      <rPr>
        <sz val="8.5"/>
        <color indexed="8"/>
        <rFont val="Times New Roman"/>
        <family val="1"/>
        <charset val="238"/>
      </rPr>
      <t xml:space="preserve"> </t>
    </r>
  </si>
  <si>
    <t xml:space="preserve">w zakresie ochrony powietrza </t>
  </si>
  <si>
    <t>in the scope of air protection</t>
  </si>
  <si>
    <t xml:space="preserve">and techniques </t>
  </si>
  <si>
    <t>Pollution reduction</t>
  </si>
  <si>
    <t xml:space="preserve">pyłowych </t>
  </si>
  <si>
    <t>particulates</t>
  </si>
  <si>
    <t xml:space="preserve">Inne rodzaje działalności </t>
  </si>
  <si>
    <t>Other types of activity</t>
  </si>
  <si>
    <t>GOSPODARKA ŚCIEKOWA</t>
  </si>
  <si>
    <t xml:space="preserve"> I OCHRONA WÓD </t>
  </si>
  <si>
    <t xml:space="preserve">WASTEWATER MANAGEMENT AND </t>
  </si>
  <si>
    <t>PROTECTION OF WATER</t>
  </si>
  <si>
    <t>w tym nowe techniki i technologie</t>
  </si>
  <si>
    <t xml:space="preserve">wody opadowe </t>
  </si>
  <si>
    <t xml:space="preserve">przemysłowych </t>
  </si>
  <si>
    <t>Pomiary, kontrola, działalność</t>
  </si>
  <si>
    <t>Measurements, control, the activity</t>
  </si>
  <si>
    <t>of laboratories</t>
  </si>
  <si>
    <t xml:space="preserve">Pozostałe rodzaje działalności </t>
  </si>
  <si>
    <t xml:space="preserve">systemy obiegowego zasilania wodą </t>
  </si>
  <si>
    <t xml:space="preserve">zabezpieczenie przed przenikaniem </t>
  </si>
  <si>
    <t>zanieczyszczeń do rzek, mórz oraz</t>
  </si>
  <si>
    <t>innych akwenów, powstających przy</t>
  </si>
  <si>
    <t xml:space="preserve">transporcie wodnym </t>
  </si>
  <si>
    <t>protection against infiltration of</t>
  </si>
  <si>
    <t xml:space="preserve">inne rodzaje działalności </t>
  </si>
  <si>
    <t>other types of activity</t>
  </si>
  <si>
    <t>WASTE MANAGEMENT</t>
  </si>
  <si>
    <t>Preventing pollution</t>
  </si>
  <si>
    <t>w tym nowe techniki i technologie</t>
  </si>
  <si>
    <t xml:space="preserve">mało- i bezodpadowe </t>
  </si>
  <si>
    <t>technologies and techniques</t>
  </si>
  <si>
    <t>Waste collection and transport</t>
  </si>
  <si>
    <t xml:space="preserve">w tym odpadów komunalnych </t>
  </si>
  <si>
    <t>of which municipal waste</t>
  </si>
  <si>
    <t xml:space="preserve">selektywne zbieranie odpadów </t>
  </si>
  <si>
    <t>selective collection of waste,</t>
  </si>
  <si>
    <t xml:space="preserve">Unieszkodliwianie i usuwanie </t>
  </si>
  <si>
    <t xml:space="preserve">spalanie odpadów komunalnych </t>
  </si>
  <si>
    <t>municipal waste incineration</t>
  </si>
  <si>
    <t xml:space="preserve">spalanie odpadów z  wyłączeniem </t>
  </si>
  <si>
    <t xml:space="preserve">komunalnych </t>
  </si>
  <si>
    <t>municipal waste</t>
  </si>
  <si>
    <t xml:space="preserve">w tym termiczne przekształcanie </t>
  </si>
  <si>
    <t>of which thermal processing</t>
  </si>
  <si>
    <t xml:space="preserve">składowanie odpadów </t>
  </si>
  <si>
    <t xml:space="preserve">z wyłączeniem komunalnych </t>
  </si>
  <si>
    <t xml:space="preserve">inne metody unieszkodliwiania i </t>
  </si>
  <si>
    <t xml:space="preserve">usuwania odpadów komunalnych </t>
  </si>
  <si>
    <t xml:space="preserve">other methods of treatment and </t>
  </si>
  <si>
    <t>disposal of municipal waste</t>
  </si>
  <si>
    <t xml:space="preserve">inne metody unieszkodliwiania </t>
  </si>
  <si>
    <t xml:space="preserve">spalanie odpadów z wyłączeniem </t>
  </si>
  <si>
    <t xml:space="preserve">składowanie odpadów komunalnych  </t>
  </si>
  <si>
    <t xml:space="preserve">w tym kompostowanie </t>
  </si>
  <si>
    <t>of which composting</t>
  </si>
  <si>
    <t xml:space="preserve">i usuwania odpadów z wyłączeniem </t>
  </si>
  <si>
    <t xml:space="preserve">odpadów komunalnych </t>
  </si>
  <si>
    <t xml:space="preserve">związane z recyklingiem </t>
  </si>
  <si>
    <t xml:space="preserve">i wykorzystywaniem odpadów </t>
  </si>
  <si>
    <t xml:space="preserve">related to recycling and use of waste </t>
  </si>
  <si>
    <t xml:space="preserve">rekultywacja hałd, stawów osadowych </t>
  </si>
  <si>
    <t xml:space="preserve">i składowisk odpadów oraz innych </t>
  </si>
  <si>
    <t>terenów zdewastowanych</t>
  </si>
  <si>
    <t xml:space="preserve">i zdegradowanych </t>
  </si>
  <si>
    <t>reclamation of piles, sludge tanks,</t>
  </si>
  <si>
    <t xml:space="preserve">waste landfills and other devastated </t>
  </si>
  <si>
    <t>and degraded lands</t>
  </si>
  <si>
    <t xml:space="preserve">equipment for processing and </t>
  </si>
  <si>
    <t xml:space="preserve">management of sludge from waste </t>
  </si>
  <si>
    <t>water treatment plants</t>
  </si>
  <si>
    <t>OCHRONA GLEB, OCHRONA</t>
  </si>
  <si>
    <t xml:space="preserve">WÓD PODZIEMNYCH </t>
  </si>
  <si>
    <t xml:space="preserve">Zapobieganie infiltracji </t>
  </si>
  <si>
    <t xml:space="preserve">zanieczyszczeń </t>
  </si>
  <si>
    <t xml:space="preserve">Oczyszczanie gleb i wód </t>
  </si>
  <si>
    <t xml:space="preserve">Ochrona przed erozją i inną </t>
  </si>
  <si>
    <t xml:space="preserve">fizyczną degradacją </t>
  </si>
  <si>
    <t>physical degradation</t>
  </si>
  <si>
    <t xml:space="preserve">Pomiary, kontrola, działalność </t>
  </si>
  <si>
    <t xml:space="preserve">ZMNIEJSZANIE HAŁASU I </t>
  </si>
  <si>
    <t>Ochrona poprzez modyfikację</t>
  </si>
  <si>
    <t xml:space="preserve">ruch drogowy i kolejowy </t>
  </si>
  <si>
    <t>road and rail traffic</t>
  </si>
  <si>
    <t xml:space="preserve">hałas przemysłowy i pozostały </t>
  </si>
  <si>
    <t>industrial and other noise</t>
  </si>
  <si>
    <t>Budowa urządzeń antyhałasowych</t>
  </si>
  <si>
    <t xml:space="preserve">Construction of anti-noise and </t>
  </si>
  <si>
    <t>anti-vibration equipment</t>
  </si>
  <si>
    <t xml:space="preserve">ruch powietrzny </t>
  </si>
  <si>
    <t>air traffic</t>
  </si>
  <si>
    <t>OCHRONA RÓŻNORODNOŚCI</t>
  </si>
  <si>
    <t>PROTECTION OF BIODIVERSITY</t>
  </si>
  <si>
    <t>AND LANDSCAPE</t>
  </si>
  <si>
    <t xml:space="preserve">Ochrona i odbudowa gatunków </t>
  </si>
  <si>
    <t xml:space="preserve">i siedlisk </t>
  </si>
  <si>
    <t>Ochrona naturalnego i pół-</t>
  </si>
  <si>
    <t xml:space="preserve">naturalnego krajobrazu </t>
  </si>
  <si>
    <t>landscape</t>
  </si>
  <si>
    <t xml:space="preserve">laboratoriów </t>
  </si>
  <si>
    <t xml:space="preserve">DZIAŁALNOŚĆ </t>
  </si>
  <si>
    <t>RESEARCH AND DEVELOPMENT</t>
  </si>
  <si>
    <t>ACTIVITY</t>
  </si>
  <si>
    <t>Działalność w zakresie dziedzin</t>
  </si>
  <si>
    <t>Activity in the scope of the above-</t>
  </si>
  <si>
    <t xml:space="preserve">mentioned areas </t>
  </si>
  <si>
    <t>POZOSTAŁA DZIAŁALNOŚĆ</t>
  </si>
  <si>
    <t xml:space="preserve">ZWIĄZANA Z OCHRONĄ </t>
  </si>
  <si>
    <t xml:space="preserve">ŚRODOWISKA </t>
  </si>
  <si>
    <t xml:space="preserve">OTHER ENVIRONMENTAL </t>
  </si>
  <si>
    <t xml:space="preserve">PROTECTION ACTIVITIES </t>
  </si>
  <si>
    <t xml:space="preserve">Administrowanie, zarządzanie </t>
  </si>
  <si>
    <t xml:space="preserve">środowiskiem </t>
  </si>
  <si>
    <t xml:space="preserve">Environmental administration </t>
  </si>
  <si>
    <t>and management</t>
  </si>
  <si>
    <t xml:space="preserve">Działalność edukacyjna, </t>
  </si>
  <si>
    <t xml:space="preserve">szkoleniowa i informacyjna </t>
  </si>
  <si>
    <t>Działalności gdzie indziej</t>
  </si>
  <si>
    <t xml:space="preserve">oszczędzanie energii (wyłącznie </t>
  </si>
  <si>
    <t xml:space="preserve">w celu ochrony środowiska) </t>
  </si>
  <si>
    <t>wymiana oświetlenia</t>
  </si>
  <si>
    <t xml:space="preserve">na energooszczędne </t>
  </si>
  <si>
    <t xml:space="preserve">inne działalności </t>
  </si>
  <si>
    <t>other activities</t>
  </si>
  <si>
    <t xml:space="preserve">nowe techniki i technologie spalania paliw </t>
  </si>
  <si>
    <t xml:space="preserve">paliw </t>
  </si>
  <si>
    <t xml:space="preserve">nowe techniki i technologie spalania </t>
  </si>
  <si>
    <t xml:space="preserve">w tym modernizacja kotłowni i ciepłowni </t>
  </si>
  <si>
    <t xml:space="preserve">dostosowanie układów zasilania i silników </t>
  </si>
  <si>
    <t xml:space="preserve">spalinowych do paliwa gazowego </t>
  </si>
  <si>
    <t>combustion engines to gas fuel</t>
  </si>
  <si>
    <t xml:space="preserve">adjusting feed systems and internal </t>
  </si>
  <si>
    <t xml:space="preserve">w zakresie ochrony klimatu i warstwy </t>
  </si>
  <si>
    <t>in the scope of climate and ozone layer</t>
  </si>
  <si>
    <t>w zakresie ochrony klimatu i warstwy</t>
  </si>
  <si>
    <t xml:space="preserve"> laboratoriów </t>
  </si>
  <si>
    <t xml:space="preserve"> of laboratories</t>
  </si>
  <si>
    <t xml:space="preserve">of which new production technologies </t>
  </si>
  <si>
    <t>pollutants generated by woter transport</t>
  </si>
  <si>
    <t>utworzenie stref ochrony źródeł i ujęć</t>
  </si>
  <si>
    <t xml:space="preserve"> sources and intakes</t>
  </si>
  <si>
    <t xml:space="preserve">Zbieranie odpadów i ich transport </t>
  </si>
  <si>
    <t xml:space="preserve">Treatment and disposal of hazardous </t>
  </si>
  <si>
    <t>waste</t>
  </si>
  <si>
    <t>other methods of treatment and disposal</t>
  </si>
  <si>
    <t>of waste excluding municipal waste</t>
  </si>
  <si>
    <t xml:space="preserve">odpadów innych niż niebezpieczne </t>
  </si>
  <si>
    <t>Treatment and disposal of waste other</t>
  </si>
  <si>
    <t>than hazardous waste</t>
  </si>
  <si>
    <t xml:space="preserve">składowanie odpadów z wyłączeniem </t>
  </si>
  <si>
    <t>PROTECTION OF SOIL, PROTECTION</t>
  </si>
  <si>
    <t xml:space="preserve">Zapobieganie zasoleniu gleb oraz </t>
  </si>
  <si>
    <t xml:space="preserve">przywracanie właściwego  zasolenia </t>
  </si>
  <si>
    <t>Preventing soil salinity and restoration</t>
  </si>
  <si>
    <t>Protection and reconstruction of species</t>
  </si>
  <si>
    <t>and habitats</t>
  </si>
  <si>
    <t xml:space="preserve">PROTECTION AGAINST IONIZING </t>
  </si>
  <si>
    <t>Educational, training and information</t>
  </si>
  <si>
    <t>to indivisible expenditure</t>
  </si>
  <si>
    <t>Activities not identified above leading</t>
  </si>
  <si>
    <t>energy saving (only for the purpose</t>
  </si>
  <si>
    <t>replacement of lighting for energy-saving</t>
  </si>
  <si>
    <t>inwestycje energooszczędne dotyczące</t>
  </si>
  <si>
    <t xml:space="preserve"> centralnego ogrzewania i ciepłej</t>
  </si>
  <si>
    <t>energy-saving investment concerning</t>
  </si>
  <si>
    <t>of buildings</t>
  </si>
  <si>
    <r>
      <t xml:space="preserve">WOJEWÓDZTWA
</t>
    </r>
    <r>
      <rPr>
        <i/>
        <sz val="8.5"/>
        <color indexed="8"/>
        <rFont val="Times New Roman"/>
        <family val="1"/>
        <charset val="238"/>
      </rPr>
      <t>VOIVODSHIP</t>
    </r>
  </si>
  <si>
    <r>
      <t xml:space="preserve">          w tysiącach zł         </t>
    </r>
    <r>
      <rPr>
        <i/>
        <sz val="8.5"/>
        <color indexed="8"/>
        <rFont val="Times New Roman"/>
        <family val="1"/>
        <charset val="238"/>
      </rPr>
      <t>in thousand zl</t>
    </r>
  </si>
  <si>
    <t>WOJEWÓDZTWA</t>
  </si>
  <si>
    <t>przedsiębiorstwa</t>
  </si>
  <si>
    <t>gminy</t>
  </si>
  <si>
    <t>jednostki budżetowe</t>
  </si>
  <si>
    <t>VOIVODSHIPS</t>
  </si>
  <si>
    <t>enterprises</t>
  </si>
  <si>
    <t>gminas</t>
  </si>
  <si>
    <t>Grupy inwestorów</t>
  </si>
  <si>
    <t>Groups of investors</t>
  </si>
  <si>
    <r>
      <t xml:space="preserve">przedsię-biorstwa
</t>
    </r>
    <r>
      <rPr>
        <i/>
        <sz val="8.5"/>
        <color indexed="8"/>
        <rFont val="Times New Roman"/>
        <family val="1"/>
        <charset val="238"/>
      </rPr>
      <t>enterprises</t>
    </r>
  </si>
  <si>
    <t>of which the modernisation of boiler and thermal energy plants</t>
  </si>
  <si>
    <t xml:space="preserve">Redukcja zanieczyszczeń </t>
  </si>
  <si>
    <t xml:space="preserve">Pomiary, kontrola, działalność laboratoriów </t>
  </si>
  <si>
    <t>Measurements, control, the activity of laboratories</t>
  </si>
  <si>
    <t xml:space="preserve">GOSPODARKA ŚCIEKOWA I OCHRONA WÓD </t>
  </si>
  <si>
    <t xml:space="preserve">Sieć kanalizacyjna </t>
  </si>
  <si>
    <t xml:space="preserve">Sewage network </t>
  </si>
  <si>
    <t xml:space="preserve">odprowadzająca ścieki </t>
  </si>
  <si>
    <r>
      <t>precipitation water</t>
    </r>
    <r>
      <rPr>
        <i/>
        <sz val="8.5"/>
        <color indexed="10"/>
        <rFont val="Times New Roman"/>
        <family val="1"/>
        <charset val="238"/>
      </rPr>
      <t/>
    </r>
  </si>
  <si>
    <t xml:space="preserve">Oczyszczanie ścieków </t>
  </si>
  <si>
    <t>industrial</t>
  </si>
  <si>
    <t>municipal</t>
  </si>
  <si>
    <t xml:space="preserve">indywidualne przydomowe </t>
  </si>
  <si>
    <t>independent</t>
  </si>
  <si>
    <t xml:space="preserve">podczyszczanie ścieków przemysłowych </t>
  </si>
  <si>
    <t xml:space="preserve">Oczyszczanie wód chłodniczych </t>
  </si>
  <si>
    <t xml:space="preserve">Other activity types  </t>
  </si>
  <si>
    <t xml:space="preserve">utworzenie stref ochrony źródeł i ujęć wody </t>
  </si>
  <si>
    <t>creation of protection zones for water sources and intakes</t>
  </si>
  <si>
    <t xml:space="preserve">GOSPODARKA ODPADAMI </t>
  </si>
  <si>
    <t xml:space="preserve">w tym nowe techniki i technologie mało- i bezodpadowe </t>
  </si>
  <si>
    <t>selective collection of waste</t>
  </si>
  <si>
    <t xml:space="preserve">Unieszkodliwianie i usuwanie odpadów niebezpiecznych </t>
  </si>
  <si>
    <t xml:space="preserve">spalanie odpadów z  wyłączeniem komunalnych </t>
  </si>
  <si>
    <t>waste incineration, excluding municipal waste</t>
  </si>
  <si>
    <t xml:space="preserve">składowanie odpadów komunalnych </t>
  </si>
  <si>
    <t xml:space="preserve">składowanie odpadów z wyłączeniem komunalnych </t>
  </si>
  <si>
    <t xml:space="preserve">inne metody unieszkodliwiania i usuwania odpadów komunalnych </t>
  </si>
  <si>
    <t>Treatment and disposal of waste, other than hazardous waste</t>
  </si>
  <si>
    <t xml:space="preserve">of which thermally processed </t>
  </si>
  <si>
    <t xml:space="preserve">spalanie odpadów z wyłączeniem komunalnych </t>
  </si>
  <si>
    <t xml:space="preserve">związane z recyklingiem i wykorzystywaniem odpadów </t>
  </si>
  <si>
    <t xml:space="preserve">Zapobieganie infiltracji zanieczyszczeń </t>
  </si>
  <si>
    <t xml:space="preserve">Ochrona przed erozją i inną fizyczną degradacją </t>
  </si>
  <si>
    <t>Protection against erosion and other physical degradation</t>
  </si>
  <si>
    <t xml:space="preserve">Preventing soil salinity and restoration of appropriate salinity level </t>
  </si>
  <si>
    <t xml:space="preserve">Ochrona poprzez modyfikację źródeł hałasu/wibracji </t>
  </si>
  <si>
    <t>Protection through modification of the sources of noise/vibration</t>
  </si>
  <si>
    <t xml:space="preserve">Budowa urządzeń anty-hałasowych i anty-wibracyjnych </t>
  </si>
  <si>
    <t>Construction of anti-noise and anti-vibration equipment</t>
  </si>
  <si>
    <t>PROTECTION OF BIODIVERSITY AND LANDSCAPE</t>
  </si>
  <si>
    <t xml:space="preserve">Ochrona i odbudowa gatunków i siedlisk </t>
  </si>
  <si>
    <t>Protection and reconstruction of species and habitats</t>
  </si>
  <si>
    <r>
      <t xml:space="preserve">Ochrona naturalnego i półnaturalnego </t>
    </r>
    <r>
      <rPr>
        <b/>
        <sz val="8.5"/>
        <color indexed="8"/>
        <rFont val="Times New Roman"/>
        <family val="1"/>
        <charset val="238"/>
      </rPr>
      <t xml:space="preserve">  </t>
    </r>
  </si>
  <si>
    <r>
      <t>Protection</t>
    </r>
    <r>
      <rPr>
        <b/>
        <i/>
        <sz val="8.5"/>
        <color indexed="8"/>
        <rFont val="Times New Roman"/>
        <family val="1"/>
        <charset val="238"/>
      </rPr>
      <t xml:space="preserve"> </t>
    </r>
    <r>
      <rPr>
        <i/>
        <sz val="8.5"/>
        <color indexed="8"/>
        <rFont val="Times New Roman"/>
        <family val="1"/>
        <charset val="238"/>
      </rPr>
      <t>of natural and semi-natural landscape</t>
    </r>
  </si>
  <si>
    <t xml:space="preserve">Ochrona środowiska </t>
  </si>
  <si>
    <t>Environmental Protection</t>
  </si>
  <si>
    <t xml:space="preserve">DZIAŁALNOŚĆ BADAWCZO-ROZWOJOWA </t>
  </si>
  <si>
    <t xml:space="preserve">RESEARCH AND DEVELOPMENT ACTIVITY </t>
  </si>
  <si>
    <t xml:space="preserve">POZOSTAŁA DZIAŁALNOŚĆ ZWIĄZANA Z OCHRONĄ </t>
  </si>
  <si>
    <t xml:space="preserve">Administrowanie, zarządzanie środowiskiem </t>
  </si>
  <si>
    <t>Environmental administration and management</t>
  </si>
  <si>
    <t xml:space="preserve">Działalność edukacyjna, szkoleniowa i informacyjna </t>
  </si>
  <si>
    <t>Activities not identified above, leading to indivisible expenditures</t>
  </si>
  <si>
    <t xml:space="preserve">Działalności gdzie indziej nie sklasyfikowane </t>
  </si>
  <si>
    <t xml:space="preserve">oszczędzanie energii (wyłącznie w celu ochrony środowiska) </t>
  </si>
  <si>
    <t>energy saving (only for the purpose of environmental protection)</t>
  </si>
  <si>
    <t xml:space="preserve">wymiana oświetlenia na energooszczędne </t>
  </si>
  <si>
    <t>replacement of lightning on energy-saving one</t>
  </si>
  <si>
    <t>inne metody unieszkodliwiania i usuwania odpadów komunalnych</t>
  </si>
  <si>
    <t>WYSZCZEGÓLNIENIE
SPECIFICATION</t>
  </si>
  <si>
    <r>
      <t xml:space="preserve">Fundusze 
</t>
    </r>
    <r>
      <rPr>
        <i/>
        <sz val="8.5"/>
        <color indexed="8"/>
        <rFont val="Times New Roman"/>
        <family val="1"/>
        <charset val="238"/>
      </rPr>
      <t>Fund</t>
    </r>
  </si>
  <si>
    <r>
      <t xml:space="preserve">Budżety
 </t>
    </r>
    <r>
      <rPr>
        <i/>
        <sz val="8.5"/>
        <color indexed="8"/>
        <rFont val="Times New Roman"/>
        <family val="1"/>
        <charset val="238"/>
      </rPr>
      <t>Budget</t>
    </r>
  </si>
  <si>
    <r>
      <t xml:space="preserve">w milionach zł              </t>
    </r>
    <r>
      <rPr>
        <i/>
        <sz val="8.5"/>
        <color indexed="8"/>
        <rFont val="Times New Roman"/>
        <family val="1"/>
        <charset val="238"/>
      </rPr>
      <t>in million zl</t>
    </r>
  </si>
  <si>
    <r>
      <t xml:space="preserve">A.  ŚRODKI                                         </t>
    </r>
    <r>
      <rPr>
        <i/>
        <sz val="8.5"/>
        <color indexed="8"/>
        <rFont val="Times New Roman"/>
        <family val="1"/>
        <charset val="238"/>
      </rPr>
      <t>FUNDS</t>
    </r>
  </si>
  <si>
    <r>
      <t>Stan środków na początek roku</t>
    </r>
    <r>
      <rPr>
        <sz val="8.5"/>
        <color indexed="8"/>
        <rFont val="Times New Roman"/>
        <family val="1"/>
        <charset val="238"/>
      </rPr>
      <t xml:space="preserve"> </t>
    </r>
  </si>
  <si>
    <r>
      <t>w tym</t>
    </r>
    <r>
      <rPr>
        <i/>
        <sz val="8.5"/>
        <color indexed="8"/>
        <rFont val="Times New Roman"/>
        <family val="1"/>
        <charset val="238"/>
      </rPr>
      <t xml:space="preserve"> </t>
    </r>
    <r>
      <rPr>
        <sz val="8.5"/>
        <color indexed="8"/>
        <rFont val="Times New Roman"/>
        <family val="1"/>
        <charset val="238"/>
      </rPr>
      <t xml:space="preserve">środki pieniężne i papiery wartościowe przeznaczone  do obrotu </t>
    </r>
  </si>
  <si>
    <t xml:space="preserve">of which:cash equivalents and securities designated for trading </t>
  </si>
  <si>
    <t xml:space="preserve">należności z tytułu udzielonych pożyczek i kredytów ze środków funduszu  </t>
  </si>
  <si>
    <t>Increases of funds</t>
  </si>
  <si>
    <t xml:space="preserve">Opłaty za korzystanie ze środowiska </t>
  </si>
  <si>
    <t>Payments for use of natural environment</t>
  </si>
  <si>
    <t xml:space="preserve">ochrona powietrza atmosferycznego i klimatu  </t>
  </si>
  <si>
    <t>protection of air and climate</t>
  </si>
  <si>
    <t xml:space="preserve">gospodarka odpadami  </t>
  </si>
  <si>
    <t>waste management</t>
  </si>
  <si>
    <t xml:space="preserve">z tytułu działalności górniczej  </t>
  </si>
  <si>
    <t>due to mining activity</t>
  </si>
  <si>
    <t xml:space="preserve">produktowe </t>
  </si>
  <si>
    <t>on products</t>
  </si>
  <si>
    <t xml:space="preserve">z tytułu składania wniosków o pozwolenie zintegrowane </t>
  </si>
  <si>
    <t>due to applications for integrated permits</t>
  </si>
  <si>
    <t xml:space="preserve">wynikająca z art. 142  ustawy Prawo Wodne </t>
  </si>
  <si>
    <t>pursuant to  art. 142 of the Water Law</t>
  </si>
  <si>
    <t xml:space="preserve">z tytułu ustawy o recyklingu pojazdów wycofanych z eksploatacji </t>
  </si>
  <si>
    <t>pursuant to the Act on recycling of scraped vehicles</t>
  </si>
  <si>
    <t xml:space="preserve">zastępcze wynikające z ustawy Prawo Energetyczne </t>
  </si>
  <si>
    <t xml:space="preserve">z tytułu wprowadzania substancji zubażających warstwę ozonową </t>
  </si>
  <si>
    <t xml:space="preserve">z tytułu handlu uprawnieniami do emisji </t>
  </si>
  <si>
    <t>due to emission allowance trading</t>
  </si>
  <si>
    <t xml:space="preserve">pozostałe </t>
  </si>
  <si>
    <t>of which: fines for violating environmental protection requirements</t>
  </si>
  <si>
    <t>fines pursuant to Art. 56, Para. 1, point 1a  of the Energy Law</t>
  </si>
  <si>
    <t xml:space="preserve">Opłaty i kary za usuwanie drzew i krzewów </t>
  </si>
  <si>
    <t xml:space="preserve">Otrzymane nadwyżki </t>
  </si>
  <si>
    <t xml:space="preserve">Dotacje z budżetu państwa </t>
  </si>
  <si>
    <t xml:space="preserve">Przychody finansowe </t>
  </si>
  <si>
    <t xml:space="preserve">Pozostałe zwiększenia funduszy </t>
  </si>
  <si>
    <t xml:space="preserve">Zmniejszenia stanu środków </t>
  </si>
  <si>
    <t xml:space="preserve">Dotacje </t>
  </si>
  <si>
    <t>Grants</t>
  </si>
  <si>
    <t xml:space="preserve">Przekazane nadwyżki </t>
  </si>
  <si>
    <t>Transferred surpluses</t>
  </si>
  <si>
    <t xml:space="preserve">Koszty działalności operacyjnej </t>
  </si>
  <si>
    <t xml:space="preserve">Koszty finansowe </t>
  </si>
  <si>
    <t xml:space="preserve">Inne koszty i pozostałe zmniejszenia stanu funduszy </t>
  </si>
  <si>
    <t xml:space="preserve">Stan środków na koniec roku </t>
  </si>
  <si>
    <t>Funds at the end of the year</t>
  </si>
  <si>
    <t xml:space="preserve">Gospodarka  ściekowa  i  ochrona  wód </t>
  </si>
  <si>
    <t xml:space="preserve">Ochrona powietrza atmosferycznego i klimatu </t>
  </si>
  <si>
    <t>Protection of air and climate</t>
  </si>
  <si>
    <t xml:space="preserve">Gospodarka odpadami </t>
  </si>
  <si>
    <t>Waste management</t>
  </si>
  <si>
    <t xml:space="preserve">Pozostałe dziedziny </t>
  </si>
  <si>
    <t xml:space="preserve">a Data on accrual basis. b Data on cash basis. </t>
  </si>
  <si>
    <r>
      <t xml:space="preserve">Z tego za opakowania          </t>
    </r>
    <r>
      <rPr>
        <i/>
        <sz val="8.5"/>
        <color indexed="8"/>
        <rFont val="Times New Roman"/>
        <family val="1"/>
        <charset val="238"/>
      </rPr>
      <t>Of which for packages made of</t>
    </r>
  </si>
  <si>
    <r>
      <t xml:space="preserve">z odzysku
</t>
    </r>
    <r>
      <rPr>
        <i/>
        <sz val="8.5"/>
        <color indexed="8"/>
        <rFont val="Times New Roman"/>
        <family val="1"/>
        <charset val="238"/>
      </rPr>
      <t>from recovery</t>
    </r>
  </si>
  <si>
    <r>
      <t xml:space="preserve">z tego z recyklingu           </t>
    </r>
    <r>
      <rPr>
        <i/>
        <sz val="8.5"/>
        <color indexed="8"/>
        <rFont val="Times New Roman"/>
        <family val="1"/>
        <charset val="238"/>
      </rPr>
      <t>of which from recycling</t>
    </r>
  </si>
  <si>
    <r>
      <t xml:space="preserve">ze stali, 
 w tym
z blachy stalowej
</t>
    </r>
    <r>
      <rPr>
        <i/>
        <sz val="8.5"/>
        <color indexed="8"/>
        <rFont val="Times New Roman"/>
        <family val="1"/>
        <charset val="238"/>
      </rPr>
      <t>steal, including steel sheets</t>
    </r>
  </si>
  <si>
    <r>
      <t xml:space="preserve">ze szkła gospodarczego, poza ampułkami
</t>
    </r>
    <r>
      <rPr>
        <i/>
        <sz val="8.5"/>
        <color indexed="8"/>
        <rFont val="Times New Roman"/>
        <family val="1"/>
        <charset val="238"/>
      </rPr>
      <t>industrial glass, excluding ampules</t>
    </r>
  </si>
  <si>
    <r>
      <t xml:space="preserve">z materiałów naturalnych
(drewna i tekstyliów)
</t>
    </r>
    <r>
      <rPr>
        <i/>
        <sz val="8.5"/>
        <color indexed="8"/>
        <rFont val="Times New Roman"/>
        <family val="1"/>
        <charset val="238"/>
      </rPr>
      <t>natural materials (wood and textiles)</t>
    </r>
  </si>
  <si>
    <r>
      <t xml:space="preserve">z aluminium
</t>
    </r>
    <r>
      <rPr>
        <i/>
        <sz val="8.5"/>
        <color indexed="8"/>
        <rFont val="Times New Roman"/>
        <family val="1"/>
        <charset val="238"/>
      </rPr>
      <t>aluminium</t>
    </r>
  </si>
  <si>
    <r>
      <t xml:space="preserve">z tworzyw
sztucznych
</t>
    </r>
    <r>
      <rPr>
        <i/>
        <sz val="8.5"/>
        <color indexed="8"/>
        <rFont val="Times New Roman"/>
        <family val="1"/>
        <charset val="238"/>
      </rPr>
      <t>plastics</t>
    </r>
  </si>
  <si>
    <r>
      <t xml:space="preserve">z papieru
i tektury
</t>
    </r>
    <r>
      <rPr>
        <i/>
        <sz val="8.5"/>
        <color indexed="8"/>
        <rFont val="Times New Roman"/>
        <family val="1"/>
        <charset val="238"/>
      </rPr>
      <t>paper and paperboard</t>
    </r>
  </si>
  <si>
    <r>
      <t xml:space="preserve">W tym za opakowania:         </t>
    </r>
    <r>
      <rPr>
        <i/>
        <sz val="8.5"/>
        <color indexed="8"/>
        <rFont val="Times New Roman"/>
        <family val="1"/>
        <charset val="238"/>
      </rPr>
      <t xml:space="preserve">  Of which for packages made of:</t>
    </r>
  </si>
  <si>
    <r>
      <t xml:space="preserve">ze szkła gospodarczego, poza ampułkami
</t>
    </r>
    <r>
      <rPr>
        <i/>
        <sz val="8.5"/>
        <color indexed="8"/>
        <rFont val="Times New Roman"/>
        <family val="1"/>
        <charset val="238"/>
      </rPr>
      <t>domestic glassware, excluding ampules</t>
    </r>
  </si>
  <si>
    <t>Lubelskie .</t>
  </si>
  <si>
    <r>
      <t xml:space="preserve">FORMY  FINANSOWANIA
</t>
    </r>
    <r>
      <rPr>
        <i/>
        <sz val="8.5"/>
        <color indexed="8"/>
        <rFont val="Times New Roman"/>
        <family val="1"/>
        <charset val="238"/>
      </rPr>
      <t>FORMS OF FINANCING</t>
    </r>
  </si>
  <si>
    <r>
      <t xml:space="preserve">Ogółem
</t>
    </r>
    <r>
      <rPr>
        <i/>
        <sz val="8.5"/>
        <color indexed="8"/>
        <rFont val="Times New Roman"/>
        <family val="1"/>
        <charset val="238"/>
      </rPr>
      <t>Total</t>
    </r>
    <r>
      <rPr>
        <sz val="8.5"/>
        <color indexed="8"/>
        <rFont val="Times New Roman"/>
        <family val="1"/>
        <charset val="238"/>
      </rPr>
      <t xml:space="preserve">
</t>
    </r>
  </si>
  <si>
    <r>
      <t xml:space="preserve">Gospodarka odpadami
</t>
    </r>
    <r>
      <rPr>
        <i/>
        <sz val="8.5"/>
        <color indexed="8"/>
        <rFont val="Times New Roman"/>
        <family val="1"/>
        <charset val="238"/>
      </rPr>
      <t>Waste management</t>
    </r>
  </si>
  <si>
    <r>
      <t xml:space="preserve">Pozostałe dziedziny
</t>
    </r>
    <r>
      <rPr>
        <i/>
        <sz val="8.5"/>
        <color indexed="8"/>
        <rFont val="Times New Roman"/>
        <family val="1"/>
        <charset val="238"/>
      </rPr>
      <t>Other domains</t>
    </r>
  </si>
  <si>
    <t xml:space="preserve">Finansowanie zwrotne (pożyczki, kredyty, konsorcja) </t>
  </si>
  <si>
    <t>Redeemable financing (loans, credits, consortia</t>
  </si>
  <si>
    <t xml:space="preserve">Finansowanie bezzwrotne (dotacje, dopłaty, umorzenia) </t>
  </si>
  <si>
    <t>NARODOWY  FUNDUSZ OCHRONY ŚRODOWISKA  I GOSPODARKI WODNEJ</t>
  </si>
  <si>
    <t>THE NATIONAL ENVIRONMENTAL PROTECTION AND WATER MANAGEMENT FUND</t>
  </si>
  <si>
    <t>Redeemable financing (loans, credits, consortia)</t>
  </si>
  <si>
    <t>WOJEWÓDZKIE  FUNDUSZE OCHRONY ŚRODOWISKA  I GOSPODARKI WODNEJ</t>
  </si>
  <si>
    <t>VOIVODSHIP ENVIRONMENTAL PROTECTION AND WATER MANAGEMENT FUNDS</t>
  </si>
  <si>
    <t>O G Ó Ł E M ………………………………</t>
  </si>
  <si>
    <t>POWIATOWE  BUDŻETY ŚRODOWISKOWE</t>
  </si>
  <si>
    <t>POWIAT ENVIRONMENTAL PROTECTION BUDGET</t>
  </si>
  <si>
    <t>GMINNE  BUDŻETY ŚRODOWISKOWE</t>
  </si>
  <si>
    <t>GMINA ENVIRONMENTAL PROTECTION BUDGET</t>
  </si>
  <si>
    <t>Non-redeemable financing (donations, grants, remissions)</t>
  </si>
  <si>
    <r>
      <t xml:space="preserve">Ochrona powietrza atmosferycznego
i klimatu
</t>
    </r>
    <r>
      <rPr>
        <i/>
        <sz val="8.5"/>
        <color indexed="8"/>
        <rFont val="Times New Roman"/>
        <family val="1"/>
        <charset val="238"/>
      </rPr>
      <t>Protection of air and climate</t>
    </r>
  </si>
  <si>
    <r>
      <t xml:space="preserve">funduszy ochrony środo-
wiska i gospodarki wodnej
</t>
    </r>
    <r>
      <rPr>
        <i/>
        <sz val="8.5"/>
        <color indexed="8"/>
        <rFont val="Times New Roman"/>
        <family val="1"/>
        <charset val="238"/>
      </rPr>
      <t>environmental protection and water management funds</t>
    </r>
  </si>
  <si>
    <r>
      <t xml:space="preserve">mieszkańców
wsi
</t>
    </r>
    <r>
      <rPr>
        <i/>
        <sz val="8.5"/>
        <color indexed="8"/>
        <rFont val="Times New Roman"/>
        <family val="1"/>
        <charset val="238"/>
      </rPr>
      <t>village inhabi-
tants</t>
    </r>
  </si>
  <si>
    <r>
      <t xml:space="preserve">obiekty (nowe i zmodernizowane)
</t>
    </r>
    <r>
      <rPr>
        <i/>
        <sz val="8.5"/>
        <color indexed="8"/>
        <rFont val="Times New Roman"/>
        <family val="1"/>
        <charset val="238"/>
      </rPr>
      <t>facilities (new and modernised)</t>
    </r>
  </si>
  <si>
    <r>
      <rPr>
        <b/>
        <sz val="8.5"/>
        <color indexed="8"/>
        <rFont val="Times New Roman"/>
        <family val="1"/>
        <charset val="238"/>
      </rPr>
      <t>KIERUNKI INWESTOWANIA</t>
    </r>
    <r>
      <rPr>
        <sz val="8.5"/>
        <color indexed="8"/>
        <rFont val="Times New Roman"/>
        <family val="1"/>
        <charset val="238"/>
      </rPr>
      <t xml:space="preserve">
</t>
    </r>
    <r>
      <rPr>
        <i/>
        <sz val="8.5"/>
        <color indexed="8"/>
        <rFont val="Times New Roman"/>
        <family val="1"/>
        <charset val="238"/>
      </rPr>
      <t>DIRECTIONS OF INVESTING</t>
    </r>
    <r>
      <rPr>
        <sz val="8.5"/>
        <color indexed="8"/>
        <rFont val="Times New Roman"/>
        <family val="1"/>
        <charset val="238"/>
      </rPr>
      <t xml:space="preserve">
</t>
    </r>
  </si>
  <si>
    <r>
      <t xml:space="preserve">w tysiącach zł      </t>
    </r>
    <r>
      <rPr>
        <i/>
        <sz val="8.5"/>
        <color indexed="8"/>
        <rFont val="Times New Roman"/>
        <family val="1"/>
        <charset val="238"/>
      </rPr>
      <t xml:space="preserve"> in thousand zl</t>
    </r>
  </si>
  <si>
    <t xml:space="preserve">OGÓŁEM </t>
  </si>
  <si>
    <t>TOTAL</t>
  </si>
  <si>
    <t>Ujęcia i doprowadzenia wody</t>
  </si>
  <si>
    <t xml:space="preserve">Zbiorniki i stopnie wodne </t>
  </si>
  <si>
    <t>Water reservoirs and falls</t>
  </si>
  <si>
    <t xml:space="preserve">Regulacja i zabudowa rzek </t>
  </si>
  <si>
    <t xml:space="preserve">Regulation and management of </t>
  </si>
  <si>
    <t>rivers and mountain streams</t>
  </si>
  <si>
    <r>
      <t xml:space="preserve">Kredyty i pożyczki krajowe w tym bankowe
</t>
    </r>
    <r>
      <rPr>
        <i/>
        <sz val="8.5"/>
        <color indexed="8"/>
        <rFont val="Times New Roman"/>
        <family val="1"/>
        <charset val="238"/>
      </rPr>
      <t>Domestic credits and loans including bank credits and loans</t>
    </r>
  </si>
  <si>
    <r>
      <t xml:space="preserve">Inne środki 
w tym nakłady niesfinansowane
</t>
    </r>
    <r>
      <rPr>
        <i/>
        <sz val="8.5"/>
        <color indexed="8"/>
        <rFont val="Times New Roman"/>
        <family val="1"/>
        <charset val="238"/>
      </rPr>
      <t>Other funds including non-financed</t>
    </r>
    <r>
      <rPr>
        <sz val="8.5"/>
        <color indexed="8"/>
        <rFont val="Times New Roman"/>
        <family val="1"/>
        <charset val="238"/>
      </rPr>
      <t xml:space="preserve">
</t>
    </r>
    <r>
      <rPr>
        <i/>
        <sz val="8.5"/>
        <color indexed="8"/>
        <rFont val="Times New Roman"/>
        <family val="1"/>
        <charset val="238"/>
      </rPr>
      <t>outlays</t>
    </r>
  </si>
  <si>
    <t>Budowa i modernizacja stacji</t>
  </si>
  <si>
    <t xml:space="preserve">uzdatniania wody </t>
  </si>
  <si>
    <t xml:space="preserve">Construction and modernization </t>
  </si>
  <si>
    <t xml:space="preserve">górskich </t>
  </si>
  <si>
    <t>Obwałowania przeciwpowodziowe</t>
  </si>
  <si>
    <t>Stacje pomp na zawalach i obszarach</t>
  </si>
  <si>
    <t xml:space="preserve">depresyjnych </t>
  </si>
  <si>
    <t>Pump stations behind embankments</t>
  </si>
  <si>
    <t>KIERUNKI INWESTOWANIA
DIRECTIONS OF INVESTING</t>
  </si>
  <si>
    <r>
      <t xml:space="preserve">Grupy inwestorów
</t>
    </r>
    <r>
      <rPr>
        <i/>
        <sz val="8.5"/>
        <color indexed="8"/>
        <rFont val="Times New Roman"/>
        <family val="1"/>
        <charset val="238"/>
      </rPr>
      <t>Group of investors</t>
    </r>
  </si>
  <si>
    <r>
      <t xml:space="preserve">gminy
</t>
    </r>
    <r>
      <rPr>
        <i/>
        <sz val="8.5"/>
        <color indexed="8"/>
        <rFont val="Times New Roman"/>
        <family val="1"/>
        <charset val="238"/>
      </rPr>
      <t>gminas</t>
    </r>
  </si>
  <si>
    <t xml:space="preserve">Ujęcia i doprowadzenia wody </t>
  </si>
  <si>
    <t xml:space="preserve">Budowa i modernizacja stacji uzdatniania wody </t>
  </si>
  <si>
    <t xml:space="preserve">Regulacja i zabudowa rzek i potoków górskich </t>
  </si>
  <si>
    <t>Regulation and management of rivers and mountain streams</t>
  </si>
  <si>
    <t xml:space="preserve">Stacje pomp na zawalach i obszarach depresyjnych </t>
  </si>
  <si>
    <r>
      <t xml:space="preserve">przedsiębiorstwa
</t>
    </r>
    <r>
      <rPr>
        <i/>
        <sz val="8.5"/>
        <color indexed="8"/>
        <rFont val="Times New Roman"/>
        <family val="1"/>
        <charset val="238"/>
      </rPr>
      <t>enterprises</t>
    </r>
  </si>
  <si>
    <r>
      <t xml:space="preserve">w tysiącach zł      </t>
    </r>
    <r>
      <rPr>
        <i/>
        <sz val="8.5"/>
        <color indexed="8"/>
        <rFont val="Times New Roman"/>
        <family val="1"/>
        <charset val="238"/>
      </rPr>
      <t xml:space="preserve"> in thousounds zl</t>
    </r>
  </si>
  <si>
    <r>
      <rPr>
        <sz val="8.5"/>
        <color indexed="8"/>
        <rFont val="Times New Roman"/>
        <family val="1"/>
        <charset val="238"/>
      </rPr>
      <t>Grupy inwestorów</t>
    </r>
    <r>
      <rPr>
        <i/>
        <sz val="8.5"/>
        <color indexed="8"/>
        <rFont val="Times New Roman"/>
        <family val="1"/>
        <charset val="238"/>
      </rPr>
      <t xml:space="preserve">       
Groups of investors</t>
    </r>
  </si>
  <si>
    <r>
      <t xml:space="preserve">   Grupy inwestorów         
</t>
    </r>
    <r>
      <rPr>
        <i/>
        <sz val="8.5"/>
        <color indexed="8"/>
        <rFont val="Times New Roman"/>
        <family val="1"/>
        <charset val="238"/>
      </rPr>
      <t xml:space="preserve"> Groups of investors</t>
    </r>
  </si>
  <si>
    <r>
      <t xml:space="preserve">Inne środki w tym nakłady niesfinansowane
 </t>
    </r>
    <r>
      <rPr>
        <i/>
        <sz val="8.5"/>
        <color indexed="8"/>
        <rFont val="Times New Roman"/>
        <family val="1"/>
        <charset val="238"/>
      </rPr>
      <t>Other funds, including nonfinanced outlays</t>
    </r>
  </si>
  <si>
    <r>
      <t xml:space="preserve">WYSZCZEGÓLNIENIE </t>
    </r>
    <r>
      <rPr>
        <i/>
        <sz val="8.5"/>
        <color indexed="8"/>
        <rFont val="Times New Roman"/>
        <family val="1"/>
        <charset val="238"/>
      </rPr>
      <t>SPECIFICATION</t>
    </r>
  </si>
  <si>
    <r>
      <rPr>
        <sz val="8.5"/>
        <color indexed="8"/>
        <rFont val="Times New Roman"/>
        <family val="1"/>
        <charset val="238"/>
      </rPr>
      <t xml:space="preserve">Ogółem
</t>
    </r>
    <r>
      <rPr>
        <i/>
        <sz val="8.5"/>
        <color indexed="8"/>
        <rFont val="Times New Roman"/>
        <family val="1"/>
        <charset val="238"/>
      </rPr>
      <t>Total</t>
    </r>
  </si>
  <si>
    <r>
      <t xml:space="preserve">przedsiębiorstwa </t>
    </r>
    <r>
      <rPr>
        <i/>
        <sz val="8.5"/>
        <color indexed="8"/>
        <rFont val="Times New Roman"/>
        <family val="1"/>
        <charset val="238"/>
      </rPr>
      <t>enterprises</t>
    </r>
  </si>
  <si>
    <t>Ujęcia wody</t>
  </si>
  <si>
    <r>
      <t>m</t>
    </r>
    <r>
      <rPr>
        <vertAlign val="superscript"/>
        <sz val="8.5"/>
        <color indexed="8"/>
        <rFont val="Times New Roman"/>
        <family val="1"/>
        <charset val="238"/>
      </rPr>
      <t>3</t>
    </r>
    <r>
      <rPr>
        <sz val="8.5"/>
        <color indexed="8"/>
        <rFont val="Times New Roman"/>
        <family val="1"/>
        <charset val="238"/>
      </rPr>
      <t>/d</t>
    </r>
  </si>
  <si>
    <t>Water intakes</t>
  </si>
  <si>
    <t>Uzdatnianie wody</t>
  </si>
  <si>
    <t>Zbiorniki wodne</t>
  </si>
  <si>
    <t>Water reservoirs</t>
  </si>
  <si>
    <t>obiekty</t>
  </si>
  <si>
    <t xml:space="preserve">pojemność całkowita </t>
  </si>
  <si>
    <r>
      <t>m</t>
    </r>
    <r>
      <rPr>
        <vertAlign val="superscript"/>
        <sz val="8.5"/>
        <color indexed="8"/>
        <rFont val="Times New Roman"/>
        <family val="1"/>
        <charset val="238"/>
      </rPr>
      <t>3</t>
    </r>
  </si>
  <si>
    <t>total capacity</t>
  </si>
  <si>
    <t xml:space="preserve">Regulation and management of rivers </t>
  </si>
  <si>
    <t xml:space="preserve">Zabudowa potoków górskich </t>
  </si>
  <si>
    <t>Management of mountain streams</t>
  </si>
  <si>
    <t xml:space="preserve">Stopnie wodne </t>
  </si>
  <si>
    <t>Water falls</t>
  </si>
  <si>
    <t xml:space="preserve">Stacje pomp na zawalach </t>
  </si>
  <si>
    <r>
      <t xml:space="preserve">Grupy inwestorów         
</t>
    </r>
    <r>
      <rPr>
        <i/>
        <sz val="8.5"/>
        <color indexed="8"/>
        <rFont val="Times New Roman"/>
        <family val="1"/>
        <charset val="238"/>
      </rPr>
      <t>Groups of investors</t>
    </r>
  </si>
  <si>
    <r>
      <t xml:space="preserve">Jednostka miary
 </t>
    </r>
    <r>
      <rPr>
        <i/>
        <sz val="8.5"/>
        <color indexed="8"/>
        <rFont val="Times New Roman"/>
        <family val="1"/>
        <charset val="238"/>
      </rPr>
      <t>Unit of measure</t>
    </r>
  </si>
  <si>
    <r>
      <rPr>
        <sz val="8.5"/>
        <color indexed="8"/>
        <rFont val="Times New Roman"/>
        <family val="1"/>
        <charset val="238"/>
      </rPr>
      <t>Uzdatnianie
wody</t>
    </r>
    <r>
      <rPr>
        <i/>
        <sz val="8.5"/>
        <color indexed="8"/>
        <rFont val="Times New Roman"/>
        <family val="1"/>
        <charset val="238"/>
      </rPr>
      <t xml:space="preserve">
Water treatment</t>
    </r>
  </si>
  <si>
    <r>
      <t xml:space="preserve">pojemność
</t>
    </r>
    <r>
      <rPr>
        <i/>
        <sz val="8.5"/>
        <color indexed="8"/>
        <rFont val="Times New Roman"/>
        <family val="1"/>
        <charset val="238"/>
      </rPr>
      <t>capacity</t>
    </r>
    <r>
      <rPr>
        <sz val="8.5"/>
        <color indexed="8"/>
        <rFont val="Times New Roman"/>
        <family val="1"/>
        <charset val="238"/>
      </rPr>
      <t xml:space="preserve">
w 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 m</t>
    </r>
    <r>
      <rPr>
        <i/>
        <vertAlign val="superscript"/>
        <sz val="8.5"/>
        <color indexed="8"/>
        <rFont val="Times New Roman"/>
        <family val="1"/>
        <charset val="238"/>
      </rPr>
      <t>3</t>
    </r>
  </si>
  <si>
    <r>
      <t xml:space="preserve">Ujęcia wody
</t>
    </r>
    <r>
      <rPr>
        <i/>
        <sz val="8.5"/>
        <color indexed="8"/>
        <rFont val="Times New Roman"/>
        <family val="1"/>
        <charset val="238"/>
      </rPr>
      <t>Water intakes</t>
    </r>
  </si>
  <si>
    <r>
      <t>Sieć
wodociągowa</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Water supply
network</t>
    </r>
    <r>
      <rPr>
        <i/>
        <vertAlign val="superscript"/>
        <sz val="8.5"/>
        <color indexed="8"/>
        <rFont val="Times New Roman"/>
        <family val="1"/>
        <charset val="238"/>
      </rPr>
      <t>a</t>
    </r>
  </si>
  <si>
    <r>
      <t xml:space="preserve">Obwałowania
przeciwpowodziowe
</t>
    </r>
    <r>
      <rPr>
        <i/>
        <sz val="8.5"/>
        <color indexed="8"/>
        <rFont val="Times New Roman"/>
        <family val="1"/>
        <charset val="238"/>
      </rPr>
      <t xml:space="preserve">Flood embankments </t>
    </r>
  </si>
  <si>
    <r>
      <t xml:space="preserve">O G Ó Ł E M </t>
    </r>
    <r>
      <rPr>
        <sz val="8.5"/>
        <color indexed="8"/>
        <rFont val="Times New Roman"/>
        <family val="1"/>
        <charset val="238"/>
      </rPr>
      <t>(Finansowanie wyłącznie bezzwrotne) …………..</t>
    </r>
    <r>
      <rPr>
        <b/>
        <sz val="8.5"/>
        <color indexed="8"/>
        <rFont val="Times New Roman"/>
        <family val="1"/>
        <charset val="238"/>
      </rPr>
      <t xml:space="preserve">               
</t>
    </r>
  </si>
  <si>
    <r>
      <t xml:space="preserve">O G Ó Ł E M </t>
    </r>
    <r>
      <rPr>
        <sz val="8.5"/>
        <color indexed="8"/>
        <rFont val="Times New Roman"/>
        <family val="1"/>
        <charset val="238"/>
      </rPr>
      <t>(Finansowanie wyłącznie bezzwrotne)</t>
    </r>
    <r>
      <rPr>
        <b/>
        <sz val="8.5"/>
        <color indexed="8"/>
        <rFont val="Times New Roman"/>
        <family val="1"/>
        <charset val="238"/>
      </rPr>
      <t xml:space="preserve"> </t>
    </r>
    <r>
      <rPr>
        <sz val="8.5"/>
        <color indexed="8"/>
        <rFont val="Times New Roman"/>
        <family val="1"/>
        <charset val="238"/>
      </rPr>
      <t>………….</t>
    </r>
    <r>
      <rPr>
        <b/>
        <sz val="8.5"/>
        <color indexed="8"/>
        <rFont val="Times New Roman"/>
        <family val="1"/>
        <charset val="238"/>
      </rPr>
      <t xml:space="preserve">         
</t>
    </r>
  </si>
  <si>
    <r>
      <t xml:space="preserve">WOJEWÓDZTWA
</t>
    </r>
    <r>
      <rPr>
        <i/>
        <sz val="8.5"/>
        <rFont val="Times New Roman"/>
        <family val="1"/>
        <charset val="238"/>
      </rPr>
      <t>VOIVODSHIPS</t>
    </r>
  </si>
  <si>
    <r>
      <t xml:space="preserve">unieszkodliwiania odpadów
</t>
    </r>
    <r>
      <rPr>
        <i/>
        <sz val="8.5"/>
        <rFont val="Times New Roman"/>
        <family val="1"/>
        <charset val="238"/>
      </rPr>
      <t>waste treatment</t>
    </r>
  </si>
  <si>
    <r>
      <t xml:space="preserve">ogółem
</t>
    </r>
    <r>
      <rPr>
        <i/>
        <sz val="8.5"/>
        <rFont val="Times New Roman"/>
        <family val="1"/>
        <charset val="238"/>
      </rPr>
      <t>total</t>
    </r>
  </si>
  <si>
    <r>
      <t xml:space="preserve">t/rok
</t>
    </r>
    <r>
      <rPr>
        <i/>
        <sz val="8.5"/>
        <rFont val="Times New Roman"/>
        <family val="1"/>
        <charset val="238"/>
      </rPr>
      <t>t/year</t>
    </r>
  </si>
  <si>
    <t xml:space="preserve">Mazowiecki </t>
  </si>
  <si>
    <t>B. GOSPODARKA ŚCIEKOWA I OCHRONA WÓD</t>
  </si>
  <si>
    <t xml:space="preserve">B. WASTEWATER MANAGEMENT AND PROTECTION OF WATER </t>
  </si>
  <si>
    <r>
      <t xml:space="preserve">WOJEWÓDZTWA
</t>
    </r>
    <r>
      <rPr>
        <i/>
        <sz val="8.5"/>
        <rFont val="Times New Roman"/>
        <family val="1"/>
        <charset val="238"/>
      </rPr>
      <t>VOIVODSHIP</t>
    </r>
  </si>
  <si>
    <r>
      <t xml:space="preserve">mechaniczne
</t>
    </r>
    <r>
      <rPr>
        <i/>
        <sz val="8.5"/>
        <rFont val="Times New Roman"/>
        <family val="1"/>
        <charset val="238"/>
      </rPr>
      <t>mechanical</t>
    </r>
  </si>
  <si>
    <t xml:space="preserve">Wielkopolskie  </t>
  </si>
  <si>
    <r>
      <t xml:space="preserve"> pyłowych
</t>
    </r>
    <r>
      <rPr>
        <i/>
        <sz val="8.5"/>
        <rFont val="Times New Roman"/>
        <family val="1"/>
        <charset val="238"/>
      </rPr>
      <t>particulates</t>
    </r>
  </si>
  <si>
    <r>
      <t xml:space="preserve"> gazowych
</t>
    </r>
    <r>
      <rPr>
        <i/>
        <sz val="8.5"/>
        <rFont val="Times New Roman"/>
        <family val="1"/>
        <charset val="238"/>
      </rPr>
      <t>gaseous</t>
    </r>
  </si>
  <si>
    <r>
      <t xml:space="preserve">komunalnych
</t>
    </r>
    <r>
      <rPr>
        <i/>
        <sz val="8.5"/>
        <rFont val="Times New Roman"/>
        <family val="1"/>
        <charset val="238"/>
      </rPr>
      <t>municipal</t>
    </r>
  </si>
  <si>
    <r>
      <t xml:space="preserve">innych niż
komunalne
</t>
    </r>
    <r>
      <rPr>
        <i/>
        <sz val="8.5"/>
        <rFont val="Times New Roman"/>
        <family val="1"/>
        <charset val="238"/>
      </rPr>
      <t>other than municipal</t>
    </r>
  </si>
  <si>
    <r>
      <t xml:space="preserve">gospodarczego wykorzystania odpadów
</t>
    </r>
    <r>
      <rPr>
        <i/>
        <sz val="8.5"/>
        <rFont val="Times New Roman"/>
        <family val="1"/>
        <charset val="238"/>
      </rPr>
      <t>economic use of waste</t>
    </r>
  </si>
  <si>
    <r>
      <t xml:space="preserve">niebezpiecz-nych
</t>
    </r>
    <r>
      <rPr>
        <i/>
        <sz val="8.5"/>
        <rFont val="Times New Roman"/>
        <family val="1"/>
        <charset val="238"/>
      </rPr>
      <t>hazardous</t>
    </r>
  </si>
  <si>
    <r>
      <t xml:space="preserve">komu-
nalnych
</t>
    </r>
    <r>
      <rPr>
        <i/>
        <sz val="8.5"/>
        <rFont val="Times New Roman"/>
        <family val="1"/>
        <charset val="238"/>
      </rPr>
      <t>municipal</t>
    </r>
  </si>
  <si>
    <r>
      <t>z wyłączeniem
komunalnych</t>
    </r>
    <r>
      <rPr>
        <i/>
        <sz val="8.5"/>
        <rFont val="Times New Roman"/>
        <family val="1"/>
        <charset val="238"/>
      </rPr>
      <t xml:space="preserve">
excluding municipal</t>
    </r>
  </si>
  <si>
    <r>
      <t xml:space="preserve">w tym
niebez- pieczne
</t>
    </r>
    <r>
      <rPr>
        <i/>
        <sz val="8.5"/>
        <rFont val="Times New Roman"/>
        <family val="1"/>
        <charset val="238"/>
      </rPr>
      <t>of which hazardous</t>
    </r>
  </si>
  <si>
    <r>
      <t xml:space="preserve">liczba obiektów
</t>
    </r>
    <r>
      <rPr>
        <i/>
        <sz val="8.5"/>
        <rFont val="Times New Roman"/>
        <family val="1"/>
        <charset val="238"/>
      </rPr>
      <t>number of facilities</t>
    </r>
  </si>
  <si>
    <r>
      <t xml:space="preserve">ścieki
</t>
    </r>
    <r>
      <rPr>
        <i/>
        <sz val="8.5"/>
        <rFont val="Times New Roman"/>
        <family val="1"/>
        <charset val="238"/>
      </rPr>
      <t>wastewater</t>
    </r>
  </si>
  <si>
    <r>
      <t xml:space="preserve">chemiczne
</t>
    </r>
    <r>
      <rPr>
        <i/>
        <sz val="8.5"/>
        <rFont val="Times New Roman"/>
        <family val="1"/>
        <charset val="238"/>
      </rPr>
      <t>chemical</t>
    </r>
  </si>
  <si>
    <t>OCHRONA POWIETRZA ATMOSFERYCZNEGO I KLIMATU</t>
  </si>
  <si>
    <t>PROTECTION OF AIR AND CLIMATE</t>
  </si>
  <si>
    <t>Zdolność zainstalowanych urządzeń i instalacji do redukcji zanieczyszczeń</t>
  </si>
  <si>
    <t xml:space="preserve">Capacity of installed pollution reduction equipment and installations </t>
  </si>
  <si>
    <t>t/rok</t>
  </si>
  <si>
    <t>t/year</t>
  </si>
  <si>
    <t xml:space="preserve">gazowych </t>
  </si>
  <si>
    <t>gaseous</t>
  </si>
  <si>
    <t>Urządzenia do monitoringu powietrza</t>
  </si>
  <si>
    <t>Air monitoring equipment</t>
  </si>
  <si>
    <t xml:space="preserve">punkty pomiarowe </t>
  </si>
  <si>
    <t>measurement stations</t>
  </si>
  <si>
    <t xml:space="preserve">urządzenia pomiarowe </t>
  </si>
  <si>
    <t>measurement equipment</t>
  </si>
  <si>
    <t>otwartym</t>
  </si>
  <si>
    <t>ruchome</t>
  </si>
  <si>
    <t>mobile</t>
  </si>
  <si>
    <t>GOSPODARKA ŚCIEKOWA I OCHRONA WÓD</t>
  </si>
  <si>
    <t>Sieć kanalizacyjna</t>
  </si>
  <si>
    <t>Sewage network</t>
  </si>
  <si>
    <t xml:space="preserve">odprowadzająca ścieki (bez przykanalików) </t>
  </si>
  <si>
    <t xml:space="preserve">przykanaliki: obiekty </t>
  </si>
  <si>
    <t xml:space="preserve">długość </t>
  </si>
  <si>
    <t>length</t>
  </si>
  <si>
    <t xml:space="preserve">odprowadzająca wody opadowe </t>
  </si>
  <si>
    <t>discharging precipitation water</t>
  </si>
  <si>
    <t>Oczyszczalnie ścieków</t>
  </si>
  <si>
    <t xml:space="preserve">przepustowość </t>
  </si>
  <si>
    <t>capacity</t>
  </si>
  <si>
    <t>w tym oczyszczalnie komunalne</t>
  </si>
  <si>
    <t xml:space="preserve">równoważna liczba mieszkańców  </t>
  </si>
  <si>
    <t>RLM</t>
  </si>
  <si>
    <t xml:space="preserve">population equivalent </t>
  </si>
  <si>
    <t>(P.E.)</t>
  </si>
  <si>
    <t>Mechaniczne</t>
  </si>
  <si>
    <t>Mechanical</t>
  </si>
  <si>
    <t xml:space="preserve"> </t>
  </si>
  <si>
    <t>oczyszczalnie ścieków przemysłowych</t>
  </si>
  <si>
    <t>oczyszczalnie ścieków komunalnych</t>
  </si>
  <si>
    <t xml:space="preserve">równoważna liczba mieszkańców </t>
  </si>
  <si>
    <t>Biologiczne (z wyjątkiem komór fermentacyjnych)</t>
  </si>
  <si>
    <t>Biological (excluding fermentation tanks)</t>
  </si>
  <si>
    <t>oczyszczalnie ścieków komunalnalnych</t>
  </si>
  <si>
    <t>population equivalent</t>
  </si>
  <si>
    <t>Oczyszczalnie o podwyższonym stopniu oczyszczania (w tym chemiczne)</t>
  </si>
  <si>
    <t>Treatment plants with increased degree of treatment (of which chemical)</t>
  </si>
  <si>
    <t>ścieków przemysłowych</t>
  </si>
  <si>
    <t>ścieków komunalnych</t>
  </si>
  <si>
    <t>komory fermentacyjne</t>
  </si>
  <si>
    <t>fermentation tanks</t>
  </si>
  <si>
    <t>Urządzenia do monitoringu w zakresie gospodarki ściekowej i ochrony wód</t>
  </si>
  <si>
    <t>Inne efekty rzeczowe inwestycji gospodarki ściekowej i ochrony wód</t>
  </si>
  <si>
    <t>Indywidualne przydomowe oczyszczalnie ścieków</t>
  </si>
  <si>
    <t>Podczyszczalnie ścieków przemysłowych</t>
  </si>
  <si>
    <t>Industrial waste water pre-treatment plants</t>
  </si>
  <si>
    <t xml:space="preserve">Obiegowy system zasilania wodą (pojemność instalacji) </t>
  </si>
  <si>
    <t>GOSPODARKA ODPADAMI</t>
  </si>
  <si>
    <t>Urządzenia do unieszkodliwiania odpadów niebezpiecznych</t>
  </si>
  <si>
    <t>unieszkodliwianie fizyko-chemiczne</t>
  </si>
  <si>
    <t>physicochemical treatment</t>
  </si>
  <si>
    <t xml:space="preserve">wydajność </t>
  </si>
  <si>
    <t>unieszkodliwianie poprzez przekształcanie termiczne</t>
  </si>
  <si>
    <t>treatment through thermal transformation</t>
  </si>
  <si>
    <t>inne metody unieszkodliwiania odpadów</t>
  </si>
  <si>
    <t>other methods of waste treatment</t>
  </si>
  <si>
    <t>Urządzenia do unieszkodliwiania odpadów innych niż niebezpieczne</t>
  </si>
  <si>
    <t>spalanie odpadów komunalnych lub podobnych</t>
  </si>
  <si>
    <t>incineration of municipal and similar waste</t>
  </si>
  <si>
    <t>spalanie odpadów przemysłowych</t>
  </si>
  <si>
    <t>industrial waste incineration</t>
  </si>
  <si>
    <t>unieszkodliwianie biologiczne</t>
  </si>
  <si>
    <t>biological treatment</t>
  </si>
  <si>
    <t>w tym do kompostowania</t>
  </si>
  <si>
    <t>of which for composting</t>
  </si>
  <si>
    <t>Urządzenia do usuwania odpadów</t>
  </si>
  <si>
    <t>Waste removal equipment</t>
  </si>
  <si>
    <t>składowiska dla odpadów (z wyłączeniem komunalnych)</t>
  </si>
  <si>
    <t>waste landfill sites (excluding municipal)</t>
  </si>
  <si>
    <t xml:space="preserve">powierzchnia </t>
  </si>
  <si>
    <t>area</t>
  </si>
  <si>
    <t>składowiska dla odpadów komunalnych</t>
  </si>
  <si>
    <t>municipal waste landfill sites</t>
  </si>
  <si>
    <t>składowiska specjalnie zabezpieczone/podziemne</t>
  </si>
  <si>
    <t>specially secured/underground landfill sites</t>
  </si>
  <si>
    <t>Inne rodzaje urządzeń i działalności związane z usuwaniem odpadów:</t>
  </si>
  <si>
    <t>Other types of equipment and activity related to waste disposal:</t>
  </si>
  <si>
    <t>wydajność urządzeń do gospodarczego wykorzystania odpadów</t>
  </si>
  <si>
    <t xml:space="preserve">  (z wyłączeniem odpadów komunalnych) </t>
  </si>
  <si>
    <t>equipment capacity for economic of waste use (excluding municipal waste)</t>
  </si>
  <si>
    <t>equipment capacity for economic use of municipal waste</t>
  </si>
  <si>
    <t xml:space="preserve">rekultywacja hałd, wyspisk i stawów osadowych oraz innych terenów </t>
  </si>
  <si>
    <t xml:space="preserve">zdewastowanych i zdegradowanych </t>
  </si>
  <si>
    <t>devastated and degraded land</t>
  </si>
  <si>
    <t>inne rodzaje urządzeń do usuwania odpadów</t>
  </si>
  <si>
    <t>other types of waste disposal equipment</t>
  </si>
  <si>
    <t xml:space="preserve">Uszczelnianie gruntu łącznie z rowami i wałami, systemy odwadniające </t>
  </si>
  <si>
    <t>Zbiorniki dla odpływów, strat, przecieków wód podziemnych</t>
  </si>
  <si>
    <t xml:space="preserve">pojemność </t>
  </si>
  <si>
    <t>ZMNIEJSZANIE HAŁASU I WIBRACJI</t>
  </si>
  <si>
    <t>NOISE AND VIBRATION REDUCTION</t>
  </si>
  <si>
    <t>Bariery przeciw hałasowi</t>
  </si>
  <si>
    <t xml:space="preserve">drogowemu </t>
  </si>
  <si>
    <t>road noise</t>
  </si>
  <si>
    <t xml:space="preserve">szynowemu </t>
  </si>
  <si>
    <t>rail noise</t>
  </si>
  <si>
    <t>Urządzenia do monitoringu w zakresie zmniejszania hałasu</t>
  </si>
  <si>
    <t>Monitoring equipment in the scope of noise reduction</t>
  </si>
  <si>
    <r>
      <t xml:space="preserve">Ogółem
w tys. zł
</t>
    </r>
    <r>
      <rPr>
        <i/>
        <sz val="8.5"/>
        <color indexed="8"/>
        <rFont val="Times New Roman"/>
        <family val="1"/>
        <charset val="238"/>
      </rPr>
      <t>Total outlays in thous. zl</t>
    </r>
  </si>
  <si>
    <r>
      <t xml:space="preserve">liczba
obiektów
</t>
    </r>
    <r>
      <rPr>
        <i/>
        <sz val="8.5"/>
        <color indexed="8"/>
        <rFont val="Times New Roman"/>
        <family val="1"/>
        <charset val="238"/>
      </rPr>
      <t>number of facilities</t>
    </r>
  </si>
  <si>
    <r>
      <t xml:space="preserve">biologiczne
</t>
    </r>
    <r>
      <rPr>
        <i/>
        <sz val="8.5"/>
        <color indexed="8"/>
        <rFont val="Times New Roman"/>
        <family val="1"/>
        <charset val="238"/>
      </rPr>
      <t>biological</t>
    </r>
  </si>
  <si>
    <r>
      <t xml:space="preserve">o podwyższonym stopniu oczyszczania
</t>
    </r>
    <r>
      <rPr>
        <i/>
        <sz val="8.5"/>
        <color indexed="8"/>
        <rFont val="Times New Roman"/>
        <family val="1"/>
        <charset val="238"/>
      </rPr>
      <t>with the increased degree of treatment</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</si>
  <si>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/d</t>
    </r>
  </si>
  <si>
    <r>
      <t>przepustowość
w m</t>
    </r>
    <r>
      <rPr>
        <vertAlign val="superscript"/>
        <sz val="8.5"/>
        <color indexed="8"/>
        <rFont val="Times New Roman"/>
        <family val="1"/>
        <charset val="238"/>
      </rPr>
      <t>3</t>
    </r>
    <r>
      <rPr>
        <sz val="8.5"/>
        <color indexed="8"/>
        <rFont val="Times New Roman"/>
        <family val="1"/>
        <charset val="238"/>
      </rPr>
      <t xml:space="preserve">/d
</t>
    </r>
    <r>
      <rPr>
        <i/>
        <sz val="8.5"/>
        <color indexed="8"/>
        <rFont val="Times New Roman"/>
        <family val="1"/>
        <charset val="238"/>
      </rPr>
      <t>capacity in m</t>
    </r>
    <r>
      <rPr>
        <i/>
        <vertAlign val="superscript"/>
        <sz val="8.5"/>
        <color indexed="8"/>
        <rFont val="Times New Roman"/>
        <family val="1"/>
        <charset val="238"/>
      </rPr>
      <t>3</t>
    </r>
    <r>
      <rPr>
        <i/>
        <sz val="8.5"/>
        <color indexed="8"/>
        <rFont val="Times New Roman"/>
        <family val="1"/>
        <charset val="238"/>
      </rPr>
      <t xml:space="preserve">/d </t>
    </r>
  </si>
  <si>
    <r>
      <t xml:space="preserve">Oczyszczalnie ścieków       
</t>
    </r>
    <r>
      <rPr>
        <i/>
        <sz val="8.5"/>
        <color indexed="8"/>
        <rFont val="Times New Roman"/>
        <family val="1"/>
        <charset val="238"/>
      </rPr>
      <t>Wastewater treatment plants</t>
    </r>
  </si>
  <si>
    <r>
      <t xml:space="preserve">mechaniczne     
</t>
    </r>
    <r>
      <rPr>
        <i/>
        <sz val="8.5"/>
        <color indexed="8"/>
        <rFont val="Times New Roman"/>
        <family val="1"/>
        <charset val="238"/>
      </rPr>
      <t>mechanical</t>
    </r>
  </si>
  <si>
    <r>
      <t xml:space="preserve">razem   
</t>
    </r>
    <r>
      <rPr>
        <i/>
        <sz val="8.5"/>
        <color indexed="8"/>
        <rFont val="Times New Roman"/>
        <family val="1"/>
        <charset val="238"/>
      </rPr>
      <t>total</t>
    </r>
  </si>
  <si>
    <r>
      <t xml:space="preserve">wskaźnik RLM </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</si>
  <si>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wskaźnik RLM </t>
    </r>
    <r>
      <rPr>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population equivalent (P.E.)</t>
    </r>
    <r>
      <rPr>
        <i/>
        <vertAlign val="superscript"/>
        <sz val="8.5"/>
        <color indexed="8"/>
        <rFont val="Times New Roman"/>
        <family val="1"/>
        <charset val="238"/>
      </rPr>
      <t>b</t>
    </r>
  </si>
  <si>
    <r>
      <t xml:space="preserve">WOJEWÓDZTWA
</t>
    </r>
    <r>
      <rPr>
        <i/>
        <sz val="8.5"/>
        <color indexed="8"/>
        <rFont val="Times New Roman"/>
        <family val="1"/>
        <charset val="238"/>
      </rPr>
      <t>VOIVODSHIPS</t>
    </r>
    <r>
      <rPr>
        <sz val="8.5"/>
        <color indexed="8"/>
        <rFont val="Times New Roman"/>
        <family val="1"/>
        <charset val="238"/>
      </rPr>
      <t xml:space="preserve">
</t>
    </r>
  </si>
  <si>
    <r>
      <t xml:space="preserve">Wyłącznie
</t>
    </r>
    <r>
      <rPr>
        <i/>
        <sz val="8.5"/>
        <color indexed="8"/>
        <rFont val="Times New Roman"/>
        <family val="1"/>
        <charset val="238"/>
      </rPr>
      <t>Exclusively</t>
    </r>
  </si>
  <si>
    <r>
      <t xml:space="preserve">Łączone (mieszane)
</t>
    </r>
    <r>
      <rPr>
        <i/>
        <sz val="8.5"/>
        <color indexed="8"/>
        <rFont val="Times New Roman"/>
        <family val="1"/>
        <charset val="238"/>
      </rPr>
      <t>Joint (mixed)</t>
    </r>
  </si>
  <si>
    <r>
      <t xml:space="preserve">Działalność badawczo-rozwojowa 
</t>
    </r>
    <r>
      <rPr>
        <i/>
        <sz val="8.5"/>
        <color indexed="8"/>
        <rFont val="Times New Roman"/>
        <family val="1"/>
        <charset val="238"/>
      </rPr>
      <t>Research and development activity</t>
    </r>
  </si>
  <si>
    <t>z tego</t>
  </si>
  <si>
    <r>
      <t xml:space="preserve">   </t>
    </r>
    <r>
      <rPr>
        <i/>
        <sz val="8.5"/>
        <color indexed="8"/>
        <rFont val="Times New Roman"/>
        <family val="1"/>
        <charset val="238"/>
      </rPr>
      <t>a</t>
    </r>
    <r>
      <rPr>
        <sz val="8.5"/>
        <color indexed="8"/>
        <rFont val="Times New Roman"/>
        <family val="1"/>
        <charset val="238"/>
      </rPr>
      <t xml:space="preserve"> – w tys. zł
   </t>
    </r>
    <r>
      <rPr>
        <i/>
        <sz val="8.5"/>
        <color indexed="8"/>
        <rFont val="Times New Roman"/>
        <family val="1"/>
        <charset val="238"/>
      </rPr>
      <t>b</t>
    </r>
    <r>
      <rPr>
        <sz val="8.5"/>
        <color indexed="8"/>
        <rFont val="Times New Roman"/>
        <family val="1"/>
        <charset val="238"/>
      </rPr>
      <t xml:space="preserve"> – w %
   </t>
    </r>
    <r>
      <rPr>
        <i/>
        <sz val="8.5"/>
        <color indexed="8"/>
        <rFont val="Times New Roman"/>
        <family val="1"/>
        <charset val="238"/>
      </rPr>
      <t>a – in thous. zl
   b – in %</t>
    </r>
  </si>
  <si>
    <t>of which</t>
  </si>
  <si>
    <t>końca rury</t>
  </si>
  <si>
    <t>w tym moni-toring</t>
  </si>
  <si>
    <t>end-of-pipe</t>
  </si>
  <si>
    <t>of which monitoring</t>
  </si>
  <si>
    <t>integrated</t>
  </si>
  <si>
    <t>a</t>
  </si>
  <si>
    <t>b</t>
  </si>
  <si>
    <t>zintegrowane</t>
  </si>
  <si>
    <t>Poziom PKD</t>
  </si>
  <si>
    <t>Ochrona</t>
  </si>
  <si>
    <t>PKD level</t>
  </si>
  <si>
    <t>Protection</t>
  </si>
  <si>
    <t>przed odpadami</t>
  </si>
  <si>
    <t>against waste</t>
  </si>
  <si>
    <t>w tym</t>
  </si>
  <si>
    <t>sekcja</t>
  </si>
  <si>
    <t>dział</t>
  </si>
  <si>
    <t>powietrza</t>
  </si>
  <si>
    <t>wód</t>
  </si>
  <si>
    <t>section</t>
  </si>
  <si>
    <t>division</t>
  </si>
  <si>
    <t>of air</t>
  </si>
  <si>
    <t>of water</t>
  </si>
  <si>
    <r>
      <t xml:space="preserve">w tysiącach zł       </t>
    </r>
    <r>
      <rPr>
        <i/>
        <sz val="8.5"/>
        <color indexed="8"/>
        <rFont val="Times New Roman"/>
        <family val="1"/>
        <charset val="238"/>
      </rPr>
      <t>in thousand zl</t>
    </r>
  </si>
  <si>
    <r>
      <t xml:space="preserve">           OGÓŁEM                                                        </t>
    </r>
    <r>
      <rPr>
        <i/>
        <sz val="8.5"/>
        <color indexed="8"/>
        <rFont val="Times New Roman"/>
        <family val="1"/>
        <charset val="238"/>
      </rPr>
      <t>T O T A L</t>
    </r>
  </si>
  <si>
    <t>T O T A L (I+II+III)</t>
  </si>
  <si>
    <t xml:space="preserve">I.  SEKTOR PUBLICZNY </t>
  </si>
  <si>
    <t>I. PUBLIC SECTOR</t>
  </si>
  <si>
    <t xml:space="preserve">II. SEKTOR GOSPODARCZY </t>
  </si>
  <si>
    <t>(excluding section E)</t>
  </si>
  <si>
    <t>A</t>
  </si>
  <si>
    <t>wszystkie</t>
  </si>
  <si>
    <t>Enterprises by sections and divisions</t>
  </si>
  <si>
    <t>all</t>
  </si>
  <si>
    <t>B</t>
  </si>
  <si>
    <t>C</t>
  </si>
  <si>
    <t>D</t>
  </si>
  <si>
    <t>E</t>
  </si>
  <si>
    <t>public sector</t>
  </si>
  <si>
    <t xml:space="preserve">sektor prywatny </t>
  </si>
  <si>
    <t>business sector</t>
  </si>
  <si>
    <t>grupa 38.3</t>
  </si>
  <si>
    <t>of which recycling and waste management</t>
  </si>
  <si>
    <t>group 38.3</t>
  </si>
  <si>
    <r>
      <t xml:space="preserve">INWESTYCJE „KOŃCA RURY”                                         </t>
    </r>
    <r>
      <rPr>
        <i/>
        <sz val="8.5"/>
        <color indexed="8"/>
        <rFont val="Times New Roman"/>
        <family val="1"/>
        <charset val="238"/>
      </rPr>
      <t>„END-OF-PIPE” INVESTMENTS</t>
    </r>
  </si>
  <si>
    <t xml:space="preserve">R A Z E M (I+II+III) </t>
  </si>
  <si>
    <t>II. BUSINESS SECTOR</t>
  </si>
  <si>
    <r>
      <t xml:space="preserve">INWESTYCJE ZINTEGROWANE                             </t>
    </r>
    <r>
      <rPr>
        <i/>
        <sz val="8.5"/>
        <color indexed="8"/>
        <rFont val="Times New Roman"/>
        <family val="1"/>
        <charset val="238"/>
      </rPr>
      <t>INTEGRATED TECHNOLOGIES</t>
    </r>
  </si>
  <si>
    <t>III. SECTOR OF ENVIRONMENTAL PROTECTION SERVICES</t>
  </si>
  <si>
    <t>sektor prywatny</t>
  </si>
  <si>
    <t>grupa38.3</t>
  </si>
  <si>
    <t>gromadzenie</t>
  </si>
  <si>
    <r>
      <t xml:space="preserve">unieszkodliwianie
</t>
    </r>
    <r>
      <rPr>
        <i/>
        <sz val="8.5"/>
        <color indexed="8"/>
        <rFont val="Times New Roman"/>
        <family val="1"/>
        <charset val="238"/>
      </rPr>
      <t>treatment</t>
    </r>
  </si>
  <si>
    <t>landfilling</t>
  </si>
  <si>
    <r>
      <t xml:space="preserve">razem 
</t>
    </r>
    <r>
      <rPr>
        <i/>
        <sz val="8.5"/>
        <color indexed="8"/>
        <rFont val="Times New Roman"/>
        <family val="1"/>
        <charset val="238"/>
      </rPr>
      <t>total</t>
    </r>
  </si>
  <si>
    <t xml:space="preserve">(gminy i jednostki budżetowe bez sekcji E) </t>
  </si>
  <si>
    <t xml:space="preserve">Przedsiębiorstwa według sekcji i działów </t>
  </si>
  <si>
    <t>w tym recykling i zagospodarowanie odpadów ………………</t>
  </si>
  <si>
    <r>
      <t xml:space="preserve">przed hałasem
</t>
    </r>
    <r>
      <rPr>
        <i/>
        <sz val="8.5"/>
        <color indexed="8"/>
        <rFont val="Times New Roman"/>
        <family val="1"/>
        <charset val="238"/>
      </rPr>
      <t>against noice</t>
    </r>
  </si>
  <si>
    <r>
      <t xml:space="preserve">pozostała działalność związana z ochroną środowiska
</t>
    </r>
    <r>
      <rPr>
        <i/>
        <sz val="8.5"/>
        <color indexed="8"/>
        <rFont val="Times New Roman"/>
        <family val="1"/>
        <charset val="238"/>
      </rPr>
      <t>other activities related to environ-mental protection</t>
    </r>
  </si>
  <si>
    <r>
      <t xml:space="preserve">promieniowanie jonizujące
</t>
    </r>
    <r>
      <rPr>
        <i/>
        <sz val="8.5"/>
        <color indexed="8"/>
        <rFont val="Times New Roman"/>
        <family val="1"/>
        <charset val="238"/>
      </rPr>
      <t>ionizing radiation</t>
    </r>
  </si>
  <si>
    <r>
      <t xml:space="preserve">działalność badawczo rozwojowa
</t>
    </r>
    <r>
      <rPr>
        <i/>
        <sz val="8.5"/>
        <color indexed="8"/>
        <rFont val="Times New Roman"/>
        <family val="1"/>
        <charset val="238"/>
      </rPr>
      <t>research and development activity</t>
    </r>
  </si>
  <si>
    <t>Wastewater treatment plants:</t>
  </si>
  <si>
    <r>
      <t xml:space="preserve">w milionach zł          </t>
    </r>
    <r>
      <rPr>
        <i/>
        <sz val="8.5"/>
        <rFont val="Times New Roman"/>
        <family val="1"/>
        <charset val="238"/>
      </rPr>
      <t xml:space="preserve"> in million zl</t>
    </r>
  </si>
  <si>
    <r>
      <t>ŹRÓDŁA FINANSOWANIA</t>
    </r>
    <r>
      <rPr>
        <i/>
        <sz val="8.5"/>
        <rFont val="Times New Roman"/>
        <family val="1"/>
        <charset val="238"/>
      </rPr>
      <t xml:space="preserve">                                                                                                          </t>
    </r>
  </si>
  <si>
    <t>Wastewater treatment plants</t>
  </si>
  <si>
    <t xml:space="preserve">Treatment of cooling water </t>
  </si>
  <si>
    <t>municipal waste landfilling</t>
  </si>
  <si>
    <r>
      <t>laboratoriów</t>
    </r>
    <r>
      <rPr>
        <sz val="8.5"/>
        <rFont val="Times New Roman"/>
        <family val="1"/>
        <charset val="238"/>
      </rPr>
      <t xml:space="preserve"> </t>
    </r>
  </si>
  <si>
    <t xml:space="preserve">Measurements, control, the activity </t>
  </si>
  <si>
    <t xml:space="preserve">Protection against erosion and other </t>
  </si>
  <si>
    <t>Cleaning up of soil and waters</t>
  </si>
  <si>
    <t>Protection of natural and semi-natural</t>
  </si>
  <si>
    <t>Activities not elsewhere classified</t>
  </si>
  <si>
    <t>WASTEWATER MANAGEMENT AND PROTECTION OF WATER</t>
  </si>
  <si>
    <t>discharging wastewater</t>
  </si>
  <si>
    <t>pre-treatment of industrial wastewater</t>
  </si>
  <si>
    <t>Treatment and disposal of hazardous waste</t>
  </si>
  <si>
    <t>waste landfilling, excluding municipal waste</t>
  </si>
  <si>
    <t>Preventing of pollutant infiltration</t>
  </si>
  <si>
    <t xml:space="preserve">OTHER ENVIRONMENTAL PROTECTION ACTIVITIES </t>
  </si>
  <si>
    <t xml:space="preserve">Educational, training and information activities </t>
  </si>
  <si>
    <t xml:space="preserve">Activities not elsewhere classified </t>
  </si>
  <si>
    <r>
      <t xml:space="preserve">gleb i wód podziemnych i powierzchniowych
</t>
    </r>
    <r>
      <rPr>
        <i/>
        <sz val="8.5"/>
        <rFont val="Times New Roman"/>
        <family val="1"/>
        <charset val="238"/>
      </rPr>
      <t>of soil, groundwater and surface water</t>
    </r>
  </si>
  <si>
    <t>of which municipal wastewater treatment plants</t>
  </si>
  <si>
    <t>industrial wastewater treatment plants</t>
  </si>
  <si>
    <t>municipal wastewater treatment plants</t>
  </si>
  <si>
    <t>industrial wastewater</t>
  </si>
  <si>
    <t>municipal wastewater</t>
  </si>
  <si>
    <t>Monitoring equipment in the scope of wastewater management and protection of water</t>
  </si>
  <si>
    <t>Independent wastewater treatment facilities</t>
  </si>
  <si>
    <t>Equipment for the treatment of hazardous waste</t>
  </si>
  <si>
    <t>Equipment for the treatment of other than hazardous waste</t>
  </si>
  <si>
    <t>Tanks for outflows, losses, groundwater leaks</t>
  </si>
  <si>
    <t>Land sealing including ditches and walls, drainage systems</t>
  </si>
  <si>
    <t>Noise barriers</t>
  </si>
  <si>
    <r>
      <t xml:space="preserve">przeróbki i zagospodarowania
osadów z oczy-
szczalni ścieków
</t>
    </r>
    <r>
      <rPr>
        <i/>
        <sz val="8.5"/>
        <rFont val="Times New Roman"/>
        <family val="1"/>
        <charset val="238"/>
      </rPr>
      <t>processing and management of sludge from wastewater treatment plants</t>
    </r>
  </si>
  <si>
    <r>
      <t xml:space="preserve">z ogółem poprzez składowanie
</t>
    </r>
    <r>
      <rPr>
        <i/>
        <sz val="8.5"/>
        <rFont val="Times New Roman"/>
        <family val="1"/>
        <charset val="238"/>
      </rPr>
      <t>of total through landfilling</t>
    </r>
  </si>
  <si>
    <r>
      <t xml:space="preserve">Oczyszczalnie ścieków 
</t>
    </r>
    <r>
      <rPr>
        <i/>
        <sz val="8.5"/>
        <rFont val="Times New Roman"/>
        <family val="1"/>
        <charset val="238"/>
      </rPr>
      <t>Wastewater treatment plants</t>
    </r>
  </si>
  <si>
    <t>and in depression areas</t>
  </si>
  <si>
    <t>Pump stations behind embankments and in depression areas</t>
  </si>
  <si>
    <r>
      <t xml:space="preserve">Kredyty i pożyczki krajowe w tym bankowe 
</t>
    </r>
    <r>
      <rPr>
        <i/>
        <sz val="8.5"/>
        <rFont val="Times New Roman"/>
        <family val="1"/>
        <charset val="238"/>
      </rPr>
      <t xml:space="preserve">Domestic credits and loans, including bank credits </t>
    </r>
    <r>
      <rPr>
        <sz val="8.5"/>
        <color indexed="8"/>
        <rFont val="Times New Roman"/>
        <family val="1"/>
        <charset val="238"/>
      </rPr>
      <t/>
    </r>
  </si>
  <si>
    <r>
      <t xml:space="preserve">Oczyszczalnie ścieków
</t>
    </r>
    <r>
      <rPr>
        <i/>
        <sz val="8.5"/>
        <rFont val="Times New Roman"/>
        <family val="1"/>
        <charset val="238"/>
      </rPr>
      <t>Wastewater treatment plants</t>
    </r>
  </si>
  <si>
    <r>
      <t xml:space="preserve">zbiorcze     </t>
    </r>
    <r>
      <rPr>
        <i/>
        <sz val="8.5"/>
        <rFont val="Times New Roman"/>
        <family val="1"/>
        <charset val="238"/>
      </rPr>
      <t>collective</t>
    </r>
  </si>
  <si>
    <r>
      <t xml:space="preserve">szt.
</t>
    </r>
    <r>
      <rPr>
        <i/>
        <sz val="8.5"/>
        <rFont val="Times New Roman"/>
        <family val="1"/>
        <charset val="238"/>
      </rPr>
      <t>units</t>
    </r>
  </si>
  <si>
    <r>
      <t xml:space="preserve">indywidualne wiejskie
 </t>
    </r>
    <r>
      <rPr>
        <i/>
        <sz val="8.5"/>
        <rFont val="Times New Roman"/>
        <family val="1"/>
        <charset val="238"/>
      </rPr>
      <t>individual in villages</t>
    </r>
  </si>
  <si>
    <r>
      <t xml:space="preserve">ochrona wód
</t>
    </r>
    <r>
      <rPr>
        <i/>
        <sz val="8.5"/>
        <rFont val="Times New Roman"/>
        <family val="1"/>
        <charset val="238"/>
      </rPr>
      <t>protection of water</t>
    </r>
  </si>
  <si>
    <t>Wastewater management and protection of water</t>
  </si>
  <si>
    <t>capacity of wastewater treatment plants</t>
  </si>
  <si>
    <t>dues from granted loans and credits</t>
  </si>
  <si>
    <r>
      <t>Zwiększenia stanu środków</t>
    </r>
    <r>
      <rPr>
        <sz val="8.5"/>
        <rFont val="Times New Roman"/>
        <family val="1"/>
        <charset val="238"/>
      </rPr>
      <t xml:space="preserve"> </t>
    </r>
  </si>
  <si>
    <r>
      <t xml:space="preserve">gospodarka
ściekowa
i ochrona wód
</t>
    </r>
    <r>
      <rPr>
        <i/>
        <sz val="8.5"/>
        <rFont val="Times New Roman"/>
        <family val="1"/>
        <charset val="238"/>
      </rPr>
      <t>wastewater management and protection of water</t>
    </r>
  </si>
  <si>
    <r>
      <t xml:space="preserve">gospodarkę ściekową
i ochronę wód
</t>
    </r>
    <r>
      <rPr>
        <i/>
        <sz val="8.5"/>
        <rFont val="Times New Roman"/>
        <family val="1"/>
        <charset val="238"/>
      </rPr>
      <t>wastewater management and protection of water</t>
    </r>
  </si>
  <si>
    <r>
      <t xml:space="preserve">gospodarkę
odpadami
 </t>
    </r>
    <r>
      <rPr>
        <i/>
        <sz val="8.5"/>
        <color indexed="8"/>
        <rFont val="Times New Roman"/>
        <family val="1"/>
        <charset val="238"/>
      </rPr>
      <t>waste management</t>
    </r>
  </si>
  <si>
    <r>
      <t xml:space="preserve">warunków wprowadzania ścieków do wód lub do ziemi
</t>
    </r>
    <r>
      <rPr>
        <i/>
        <sz val="8"/>
        <rFont val="Times New Roman"/>
        <family val="1"/>
        <charset val="238"/>
      </rPr>
      <t>conditions of releasing wastewater into water or the ground</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</si>
  <si>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</si>
  <si>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</si>
  <si>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 xml:space="preserve">wpłaty do Wojewódzkiego
Funduszu z tytułu nadwyżki
dochodów
</t>
    </r>
    <r>
      <rPr>
        <i/>
        <sz val="8.5"/>
        <rFont val="Times New Roman"/>
        <family val="1"/>
        <charset val="238"/>
      </rPr>
      <t>payments for the Voivodship Funds due to income surpluses</t>
    </r>
  </si>
  <si>
    <r>
      <t xml:space="preserve">inne wydatki
</t>
    </r>
    <r>
      <rPr>
        <i/>
        <sz val="8.5"/>
        <color indexed="8"/>
        <rFont val="Times New Roman"/>
        <family val="1"/>
        <charset val="238"/>
      </rPr>
      <t>other expenditures</t>
    </r>
  </si>
  <si>
    <r>
      <t xml:space="preserve">wpłaty do
Wojewódzkiego
Funduszu z tytułu
nadwyżki dochodów
</t>
    </r>
    <r>
      <rPr>
        <i/>
        <sz val="8.5"/>
        <rFont val="Times New Roman"/>
        <family val="1"/>
        <charset val="238"/>
      </rPr>
      <t>payments for 
Voivodship Funds
due to income
surpluses</t>
    </r>
  </si>
  <si>
    <r>
      <t xml:space="preserve">Gospodarka ściekowa
i ochrona wód
</t>
    </r>
    <r>
      <rPr>
        <i/>
        <sz val="8.5"/>
        <rFont val="Times New Roman"/>
        <family val="1"/>
        <charset val="238"/>
      </rPr>
      <t>Wastewater management and protection of water</t>
    </r>
  </si>
  <si>
    <r>
      <t xml:space="preserve">w % 
ogółem
</t>
    </r>
    <r>
      <rPr>
        <i/>
        <sz val="8.5"/>
        <rFont val="Times New Roman"/>
        <family val="1"/>
        <charset val="238"/>
      </rPr>
      <t>total 
in %</t>
    </r>
  </si>
  <si>
    <r>
      <t>w % 
ogółem</t>
    </r>
    <r>
      <rPr>
        <i/>
        <sz val="8.5"/>
        <rFont val="Times New Roman"/>
        <family val="1"/>
        <charset val="238"/>
      </rPr>
      <t xml:space="preserve">
total 
in %</t>
    </r>
  </si>
  <si>
    <t>Domestic credits and loans, including</t>
  </si>
  <si>
    <t xml:space="preserve"> bank credits and loans </t>
  </si>
  <si>
    <t xml:space="preserve">Domestic credits and loans, including </t>
  </si>
  <si>
    <t xml:space="preserve">bank credits and loans </t>
  </si>
  <si>
    <t>Ochrona środowiska</t>
  </si>
  <si>
    <t>Gospodarka wodna</t>
  </si>
  <si>
    <t>Environmental protection</t>
  </si>
  <si>
    <t>grupa</t>
  </si>
  <si>
    <t>w tys. zł</t>
  </si>
  <si>
    <t>w %</t>
  </si>
  <si>
    <t>group</t>
  </si>
  <si>
    <t>in thous. zl</t>
  </si>
  <si>
    <t>in %</t>
  </si>
  <si>
    <t>01.6</t>
  </si>
  <si>
    <t>05.1</t>
  </si>
  <si>
    <t>05.2</t>
  </si>
  <si>
    <t>06.1</t>
  </si>
  <si>
    <t>07.2</t>
  </si>
  <si>
    <t>08.1</t>
  </si>
  <si>
    <t>08.9</t>
  </si>
  <si>
    <t>09.1</t>
  </si>
  <si>
    <t>10.1</t>
  </si>
  <si>
    <t>10.2</t>
  </si>
  <si>
    <t>10.3</t>
  </si>
  <si>
    <t>10.4</t>
  </si>
  <si>
    <t>10.5</t>
  </si>
  <si>
    <t>10.6</t>
  </si>
  <si>
    <t>10.7</t>
  </si>
  <si>
    <t>10.8</t>
  </si>
  <si>
    <t>10.9</t>
  </si>
  <si>
    <t>11.0</t>
  </si>
  <si>
    <t>12.0</t>
  </si>
  <si>
    <t>13.1</t>
  </si>
  <si>
    <t>13.3</t>
  </si>
  <si>
    <t>13.9</t>
  </si>
  <si>
    <t>15.1</t>
  </si>
  <si>
    <t>16.2</t>
  </si>
  <si>
    <t>17.1</t>
  </si>
  <si>
    <t>17.2</t>
  </si>
  <si>
    <t>18.1</t>
  </si>
  <si>
    <t>19.1</t>
  </si>
  <si>
    <t>19.2</t>
  </si>
  <si>
    <t>20.1</t>
  </si>
  <si>
    <t>20.3</t>
  </si>
  <si>
    <t>20.4</t>
  </si>
  <si>
    <t>20.5</t>
  </si>
  <si>
    <t>21.2</t>
  </si>
  <si>
    <t>22.1</t>
  </si>
  <si>
    <t>22.2</t>
  </si>
  <si>
    <t>23.1</t>
  </si>
  <si>
    <t>23.3</t>
  </si>
  <si>
    <t>23.4</t>
  </si>
  <si>
    <t>23.5</t>
  </si>
  <si>
    <t>23.6</t>
  </si>
  <si>
    <t>23.9</t>
  </si>
  <si>
    <t>24.1</t>
  </si>
  <si>
    <t>24.2</t>
  </si>
  <si>
    <t>24.4</t>
  </si>
  <si>
    <t>24.5</t>
  </si>
  <si>
    <t>25.1</t>
  </si>
  <si>
    <t>25.2</t>
  </si>
  <si>
    <t>25.3</t>
  </si>
  <si>
    <t>25.4</t>
  </si>
  <si>
    <t>25.5</t>
  </si>
  <si>
    <t>25.6</t>
  </si>
  <si>
    <t>25.7</t>
  </si>
  <si>
    <t>25.9</t>
  </si>
  <si>
    <t>27.1</t>
  </si>
  <si>
    <t>27.4</t>
  </si>
  <si>
    <t>27.5</t>
  </si>
  <si>
    <t>27.9</t>
  </si>
  <si>
    <t>28.1</t>
  </si>
  <si>
    <t>28.2</t>
  </si>
  <si>
    <t>28.3</t>
  </si>
  <si>
    <t>28.9</t>
  </si>
  <si>
    <t>29.1</t>
  </si>
  <si>
    <t>30.1</t>
  </si>
  <si>
    <t>30.2</t>
  </si>
  <si>
    <t>30.3</t>
  </si>
  <si>
    <t>31.0</t>
  </si>
  <si>
    <t>32.5</t>
  </si>
  <si>
    <t>33.1</t>
  </si>
  <si>
    <t>35.1</t>
  </si>
  <si>
    <t>35.2</t>
  </si>
  <si>
    <t>35.3</t>
  </si>
  <si>
    <t>36.0</t>
  </si>
  <si>
    <t>37.0</t>
  </si>
  <si>
    <t>38.1</t>
  </si>
  <si>
    <t>38.2</t>
  </si>
  <si>
    <t>38.3</t>
  </si>
  <si>
    <t>39.0</t>
  </si>
  <si>
    <t>41.1</t>
  </si>
  <si>
    <t>41.2</t>
  </si>
  <si>
    <t>42.1</t>
  </si>
  <si>
    <t>42.2</t>
  </si>
  <si>
    <t>43.2</t>
  </si>
  <si>
    <t>43.9</t>
  </si>
  <si>
    <t>45.1</t>
  </si>
  <si>
    <t>46.3</t>
  </si>
  <si>
    <t>46.4</t>
  </si>
  <si>
    <t>46.7</t>
  </si>
  <si>
    <t>46.9</t>
  </si>
  <si>
    <t>47.1</t>
  </si>
  <si>
    <t>47.3</t>
  </si>
  <si>
    <t>49.1</t>
  </si>
  <si>
    <t>49.2</t>
  </si>
  <si>
    <t>49.3</t>
  </si>
  <si>
    <t>49.5</t>
  </si>
  <si>
    <t>52.1</t>
  </si>
  <si>
    <t>52.2</t>
  </si>
  <si>
    <t>53.1</t>
  </si>
  <si>
    <t>55.1</t>
  </si>
  <si>
    <t>55.2</t>
  </si>
  <si>
    <t>56.2</t>
  </si>
  <si>
    <t>61.1</t>
  </si>
  <si>
    <t>68.1</t>
  </si>
  <si>
    <t>68.2</t>
  </si>
  <si>
    <t>68.3</t>
  </si>
  <si>
    <t>70.1</t>
  </si>
  <si>
    <t>70.2</t>
  </si>
  <si>
    <t>71.1</t>
  </si>
  <si>
    <t>71.2</t>
  </si>
  <si>
    <t>72.1</t>
  </si>
  <si>
    <t>77.3</t>
  </si>
  <si>
    <t>80.1</t>
  </si>
  <si>
    <t>81.2</t>
  </si>
  <si>
    <t>84.1</t>
  </si>
  <si>
    <t>84.2</t>
  </si>
  <si>
    <t>86.1</t>
  </si>
  <si>
    <t>86.2</t>
  </si>
  <si>
    <t>86.9</t>
  </si>
  <si>
    <t>87.2</t>
  </si>
  <si>
    <t>87.3</t>
  </si>
  <si>
    <t>91.0</t>
  </si>
  <si>
    <t>92.0</t>
  </si>
  <si>
    <t>93.1</t>
  </si>
  <si>
    <t>93.2</t>
  </si>
  <si>
    <t>Sewage treatment</t>
  </si>
  <si>
    <t>of environmental protection)</t>
  </si>
  <si>
    <t>one</t>
  </si>
  <si>
    <t xml:space="preserve">central heating, hot water and insulation </t>
  </si>
  <si>
    <t>activities</t>
  </si>
  <si>
    <t xml:space="preserve">of appropriate salinity level </t>
  </si>
  <si>
    <t>WATER</t>
  </si>
  <si>
    <t>OF GROUNDWATER AND SURFACE</t>
  </si>
  <si>
    <t>of which landfilling</t>
  </si>
  <si>
    <t>waste landfilling excluding municipal waste</t>
  </si>
  <si>
    <r>
      <t xml:space="preserve">różnorodności biologicznej 
i krajobrazu
</t>
    </r>
    <r>
      <rPr>
        <i/>
        <sz val="8.5"/>
        <color indexed="8"/>
        <rFont val="Times New Roman"/>
        <family val="1"/>
        <charset val="238"/>
      </rPr>
      <t>of biodiversity and landscape</t>
    </r>
  </si>
  <si>
    <t>A. OCHRONA POWIETRZA I KLIMATU ORAZ GOSPODARKA ODPADAMI</t>
  </si>
  <si>
    <t>A.   PROTECTION OF AIR AND CLIMATE AS WELL AS WASTE  MANAGEMENT</t>
  </si>
  <si>
    <t>S o u r c e: data of Bank for Environmental Protection.</t>
  </si>
  <si>
    <t xml:space="preserve">Source: data of Bank for Environmental Protection.
</t>
  </si>
  <si>
    <r>
      <rPr>
        <i/>
        <sz val="8.5"/>
        <color indexed="8"/>
        <rFont val="Times New Roman"/>
        <family val="1"/>
        <charset val="238"/>
      </rPr>
      <t>a</t>
    </r>
    <r>
      <rPr>
        <sz val="8.5"/>
        <color indexed="8"/>
        <rFont val="Times New Roman"/>
        <family val="1"/>
        <charset val="238"/>
      </rPr>
      <t xml:space="preserve"> Z tytułu m. in.: odsetek za przeterminowane wpłaty opłat, oprocentowanie rachunków bankowych, odzyskanych kosztów postępowań egzekucyjnych, błędnych wpłat podlegających zwrotowi, nie obejmuje kar. </t>
    </r>
  </si>
  <si>
    <t xml:space="preserve">a Due to, among others: interest rates for expired payments, interest rates of bank accounts, recovered costs of  enforcement proceedings, incorrect payments subject to repayment, fines not included. </t>
  </si>
  <si>
    <r>
      <t xml:space="preserve">niewyegze-kwowane
</t>
    </r>
    <r>
      <rPr>
        <i/>
        <sz val="8.5"/>
        <color indexed="8"/>
        <rFont val="Times New Roman"/>
        <family val="1"/>
        <charset val="238"/>
      </rPr>
      <t>not-executed</t>
    </r>
  </si>
  <si>
    <r>
      <t xml:space="preserve">a </t>
    </r>
    <r>
      <rPr>
        <sz val="8.5"/>
        <color indexed="8"/>
        <rFont val="Times New Roman"/>
        <family val="1"/>
        <charset val="238"/>
      </rPr>
      <t>Z odzysku.</t>
    </r>
  </si>
  <si>
    <t>a From recovery.</t>
  </si>
  <si>
    <r>
      <t xml:space="preserve">baterie 
i ogniwa
</t>
    </r>
    <r>
      <rPr>
        <i/>
        <sz val="8.5"/>
        <color indexed="8"/>
        <rFont val="Times New Roman"/>
        <family val="1"/>
        <charset val="238"/>
      </rPr>
      <t>batteries and cells</t>
    </r>
  </si>
  <si>
    <r>
      <rPr>
        <sz val="8.5"/>
        <color indexed="8"/>
        <rFont val="Times New Roman"/>
        <family val="1"/>
        <charset val="238"/>
      </rPr>
      <t xml:space="preserve">Sektor           </t>
    </r>
    <r>
      <rPr>
        <i/>
        <sz val="8.5"/>
        <color indexed="8"/>
        <rFont val="Times New Roman"/>
        <family val="1"/>
        <charset val="238"/>
      </rPr>
      <t>Sector</t>
    </r>
  </si>
  <si>
    <r>
      <t xml:space="preserve">publiczny
</t>
    </r>
    <r>
      <rPr>
        <i/>
        <sz val="8.5"/>
        <color indexed="8"/>
        <rFont val="Times New Roman"/>
        <family val="1"/>
        <charset val="238"/>
      </rPr>
      <t>public</t>
    </r>
  </si>
  <si>
    <t>usług ochrony środowiska</t>
  </si>
  <si>
    <t>environmental protecion services</t>
  </si>
  <si>
    <t xml:space="preserve">RAZEM KOSZTY NETTO </t>
  </si>
  <si>
    <t>TOTAL NET COSTS</t>
  </si>
  <si>
    <t xml:space="preserve">RAZEM KOSZTY BRUTTO </t>
  </si>
  <si>
    <t>TOTAL GROSS COSTS</t>
  </si>
  <si>
    <t xml:space="preserve">Gospodarka ściekowa </t>
  </si>
  <si>
    <t xml:space="preserve">Wastewater management </t>
  </si>
  <si>
    <t>Protection and restoration of utility value of soils,</t>
  </si>
  <si>
    <t>protection of groundwater and surface water</t>
  </si>
  <si>
    <t xml:space="preserve">Ochrona przed hałasem i wibracjami </t>
  </si>
  <si>
    <t>Protection against noise and vibration</t>
  </si>
  <si>
    <t>Ochrona różnorodności biologicznej</t>
  </si>
  <si>
    <t xml:space="preserve">i krajobrazu </t>
  </si>
  <si>
    <t>Protection of biodiversity and landscape</t>
  </si>
  <si>
    <t xml:space="preserve">Ochrona przed promieniowaniem jonizującym </t>
  </si>
  <si>
    <t>Protection against ionizing radiation</t>
  </si>
  <si>
    <t xml:space="preserve">Działalność badawczo-rozwojowa </t>
  </si>
  <si>
    <t>Research and development activity</t>
  </si>
  <si>
    <t xml:space="preserve">Pozostała działalność związana z ochroną </t>
  </si>
  <si>
    <t xml:space="preserve">RAZEM PRZYCHODY </t>
  </si>
  <si>
    <t>TOTAL REVENUES</t>
  </si>
  <si>
    <t xml:space="preserve">Subsydia </t>
  </si>
  <si>
    <t>Subsidies</t>
  </si>
  <si>
    <t xml:space="preserve">Przychody za usługi ochrony środowiska </t>
  </si>
  <si>
    <t>Revenues from environmental protection services</t>
  </si>
  <si>
    <r>
      <t xml:space="preserve">publiczny
 </t>
    </r>
    <r>
      <rPr>
        <i/>
        <sz val="8.5"/>
        <color indexed="8"/>
        <rFont val="Times New Roman"/>
        <family val="1"/>
        <charset val="238"/>
      </rPr>
      <t>public</t>
    </r>
  </si>
  <si>
    <r>
      <t xml:space="preserve">gospodarczy </t>
    </r>
    <r>
      <rPr>
        <i/>
        <sz val="8.5"/>
        <color indexed="8"/>
        <rFont val="Times New Roman"/>
        <family val="1"/>
        <charset val="238"/>
      </rPr>
      <t>business</t>
    </r>
  </si>
  <si>
    <t xml:space="preserve">OGÓŁEM KOSZTY NETTO </t>
  </si>
  <si>
    <t xml:space="preserve">OGÓŁEM KOSZTY BRUTTO </t>
  </si>
  <si>
    <t xml:space="preserve">TOTAL GROSS COSTS </t>
  </si>
  <si>
    <t xml:space="preserve">OGÓŁEM PRZYCHODY </t>
  </si>
  <si>
    <t xml:space="preserve">TOTAL REVENUES </t>
  </si>
  <si>
    <t xml:space="preserve">OCHRONA POWIETRZA - KOSZTY NETTO </t>
  </si>
  <si>
    <t>ENVIRONMENTAL PROTECTION - NET COSTS</t>
  </si>
  <si>
    <t xml:space="preserve">Koszty działań służących ochronie środowiska </t>
  </si>
  <si>
    <t xml:space="preserve">Costs of activities for environmental protection </t>
  </si>
  <si>
    <t xml:space="preserve">podejmowanych we własnym zakresie </t>
  </si>
  <si>
    <t xml:space="preserve">świadczonych przez podmioty zewnętrzne </t>
  </si>
  <si>
    <t>provided by external entities</t>
  </si>
  <si>
    <t>operation costs of “end-of-pipe” equipment</t>
  </si>
  <si>
    <t xml:space="preserve">operation costs of pollution prevention equipment </t>
  </si>
  <si>
    <t xml:space="preserve">Opłaty za usługi ochrony środowiska </t>
  </si>
  <si>
    <t>Payments for environmental protection services</t>
  </si>
  <si>
    <t xml:space="preserve">Opłaty ekologiczne </t>
  </si>
  <si>
    <t>Ecological payments</t>
  </si>
  <si>
    <t xml:space="preserve">Przychody za usługi </t>
  </si>
  <si>
    <t>Revenues from services</t>
  </si>
  <si>
    <t xml:space="preserve">GOSPODARKA ŚCIEKOWA – KOSZTY NETTO </t>
  </si>
  <si>
    <t>WASTEWATER MANAGEMENT – NET COSTS</t>
  </si>
  <si>
    <t>undertaken using own means</t>
  </si>
  <si>
    <t>WASTE MANAGEMENT – NET COSTS</t>
  </si>
  <si>
    <t xml:space="preserve">koszty funkcjonowania urządzeń zapobiegających zanieczyszczeniom  </t>
  </si>
  <si>
    <t xml:space="preserve">działania ”końca rury” </t>
  </si>
  <si>
    <t>“end-of-pipe” activities</t>
  </si>
  <si>
    <t xml:space="preserve">działania zapobiegające zanieczyszczeniom </t>
  </si>
  <si>
    <t>pollution prevention activities</t>
  </si>
  <si>
    <t xml:space="preserve">Subwencje </t>
  </si>
  <si>
    <t>PROTECTION AGAINST IONIZING RADIATION – NET COSTS</t>
  </si>
  <si>
    <t>koszty funkcjonowania urządzeń zapobiegających</t>
  </si>
  <si>
    <t xml:space="preserve"> – KOSZTY NETTO </t>
  </si>
  <si>
    <t>RESEARCH AND DEVELOPMENT ACTIVITY – NET COSTS</t>
  </si>
  <si>
    <t xml:space="preserve">Subsydia  </t>
  </si>
  <si>
    <t>OTHER ENVIRONMENTAL PROTECTION ACTIVITIES– NET COSTS</t>
  </si>
  <si>
    <r>
      <t xml:space="preserve">gleb i wód podziemnych
i powierzchnio-
wych 
</t>
    </r>
    <r>
      <rPr>
        <i/>
        <sz val="8.5"/>
        <color indexed="8"/>
        <rFont val="Times New Roman"/>
        <family val="1"/>
        <charset val="238"/>
      </rPr>
      <t>of soil, ground- water and surface water</t>
    </r>
  </si>
  <si>
    <t>against  waste</t>
  </si>
  <si>
    <r>
      <t xml:space="preserve">OGÓŁEM                                                        </t>
    </r>
    <r>
      <rPr>
        <i/>
        <sz val="8.5"/>
        <color indexed="8"/>
        <rFont val="Times New Roman"/>
        <family val="1"/>
        <charset val="238"/>
      </rPr>
      <t>T O T A L</t>
    </r>
  </si>
  <si>
    <t>F-U</t>
  </si>
  <si>
    <t>III. SEKTOR USŁUG OCHRONY ŚRODOWISKA .…………………….</t>
  </si>
  <si>
    <t xml:space="preserve"> group 38.3</t>
  </si>
  <si>
    <t xml:space="preserve">odpadów </t>
  </si>
  <si>
    <r>
      <t xml:space="preserve">Pozostała działalność związana 
z ochroną środowiska
</t>
    </r>
    <r>
      <rPr>
        <i/>
        <sz val="8.5"/>
        <color indexed="8"/>
        <rFont val="Times New Roman"/>
        <family val="1"/>
        <charset val="238"/>
      </rPr>
      <t>Other environmental protection activities</t>
    </r>
  </si>
  <si>
    <r>
      <t xml:space="preserve">Działalność badawczo rozwojowa
</t>
    </r>
    <r>
      <rPr>
        <i/>
        <sz val="8.5"/>
        <color indexed="8"/>
        <rFont val="Times New Roman"/>
        <family val="1"/>
        <charset val="238"/>
      </rPr>
      <t>Research and development activity</t>
    </r>
  </si>
  <si>
    <t>przed hałasem</t>
  </si>
  <si>
    <t>różnorodności biologicznej 
i krajobrazu</t>
  </si>
  <si>
    <t>przed promieniowa-
niem jonizującym</t>
  </si>
  <si>
    <t>of noise</t>
  </si>
  <si>
    <t>of biodiversity and land-scape</t>
  </si>
  <si>
    <t>against ionizing radiation</t>
  </si>
  <si>
    <t>NAKŁADY NA ŚRODKI TRWAŁE SŁUŻĄCE OCHRONIE ŚRODOWISKA I GOSPODARCE WODNEJ (ceny bieżące)</t>
  </si>
  <si>
    <t>OUTLAYS ON FIXED ASSETS FOR ENVIRONMENTAL PROTECTION AND WATER MANAGEMENT (current prices)</t>
  </si>
  <si>
    <t>OGÓŁEM</t>
  </si>
  <si>
    <t xml:space="preserve">O G Ó Ł E M w mln zł </t>
  </si>
  <si>
    <t xml:space="preserve">Na 1 mieszkańca w zł </t>
  </si>
  <si>
    <t>Per capita in zl</t>
  </si>
  <si>
    <t xml:space="preserve">NAKŁADY NA ŚRODKI TRWAŁE </t>
  </si>
  <si>
    <t>OUTLAYS ON FIXED ASSETS</t>
  </si>
  <si>
    <t xml:space="preserve">Ogółem w mln zł  </t>
  </si>
  <si>
    <t>Total in mln zl</t>
  </si>
  <si>
    <t xml:space="preserve">WYDATKI GOSPODARSTW </t>
  </si>
  <si>
    <t xml:space="preserve">HOUSEHOLD </t>
  </si>
  <si>
    <t>SEKTOR PUBLICZNY, GOSPODARCZY I SEKTOR USŁUG OCHRONY ŚRODOWISKA</t>
  </si>
  <si>
    <t xml:space="preserve">R A Z E M w mln zł </t>
  </si>
  <si>
    <t xml:space="preserve">Gospodarka ściekowa i ochrona wód </t>
  </si>
  <si>
    <t>Gospodarka odpadami, ochrona gleb, wód</t>
  </si>
  <si>
    <t xml:space="preserve">podziemnych i powierzchniowych </t>
  </si>
  <si>
    <t xml:space="preserve">Ochrona przed promieniowaniem </t>
  </si>
  <si>
    <t>Protection against radiation</t>
  </si>
  <si>
    <t>Usługi związane z ochroną środowiska</t>
  </si>
  <si>
    <t>Services related to environmental protection</t>
  </si>
  <si>
    <t>Wywóz ścieków, odprowadzanie do</t>
  </si>
  <si>
    <t>Sewage disposal, discharge and</t>
  </si>
  <si>
    <t xml:space="preserve">kanalizacji i oczyszczanie ścieków </t>
  </si>
  <si>
    <t>sanitation</t>
  </si>
  <si>
    <t xml:space="preserve">Wywóz odpadów (w tym osadów ściekowych) </t>
  </si>
  <si>
    <t>Zakup, montaż i budowa urządzeń i produktów służących bezpośrednio ochronie środowiska</t>
  </si>
  <si>
    <t>Purchase, installation and construction of machinery and products used directly in environmental protection</t>
  </si>
  <si>
    <t>water</t>
  </si>
  <si>
    <t>land area</t>
  </si>
  <si>
    <t>biodiversity and landscape</t>
  </si>
  <si>
    <t>against noise and vibration</t>
  </si>
  <si>
    <r>
      <t>W  MILIONACH  ZŁ</t>
    </r>
    <r>
      <rPr>
        <b/>
        <i/>
        <vertAlign val="superscript"/>
        <sz val="8.5"/>
        <color indexed="8"/>
        <rFont val="Times New Roman"/>
        <family val="1"/>
        <charset val="238"/>
      </rPr>
      <t xml:space="preserve"> </t>
    </r>
  </si>
  <si>
    <t>IN MILLION ZL</t>
  </si>
  <si>
    <r>
      <t>Ochrona  środowiska</t>
    </r>
    <r>
      <rPr>
        <sz val="8.5"/>
        <color indexed="8"/>
        <rFont val="Times New Roman"/>
        <family val="1"/>
        <charset val="238"/>
      </rPr>
      <t xml:space="preserve"> </t>
    </r>
  </si>
  <si>
    <t xml:space="preserve">Ochrona powietrza atmosferycznego i  </t>
  </si>
  <si>
    <t xml:space="preserve">Wastewater management and </t>
  </si>
  <si>
    <t xml:space="preserve"> of which outlays on:</t>
  </si>
  <si>
    <t xml:space="preserve">sieć kanalizacyjną odprowadzającą  </t>
  </si>
  <si>
    <t xml:space="preserve">Gospodarka odpadami, ochrona gleb i wód </t>
  </si>
  <si>
    <t xml:space="preserve">Waste management, protection of </t>
  </si>
  <si>
    <t xml:space="preserve">Ochrona różnorodności biologicznej i </t>
  </si>
  <si>
    <r>
      <t>3,2</t>
    </r>
    <r>
      <rPr>
        <i/>
        <vertAlign val="superscript"/>
        <sz val="8.5"/>
        <color indexed="8"/>
        <rFont val="Times New Roman"/>
        <family val="1"/>
        <charset val="238"/>
      </rPr>
      <t>a</t>
    </r>
  </si>
  <si>
    <t xml:space="preserve">Zmniejszanie hałasu i wibracji </t>
  </si>
  <si>
    <t>Noise and vibration reduction</t>
  </si>
  <si>
    <t xml:space="preserve">Protection against ionising radiation </t>
  </si>
  <si>
    <t xml:space="preserve">Stacje uzdatniania wody </t>
  </si>
  <si>
    <t>Water treatment plants</t>
  </si>
  <si>
    <t xml:space="preserve">Zbiorniki  i stopnie wodne </t>
  </si>
  <si>
    <t xml:space="preserve">Obwałowania przeciwpowodziowe i </t>
  </si>
  <si>
    <t xml:space="preserve">Flood embankments and pump </t>
  </si>
  <si>
    <t>SHARE IN INVESTMENT OUTLAYS IN THE NATIONAL ECONOMY in %</t>
  </si>
  <si>
    <t xml:space="preserve">Ochrona  środowiska </t>
  </si>
  <si>
    <t xml:space="preserve">Gospodarka wodna  </t>
  </si>
  <si>
    <r>
      <rPr>
        <i/>
        <sz val="8.5"/>
        <color indexed="8"/>
        <rFont val="Times New Roman"/>
        <family val="1"/>
        <charset val="238"/>
      </rPr>
      <t>IN RELATION TO GROSS</t>
    </r>
    <r>
      <rPr>
        <sz val="8.5"/>
        <color indexed="8"/>
        <rFont val="Times New Roman"/>
        <family val="1"/>
        <charset val="238"/>
      </rPr>
      <t xml:space="preserve"> DOME</t>
    </r>
    <r>
      <rPr>
        <i/>
        <sz val="8.5"/>
        <color indexed="8"/>
        <rFont val="Times New Roman"/>
        <family val="1"/>
        <charset val="238"/>
      </rPr>
      <t>STIC PRODUCT in %</t>
    </r>
  </si>
  <si>
    <r>
      <rPr>
        <i/>
        <sz val="8.5"/>
        <color indexed="8"/>
        <rFont val="Times New Roman"/>
        <family val="1"/>
        <charset val="238"/>
      </rPr>
      <t>a</t>
    </r>
    <r>
      <rPr>
        <sz val="8.5"/>
        <color indexed="8"/>
        <rFont val="Times New Roman"/>
        <family val="1"/>
        <charset val="238"/>
      </rPr>
      <t xml:space="preserve"> Nie obejmuje ochrony i odbudowy gatunków i siedlisk.</t>
    </r>
  </si>
  <si>
    <t>a Excluding protection and reconstruction of species and habitats.</t>
  </si>
  <si>
    <r>
      <t xml:space="preserve">W tym na        </t>
    </r>
    <r>
      <rPr>
        <i/>
        <sz val="8.5"/>
        <color indexed="8"/>
        <rFont val="Times New Roman"/>
        <family val="1"/>
        <charset val="238"/>
      </rPr>
      <t xml:space="preserve"> Of which on</t>
    </r>
  </si>
  <si>
    <r>
      <t xml:space="preserve">w tys. zł
</t>
    </r>
    <r>
      <rPr>
        <i/>
        <sz val="8.5"/>
        <color indexed="8"/>
        <rFont val="Times New Roman"/>
        <family val="1"/>
        <charset val="238"/>
      </rPr>
      <t>in thous. zl</t>
    </r>
  </si>
  <si>
    <r>
      <t xml:space="preserve">w % nakładów inwestycyjnych ogółem
</t>
    </r>
    <r>
      <rPr>
        <i/>
        <sz val="8.5"/>
        <rFont val="Times New Roman"/>
        <family val="1"/>
        <charset val="238"/>
      </rPr>
      <t>in % of investment outlays in total</t>
    </r>
  </si>
  <si>
    <r>
      <t xml:space="preserve">na 1 miesz-kańca
 w zł
</t>
    </r>
    <r>
      <rPr>
        <i/>
        <sz val="8.5"/>
        <color indexed="8"/>
        <rFont val="Times New Roman"/>
        <family val="1"/>
        <charset val="238"/>
      </rPr>
      <t>per capita 
in zl</t>
    </r>
  </si>
  <si>
    <r>
      <t xml:space="preserve">w odsetkach
</t>
    </r>
    <r>
      <rPr>
        <i/>
        <sz val="8.5"/>
        <color indexed="8"/>
        <rFont val="Times New Roman"/>
        <family val="1"/>
        <charset val="238"/>
      </rPr>
      <t>in percent</t>
    </r>
  </si>
  <si>
    <r>
      <t xml:space="preserve">gospodarkę ściekową i ochronę wód
</t>
    </r>
    <r>
      <rPr>
        <i/>
        <sz val="8.5"/>
        <rFont val="Times New Roman"/>
        <family val="1"/>
        <charset val="238"/>
      </rPr>
      <t>wastewater management and protection of water</t>
    </r>
  </si>
  <si>
    <r>
      <t xml:space="preserve">Ogółem         </t>
    </r>
    <r>
      <rPr>
        <i/>
        <sz val="8.5"/>
        <color indexed="8"/>
        <rFont val="Times New Roman"/>
        <family val="1"/>
        <charset val="238"/>
      </rPr>
      <t>Total</t>
    </r>
  </si>
  <si>
    <r>
      <t xml:space="preserve">w % nakładów
inwestycyjnych
ogółem
</t>
    </r>
    <r>
      <rPr>
        <i/>
        <sz val="8.5"/>
        <rFont val="Times New Roman"/>
        <family val="1"/>
        <charset val="238"/>
      </rPr>
      <t>in % of investment outlays in total</t>
    </r>
  </si>
  <si>
    <r>
      <t xml:space="preserve">Ujęcia
i doprowadzenia
wody
</t>
    </r>
    <r>
      <rPr>
        <i/>
        <sz val="8.5"/>
        <color indexed="8"/>
        <rFont val="Times New Roman"/>
        <family val="1"/>
        <charset val="238"/>
      </rPr>
      <t>Water intakes and systems</t>
    </r>
  </si>
  <si>
    <r>
      <t xml:space="preserve">Budowa
i modernizacja
stacji uzdatniania
wody
</t>
    </r>
    <r>
      <rPr>
        <i/>
        <sz val="8.5"/>
        <color indexed="8"/>
        <rFont val="Times New Roman"/>
        <family val="1"/>
        <charset val="238"/>
      </rPr>
      <t>Construction and modernization of water treatment plants</t>
    </r>
  </si>
  <si>
    <r>
      <t xml:space="preserve">Zbiorniki
i stopnie wodne
</t>
    </r>
    <r>
      <rPr>
        <i/>
        <sz val="8.5"/>
        <color indexed="8"/>
        <rFont val="Times New Roman"/>
        <family val="1"/>
        <charset val="238"/>
      </rPr>
      <t>Water reservoirs and falls</t>
    </r>
  </si>
  <si>
    <r>
      <t xml:space="preserve">Regulacja 
i zabudowa rzek
i potoków górskich
</t>
    </r>
    <r>
      <rPr>
        <i/>
        <sz val="8.5"/>
        <color indexed="8"/>
        <rFont val="Times New Roman"/>
        <family val="1"/>
        <charset val="238"/>
      </rPr>
      <t>Regulation and management of rivers and mountain streams</t>
    </r>
  </si>
  <si>
    <r>
      <t xml:space="preserve">Obwałowania
przeciwpowo-
dziowe
</t>
    </r>
    <r>
      <rPr>
        <i/>
        <sz val="8.5"/>
        <color indexed="8"/>
        <rFont val="Times New Roman"/>
        <family val="1"/>
        <charset val="238"/>
      </rPr>
      <t>Flood embank-ments</t>
    </r>
    <r>
      <rPr>
        <sz val="8.5"/>
        <color indexed="8"/>
        <rFont val="Times New Roman"/>
        <family val="1"/>
        <charset val="238"/>
      </rPr>
      <t xml:space="preserve">
</t>
    </r>
  </si>
  <si>
    <t>W MILIONACH ZŁ</t>
  </si>
  <si>
    <t>IN MILIONS ZL</t>
  </si>
  <si>
    <t xml:space="preserve">Ochrona powietrza atmosferycznego </t>
  </si>
  <si>
    <t xml:space="preserve"> i klimatu </t>
  </si>
  <si>
    <t xml:space="preserve">Wastewater management and  </t>
  </si>
  <si>
    <t>protection of water</t>
  </si>
  <si>
    <t xml:space="preserve">Ochrona gleb, wód podziemnych </t>
  </si>
  <si>
    <t xml:space="preserve">Protection of soil, groundwater  </t>
  </si>
  <si>
    <t xml:space="preserve">i powierzchniowych </t>
  </si>
  <si>
    <t>and surface water</t>
  </si>
  <si>
    <t xml:space="preserve">Protection against noise and </t>
  </si>
  <si>
    <t>vibration</t>
  </si>
  <si>
    <t>Protection of biodiversity</t>
  </si>
  <si>
    <t>and landscape</t>
  </si>
  <si>
    <t>Pozostała działalność związana z ochroną</t>
  </si>
  <si>
    <t>Other environmental protection</t>
  </si>
  <si>
    <t>W RELACJI DO  PRODUKTU  KRAJOWEGO  BRUTTO</t>
  </si>
  <si>
    <t>IN RELATION TO GROSS DOMESTIC PRODUCT</t>
  </si>
  <si>
    <t xml:space="preserve">w % </t>
  </si>
  <si>
    <t>NA 1 MIESZKAŃCA</t>
  </si>
  <si>
    <t>PER CAPITA</t>
  </si>
  <si>
    <t xml:space="preserve">w zł </t>
  </si>
  <si>
    <t>in zl</t>
  </si>
  <si>
    <t>a Since 2002 the revenues of the sector of environmental protection services have been included. b Included in item "Other activities</t>
  </si>
  <si>
    <r>
      <t xml:space="preserve">naprawione </t>
    </r>
    <r>
      <rPr>
        <i/>
        <sz val="8.5"/>
        <color indexed="8"/>
        <rFont val="Times New Roman"/>
        <family val="1"/>
        <charset val="238"/>
      </rPr>
      <t>compensated</t>
    </r>
  </si>
  <si>
    <t xml:space="preserve">Węgiel kamienny </t>
  </si>
  <si>
    <t>Hard coal</t>
  </si>
  <si>
    <t xml:space="preserve">Węgiel brunatny </t>
  </si>
  <si>
    <t>Lignite</t>
  </si>
  <si>
    <t xml:space="preserve">Surowce skalne </t>
  </si>
  <si>
    <t xml:space="preserve">Budynki: mieszkalne </t>
  </si>
  <si>
    <t>Residential buildings</t>
  </si>
  <si>
    <t xml:space="preserve">gospodarcze </t>
  </si>
  <si>
    <t>farm buildings</t>
  </si>
  <si>
    <t xml:space="preserve">Obiekty użyteczności publicznej </t>
  </si>
  <si>
    <t>General purpose public buildings</t>
  </si>
  <si>
    <t xml:space="preserve">Regulacja rzek i cieków </t>
  </si>
  <si>
    <t>Regulation of rivers and watercourses</t>
  </si>
  <si>
    <t xml:space="preserve">Sieć gazowa </t>
  </si>
  <si>
    <t>Gas network</t>
  </si>
  <si>
    <t xml:space="preserve">Drogi, ulice, mosty i wiadukty </t>
  </si>
  <si>
    <t>Roads, streets, bridges and viaducts</t>
  </si>
  <si>
    <t xml:space="preserve">Inne obiekty </t>
  </si>
  <si>
    <t>Other facilities</t>
  </si>
  <si>
    <t xml:space="preserve">Zastępcze budownictwo: niemieszkaniowe </t>
  </si>
  <si>
    <t>Supplementary construction: non-residential</t>
  </si>
  <si>
    <t xml:space="preserve">mieszkaniowe </t>
  </si>
  <si>
    <t>residential</t>
  </si>
  <si>
    <t>Ź r ó d ł o: dane Wyższego Urzędu Górniczego.</t>
  </si>
  <si>
    <t xml:space="preserve">w tym recykling i zagospodarowanie odpadów </t>
  </si>
  <si>
    <t>w tym recykling i zagospodarowanie odpadów</t>
  </si>
  <si>
    <r>
      <t xml:space="preserve">ogółem (przemysłowe 
i komunalne)
</t>
    </r>
    <r>
      <rPr>
        <i/>
        <sz val="8.5"/>
        <rFont val="Times New Roman"/>
        <family val="1"/>
        <charset val="238"/>
      </rPr>
      <t>total (industrial and municipal)</t>
    </r>
  </si>
  <si>
    <r>
      <rPr>
        <sz val="8.5"/>
        <color indexed="8"/>
        <rFont val="Times New Roman"/>
        <family val="1"/>
        <charset val="238"/>
      </rPr>
      <t>Zbiorniki wodne</t>
    </r>
    <r>
      <rPr>
        <i/>
        <sz val="8.5"/>
        <color indexed="8"/>
        <rFont val="Times New Roman"/>
        <family val="1"/>
        <charset val="238"/>
      </rPr>
      <t xml:space="preserve">
Water reservoirs</t>
    </r>
  </si>
  <si>
    <t>W relacji do produktu krajowego brutto w %</t>
  </si>
  <si>
    <t>In relation to gross domestic product in %</t>
  </si>
  <si>
    <t>III. SEKTOR USŁUG OCHRONY ŚRODOWISKA.……………………..</t>
  </si>
  <si>
    <t>III. SEKTOR USŁUG OCHRONY ŚRODOWISKA ……………………..</t>
  </si>
  <si>
    <r>
      <t xml:space="preserve">Liczba obiektów
</t>
    </r>
    <r>
      <rPr>
        <i/>
        <sz val="8.5"/>
        <color indexed="8"/>
        <rFont val="Times New Roman"/>
        <family val="1"/>
        <charset val="238"/>
      </rPr>
      <t>Number of facilities</t>
    </r>
  </si>
  <si>
    <r>
      <t xml:space="preserve">budowle piętrzące/ 
</t>
    </r>
    <r>
      <rPr>
        <i/>
        <sz val="8.5"/>
        <color indexed="8"/>
        <rFont val="Times New Roman"/>
        <family val="1"/>
        <charset val="238"/>
      </rPr>
      <t xml:space="preserve">damming structures/
</t>
    </r>
    <r>
      <rPr>
        <sz val="8.5"/>
        <color indexed="8"/>
        <rFont val="Times New Roman"/>
        <family val="1"/>
        <charset val="238"/>
      </rPr>
      <t>obiekty</t>
    </r>
    <r>
      <rPr>
        <i/>
        <sz val="8.5"/>
        <color indexed="8"/>
        <rFont val="Times New Roman"/>
        <family val="1"/>
        <charset val="238"/>
      </rPr>
      <t xml:space="preserve">
facilities</t>
    </r>
  </si>
  <si>
    <r>
      <t xml:space="preserve">sztuczne zbiorniki wodne
</t>
    </r>
    <r>
      <rPr>
        <i/>
        <sz val="8.5"/>
        <color indexed="8"/>
        <rFont val="Times New Roman"/>
        <family val="1"/>
        <charset val="238"/>
      </rPr>
      <t>artificial water reservoirs</t>
    </r>
  </si>
  <si>
    <r>
      <rPr>
        <i/>
        <sz val="8.5"/>
        <color indexed="8"/>
        <rFont val="Times New Roman"/>
        <family val="1"/>
        <charset val="238"/>
      </rPr>
      <t>a, b</t>
    </r>
    <r>
      <rPr>
        <sz val="8.5"/>
        <color indexed="8"/>
        <rFont val="Times New Roman"/>
        <family val="1"/>
        <charset val="238"/>
      </rPr>
      <t xml:space="preserve">  Ze środkami własnymi Banku w wysokości (mln zł):  </t>
    </r>
    <r>
      <rPr>
        <i/>
        <sz val="8.5"/>
        <color indexed="8"/>
        <rFont val="Times New Roman"/>
        <family val="1"/>
        <charset val="238"/>
      </rPr>
      <t>a</t>
    </r>
    <r>
      <rPr>
        <sz val="8.5"/>
        <color indexed="8"/>
        <rFont val="Times New Roman"/>
        <family val="1"/>
        <charset val="238"/>
      </rPr>
      <t xml:space="preserve">  0,9 ;  </t>
    </r>
    <r>
      <rPr>
        <i/>
        <sz val="8.5"/>
        <color indexed="8"/>
        <rFont val="Times New Roman"/>
        <family val="1"/>
        <charset val="238"/>
      </rPr>
      <t>b</t>
    </r>
    <r>
      <rPr>
        <sz val="8.5"/>
        <color indexed="8"/>
        <rFont val="Times New Roman"/>
        <family val="1"/>
        <charset val="238"/>
      </rPr>
      <t xml:space="preserve">  23,9. </t>
    </r>
  </si>
  <si>
    <t xml:space="preserve">a, b Including own funds of the Bank in the amount of (mln zl): a  0.9 ;  b  23.9. </t>
  </si>
  <si>
    <r>
      <t xml:space="preserve">ochrona 
powierzchni ziemi
</t>
    </r>
    <r>
      <rPr>
        <i/>
        <sz val="8.5"/>
        <color indexed="8"/>
        <rFont val="Times New Roman"/>
        <family val="1"/>
        <charset val="238"/>
      </rPr>
      <t>land protection</t>
    </r>
  </si>
  <si>
    <r>
      <t xml:space="preserve">Z tytułu opłat
</t>
    </r>
    <r>
      <rPr>
        <i/>
        <sz val="8.5"/>
        <color indexed="8"/>
        <rFont val="Times New Roman"/>
        <family val="1"/>
        <charset val="238"/>
      </rPr>
      <t>Due to payments</t>
    </r>
  </si>
  <si>
    <r>
      <t xml:space="preserve">Budżet Państwa </t>
    </r>
    <r>
      <rPr>
        <i/>
        <sz val="8.5"/>
        <color indexed="8"/>
        <rFont val="Times New Roman"/>
        <family val="1"/>
        <charset val="238"/>
      </rPr>
      <t>Central Budget</t>
    </r>
  </si>
  <si>
    <r>
      <t xml:space="preserve">Stan środków pieniężnych na początek roku
</t>
    </r>
    <r>
      <rPr>
        <i/>
        <sz val="8.5"/>
        <color indexed="8"/>
        <rFont val="Times New Roman"/>
        <family val="1"/>
        <charset val="238"/>
      </rPr>
      <t>Funds at the beginning of the year</t>
    </r>
  </si>
  <si>
    <r>
      <t>Wydatki
ogółem</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Total expenditures</t>
    </r>
    <r>
      <rPr>
        <i/>
        <vertAlign val="superscript"/>
        <sz val="8.5"/>
        <color indexed="8"/>
        <rFont val="Times New Roman"/>
        <family val="1"/>
        <charset val="238"/>
      </rPr>
      <t>a</t>
    </r>
  </si>
  <si>
    <r>
      <t xml:space="preserve">Środki
funduszu
ogółem
</t>
    </r>
    <r>
      <rPr>
        <i/>
        <sz val="8.5"/>
        <color indexed="8"/>
        <rFont val="Times New Roman"/>
        <family val="1"/>
        <charset val="238"/>
      </rPr>
      <t>Total funds</t>
    </r>
    <r>
      <rPr>
        <sz val="8.5"/>
        <color indexed="8"/>
        <rFont val="Times New Roman"/>
        <family val="1"/>
        <charset val="238"/>
      </rPr>
      <t xml:space="preserve"> </t>
    </r>
  </si>
  <si>
    <t>undertaken internally</t>
  </si>
  <si>
    <r>
      <t>GOSPODARKA ODPADAMI – KOSZTY NETTO</t>
    </r>
    <r>
      <rPr>
        <sz val="8.5"/>
        <color indexed="8"/>
        <rFont val="Times New Roman"/>
        <family val="1"/>
        <charset val="238"/>
      </rPr>
      <t xml:space="preserve">  </t>
    </r>
  </si>
  <si>
    <t>Subsydia</t>
  </si>
  <si>
    <t>OCHRONA PRZED HAŁASEM I WIBRACJAMI</t>
  </si>
  <si>
    <t>PROTECTION AGAINST NOISE AND VIBRATION – 
NET COSTS</t>
  </si>
  <si>
    <t>PROTECTION OF BIODIVERSITY AND LANDSCAPE – NET COSTS</t>
  </si>
  <si>
    <r>
      <t xml:space="preserve">(bez </t>
    </r>
    <r>
      <rPr>
        <sz val="9"/>
        <color indexed="8"/>
        <rFont val="Times New Roman"/>
        <family val="1"/>
        <charset val="238"/>
      </rPr>
      <t>sekcji E</t>
    </r>
    <r>
      <rPr>
        <sz val="8.5"/>
        <color indexed="8"/>
        <rFont val="Times New Roman"/>
        <family val="1"/>
        <charset val="238"/>
      </rPr>
      <t xml:space="preserve">) </t>
    </r>
    <r>
      <rPr>
        <b/>
        <sz val="8.5"/>
        <color indexed="8"/>
        <rFont val="Times New Roman"/>
        <family val="1"/>
        <charset val="238"/>
      </rPr>
      <t xml:space="preserve"> </t>
    </r>
  </si>
  <si>
    <r>
      <t>R A Z E M (I+II+III)</t>
    </r>
    <r>
      <rPr>
        <sz val="8.5"/>
        <color indexed="8"/>
        <rFont val="Times New Roman"/>
        <family val="1"/>
        <charset val="238"/>
      </rPr>
      <t xml:space="preserve"> </t>
    </r>
  </si>
  <si>
    <r>
      <t xml:space="preserve">(bez </t>
    </r>
    <r>
      <rPr>
        <sz val="9"/>
        <color indexed="8"/>
        <rFont val="Times New Roman"/>
        <family val="1"/>
        <charset val="238"/>
      </rPr>
      <t>sekcji E</t>
    </r>
    <r>
      <rPr>
        <sz val="8.5"/>
        <color indexed="8"/>
        <rFont val="Times New Roman"/>
        <family val="1"/>
        <charset val="238"/>
      </rPr>
      <t xml:space="preserve">) </t>
    </r>
  </si>
  <si>
    <r>
      <t>(bez sekcji E)</t>
    </r>
    <r>
      <rPr>
        <i/>
        <sz val="8.5"/>
        <color indexed="8"/>
        <rFont val="Times New Roman"/>
        <family val="1"/>
        <charset val="238"/>
      </rPr>
      <t xml:space="preserve"> </t>
    </r>
  </si>
  <si>
    <r>
      <t xml:space="preserve">wszystkie </t>
    </r>
    <r>
      <rPr>
        <i/>
        <sz val="8.5"/>
        <color indexed="8"/>
        <rFont val="Times New Roman"/>
        <family val="1"/>
        <charset val="238"/>
      </rPr>
      <t>all</t>
    </r>
  </si>
  <si>
    <r>
      <rPr>
        <i/>
        <sz val="8.5"/>
        <color indexed="8"/>
        <rFont val="Times New Roman"/>
        <family val="1"/>
        <charset val="238"/>
      </rPr>
      <t>a</t>
    </r>
    <r>
      <rPr>
        <sz val="8.5"/>
        <color indexed="8"/>
        <rFont val="Times New Roman"/>
        <family val="1"/>
        <charset val="238"/>
      </rPr>
      <t xml:space="preserve"> Budowa i modernizacja.</t>
    </r>
  </si>
  <si>
    <t>a Construction and modernization.</t>
  </si>
  <si>
    <t>Go to the contents</t>
  </si>
  <si>
    <t>T A B L I C E</t>
  </si>
  <si>
    <t>T A B L E S</t>
  </si>
  <si>
    <t>Dział 8.</t>
  </si>
  <si>
    <t>Chapter 8.</t>
  </si>
  <si>
    <t>EKONOMICZNE ASPEKTY OCHRONY ŚRODOWISKA</t>
  </si>
  <si>
    <t>ECONOMIC ASPECTS OF ENVIRONMENTAL PROTECTION</t>
  </si>
  <si>
    <t>SPIS TABLIC</t>
  </si>
  <si>
    <t xml:space="preserve">NAKŁADY NA OCHRONĘ ŚRODOWISKA (NAKŁADY NA ŚRODKI TRWAŁE I KOSZTY BIEŻĄCE) NETTO WEDŁUG SEKTORÓW I DZIEDZIN OCHRONY ŚRODOWISKA </t>
  </si>
  <si>
    <t>NET OUTLAYS ON ENVIRONMENTAL PROTECTION (OUTLAYS ON FIXED ASSETS AND CURRENT COSTS) BY SECTORS AND FIELDS OF ENVIRONMENTAL PROTECTION</t>
  </si>
  <si>
    <t xml:space="preserve">NAKŁADY NA ŚRODKI TRWAŁE SŁUŻĄCE OCHRONIE ŚRODOWISKA I GOSPODARCE WODNEJ WEDŁUG ŹRÓDEŁ FINANSOWANIA I GRUP INWESTORÓW </t>
  </si>
  <si>
    <t>(ceny bieżące)</t>
  </si>
  <si>
    <t xml:space="preserve">OUTLAYS ON FIXED ASSETS FOR ENVIRONMENTAL PROTECTION AND WATER MANAGEMENT BY SOURCES OF FINANCING AND GROUPS OF  INVESTORS </t>
  </si>
  <si>
    <t>(current prices)</t>
  </si>
  <si>
    <t>NAKŁADY NA ŚRODKI TRWAŁE SŁUŻĄCE OCHRONIE ŚRODOWISKA WEDŁUG KIERUNKÓW INWESTOWANIA, SEKTORÓW, INWESTYCJI „KOŃCA RURY”</t>
  </si>
  <si>
    <t>OUTLAYS ON FIXED ASSETS FOR ENVIRONMENTAL PROTECTION BY DIRECTIONS OF INVESTING, SECTORS, “END-OF-PIPE” INVESTMENTS AND INTEGRATED</t>
  </si>
  <si>
    <t xml:space="preserve">CURRENT NET COSTS OF ENVIRONMENTAL PROTECTION BY FIELDS OF ENVIRONMENTAL PROTECTION IN PUBLIC, ECONOMIC SECTOR AND SECTOR OF </t>
  </si>
  <si>
    <t>KOSZTY BIEŻĄCE OCHRONY ŚRODOWISKA NETTO WEDŁUG DZIEDZIN OCHRONY ŚRODOWISKA, SEKTORÓW ORAZ POLSKIEJ KLASYFIKACJI DZIAŁALNOŚCI</t>
  </si>
  <si>
    <t>Stan w dniu 31 XII.</t>
  </si>
  <si>
    <t xml:space="preserve">As of 31 XII.     </t>
  </si>
  <si>
    <t xml:space="preserve">PRO-ECOLOGICAL CREDITS GRANTED BY THE BANK FOR ENVIRONMENTAL PROTECTION WITH THE COOPERATION WITH VOIVODSHIPS ENVIRONMENTAL </t>
  </si>
  <si>
    <t xml:space="preserve">OPŁATY  ZA  KORZYSTANIE  ZE  ŚRODOWISKA  I  INNE  WPŁYWY  NA  OCHRONĘ  ŚRODOWISKA I GOSPODARKĘ WODNĄ I ICH REDYSTRYBUCJA WEDŁUG </t>
  </si>
  <si>
    <t>PAYMENTS FOR USE OF NATURAL ENVIRONMENT AND OTHER RECEIPTS FOR THE NATIONAL ENVIRONMENTAL PROTECTION AND WATER MANAGEMENT FUNDS</t>
  </si>
  <si>
    <t xml:space="preserve">WYSOKOŚĆ ZALEGŁEJ OPŁATY PRODUKTOWEJ (Z ODSETKAMI) ORAZ DODATKOWEJ OPŁATY PRODUKTOWEJ WPŁACONYCH DO URZĘDÓW MARSZAŁKOWSKICH </t>
  </si>
  <si>
    <t xml:space="preserve">WYSOKOŚĆ  ZALEGŁEJ  OPŁATY  PRODUKTOWEJ  (Z ODSETKAMI) OD OPAKOWAŃ WPŁACONEJ  DO  URZĘDÓW  MARSZAŁKOWSKICH  WEDŁUG  WOJEWÓDZTW </t>
  </si>
  <si>
    <t xml:space="preserve">GROMADZENIE  ŚRODKÓW  PIENIĘŻNYCH  Z TYTUŁU OCHRONY GRUNTÓW ROLNYCH I LEŚNYCH (D. FUNDUSZ OCHRONY GRUNTÓW ROLNYCH) WEDŁUG  </t>
  </si>
  <si>
    <t xml:space="preserve">ACCUMULATION  OF THE AGRICULTURAL AND FORESTRY LAND PROTECTION FUNDS BY  (FORMER AGRICULTURAL LAND PROTECTION FUND) VOIVODSHIPS </t>
  </si>
  <si>
    <t xml:space="preserve">RECEIPTS AND MANAGEMENT OF THE AGRICULTURAL AND FORESTRY LAND PROTECTION FUNDS (FORMER AGRICULTURAL LAND PROTECTION FUND) BY </t>
  </si>
  <si>
    <t xml:space="preserve">WYKORZYSTANIE  ŚRODKÓW  PIENIĘŻNYCH Z TYTUŁU OCHRONY GRUNTÓW  ROLNYCH I LEŚNYCH (D. FUNDUSZ OCHRONY GRUNTÓW ROLNYCH) WEDŁUG </t>
  </si>
  <si>
    <t>THE USE OF MONEY FROM THE AGRICULTURAL AND FORESTRY LAND PROTECTION FUNDS (FORMER AGRICULTURAL LAND PROTECTION FUND) BY VOIVODSHIPS</t>
  </si>
  <si>
    <t xml:space="preserve">PRACE  I  PRZEDSIĘWZIĘCIA  ZREALIZOWANE  W  OPARCIU O ŚRODKI  PIENIEŻNE Z TYTUŁU OCHRONY GRUNTÓW  ROLNYCH  I LEŚNYCH (D. FUNDUSZ OCHRONY </t>
  </si>
  <si>
    <t xml:space="preserve">WORKS AND UNDERTAKINGS CARRIED OUT WITH THE USE OF THE AGRICULTURAL AND FORESTRY LAND PROTECTION FUNDS (FORMER AGRICULTURAL LAND </t>
  </si>
  <si>
    <t xml:space="preserve">NAKŁADY NA OCHRONĘ ŚRODOWISKA (NAKŁADY NA ŚRODKI TRWAŁE I KOSZTY BIEŻĄCE) NETTO WEDŁUG </t>
  </si>
  <si>
    <t xml:space="preserve">NET OUTLAYS ON ENVIRONMENTAL PROTECTION (OUTLAYS ON FIXED ASSETS AND CURRENT COSTS) BY SECTORS AND </t>
  </si>
  <si>
    <t>&lt; POWRÓT</t>
  </si>
  <si>
    <t>&lt; BACK</t>
  </si>
  <si>
    <t xml:space="preserve">EFEKTY  RZECZOWE  UZYSKANE  W  WYNIKU  PRZEKAZANIA  DO  UŻYTKU  INWESTYCJI OCHRONY ŚRODOWISKA </t>
  </si>
  <si>
    <t>FUNDUSZE  OCHRONY  ŚRODOWISKA  I GOSPODARKI WODNEJ ORAZ BUDŻETY ŚRODOWISKOWE − ŹRÓDŁA,</t>
  </si>
  <si>
    <t>Przejdź do spisu tablic</t>
  </si>
  <si>
    <t xml:space="preserve">NAKŁADY NA ŚRODKI TRWAŁE SŁUŻĄCE OCHRONIE ŚRODOWISKA I GOSPODARCE WODNEJ WEDŁUG ŹRÓDEŁ </t>
  </si>
  <si>
    <t xml:space="preserve">OUTLAYS ON FIXED ASSETS FOR ENVIRONMENTAL PROTECTION AND WATER MANAGEMENT BY SOURCES OF FINANCING </t>
  </si>
  <si>
    <t>AND GROUPS OF  INVESTORS (current prices)</t>
  </si>
  <si>
    <t>NAKŁADY NA ŚRODKI TRWAŁE SŁUŻĄCE OCHRONIE ŚRODOWISKA I GOSPODARCE</t>
  </si>
  <si>
    <t xml:space="preserve">OUTLAYS ON FIXED ASSETS FOR ENVIRONMENTAL PROTECTION AND WATER MANAGEMENT BY </t>
  </si>
  <si>
    <t>Zapobieganie zanieczyszczeniom ….</t>
  </si>
  <si>
    <t xml:space="preserve">NAKŁADY NA ŚRODKI TRWAŁE SŁUŻĄCE OCHRONIE ŚRODOWISKA WEDŁUG </t>
  </si>
  <si>
    <t xml:space="preserve">OUTLAYS ON FIXED ASSETS FOR ENVIRONMENTAL PROTECTION BY GROUPS OF </t>
  </si>
  <si>
    <t>NAKŁADY NA ŚRODKI TRWAŁE SŁUŻĄCE OCHRONIE ŚRODOWISKA WEDŁUG KIERUNKÓW</t>
  </si>
  <si>
    <t xml:space="preserve">OUTLAYS ON FIXED ASSETS FOR ENVIRONMENTAL PROTECTION BY DIRECTIONS OF INVESTING AND </t>
  </si>
  <si>
    <t>NAKŁADY NA ŚRODKI TRWAŁE SŁUŻĄCE OCHRONIE ŚRODOWISKA WEDŁUG RODZAJU INWESTYCJI I WOJEWÓDZTW</t>
  </si>
  <si>
    <t xml:space="preserve">OUTLAYS ON FIXED ASSETS FOR WATER MANAGEMENT BY DIRECTIONS OF INVESTING AND GROUPS OF </t>
  </si>
  <si>
    <t xml:space="preserve">NAKŁADY NA ŚRODKI TRWAŁE SŁUŻĄCE GOSPODARCE WODNEJ WEDŁUG KIERUNKÓW </t>
  </si>
  <si>
    <t>NAKŁADY NA ŚRODKI TRWAŁE SŁUŻĄCE GOSPODARCE WODNEJ WEDŁUG</t>
  </si>
  <si>
    <t xml:space="preserve">OUTLAYS ON FIXED ASSETS FOR WATER MANAGEMENT BY GROUPS OF INVESTORS </t>
  </si>
  <si>
    <t>EFEKTY RZECZOWE ODDANYCH DO UŻYTKU INWESTYCJI GOSPODARKI WODNEJ WEDŁUG GRUP</t>
  </si>
  <si>
    <t>(current proces)</t>
  </si>
  <si>
    <t>CURRENT NET COSTS OF ENVIRONMENTAL PROTECTION BY FIELDS OF ENVIRONMENTAL PROTECTION IN PUBLIC,</t>
  </si>
  <si>
    <t xml:space="preserve">KOSZTY BIEŻĄCE OCHRONY ŚRODOWISKA I PRZYCHODY WEDŁUG DZIEDZIN </t>
  </si>
  <si>
    <t>CURRENT COSTS OF ENVIRONMENTAL PROTECTION AND REVENUES BY FIELDS OF</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</si>
  <si>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harmful impact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</si>
  <si>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a Of air and climate. b Through modification of technological processes and the increase in efficiency of energy use. c Mainly renewable energy sources. d Concerns the emission of greenhouse gases and gases that have a harmful impact on the ozone layer in the stratosphere (carbon dioxide, methane, nitrogen oxide, chlorofluorocarbons and halocarbons). e Of other than greenhouse gases and gases that have a impact influence on the ozone layer in the stratosphere (carbon dioxide, methane, nitrogen oxide, chlorofluorocarbons and halocarbons). f Through modification of technological processes. g Resulting in a reduction of the amount of waste water produced and pollutant concentration and a reduction of the amount of sewage sludge. h  Excluding protection of workplaces. i Excluding external security.</t>
  </si>
  <si>
    <t>Ź r ó d ł o:  dane Ministerstwa Rolnictwa i Rozwoju Wsi.</t>
  </si>
  <si>
    <t>PRO-ECOLOGICAL CREDITS GRANTED BY THE BANK FOR ENVIRONMENTAL PROTECTION WITH THE COOPERATION WITH VOIVODSHIPS</t>
  </si>
  <si>
    <t xml:space="preserve">PAYMENTS FOR USE OF NATURAL ENVIRONMENT AND OTHER RECEIPTS FOR THE NATIONAL ENVIRONMENTAL PROTECTION AND WATER MANAGEMENT FUNDS AND THEIR REDISTRIBUTION BY </t>
  </si>
  <si>
    <t xml:space="preserve">WPŁYWY  NA  WOJEWÓDZKIE  FUNDUSZE  OCHRONY  ŚRODOWISKA  I  GOSPODARKI WODNEJ  WEDŁUG </t>
  </si>
  <si>
    <t xml:space="preserve">WYDATKI  WOJEWÓDZKICH  FUNDUSZY  OCHRONY  ŚRODOWISKA  I  GOSPODARKI  WODNEJ  </t>
  </si>
  <si>
    <t xml:space="preserve">EXPENDITURES OF VOIVODSHIPS ENVIRONMENTAL PROTECTION AND WATER MANAGEMENT FUNDS BY  </t>
  </si>
  <si>
    <t xml:space="preserve">KIERUNKI  FINANSOWANIA  Z  WOJEWÓDZKICH  FUNDUSZY  OCHRONY  ŚRODOWISKA I  GOSPODARKI  </t>
  </si>
  <si>
    <t xml:space="preserve">FINANCING DIRECTIONS OF VOIVODSHIPS ENVIRONMENTAL PROTECTION AND WATER MANAGEMENT FUNDS BY </t>
  </si>
  <si>
    <t>REDYSTRYBUCJA  WPŁYWÓW Z TYTUŁU KAR NA OCHRONĘ ŚRODOWISKA I GOSPODARKĘ</t>
  </si>
  <si>
    <t xml:space="preserve">REDISTRIBUTION OF RECEIPTS DUE TO FINES FOR  ENVIRONMENTAL PROTECTION AND WATER </t>
  </si>
  <si>
    <t xml:space="preserve">WPŁYWY  ORAZ  NALEŻNOŚCI  Z  TYTUŁU  KAR  WYMIERZONYCH  ZA  PRZEKROCZENIA USTALONYCH WARUNKÓW  </t>
  </si>
  <si>
    <r>
      <t>a</t>
    </r>
    <r>
      <rPr>
        <sz val="8.5"/>
        <color indexed="8"/>
        <rFont val="Times New Roman"/>
        <family val="1"/>
        <charset val="238"/>
      </rPr>
      <t xml:space="preserve"> Wpływy z Urzędów Marszałkowskich nie obejmują odsetek od przekazanych do Narodowego Funduszu opłat, które uwzględnia się  przy redystrybucji środków na poszczególne województwa.  </t>
    </r>
    <r>
      <rPr>
        <i/>
        <sz val="8.5"/>
        <color indexed="8"/>
        <rFont val="Times New Roman"/>
        <family val="1"/>
        <charset val="238"/>
      </rPr>
      <t>b</t>
    </r>
    <r>
      <rPr>
        <sz val="8.5"/>
        <color indexed="8"/>
        <rFont val="Times New Roman"/>
        <family val="1"/>
        <charset val="238"/>
      </rPr>
      <t xml:space="preserve"> Redystrybucja środków pieniężnych uzyskanych z opłaty produktowej za opakowania, oparta o wskaźnik ilości odpadów opakowaniowych przekazanych do odzysku i recyklingu powoduje transfer środków z województw uzyskujących duże wpływy do województw o niskich wpływach z opłaty produktowej. </t>
    </r>
    <r>
      <rPr>
        <i/>
        <sz val="8.5"/>
        <color indexed="8"/>
        <rFont val="Times New Roman"/>
        <family val="1"/>
        <charset val="238"/>
      </rPr>
      <t>c</t>
    </r>
    <r>
      <rPr>
        <sz val="8.5"/>
        <color indexed="8"/>
        <rFont val="Times New Roman"/>
        <family val="1"/>
        <charset val="238"/>
      </rPr>
      <t xml:space="preserve"> Oleje techniczne, opony.
            Ź r ó d ł o: dane Zarządu Narodowego Funduszu Ochrony Środowiska i Gospodarki Wodnej.</t>
    </r>
  </si>
  <si>
    <t xml:space="preserve">a Receipts from Marshals’ offices do not include interest from payments transferred to the National Fund, which are taken into consideration during redistribution of funds between particular voivodships. b Redistribution of financial means obtained from product fees for packages, based on the index of the quantity of package waste transferred for recycling causes the transfer of funds from voivodships with high receipts to voivodships with low receipts from product fees. C Batteries and cells, technical oils, discharge lamps, tyres. 
            S o u r c e: data of the Management  Board of the National Fund of Environmental Protection and Water Management. </t>
  </si>
  <si>
    <t xml:space="preserve">WYSOKOŚĆ  OPŁATY  PRODUKTOWEJ  OGÓŁEM WPŁACONEJ  DO URZĘDÓW MARSZAŁKOWSKICH </t>
  </si>
  <si>
    <t xml:space="preserve">THE VALUE OF DUE PRODUCT FEE (WITH INTEREST) AND ADDITIONAL PRODUCT FEE PAID TO MARSHALS’ </t>
  </si>
  <si>
    <t xml:space="preserve">WYSOKOŚĆ ZALEGŁEJ OPŁATY PRODUKTOWEJ (Z ODSETKAMI) ORAZ DODATKOWEJ OPŁATY </t>
  </si>
  <si>
    <t xml:space="preserve">WYSOKOŚĆ  OPŁATY  PRODUKTOWEJ  OD OPAKOWAŃ  WPŁACONEJ  DO URZĘDÓW MARSZAŁKOWSKICH WEDŁUG  </t>
  </si>
  <si>
    <t xml:space="preserve">WYSOKOŚĆ  ZALEGŁEJ  OPŁATY  PRODUKTOWEJ  (Z ODSETKAMI) OD OPAKOWAŃ WPŁACONEJ  DO  URZĘDÓW </t>
  </si>
  <si>
    <t>ACCUMULATION  OF THE AGRICULTURAL AND FORESTRY LAND PROTECTION FUNDS BY  (FORMER AGRICULTURAL LAND PROTECTION FUND) VOIVODSHIPS</t>
  </si>
  <si>
    <t xml:space="preserve">GROMADZENIE  ŚRODKÓW  PIENIĘŻNYCH  Z TYTUŁU OCHRONY GRUNTÓW ROLNYCH I LEŚNYCH (D. FUNDUSZ OCHRONY GRUNTÓW ROLNYCH) </t>
  </si>
  <si>
    <t xml:space="preserve">WPŁYWY I  GOSPODAROWANIE ŚRODKAMI  PIENIĘŻNYMI  Z TYTUŁU OCHRONY GRUNTÓW ROLNYCH I LEŚNYCH (D. FUNDUSZ OCHRONY GRUNTÓW  ROLNYCH) </t>
  </si>
  <si>
    <t xml:space="preserve">WPŁYWY I  GOSPODAROWANIE ŚRODKAMI  PIENIĘŻNYMI  Z TYTUŁU OCHRONY GRUNTÓW  </t>
  </si>
  <si>
    <t xml:space="preserve">ROLNYCH I LEŚNYCH (D. FUNDUSZ OCHRONY GRUNTÓW  ROLNYCH) WEDŁUG </t>
  </si>
  <si>
    <t>RECEIPTS AND MANAGEMENT OF THE AGRICULTURAL AND FORESTRY LAND PROTECTION FUNDS</t>
  </si>
  <si>
    <t xml:space="preserve">WYKORZYSTANIE  ŚRODKÓW  PIENIĘŻNYCH Z TYTUŁU OCHRONY GRUNTÓW  ROLNYCH I LEŚNYCH (D. FUNDUSZ OCHRONY GRUNTÓW ROLNYCH) </t>
  </si>
  <si>
    <t xml:space="preserve">PRACE  I  PRZEDSIĘWZIĘCIA  ZREALIZOWANE  W  OPARCIU O ŚRODKI  PIENIEŻNE Z TYTUŁU </t>
  </si>
  <si>
    <t xml:space="preserve">OCHRONY GRUNTÓW  ROLNYCH  I LEŚNYCH (D. FUNDUSZ OCHRONY GRUNTÓW ROLNYCH) </t>
  </si>
  <si>
    <t xml:space="preserve">POMOC ZAGRANICZNA NA OCHRONĘ ŚRODOWISKA WEDŁUG ŹRÓDEŁ POCHODZENIA, KIERUNKÓW </t>
  </si>
  <si>
    <r>
      <t xml:space="preserve">w milionach zł    </t>
    </r>
    <r>
      <rPr>
        <i/>
        <sz val="8.5"/>
        <color indexed="8"/>
        <rFont val="Times New Roman"/>
        <family val="1"/>
        <charset val="238"/>
      </rPr>
      <t>in million zl</t>
    </r>
  </si>
  <si>
    <r>
      <t xml:space="preserve">w tysiącach zł     </t>
    </r>
    <r>
      <rPr>
        <i/>
        <sz val="8.5"/>
        <color indexed="8"/>
        <rFont val="Times New Roman"/>
        <family val="1"/>
        <charset val="238"/>
      </rPr>
      <t>in thousand zl</t>
    </r>
  </si>
  <si>
    <t>PUBLIC, ECONOMIC AND ENVIRONMENTAL PROTECTION SERVICES SECTORS</t>
  </si>
  <si>
    <t>i usuwania odpadów z wyłączeniem</t>
  </si>
  <si>
    <t xml:space="preserve">Przychody i oszczędności związane z ochroną środowiska </t>
  </si>
  <si>
    <t xml:space="preserve">koszty funkcjonowania urządzeń zapobiegających zanieczyszczeniom </t>
  </si>
  <si>
    <t xml:space="preserve">koszty funkcjonowania urządzeń końca rury </t>
  </si>
  <si>
    <t xml:space="preserve"> KOSZTY NETTO </t>
  </si>
  <si>
    <t xml:space="preserve">OCHRONA PRZED PROMIENIOWANIEM JONIZUJĄCYM – </t>
  </si>
  <si>
    <r>
      <t>KREDYTY PROEKOLOGICZNE UDZIELONE PRZEZ BANK OCHRONY ŚRODOWISKA S.A. WE WSPÓŁPRACY Z WFOŚiGW</t>
    </r>
    <r>
      <rPr>
        <b/>
        <vertAlign val="superscript"/>
        <sz val="8.5"/>
        <color indexed="8"/>
        <rFont val="Times New Roman"/>
        <family val="1"/>
        <charset val="238"/>
      </rPr>
      <t>a</t>
    </r>
    <r>
      <rPr>
        <b/>
        <sz val="8.5"/>
        <color indexed="8"/>
        <rFont val="Times New Roman"/>
        <family val="1"/>
        <charset val="238"/>
      </rPr>
      <t xml:space="preserve"> </t>
    </r>
  </si>
  <si>
    <t>Illegal waste landfilling</t>
  </si>
  <si>
    <r>
      <t xml:space="preserve">oczyszczanie ścieków
</t>
    </r>
    <r>
      <rPr>
        <i/>
        <sz val="8.5"/>
        <rFont val="Times New Roman"/>
        <family val="1"/>
        <charset val="238"/>
      </rPr>
      <t>wastewater treatment plants</t>
    </r>
  </si>
  <si>
    <r>
      <t xml:space="preserve">Podczyszczalnie ścieków
przemysłowych
</t>
    </r>
    <r>
      <rPr>
        <i/>
        <sz val="8.5"/>
        <rFont val="Times New Roman"/>
        <family val="1"/>
        <charset val="238"/>
      </rPr>
      <t>Industrial wastewater pretreatment plants</t>
    </r>
    <r>
      <rPr>
        <sz val="8.5"/>
        <rFont val="Times New Roman"/>
        <family val="1"/>
        <charset val="238"/>
      </rPr>
      <t xml:space="preserve">
</t>
    </r>
  </si>
  <si>
    <r>
      <t xml:space="preserve">Stacje uzdatniania wody ogółem
</t>
    </r>
    <r>
      <rPr>
        <i/>
        <sz val="8.5"/>
        <color indexed="8"/>
        <rFont val="Times New Roman"/>
        <family val="1"/>
        <charset val="238"/>
      </rPr>
      <t>Water treatment stations in total</t>
    </r>
  </si>
  <si>
    <t>B. COLLECTIVE SEWAGE NETWORKS</t>
  </si>
  <si>
    <t>A. CONCERNING COLLECTIVE WATER SUPPLY NETWORKS AND WATER TREATMENT STATIONS</t>
  </si>
  <si>
    <r>
      <t xml:space="preserve">Stacje  uzdatniania wody
</t>
    </r>
    <r>
      <rPr>
        <i/>
        <sz val="8.5"/>
        <color indexed="8"/>
        <rFont val="Times New Roman"/>
        <family val="1"/>
        <charset val="238"/>
      </rPr>
      <t>Water treatment stations</t>
    </r>
  </si>
  <si>
    <t>B. CONCERNING: SEWEGE NETWORK, WASTEWATER TREATMENT PLANTS, WASTE LANDFILLS</t>
  </si>
  <si>
    <t>U w a g a. Ponadto w 2000 r., udzielono we współpracy z gminnymi funduszami ochrony środowiska i gospodarki wodnej 48 kredytów w wysokości 67 tys. zł na ochronę wód.</t>
  </si>
  <si>
    <t>N o t e. Moreover, in 2000, 48 loans for water protection with the participation of Gmina Environmental Protection and Water Management Funds in the amount of 67 thous. zl were granted.</t>
  </si>
  <si>
    <t>UDZIAŁ  W  NAKŁADACH  INWESTYCYJNYCH  W  GOSPODARCE  NARODOWEJ w  %</t>
  </si>
  <si>
    <t>W RELACJI DO  PRODUKTU  KRAJOWEGO  BRUTTO  w  %</t>
  </si>
  <si>
    <t xml:space="preserve">O G Ó Ł E M (I+II+III) </t>
  </si>
  <si>
    <t>P O L S K A</t>
  </si>
  <si>
    <r>
      <rPr>
        <b/>
        <i/>
        <sz val="8.5"/>
        <color indexed="8"/>
        <rFont val="Times New Roman"/>
        <family val="1"/>
        <charset val="238"/>
      </rPr>
      <t>T O T A L</t>
    </r>
    <r>
      <rPr>
        <i/>
        <sz val="8.5"/>
        <color indexed="8"/>
        <rFont val="Times New Roman"/>
        <family val="1"/>
        <charset val="238"/>
      </rPr>
      <t xml:space="preserve"> (Non-redeemable financing only)</t>
    </r>
  </si>
  <si>
    <r>
      <t xml:space="preserve">T O T A L </t>
    </r>
    <r>
      <rPr>
        <i/>
        <sz val="8.5"/>
        <rFont val="Times New Roman"/>
        <family val="1"/>
        <charset val="238"/>
      </rPr>
      <t>in mln zl</t>
    </r>
  </si>
  <si>
    <r>
      <t>EXPENDITURES</t>
    </r>
    <r>
      <rPr>
        <b/>
        <i/>
        <vertAlign val="superscript"/>
        <sz val="8.5"/>
        <rFont val="Times New Roman"/>
        <family val="1"/>
        <charset val="238"/>
      </rPr>
      <t>a</t>
    </r>
  </si>
  <si>
    <r>
      <t>HOUSEHOLDS</t>
    </r>
    <r>
      <rPr>
        <i/>
        <vertAlign val="superscript"/>
        <sz val="8.5"/>
        <rFont val="Times New Roman"/>
        <family val="1"/>
        <charset val="238"/>
      </rPr>
      <t>a</t>
    </r>
  </si>
  <si>
    <r>
      <t xml:space="preserve">Ogółem
</t>
    </r>
    <r>
      <rPr>
        <i/>
        <sz val="8.5"/>
        <rFont val="Times New Roman"/>
        <family val="1"/>
        <charset val="238"/>
      </rPr>
      <t>Total</t>
    </r>
  </si>
  <si>
    <r>
      <t xml:space="preserve">Środki          </t>
    </r>
    <r>
      <rPr>
        <i/>
        <sz val="8.5"/>
        <rFont val="Times New Roman"/>
        <family val="1"/>
        <charset val="238"/>
      </rPr>
      <t>Funds</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</si>
  <si>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</si>
  <si>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 xml:space="preserve">Inne środki 
w tym nakłady niesfinansowane </t>
    </r>
    <r>
      <rPr>
        <i/>
        <sz val="8.5"/>
        <rFont val="Times New Roman"/>
        <family val="1"/>
        <charset val="238"/>
      </rPr>
      <t>Other funds, including non- financed outlays</t>
    </r>
  </si>
  <si>
    <r>
      <t xml:space="preserve">własne
</t>
    </r>
    <r>
      <rPr>
        <i/>
        <sz val="8.5"/>
        <rFont val="Times New Roman"/>
        <family val="1"/>
        <charset val="238"/>
      </rPr>
      <t>own</t>
    </r>
  </si>
  <si>
    <r>
      <t xml:space="preserve">z budżetu      </t>
    </r>
    <r>
      <rPr>
        <i/>
        <sz val="8.5"/>
        <rFont val="Times New Roman"/>
        <family val="1"/>
        <charset val="238"/>
      </rPr>
      <t>from budgets</t>
    </r>
  </si>
  <si>
    <r>
      <t xml:space="preserve">z zagranicy
</t>
    </r>
    <r>
      <rPr>
        <i/>
        <sz val="8.5"/>
        <rFont val="Times New Roman"/>
        <family val="1"/>
        <charset val="238"/>
      </rPr>
      <t>from
abroad</t>
    </r>
  </si>
  <si>
    <r>
      <t xml:space="preserve">centralnego
</t>
    </r>
    <r>
      <rPr>
        <i/>
        <sz val="8.5"/>
        <rFont val="Times New Roman"/>
        <family val="1"/>
        <charset val="238"/>
      </rPr>
      <t>Central</t>
    </r>
  </si>
  <si>
    <r>
      <rPr>
        <sz val="8.5"/>
        <rFont val="Times New Roman"/>
        <family val="1"/>
        <charset val="238"/>
      </rPr>
      <t>województwa</t>
    </r>
    <r>
      <rPr>
        <i/>
        <sz val="8.5"/>
        <rFont val="Times New Roman"/>
        <family val="1"/>
        <charset val="238"/>
      </rPr>
      <t xml:space="preserve">
voivodship</t>
    </r>
  </si>
  <si>
    <r>
      <rPr>
        <sz val="8.5"/>
        <rFont val="Times New Roman"/>
        <family val="1"/>
        <charset val="238"/>
      </rPr>
      <t>powiatu</t>
    </r>
    <r>
      <rPr>
        <i/>
        <sz val="8.5"/>
        <rFont val="Times New Roman"/>
        <family val="1"/>
        <charset val="238"/>
      </rPr>
      <t xml:space="preserve">
powiat</t>
    </r>
  </si>
  <si>
    <r>
      <rPr>
        <sz val="8.5"/>
        <rFont val="Times New Roman"/>
        <family val="1"/>
        <charset val="238"/>
      </rPr>
      <t>gminy (współudział)</t>
    </r>
    <r>
      <rPr>
        <i/>
        <sz val="8.5"/>
        <rFont val="Times New Roman"/>
        <family val="1"/>
        <charset val="238"/>
      </rPr>
      <t xml:space="preserve">
gmina (share)</t>
    </r>
  </si>
  <si>
    <r>
      <t xml:space="preserve">w tysiącach zł                                      </t>
    </r>
    <r>
      <rPr>
        <i/>
        <sz val="8.5"/>
        <rFont val="Times New Roman"/>
        <family val="1"/>
        <charset val="238"/>
      </rPr>
      <t>in thousand zl</t>
    </r>
  </si>
  <si>
    <r>
      <t>OCHRONA POWIETRZA</t>
    </r>
    <r>
      <rPr>
        <b/>
        <vertAlign val="superscript"/>
        <sz val="8.5"/>
        <rFont val="Times New Roman"/>
        <family val="1"/>
        <charset val="238"/>
      </rPr>
      <t>a</t>
    </r>
    <r>
      <rPr>
        <b/>
        <sz val="8.5"/>
        <rFont val="Times New Roman"/>
        <family val="1"/>
        <charset val="238"/>
      </rPr>
      <t xml:space="preserve"> .…………..</t>
    </r>
  </si>
  <si>
    <r>
      <t>AIR PROTECTION</t>
    </r>
    <r>
      <rPr>
        <i/>
        <vertAlign val="superscript"/>
        <sz val="8.5"/>
        <rFont val="Times New Roman"/>
        <family val="1"/>
        <charset val="238"/>
      </rPr>
      <t>a</t>
    </r>
  </si>
  <si>
    <r>
      <t>Zapobieganie zanieczyszczeniom</t>
    </r>
    <r>
      <rPr>
        <b/>
        <vertAlign val="superscript"/>
        <sz val="8.5"/>
        <rFont val="Times New Roman"/>
        <family val="1"/>
        <charset val="238"/>
      </rPr>
      <t>b</t>
    </r>
    <r>
      <rPr>
        <b/>
        <sz val="8.5"/>
        <rFont val="Times New Roman"/>
        <family val="1"/>
        <charset val="238"/>
      </rPr>
      <t>………………</t>
    </r>
  </si>
  <si>
    <r>
      <t>Preventing pollution</t>
    </r>
    <r>
      <rPr>
        <i/>
        <vertAlign val="superscript"/>
        <sz val="8.5"/>
        <rFont val="Times New Roman"/>
        <family val="1"/>
        <charset val="238"/>
      </rPr>
      <t>b</t>
    </r>
  </si>
  <si>
    <r>
      <t>niekonwencjonalne źródła energii</t>
    </r>
    <r>
      <rPr>
        <vertAlign val="superscript"/>
        <sz val="8.5"/>
        <rFont val="Times New Roman"/>
        <family val="1"/>
        <charset val="238"/>
      </rPr>
      <t>c</t>
    </r>
    <r>
      <rPr>
        <sz val="8.5"/>
        <rFont val="Times New Roman"/>
        <family val="1"/>
        <charset val="238"/>
      </rPr>
      <t xml:space="preserve"> …......</t>
    </r>
  </si>
  <si>
    <r>
      <t>unconventional energy sources</t>
    </r>
    <r>
      <rPr>
        <i/>
        <vertAlign val="superscript"/>
        <sz val="8.5"/>
        <rFont val="Times New Roman"/>
        <family val="1"/>
        <charset val="238"/>
      </rPr>
      <t>c</t>
    </r>
  </si>
  <si>
    <r>
      <t xml:space="preserve"> protection</t>
    </r>
    <r>
      <rPr>
        <i/>
        <vertAlign val="superscript"/>
        <sz val="8.5"/>
        <rFont val="Times New Roman"/>
        <family val="1"/>
        <charset val="238"/>
      </rPr>
      <t>d</t>
    </r>
  </si>
  <si>
    <r>
      <t>Redukcja zanieczyszczeń</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</si>
  <si>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</si>
  <si>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r>
      <t>waste gases</t>
    </r>
    <r>
      <rPr>
        <i/>
        <vertAlign val="superscript"/>
        <sz val="8.5"/>
        <rFont val="Times New Roman"/>
        <family val="1"/>
        <charset val="238"/>
      </rPr>
      <t>e</t>
    </r>
  </si>
  <si>
    <r>
      <t>ozonowej</t>
    </r>
    <r>
      <rPr>
        <i/>
        <vertAlign val="superscript"/>
        <sz val="8.5"/>
        <rFont val="Times New Roman"/>
        <family val="1"/>
        <charset val="238"/>
      </rPr>
      <t>d</t>
    </r>
    <r>
      <rPr>
        <sz val="8.5"/>
        <rFont val="Times New Roman"/>
        <family val="1"/>
        <charset val="238"/>
      </rPr>
      <t xml:space="preserve"> ……………….………….……..</t>
    </r>
  </si>
  <si>
    <r>
      <t>Zapobieganie zanieczyszczeniom</t>
    </r>
    <r>
      <rPr>
        <b/>
        <vertAlign val="superscript"/>
        <sz val="8.5"/>
        <rFont val="Times New Roman"/>
        <family val="1"/>
        <charset val="238"/>
      </rPr>
      <t>f</t>
    </r>
    <r>
      <rPr>
        <b/>
        <sz val="8.5"/>
        <rFont val="Times New Roman"/>
        <family val="1"/>
        <charset val="238"/>
      </rPr>
      <t>….</t>
    </r>
  </si>
  <si>
    <r>
      <t>Preventing pollution</t>
    </r>
    <r>
      <rPr>
        <i/>
        <vertAlign val="superscript"/>
        <sz val="8.5"/>
        <rFont val="Times New Roman"/>
        <family val="1"/>
        <charset val="238"/>
      </rPr>
      <t xml:space="preserve"> f</t>
    </r>
  </si>
  <si>
    <r>
      <t>and techniques</t>
    </r>
    <r>
      <rPr>
        <i/>
        <vertAlign val="superscript"/>
        <sz val="8.5"/>
        <rFont val="Times New Roman"/>
        <family val="1"/>
        <charset val="238"/>
      </rPr>
      <t>g</t>
    </r>
  </si>
  <si>
    <r>
      <t>Sieć kanalizacyjna</t>
    </r>
    <r>
      <rPr>
        <sz val="8.5"/>
        <rFont val="Times New Roman"/>
        <family val="1"/>
        <charset val="238"/>
      </rPr>
      <t xml:space="preserve"> </t>
    </r>
  </si>
  <si>
    <r>
      <t>Oczyszczanie ścieków</t>
    </r>
    <r>
      <rPr>
        <sz val="8.5"/>
        <rFont val="Times New Roman"/>
        <family val="1"/>
        <charset val="238"/>
      </rPr>
      <t xml:space="preserve"> </t>
    </r>
  </si>
  <si>
    <r>
      <t>Oczyszczanie wód chłodniczych</t>
    </r>
    <r>
      <rPr>
        <sz val="8.5"/>
        <rFont val="Times New Roman"/>
        <family val="1"/>
        <charset val="238"/>
      </rPr>
      <t xml:space="preserve"> …….</t>
    </r>
  </si>
  <si>
    <r>
      <t>GOSPODARKA ODPADAMI</t>
    </r>
    <r>
      <rPr>
        <sz val="8.5"/>
        <rFont val="Times New Roman"/>
        <family val="1"/>
        <charset val="238"/>
      </rPr>
      <t xml:space="preserve"> </t>
    </r>
  </si>
  <si>
    <r>
      <t>odpadów niebezpiecznych</t>
    </r>
    <r>
      <rPr>
        <sz val="8.5"/>
        <rFont val="Times New Roman"/>
        <family val="1"/>
        <charset val="238"/>
      </rPr>
      <t xml:space="preserve"> </t>
    </r>
  </si>
  <si>
    <r>
      <t>Pozostałe rodzaje działalności</t>
    </r>
    <r>
      <rPr>
        <sz val="8.5"/>
        <rFont val="Times New Roman"/>
        <family val="1"/>
        <charset val="238"/>
      </rPr>
      <t xml:space="preserve"> </t>
    </r>
  </si>
  <si>
    <r>
      <t>I POWIERZCHNIOWYCH</t>
    </r>
    <r>
      <rPr>
        <sz val="8.5"/>
        <rFont val="Times New Roman"/>
        <family val="1"/>
        <charset val="238"/>
      </rPr>
      <t xml:space="preserve"> </t>
    </r>
  </si>
  <si>
    <r>
      <t>NOISE AND VIBRATION REDUCTION</t>
    </r>
    <r>
      <rPr>
        <i/>
        <vertAlign val="superscript"/>
        <sz val="8.5"/>
        <rFont val="Times New Roman"/>
        <family val="1"/>
        <charset val="238"/>
      </rPr>
      <t>h</t>
    </r>
  </si>
  <si>
    <r>
      <t>źródeł hałasu/wibracji</t>
    </r>
    <r>
      <rPr>
        <sz val="8.5"/>
        <rFont val="Times New Roman"/>
        <family val="1"/>
        <charset val="238"/>
      </rPr>
      <t xml:space="preserve"> </t>
    </r>
  </si>
  <si>
    <r>
      <t>i antywibracyjnych</t>
    </r>
    <r>
      <rPr>
        <sz val="8.5"/>
        <rFont val="Times New Roman"/>
        <family val="1"/>
        <charset val="238"/>
      </rPr>
      <t xml:space="preserve"> </t>
    </r>
  </si>
  <si>
    <r>
      <t>RADIATION</t>
    </r>
    <r>
      <rPr>
        <i/>
        <vertAlign val="superscript"/>
        <sz val="8.5"/>
        <rFont val="Times New Roman"/>
        <family val="1"/>
        <charset val="238"/>
      </rPr>
      <t>i</t>
    </r>
  </si>
  <si>
    <r>
      <t>BADAWCZO-ROZWOJOWA</t>
    </r>
    <r>
      <rPr>
        <sz val="8.5"/>
        <rFont val="Times New Roman"/>
        <family val="1"/>
        <charset val="238"/>
      </rPr>
      <t xml:space="preserve"> </t>
    </r>
  </si>
  <si>
    <r>
      <t>wcześniej wymienionych</t>
    </r>
    <r>
      <rPr>
        <sz val="8.5"/>
        <rFont val="Times New Roman"/>
        <family val="1"/>
        <charset val="238"/>
      </rPr>
      <t xml:space="preserve"> </t>
    </r>
  </si>
  <si>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 xml:space="preserve">c </t>
    </r>
    <r>
      <rPr>
        <sz val="8.5"/>
        <rFont val="Times New Roman"/>
        <family val="1"/>
        <charset val="238"/>
      </rPr>
      <t>Głównie odnawialne żródła energii.</t>
    </r>
    <r>
      <rPr>
        <i/>
        <sz val="8.5"/>
        <rFont val="Times New Roman"/>
        <family val="1"/>
        <charset val="238"/>
      </rPr>
      <t xml:space="preserve"> d </t>
    </r>
    <r>
      <rPr>
        <sz val="8.5"/>
        <rFont val="Times New Roman"/>
        <family val="1"/>
        <charset val="238"/>
      </rPr>
      <t xml:space="preserve">Dotyczy emisji gazów cieplarnianych oraz gazów, które niekorzystnie wpływają na warstwę ozonową stratosfery (dwutlenek węgla, metan, podtlenek azotu, freony i halony). </t>
    </r>
    <r>
      <rPr>
        <i/>
        <sz val="8.5"/>
        <rFont val="Times New Roman"/>
        <family val="1"/>
        <charset val="238"/>
      </rPr>
      <t xml:space="preserve">e </t>
    </r>
    <r>
      <rPr>
        <sz val="8.5"/>
        <rFont val="Times New Roman"/>
        <family val="1"/>
        <charset val="238"/>
      </rPr>
      <t xml:space="preserve">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 xml:space="preserve">g </t>
    </r>
    <r>
      <rPr>
        <sz val="8.5"/>
        <rFont val="Times New Roman"/>
        <family val="1"/>
        <charset val="238"/>
      </rPr>
      <t xml:space="preserve">Powodujące zmniejszenie ilości wytwarzanych ścieków oraz stężeń zanieczyszczeń i zmniejszenie ilości osadów ściekowych. </t>
    </r>
    <r>
      <rPr>
        <i/>
        <sz val="8.5"/>
        <rFont val="Times New Roman"/>
        <family val="1"/>
        <charset val="238"/>
      </rPr>
      <t xml:space="preserve">h </t>
    </r>
    <r>
      <rPr>
        <sz val="8.5"/>
        <rFont val="Times New Roman"/>
        <family val="1"/>
        <charset val="238"/>
      </rPr>
      <t xml:space="preserve">Z wyłączeniem ochrony miejsc pracy. </t>
    </r>
    <r>
      <rPr>
        <i/>
        <sz val="8.5"/>
        <rFont val="Times New Roman"/>
        <family val="1"/>
        <charset val="238"/>
      </rPr>
      <t>i</t>
    </r>
    <r>
      <rPr>
        <sz val="8.5"/>
        <rFont val="Times New Roman"/>
        <family val="1"/>
        <charset val="238"/>
      </rPr>
      <t xml:space="preserve"> Z wyłączeniem bezpieczeństwa zewnętrznego.</t>
    </r>
  </si>
  <si>
    <r>
      <t xml:space="preserve">          w tysiącach zł         </t>
    </r>
    <r>
      <rPr>
        <i/>
        <sz val="8.5"/>
        <rFont val="Times New Roman"/>
        <family val="1"/>
        <charset val="238"/>
      </rPr>
      <t>in thousand zl</t>
    </r>
  </si>
  <si>
    <t>Transportation and disposal of highly radioactivity waste</t>
  </si>
  <si>
    <t xml:space="preserve">Activity in the scope of the abovementioned areas  </t>
  </si>
  <si>
    <r>
      <rPr>
        <i/>
        <sz val="8.5"/>
        <rFont val="Times New Roman"/>
        <family val="1"/>
        <charset val="238"/>
      </rPr>
      <t xml:space="preserve">a </t>
    </r>
    <r>
      <rPr>
        <sz val="8.5"/>
        <rFont val="Times New Roman"/>
        <family val="1"/>
        <charset val="238"/>
      </rPr>
      <t xml:space="preserve">Atmosferycznego i klimatu. </t>
    </r>
    <r>
      <rPr>
        <i/>
        <sz val="8.5"/>
        <rFont val="Times New Roman"/>
        <family val="1"/>
        <charset val="238"/>
      </rPr>
      <t>b</t>
    </r>
    <r>
      <rPr>
        <sz val="8.5"/>
        <rFont val="Times New Roman"/>
        <family val="1"/>
        <charset val="238"/>
      </rPr>
      <t xml:space="preserve"> Poprzez modyfikację procesów technologicznych i zwiększenie efektywności wykorzystania energii. </t>
    </r>
    <r>
      <rPr>
        <i/>
        <sz val="8.5"/>
        <rFont val="Times New Roman"/>
        <family val="1"/>
        <charset val="238"/>
      </rPr>
      <t>c</t>
    </r>
    <r>
      <rPr>
        <sz val="8.5"/>
        <rFont val="Times New Roman"/>
        <family val="1"/>
        <charset val="238"/>
      </rPr>
      <t xml:space="preserve"> Głównie odnawialne żródła energii. </t>
    </r>
    <r>
      <rPr>
        <i/>
        <sz val="8.5"/>
        <rFont val="Times New Roman"/>
        <family val="1"/>
        <charset val="238"/>
      </rPr>
      <t>d</t>
    </r>
    <r>
      <rPr>
        <sz val="8.5"/>
        <rFont val="Times New Roman"/>
        <family val="1"/>
        <charset val="238"/>
      </rPr>
      <t xml:space="preserve"> Dotyczy emisji gazów cieplarnianych oraz gazów, które niekorzystnie wpływają na warstwę ozonową stratosfery (dwutlenek węgla, metan, podtlenek azotu, freony i halony).</t>
    </r>
    <r>
      <rPr>
        <i/>
        <sz val="8.5"/>
        <rFont val="Times New Roman"/>
        <family val="1"/>
        <charset val="238"/>
      </rPr>
      <t xml:space="preserve"> e</t>
    </r>
    <r>
      <rPr>
        <sz val="8.5"/>
        <rFont val="Times New Roman"/>
        <family val="1"/>
        <charset val="238"/>
      </rPr>
      <t xml:space="preserve"> Innych aniżeli gazy cieplarniane oraz gazy, które niekorzystnie wpływają na warstwę ozonową stratosfery (dwutlenek węgla, metan, podtlenek azotu, freony i halony).                           </t>
    </r>
    <r>
      <rPr>
        <i/>
        <sz val="8.5"/>
        <rFont val="Times New Roman"/>
        <family val="1"/>
        <charset val="238"/>
      </rPr>
      <t>f</t>
    </r>
    <r>
      <rPr>
        <sz val="8.5"/>
        <rFont val="Times New Roman"/>
        <family val="1"/>
        <charset val="238"/>
      </rPr>
      <t xml:space="preserve"> Poprzez modyfikację procesów technologicznych. </t>
    </r>
    <r>
      <rPr>
        <i/>
        <sz val="8.5"/>
        <rFont val="Times New Roman"/>
        <family val="1"/>
        <charset val="238"/>
      </rPr>
      <t>g</t>
    </r>
    <r>
      <rPr>
        <sz val="8.5"/>
        <rFont val="Times New Roman"/>
        <family val="1"/>
        <charset val="238"/>
      </rPr>
      <t xml:space="preserve"> Powodujące zmniejszenie ilości wytwarzanych ścieków oraz stężeń zanieczyszczeń i zmniejszenie ilości osadów ściekowych. </t>
    </r>
    <r>
      <rPr>
        <i/>
        <sz val="8.5"/>
        <rFont val="Times New Roman"/>
        <family val="1"/>
        <charset val="238"/>
      </rPr>
      <t>h</t>
    </r>
    <r>
      <rPr>
        <sz val="8.5"/>
        <rFont val="Times New Roman"/>
        <family val="1"/>
        <charset val="238"/>
      </rPr>
      <t xml:space="preserve"> Z wyłączeniem ochrony miejsc pracy.</t>
    </r>
    <r>
      <rPr>
        <i/>
        <sz val="8.5"/>
        <rFont val="Times New Roman"/>
        <family val="1"/>
        <charset val="238"/>
      </rPr>
      <t xml:space="preserve"> i </t>
    </r>
    <r>
      <rPr>
        <sz val="8.5"/>
        <rFont val="Times New Roman"/>
        <family val="1"/>
        <charset val="238"/>
      </rPr>
      <t>Z wyłączeniem bezpieczeństwa zewnętrznego.</t>
    </r>
  </si>
  <si>
    <t xml:space="preserve">new fuel combustion technologies and techniques </t>
  </si>
  <si>
    <r>
      <t xml:space="preserve">ochronę powietrza 
i klimatu
</t>
    </r>
    <r>
      <rPr>
        <i/>
        <sz val="8.5"/>
        <rFont val="Times New Roman"/>
        <family val="1"/>
        <charset val="238"/>
      </rPr>
      <t>protection of air and climate</t>
    </r>
  </si>
  <si>
    <r>
      <t xml:space="preserve">gospodarkę odpadami
</t>
    </r>
    <r>
      <rPr>
        <i/>
        <sz val="8.5"/>
        <rFont val="Times New Roman"/>
        <family val="1"/>
        <charset val="238"/>
      </rPr>
      <t>waste management</t>
    </r>
  </si>
  <si>
    <r>
      <t xml:space="preserve">ochronę różnorodności biologicznej 
i krajobrazu
</t>
    </r>
    <r>
      <rPr>
        <i/>
        <sz val="8.5"/>
        <rFont val="Times New Roman"/>
        <family val="1"/>
        <charset val="238"/>
      </rPr>
      <t>protection of biodiversity and landscape</t>
    </r>
  </si>
  <si>
    <r>
      <t xml:space="preserve">zmniejszenie hałasu 
i wibracji
</t>
    </r>
    <r>
      <rPr>
        <i/>
        <sz val="8.5"/>
        <rFont val="Times New Roman"/>
        <family val="1"/>
        <charset val="238"/>
      </rPr>
      <t>noise and vibration reduction</t>
    </r>
  </si>
  <si>
    <r>
      <t xml:space="preserve">razem
</t>
    </r>
    <r>
      <rPr>
        <i/>
        <sz val="8.5"/>
        <rFont val="Times New Roman"/>
        <family val="1"/>
        <charset val="238"/>
      </rPr>
      <t>total</t>
    </r>
  </si>
  <si>
    <r>
      <t xml:space="preserve">w tym na      </t>
    </r>
    <r>
      <rPr>
        <i/>
        <sz val="8.5"/>
        <rFont val="Times New Roman"/>
        <family val="1"/>
        <charset val="238"/>
      </rPr>
      <t xml:space="preserve">   of which on</t>
    </r>
  </si>
  <si>
    <r>
      <t xml:space="preserve">kanalizację odprowadzającą
</t>
    </r>
    <r>
      <rPr>
        <i/>
        <sz val="8.5"/>
        <rFont val="Times New Roman"/>
        <family val="1"/>
        <charset val="238"/>
      </rPr>
      <t>discharge sewege network</t>
    </r>
  </si>
  <si>
    <r>
      <t xml:space="preserve">wody opadowe
</t>
    </r>
    <r>
      <rPr>
        <i/>
        <sz val="8.5"/>
        <rFont val="Times New Roman"/>
        <family val="1"/>
        <charset val="238"/>
      </rPr>
      <t>precipitation water</t>
    </r>
  </si>
  <si>
    <r>
      <t xml:space="preserve">w tysiącach zł         </t>
    </r>
    <r>
      <rPr>
        <i/>
        <sz val="8.5"/>
        <rFont val="Times New Roman"/>
        <family val="1"/>
        <charset val="238"/>
      </rPr>
      <t>in thousand zl</t>
    </r>
  </si>
  <si>
    <r>
      <t>(bez sekcji E)</t>
    </r>
    <r>
      <rPr>
        <i/>
        <sz val="8.5"/>
        <rFont val="Times New Roman"/>
        <family val="1"/>
        <charset val="238"/>
      </rPr>
      <t xml:space="preserve"> </t>
    </r>
  </si>
  <si>
    <r>
      <t xml:space="preserve">(bez </t>
    </r>
    <r>
      <rPr>
        <sz val="9"/>
        <rFont val="Times New Roman"/>
        <family val="1"/>
        <charset val="238"/>
      </rPr>
      <t>sekcji E</t>
    </r>
    <r>
      <rPr>
        <sz val="8.5"/>
        <rFont val="Times New Roman"/>
        <family val="1"/>
        <charset val="238"/>
      </rPr>
      <t xml:space="preserve">) </t>
    </r>
    <r>
      <rPr>
        <b/>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</si>
  <si>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 ENVIRONMENTAL PROTECTION SERVICES</t>
    </r>
  </si>
  <si>
    <r>
      <t xml:space="preserve">(bez </t>
    </r>
    <r>
      <rPr>
        <sz val="9"/>
        <rFont val="Times New Roman"/>
        <family val="1"/>
        <charset val="238"/>
      </rPr>
      <t>sekcji E</t>
    </r>
    <r>
      <rPr>
        <sz val="8.5"/>
        <rFont val="Times New Roman"/>
        <family val="1"/>
        <charset val="238"/>
      </rPr>
      <t xml:space="preserve">) </t>
    </r>
  </si>
  <si>
    <r>
      <t>III.</t>
    </r>
    <r>
      <rPr>
        <b/>
        <i/>
        <sz val="8.5"/>
        <rFont val="Times New Roman"/>
        <family val="1"/>
        <charset val="238"/>
      </rPr>
      <t xml:space="preserve"> </t>
    </r>
    <r>
      <rPr>
        <i/>
        <sz val="8.5"/>
        <rFont val="Times New Roman"/>
        <family val="1"/>
        <charset val="238"/>
      </rPr>
      <t>SECTOR OF</t>
    </r>
    <r>
      <rPr>
        <b/>
        <i/>
        <sz val="8.5"/>
        <rFont val="Times New Roman"/>
        <family val="1"/>
        <charset val="238"/>
      </rPr>
      <t xml:space="preserve"> </t>
    </r>
    <r>
      <rPr>
        <i/>
        <sz val="8.5"/>
        <rFont val="Times New Roman"/>
        <family val="1"/>
        <charset val="238"/>
      </rPr>
      <t>ENVIRONMENTAL PROTECTION SERVICES</t>
    </r>
  </si>
  <si>
    <r>
      <t xml:space="preserve">wody opadowe
</t>
    </r>
    <r>
      <rPr>
        <i/>
        <sz val="8.5"/>
        <rFont val="Times New Roman"/>
        <family val="1"/>
        <charset val="238"/>
      </rPr>
      <t xml:space="preserve">precipitation water </t>
    </r>
  </si>
  <si>
    <r>
      <t xml:space="preserve">Środki           </t>
    </r>
    <r>
      <rPr>
        <i/>
        <sz val="8.5"/>
        <rFont val="Times New Roman"/>
        <family val="1"/>
        <charset val="238"/>
      </rPr>
      <t>Funds</t>
    </r>
  </si>
  <si>
    <r>
      <t xml:space="preserve">z budżetu           </t>
    </r>
    <r>
      <rPr>
        <i/>
        <sz val="8.5"/>
        <rFont val="Times New Roman"/>
        <family val="1"/>
        <charset val="238"/>
      </rPr>
      <t>from budgets</t>
    </r>
  </si>
  <si>
    <r>
      <t xml:space="preserve">z zagranicy
</t>
    </r>
    <r>
      <rPr>
        <i/>
        <sz val="8.5"/>
        <rFont val="Times New Roman"/>
        <family val="1"/>
        <charset val="238"/>
      </rPr>
      <t>from abroad</t>
    </r>
  </si>
  <si>
    <r>
      <t xml:space="preserve">województwa
</t>
    </r>
    <r>
      <rPr>
        <i/>
        <sz val="8.5"/>
        <rFont val="Times New Roman"/>
        <family val="1"/>
        <charset val="238"/>
      </rPr>
      <t>voivodship</t>
    </r>
  </si>
  <si>
    <r>
      <t xml:space="preserve">powiatu
</t>
    </r>
    <r>
      <rPr>
        <i/>
        <sz val="8.5"/>
        <rFont val="Times New Roman"/>
        <family val="1"/>
        <charset val="238"/>
      </rPr>
      <t>powiat</t>
    </r>
  </si>
  <si>
    <r>
      <t xml:space="preserve">gminy
</t>
    </r>
    <r>
      <rPr>
        <i/>
        <sz val="8.5"/>
        <rFont val="Times New Roman"/>
        <family val="1"/>
        <charset val="238"/>
      </rPr>
      <t>gmina</t>
    </r>
  </si>
  <si>
    <r>
      <t xml:space="preserve">z budżetu       </t>
    </r>
    <r>
      <rPr>
        <i/>
        <sz val="8.5"/>
        <rFont val="Times New Roman"/>
        <family val="1"/>
        <charset val="238"/>
      </rPr>
      <t>from budgets</t>
    </r>
  </si>
  <si>
    <r>
      <rPr>
        <sz val="8.5"/>
        <rFont val="Times New Roman"/>
        <family val="1"/>
        <charset val="238"/>
      </rPr>
      <t>województw</t>
    </r>
    <r>
      <rPr>
        <i/>
        <sz val="8.5"/>
        <rFont val="Times New Roman"/>
        <family val="1"/>
        <charset val="238"/>
      </rPr>
      <t xml:space="preserve">
voivodship</t>
    </r>
  </si>
  <si>
    <r>
      <t>Sieć</t>
    </r>
    <r>
      <rPr>
        <sz val="5"/>
        <rFont val="Times New Roman"/>
        <family val="1"/>
        <charset val="238"/>
      </rPr>
      <t xml:space="preserve"> </t>
    </r>
    <r>
      <rPr>
        <sz val="8.5"/>
        <rFont val="Times New Roman"/>
        <family val="1"/>
        <charset val="238"/>
      </rPr>
      <t>wodociągowa</t>
    </r>
    <r>
      <rPr>
        <sz val="5"/>
        <rFont val="Times New Roman"/>
        <family val="1"/>
        <charset val="238"/>
      </rPr>
      <t xml:space="preserve"> </t>
    </r>
    <r>
      <rPr>
        <sz val="8.5"/>
        <rFont val="Times New Roman"/>
        <family val="1"/>
        <charset val="238"/>
      </rPr>
      <t>(magistralna</t>
    </r>
    <r>
      <rPr>
        <sz val="5"/>
        <rFont val="Times New Roman"/>
        <family val="1"/>
        <charset val="238"/>
      </rPr>
      <t xml:space="preserve"> </t>
    </r>
    <r>
      <rPr>
        <sz val="8.5"/>
        <rFont val="Times New Roman"/>
        <family val="1"/>
        <charset val="238"/>
      </rPr>
      <t>i</t>
    </r>
    <r>
      <rPr>
        <sz val="5"/>
        <rFont val="Times New Roman"/>
        <family val="1"/>
        <charset val="238"/>
      </rPr>
      <t xml:space="preserve"> </t>
    </r>
    <r>
      <rPr>
        <sz val="8.5"/>
        <rFont val="Times New Roman"/>
        <family val="1"/>
        <charset val="238"/>
      </rPr>
      <t xml:space="preserve">rozdzielcza) </t>
    </r>
  </si>
  <si>
    <t>Water supply network(main and distribution)</t>
  </si>
  <si>
    <r>
      <t xml:space="preserve">gospodarczy </t>
    </r>
    <r>
      <rPr>
        <i/>
        <sz val="8.5"/>
        <rFont val="Times New Roman"/>
        <family val="1"/>
        <charset val="238"/>
      </rPr>
      <t>business</t>
    </r>
  </si>
  <si>
    <r>
      <t xml:space="preserve">budżetu
państwa
</t>
    </r>
    <r>
      <rPr>
        <i/>
        <sz val="8.5"/>
        <rFont val="Times New Roman"/>
        <family val="1"/>
        <charset val="238"/>
      </rPr>
      <t>Central Budget</t>
    </r>
  </si>
  <si>
    <t>A. COLLECTIVE WATER SUPPLY NETWORKS AND WATER TREATMENT PLANTS</t>
  </si>
  <si>
    <r>
      <rPr>
        <i/>
        <sz val="7.5"/>
        <rFont val="Times New Roman"/>
        <family val="1"/>
        <charset val="238"/>
      </rPr>
      <t>a</t>
    </r>
    <r>
      <rPr>
        <sz val="7.5"/>
        <rFont val="Times New Roman"/>
        <family val="1"/>
        <charset val="238"/>
      </rPr>
      <t xml:space="preserve"> Kredyty ze środków własnych Banku na przedsięwzięcia termomodernizacyjne i kredyty na zakup urządzeń i wyrobów służących ochronie środowiska, kredyty we współpracy z EBI (Europejski Bank Inwestycyjny), CEB (Bank Rozwoju Rady Europy), KfW (Grupa bankowa „Kreditanstalt für Wiederaufbau”).</t>
    </r>
  </si>
  <si>
    <t xml:space="preserve">a Credits from Bank’s own funds for thermo-modernisation undertakings and credits for the purchase of goods and appliances for environmental  protection purposes, credits in cooperation with EBI (European Investment Bank), CEB (Council of Europe Development Bank), KfW (Bank group “Kreditanstalt für Wiederaufbau”).  </t>
  </si>
  <si>
    <t>for the purchase of goods and appliances for environmental protection purposes</t>
  </si>
  <si>
    <r>
      <t>foreign investments of financial institutions such as EBI, CEB and KfW</t>
    </r>
    <r>
      <rPr>
        <sz val="8.5"/>
        <rFont val="Times New Roman"/>
        <family val="1"/>
        <charset val="238"/>
      </rPr>
      <t xml:space="preserve"> </t>
    </r>
  </si>
  <si>
    <r>
      <t>other pro-ecological investment credits</t>
    </r>
    <r>
      <rPr>
        <sz val="8.5"/>
        <rFont val="Times New Roman"/>
        <family val="1"/>
        <charset val="238"/>
      </rPr>
      <t xml:space="preserve"> </t>
    </r>
  </si>
  <si>
    <t>the length of the sewege system</t>
  </si>
  <si>
    <t>substitute resulting from the Energy Law</t>
  </si>
  <si>
    <t>for introducing substances impoverishing the ozone layer</t>
  </si>
  <si>
    <r>
      <t>Kary</t>
    </r>
    <r>
      <rPr>
        <i/>
        <vertAlign val="superscript"/>
        <sz val="9"/>
        <rFont val="Times New Roman"/>
        <family val="1"/>
        <charset val="238"/>
      </rPr>
      <t>b</t>
    </r>
    <r>
      <rPr>
        <sz val="8.5"/>
        <rFont val="Times New Roman"/>
        <family val="1"/>
        <charset val="238"/>
      </rPr>
      <t xml:space="preserve"> za naruszenie wymagań w zakresie ochrony środowiska ……………………</t>
    </r>
  </si>
  <si>
    <r>
      <t>Fines</t>
    </r>
    <r>
      <rPr>
        <i/>
        <vertAlign val="superscript"/>
        <sz val="8.5"/>
        <rFont val="Times New Roman"/>
        <family val="1"/>
        <charset val="238"/>
      </rPr>
      <t>b</t>
    </r>
    <r>
      <rPr>
        <i/>
        <sz val="8.5"/>
        <rFont val="Times New Roman"/>
        <family val="1"/>
        <charset val="238"/>
      </rPr>
      <t xml:space="preserve"> for violating environmental protection requirements </t>
    </r>
  </si>
  <si>
    <r>
      <t xml:space="preserve">B. DZIEDZINY FINANSOWANIA                                   </t>
    </r>
    <r>
      <rPr>
        <i/>
        <sz val="8.5"/>
        <rFont val="Times New Roman"/>
        <family val="1"/>
        <charset val="238"/>
      </rPr>
      <t>DOMAIN OF FINANCING</t>
    </r>
  </si>
  <si>
    <r>
      <rPr>
        <i/>
        <sz val="8.5"/>
        <rFont val="Times New Roman"/>
        <family val="1"/>
        <charset val="238"/>
      </rPr>
      <t>a</t>
    </r>
    <r>
      <rPr>
        <sz val="8.5"/>
        <rFont val="Times New Roman"/>
        <family val="1"/>
        <charset val="238"/>
      </rPr>
      <t xml:space="preserve"> Dane w ujęciu memoriałowym. </t>
    </r>
    <r>
      <rPr>
        <i/>
        <sz val="8.5"/>
        <rFont val="Times New Roman"/>
        <family val="1"/>
        <charset val="238"/>
      </rPr>
      <t>b</t>
    </r>
    <r>
      <rPr>
        <sz val="8.5"/>
        <rFont val="Times New Roman"/>
        <family val="1"/>
        <charset val="238"/>
      </rPr>
      <t xml:space="preserve"> Dane w ujęciu kasowym. </t>
    </r>
  </si>
  <si>
    <r>
      <t xml:space="preserve">przekroczenie              </t>
    </r>
    <r>
      <rPr>
        <i/>
        <sz val="8"/>
        <rFont val="Times New Roman"/>
        <family val="1"/>
        <charset val="238"/>
      </rPr>
      <t>transgress of</t>
    </r>
  </si>
  <si>
    <r>
      <t xml:space="preserve">składowanie odpadów niezgodnie z przepisami
</t>
    </r>
    <r>
      <rPr>
        <i/>
        <sz val="8"/>
        <rFont val="Times New Roman"/>
        <family val="1"/>
        <charset val="238"/>
      </rPr>
      <t xml:space="preserve">waste landfilling inconsistent with legal regulations </t>
    </r>
  </si>
  <si>
    <r>
      <t xml:space="preserve">nielegalny pobór wody oraz piętrzenie wody wyższe od dozwolonego
</t>
    </r>
    <r>
      <rPr>
        <i/>
        <sz val="8"/>
        <rFont val="Times New Roman"/>
        <family val="1"/>
        <charset val="238"/>
      </rPr>
      <t>illegal water in take and water damming higher than permitted</t>
    </r>
  </si>
  <si>
    <r>
      <t xml:space="preserve">dopuszczalnej emisji zanieczyszczeń powietrza razem
</t>
    </r>
    <r>
      <rPr>
        <i/>
        <sz val="8"/>
        <rFont val="Times New Roman"/>
        <family val="1"/>
        <charset val="238"/>
      </rPr>
      <t>total acceptable emission of air pollutants</t>
    </r>
  </si>
  <si>
    <r>
      <t xml:space="preserve">wymierzono
</t>
    </r>
    <r>
      <rPr>
        <i/>
        <sz val="8"/>
        <rFont val="Times New Roman"/>
        <family val="1"/>
        <charset val="238"/>
      </rPr>
      <t>awarded</t>
    </r>
  </si>
  <si>
    <r>
      <t xml:space="preserve">wpłynęło
</t>
    </r>
    <r>
      <rPr>
        <i/>
        <sz val="8"/>
        <rFont val="Times New Roman"/>
        <family val="1"/>
        <charset val="238"/>
      </rPr>
      <t>received</t>
    </r>
  </si>
  <si>
    <r>
      <t xml:space="preserve">Budżet Państwa 
</t>
    </r>
    <r>
      <rPr>
        <i/>
        <sz val="8.5"/>
        <rFont val="Times New Roman"/>
        <family val="1"/>
        <charset val="238"/>
      </rPr>
      <t>Central Budget</t>
    </r>
  </si>
  <si>
    <r>
      <t xml:space="preserve">Wpływy przekazane na fundusze  ochrony środowiska i gospodarki wodnej
</t>
    </r>
    <r>
      <rPr>
        <i/>
        <sz val="8.5"/>
        <rFont val="Times New Roman"/>
        <family val="1"/>
        <charset val="238"/>
      </rPr>
      <t>Receipts transferred for environmental protection and water management funds</t>
    </r>
  </si>
  <si>
    <r>
      <t xml:space="preserve">Opłaty
</t>
    </r>
    <r>
      <rPr>
        <i/>
        <sz val="8.5"/>
        <rFont val="Times New Roman"/>
        <family val="1"/>
        <charset val="238"/>
      </rPr>
      <t>Payments</t>
    </r>
  </si>
  <si>
    <r>
      <t xml:space="preserve">inne
</t>
    </r>
    <r>
      <rPr>
        <i/>
        <sz val="8.5"/>
        <rFont val="Times New Roman"/>
        <family val="1"/>
        <charset val="238"/>
      </rPr>
      <t>other</t>
    </r>
  </si>
  <si>
    <r>
      <t xml:space="preserve">jednorazowe
</t>
    </r>
    <r>
      <rPr>
        <i/>
        <sz val="8.5"/>
        <rFont val="Times New Roman"/>
        <family val="1"/>
        <charset val="238"/>
      </rPr>
      <t>one-off</t>
    </r>
  </si>
  <si>
    <r>
      <t xml:space="preserve">roczne
</t>
    </r>
    <r>
      <rPr>
        <i/>
        <sz val="8.5"/>
        <rFont val="Times New Roman"/>
        <family val="1"/>
        <charset val="238"/>
      </rPr>
      <t>annual</t>
    </r>
  </si>
  <si>
    <r>
      <t xml:space="preserve">roczne podwyższone
</t>
    </r>
    <r>
      <rPr>
        <i/>
        <sz val="8.5"/>
        <rFont val="Times New Roman"/>
        <family val="1"/>
        <charset val="238"/>
      </rPr>
      <t>annual increased</t>
    </r>
  </si>
  <si>
    <r>
      <t xml:space="preserve">wymierzono
</t>
    </r>
    <r>
      <rPr>
        <i/>
        <sz val="8.5"/>
        <rFont val="Times New Roman"/>
        <family val="1"/>
        <charset val="238"/>
      </rPr>
      <t>imposed</t>
    </r>
  </si>
  <si>
    <r>
      <t xml:space="preserve">wpłynęło
</t>
    </r>
    <r>
      <rPr>
        <i/>
        <sz val="8.5"/>
        <rFont val="Times New Roman"/>
        <family val="1"/>
        <charset val="238"/>
      </rPr>
      <t>received</t>
    </r>
  </si>
  <si>
    <r>
      <t xml:space="preserve">w tysiącach zł               </t>
    </r>
    <r>
      <rPr>
        <i/>
        <sz val="8.5"/>
        <rFont val="Times New Roman"/>
        <family val="1"/>
        <charset val="238"/>
      </rPr>
      <t>in thousand zl</t>
    </r>
  </si>
  <si>
    <r>
      <t>P O L S K A</t>
    </r>
    <r>
      <rPr>
        <sz val="8.5"/>
        <rFont val="Times New Roman"/>
        <family val="1"/>
        <charset val="238"/>
      </rPr>
      <t xml:space="preserve"> </t>
    </r>
  </si>
  <si>
    <r>
      <t xml:space="preserve">Z tego
</t>
    </r>
    <r>
      <rPr>
        <i/>
        <sz val="8.5"/>
        <rFont val="Times New Roman"/>
        <family val="1"/>
        <charset val="238"/>
      </rPr>
      <t>Of which</t>
    </r>
  </si>
  <si>
    <r>
      <t xml:space="preserve">rekultywacja 
i wykorzystanie gruntów na cele rolnicze
</t>
    </r>
    <r>
      <rPr>
        <i/>
        <sz val="8.5"/>
        <rFont val="Times New Roman"/>
        <family val="1"/>
        <charset val="238"/>
      </rPr>
      <t>land reclamation and use for agricultur</t>
    </r>
  </si>
  <si>
    <r>
      <t xml:space="preserve">użyźnianie 
i ulepszanie gleb, usuwanie kamieni, odkrzaczanie
</t>
    </r>
    <r>
      <rPr>
        <i/>
        <sz val="8"/>
        <rFont val="Times New Roman"/>
        <family val="1"/>
        <charset val="238"/>
      </rPr>
      <t>soil fertilisation and improvement, removal of stones and bushes</t>
    </r>
  </si>
  <si>
    <r>
      <t xml:space="preserve">budowa i renowacja zbiorników wodnych służących małej retencji
</t>
    </r>
    <r>
      <rPr>
        <i/>
        <sz val="8.5"/>
        <rFont val="Times New Roman"/>
        <family val="1"/>
        <charset val="238"/>
      </rPr>
      <t>construction and renovation of water reservoirs for small water retention</t>
    </r>
  </si>
  <si>
    <r>
      <t xml:space="preserve">w hektarach                 </t>
    </r>
    <r>
      <rPr>
        <i/>
        <sz val="8.5"/>
        <rFont val="Times New Roman"/>
        <family val="1"/>
        <charset val="238"/>
      </rPr>
      <t xml:space="preserve">in hectares </t>
    </r>
  </si>
  <si>
    <t>WORKS AND UNDERTAKINGS CARRIED OUT WITH THE USE OF THE AGRICULTURAL AND FORESTRY LAND</t>
  </si>
  <si>
    <t>Stone resources</t>
  </si>
  <si>
    <r>
      <t xml:space="preserve">WYSZCZEGÓLNIENIE
</t>
    </r>
    <r>
      <rPr>
        <i/>
        <sz val="8.5"/>
        <rFont val="Times New Roman"/>
        <family val="1"/>
        <charset val="238"/>
      </rPr>
      <t>SPECIFICATION</t>
    </r>
  </si>
  <si>
    <r>
      <t xml:space="preserve">liczba 
proje-
któw
</t>
    </r>
    <r>
      <rPr>
        <i/>
        <sz val="8.5"/>
        <rFont val="Times New Roman"/>
        <family val="1"/>
        <charset val="238"/>
      </rPr>
      <t>number of projects</t>
    </r>
  </si>
  <si>
    <r>
      <t xml:space="preserve">wielkość dotacji
</t>
    </r>
    <r>
      <rPr>
        <i/>
        <sz val="8.5"/>
        <rFont val="Times New Roman"/>
        <family val="1"/>
        <charset val="238"/>
      </rPr>
      <t>support value</t>
    </r>
  </si>
  <si>
    <r>
      <t xml:space="preserve">w mln
 Euro
</t>
    </r>
    <r>
      <rPr>
        <i/>
        <sz val="8.5"/>
        <rFont val="Times New Roman"/>
        <family val="1"/>
        <charset val="238"/>
      </rPr>
      <t>in million 
EUR</t>
    </r>
  </si>
  <si>
    <r>
      <t xml:space="preserve">w mln
 Euro
</t>
    </r>
    <r>
      <rPr>
        <i/>
        <sz val="8.5"/>
        <rFont val="Times New Roman"/>
        <family val="1"/>
        <charset val="238"/>
      </rPr>
      <t>in million EUR</t>
    </r>
  </si>
  <si>
    <t>Inne</t>
  </si>
  <si>
    <r>
      <t>57</t>
    </r>
    <r>
      <rPr>
        <i/>
        <vertAlign val="superscript"/>
        <sz val="8.5"/>
        <rFont val="Times New Roman"/>
        <family val="1"/>
        <charset val="238"/>
      </rPr>
      <t>a</t>
    </r>
  </si>
  <si>
    <r>
      <t xml:space="preserve">SEKCJA M </t>
    </r>
    <r>
      <rPr>
        <i/>
        <sz val="8.5"/>
        <color indexed="8"/>
        <rFont val="Times New Roman"/>
        <family val="1"/>
        <charset val="238"/>
      </rPr>
      <t>/ SECTION M</t>
    </r>
    <r>
      <rPr>
        <sz val="8.5"/>
        <color indexed="8"/>
        <rFont val="Times New Roman"/>
        <family val="1"/>
        <charset val="238"/>
      </rPr>
      <t>……………</t>
    </r>
  </si>
  <si>
    <r>
      <t xml:space="preserve">SEKCJA O </t>
    </r>
    <r>
      <rPr>
        <i/>
        <sz val="8.5"/>
        <color indexed="8"/>
        <rFont val="Times New Roman"/>
        <family val="1"/>
        <charset val="238"/>
      </rPr>
      <t>/ SECTION O</t>
    </r>
    <r>
      <rPr>
        <sz val="8.5"/>
        <color indexed="8"/>
        <rFont val="Times New Roman"/>
        <family val="1"/>
        <charset val="238"/>
      </rPr>
      <t>……………</t>
    </r>
  </si>
  <si>
    <r>
      <t xml:space="preserve">SEKCJA Q </t>
    </r>
    <r>
      <rPr>
        <i/>
        <sz val="8.5"/>
        <color indexed="8"/>
        <rFont val="Times New Roman"/>
        <family val="1"/>
        <charset val="238"/>
      </rPr>
      <t>/ SECTION Q</t>
    </r>
    <r>
      <rPr>
        <sz val="8.5"/>
        <color indexed="8"/>
        <rFont val="Times New Roman"/>
        <family val="1"/>
        <charset val="238"/>
      </rPr>
      <t>……………</t>
    </r>
  </si>
  <si>
    <t xml:space="preserve">stacjonarne zlokalizowane na terenie </t>
  </si>
  <si>
    <t>zabudowanym</t>
  </si>
  <si>
    <t xml:space="preserve">stationary located in </t>
  </si>
  <si>
    <t>built-up areas</t>
  </si>
  <si>
    <r>
      <rPr>
        <sz val="8.5"/>
        <color indexed="8"/>
        <rFont val="Times New Roman"/>
        <family val="1"/>
        <charset val="238"/>
      </rPr>
      <t xml:space="preserve">ze  środków   </t>
    </r>
    <r>
      <rPr>
        <i/>
        <sz val="8.5"/>
        <color indexed="8"/>
        <rFont val="Times New Roman"/>
        <family val="1"/>
        <charset val="238"/>
      </rPr>
      <t xml:space="preserve">        with the use of funds from</t>
    </r>
  </si>
  <si>
    <r>
      <t>Przyrost
pojemności 
w dam</t>
    </r>
    <r>
      <rPr>
        <vertAlign val="superscript"/>
        <sz val="8.5"/>
        <color indexed="8"/>
        <rFont val="Times New Roman"/>
        <family val="1"/>
        <charset val="238"/>
      </rPr>
      <t>3</t>
    </r>
    <r>
      <rPr>
        <sz val="8.5"/>
        <color indexed="8"/>
        <rFont val="Times New Roman"/>
        <family val="1"/>
        <charset val="238"/>
      </rPr>
      <t xml:space="preserve">
</t>
    </r>
    <r>
      <rPr>
        <i/>
        <sz val="8.5"/>
        <color indexed="8"/>
        <rFont val="Times New Roman"/>
        <family val="1"/>
        <charset val="238"/>
      </rPr>
      <t>Increase
of capacity 
in dam</t>
    </r>
    <r>
      <rPr>
        <i/>
        <vertAlign val="superscript"/>
        <sz val="8.5"/>
        <color indexed="8"/>
        <rFont val="Times New Roman"/>
        <family val="1"/>
        <charset val="238"/>
      </rPr>
      <t>3</t>
    </r>
  </si>
  <si>
    <t>FOREIGN AID CONCERNING ENVIRONMENTAL PROTECTION BY ORIGINS, DIRECTIONS AND MATERIAL SCOPE</t>
  </si>
  <si>
    <r>
      <rPr>
        <i/>
        <sz val="8.5"/>
        <color indexed="8"/>
        <rFont val="Times New Roman"/>
        <family val="1"/>
        <charset val="238"/>
      </rPr>
      <t>a</t>
    </r>
    <r>
      <rPr>
        <sz val="8.5"/>
        <color indexed="8"/>
        <rFont val="Times New Roman"/>
        <family val="1"/>
        <charset val="238"/>
      </rPr>
      <t xml:space="preserve"> W tym doprowadzalniki.</t>
    </r>
  </si>
  <si>
    <t>a Including water connectors.</t>
  </si>
  <si>
    <t xml:space="preserve">działania „końca rury” </t>
  </si>
  <si>
    <t xml:space="preserve">koszty funkcjonowania urządzeń „końca rury” </t>
  </si>
  <si>
    <r>
      <t xml:space="preserve">Stacje
uzdatniania wody
w szt.
</t>
    </r>
    <r>
      <rPr>
        <i/>
        <sz val="8.5"/>
        <color indexed="8"/>
        <rFont val="Times New Roman"/>
        <family val="1"/>
        <charset val="238"/>
      </rPr>
      <t>Water treatment stations 
in units</t>
    </r>
  </si>
  <si>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/d</t>
    </r>
    <r>
      <rPr>
        <sz val="8.5"/>
        <rFont val="Times New Roman"/>
        <family val="1"/>
        <charset val="238"/>
      </rPr>
      <t xml:space="preserve">
</t>
    </r>
  </si>
  <si>
    <r>
      <t xml:space="preserve">zbiorcza sieć kanalizacyjna 
w km
</t>
    </r>
    <r>
      <rPr>
        <i/>
        <sz val="8.5"/>
        <color indexed="8"/>
        <rFont val="Times New Roman"/>
        <family val="1"/>
        <charset val="238"/>
      </rPr>
      <t>collective sewage network 
in km</t>
    </r>
  </si>
  <si>
    <r>
      <t xml:space="preserve">indywidualne wiejskie
oczyszczalnie ścieków 
w szt.
</t>
    </r>
    <r>
      <rPr>
        <i/>
        <sz val="8.5"/>
        <rFont val="Times New Roman"/>
        <family val="1"/>
        <charset val="238"/>
      </rPr>
      <t>individual rural wastewater treatment facilities 
in units</t>
    </r>
  </si>
  <si>
    <r>
      <t xml:space="preserve">obiekty 
w szt.
</t>
    </r>
    <r>
      <rPr>
        <i/>
        <sz val="8.5"/>
        <color indexed="8"/>
        <rFont val="Times New Roman"/>
        <family val="1"/>
        <charset val="238"/>
      </rPr>
      <t>facilities 
in units</t>
    </r>
  </si>
  <si>
    <r>
      <t xml:space="preserve">powierzchnia
w ha
</t>
    </r>
    <r>
      <rPr>
        <i/>
        <sz val="8.5"/>
        <color indexed="8"/>
        <rFont val="Times New Roman"/>
        <family val="1"/>
        <charset val="238"/>
      </rPr>
      <t xml:space="preserve">area 
in ha </t>
    </r>
  </si>
  <si>
    <t>a Infrastructure and Environment National Cohesion Strategy. b Norwegian Financial Mechanism and the Financial Mechanism of the European Economic Area. c Financial Instrument LIFE+. d The number of projects and support size concern projects completed and those being implemented (signed in the previous years), as part of which payments from foreign sources have been made; does not include bilateral aid and technical aid for NFOŚiGW. e On the basis of documentation held, the National Fund divided the amounts into topics including the "material scope", which caused that the number of agreements is different in items “origins” and “directions of aid” in comparison to the material scope.  The National Fund decided to assign amounts to lead topics including the largest portion of the given projectd. 
S o u r c e: data of the Management Board of the National Fund for Environmental Protection and Water Management.</t>
  </si>
  <si>
    <r>
      <t>Cohesion Fund</t>
    </r>
    <r>
      <rPr>
        <i/>
        <vertAlign val="superscript"/>
        <sz val="8.5"/>
        <rFont val="Times New Roman"/>
        <family val="1"/>
        <charset val="238"/>
      </rPr>
      <t>a</t>
    </r>
  </si>
  <si>
    <r>
      <t>LIFE+ Financial Instrument</t>
    </r>
    <r>
      <rPr>
        <i/>
        <vertAlign val="superscript"/>
        <sz val="8.5"/>
        <color indexed="8"/>
        <rFont val="Times New Roman"/>
        <family val="1"/>
        <charset val="238"/>
      </rPr>
      <t>c</t>
    </r>
  </si>
  <si>
    <r>
      <t>PO IiŚ (Fundusz Spójności)</t>
    </r>
    <r>
      <rPr>
        <i/>
        <vertAlign val="superscript"/>
        <sz val="8.5"/>
        <color indexed="8"/>
        <rFont val="Times New Roman"/>
        <family val="1"/>
        <charset val="238"/>
      </rPr>
      <t xml:space="preserve">a </t>
    </r>
    <r>
      <rPr>
        <i/>
        <sz val="8.5"/>
        <color indexed="8"/>
        <rFont val="Times New Roman"/>
        <family val="1"/>
        <charset val="238"/>
      </rPr>
      <t>...........................................</t>
    </r>
  </si>
  <si>
    <r>
      <t>Cohesion Fund</t>
    </r>
    <r>
      <rPr>
        <i/>
        <vertAlign val="superscript"/>
        <sz val="8.5"/>
        <color indexed="8"/>
        <rFont val="Times New Roman"/>
        <family val="1"/>
        <charset val="238"/>
      </rPr>
      <t>a</t>
    </r>
  </si>
  <si>
    <r>
      <t xml:space="preserve">Instrument Finansowy LIFE+ </t>
    </r>
    <r>
      <rPr>
        <i/>
        <vertAlign val="superscript"/>
        <sz val="8.5"/>
        <color indexed="8"/>
        <rFont val="Times New Roman"/>
        <family val="1"/>
        <charset val="238"/>
      </rPr>
      <t xml:space="preserve">c </t>
    </r>
    <r>
      <rPr>
        <sz val="8.5"/>
        <color indexed="8"/>
        <rFont val="Times New Roman"/>
        <family val="1"/>
        <charset val="238"/>
      </rPr>
      <t>.....................................</t>
    </r>
  </si>
  <si>
    <r>
      <t xml:space="preserve">LIFE+ Financial Instrument </t>
    </r>
    <r>
      <rPr>
        <i/>
        <vertAlign val="superscript"/>
        <sz val="8.5"/>
        <color indexed="8"/>
        <rFont val="Times New Roman"/>
        <family val="1"/>
        <charset val="238"/>
      </rPr>
      <t>c</t>
    </r>
  </si>
  <si>
    <r>
      <t xml:space="preserve">PO IiŚ (Fundusz Spójności) </t>
    </r>
    <r>
      <rPr>
        <vertAlign val="superscript"/>
        <sz val="8.5"/>
        <rFont val="Times New Roman"/>
        <family val="1"/>
        <charset val="238"/>
      </rPr>
      <t>a</t>
    </r>
    <r>
      <rPr>
        <sz val="8.5"/>
        <rFont val="Times New Roman"/>
        <family val="1"/>
        <charset val="238"/>
      </rPr>
      <t xml:space="preserve"> ...............................</t>
    </r>
  </si>
  <si>
    <r>
      <t>Instrument Finansowy LIFE+</t>
    </r>
    <r>
      <rPr>
        <i/>
        <vertAlign val="superscript"/>
        <sz val="8.5"/>
        <color indexed="8"/>
        <rFont val="Times New Roman"/>
        <family val="1"/>
        <charset val="238"/>
      </rPr>
      <t xml:space="preserve">c </t>
    </r>
    <r>
      <rPr>
        <i/>
        <sz val="8.5"/>
        <color indexed="8"/>
        <rFont val="Times New Roman"/>
        <family val="1"/>
        <charset val="238"/>
      </rPr>
      <t>............................</t>
    </r>
  </si>
  <si>
    <r>
      <t>ZAKRES  RZECZOWY</t>
    </r>
    <r>
      <rPr>
        <i/>
        <vertAlign val="superscript"/>
        <sz val="8.5"/>
        <color indexed="8"/>
        <rFont val="Times New Roman"/>
        <family val="1"/>
        <charset val="238"/>
      </rPr>
      <t>e</t>
    </r>
    <r>
      <rPr>
        <sz val="8.5"/>
        <color indexed="8"/>
        <rFont val="Times New Roman"/>
        <family val="1"/>
        <charset val="238"/>
      </rPr>
      <t xml:space="preserve">                      </t>
    </r>
    <r>
      <rPr>
        <i/>
        <sz val="8.5"/>
        <color indexed="8"/>
        <rFont val="Times New Roman"/>
        <family val="1"/>
        <charset val="238"/>
      </rPr>
      <t xml:space="preserve"> MATERIAL SCOPE</t>
    </r>
    <r>
      <rPr>
        <i/>
        <vertAlign val="superscript"/>
        <sz val="8.5"/>
        <color indexed="8"/>
        <rFont val="Times New Roman"/>
        <family val="1"/>
        <charset val="238"/>
      </rPr>
      <t>e</t>
    </r>
  </si>
  <si>
    <t xml:space="preserve">stacje pomp </t>
  </si>
  <si>
    <t>stations</t>
  </si>
  <si>
    <t xml:space="preserve">jonizującym </t>
  </si>
  <si>
    <t xml:space="preserve">krajobrazu </t>
  </si>
  <si>
    <t xml:space="preserve">w tym przyrody i krajobrazu </t>
  </si>
  <si>
    <t xml:space="preserve">w tym nakłady na:  </t>
  </si>
  <si>
    <t xml:space="preserve">oczyszczanie ścieków komunalnych </t>
  </si>
  <si>
    <t xml:space="preserve">ścieki i wody opadowe </t>
  </si>
  <si>
    <t xml:space="preserve">systemy obiegowe zasilania wodą </t>
  </si>
  <si>
    <t xml:space="preserve">klimatu </t>
  </si>
  <si>
    <t xml:space="preserve"> protection of water</t>
  </si>
  <si>
    <t xml:space="preserve">sewage network discharging </t>
  </si>
  <si>
    <t>soil, groundwater and surface water</t>
  </si>
  <si>
    <t>of which nature and landscape</t>
  </si>
  <si>
    <t xml:space="preserve">powierzchni ziemi </t>
  </si>
  <si>
    <t xml:space="preserve">bioróżnorodności i krajobrazu </t>
  </si>
  <si>
    <t xml:space="preserve">przed hałasem i wibracjami </t>
  </si>
  <si>
    <t xml:space="preserve">biologiczne </t>
  </si>
  <si>
    <t>z podwyższonym usuwaniem</t>
  </si>
  <si>
    <t xml:space="preserve">biogenów </t>
  </si>
  <si>
    <t xml:space="preserve">przepustowość oczyszczalni </t>
  </si>
  <si>
    <t xml:space="preserve">mechanicznych </t>
  </si>
  <si>
    <t xml:space="preserve">chemicznych </t>
  </si>
  <si>
    <t xml:space="preserve">biologicznych </t>
  </si>
  <si>
    <t xml:space="preserve">redukcji zanieczyszczeń: </t>
  </si>
  <si>
    <t xml:space="preserve">unieszkodliwiania odpadów </t>
  </si>
  <si>
    <t xml:space="preserve">w tym składowania </t>
  </si>
  <si>
    <t xml:space="preserve">gospodarczego wykorzystania </t>
  </si>
  <si>
    <t xml:space="preserve">ścieki </t>
  </si>
  <si>
    <t>systems:</t>
  </si>
  <si>
    <t xml:space="preserve">kredyty i dotacje) </t>
  </si>
  <si>
    <t xml:space="preserve">bankowe </t>
  </si>
  <si>
    <t xml:space="preserve">niesfinansowane </t>
  </si>
  <si>
    <r>
      <t>THE POLISH CLASSIFICATION OF ACTIVITIES</t>
    </r>
    <r>
      <rPr>
        <i/>
        <vertAlign val="superscript"/>
        <sz val="8.5"/>
        <color theme="1"/>
        <rFont val="Times New Roman"/>
        <family val="1"/>
        <charset val="238"/>
      </rPr>
      <t>a</t>
    </r>
    <r>
      <rPr>
        <i/>
        <sz val="8.5"/>
        <color theme="1"/>
        <rFont val="Times New Roman"/>
        <family val="1"/>
        <charset val="238"/>
      </rPr>
      <t xml:space="preserve"> IN 2013 (current prices)</t>
    </r>
  </si>
  <si>
    <t xml:space="preserve">NAKŁADY NA ŚRODKI TRWAŁE SŁUŻĄCE OCHRONIE ŚRODOWISKA WEDŁUG KIERUNKÓW INWESTOWANIA I ŹRÓDEŁ FINANSOWANIA W 2013 R. </t>
  </si>
  <si>
    <t xml:space="preserve">OUTLAYS ON FIXED ASSETS FOR ENVIRONMENTAL PROTECTION BY DIRECTIONS OF INVESTING  AND SOURCES OF FINANCING IN 2013 (current prices) </t>
  </si>
  <si>
    <t xml:space="preserve">OUTLAYS ON FIXED ASSETS FOR ENVIRONMENTAL PROTECTION BY SOURCES OF FINANCING AND VOIVODSHIPS IN 2013 (current prices) </t>
  </si>
  <si>
    <t xml:space="preserve">INVESTORS AND VOIVODSHIPS IN 2013 (current prices) </t>
  </si>
  <si>
    <t xml:space="preserve">GROUPS OF INVESTORS IN 2013 (current prices) </t>
  </si>
  <si>
    <t xml:space="preserve">OUTLAYS ON FIXED ASSETS FOR ENVIRONMENTAL PROTECTION BY SELECTED DIRECTIONS OF INVESTING AND VOIVODSHIPS IN 2013 (current prices)   </t>
  </si>
  <si>
    <r>
      <t>NAKŁADY NA ŚRODKI TRWAŁE SŁUŻĄCE OCHRONIE ŚRODOWISKA WEDŁUG KIERUNKÓW INWESTOWANIA, SEKTORÓW, INWESTYCJI „KOŃCA RURY” I TECHNOLOGII ZINTEGROWANYCH ORAZ  POLSKIEJ KLASYFIKACJI DZIAŁALNOŚCI</t>
    </r>
    <r>
      <rPr>
        <b/>
        <vertAlign val="superscript"/>
        <sz val="8.5"/>
        <color indexed="8"/>
        <rFont val="Times New Roman"/>
        <family val="1"/>
        <charset val="238"/>
      </rPr>
      <t>a</t>
    </r>
    <r>
      <rPr>
        <b/>
        <sz val="8.5"/>
        <color indexed="8"/>
        <rFont val="Times New Roman"/>
        <family val="1"/>
        <charset val="238"/>
      </rPr>
      <t xml:space="preserve"> W 2013 R. </t>
    </r>
  </si>
  <si>
    <r>
      <t>OUTLAYS ON FIXED ASSETS FOR ENVIRONMENTAL PROTECTION BY DIRECTIONS OF INVESTING, SECTORS, “END-OF-PIPE” INVESTMENTS AND INTEGRATED TECHNOLOGIES, AS WELL AS THE POLISH CLASSIFICATION OF ACTIVITIES</t>
    </r>
    <r>
      <rPr>
        <i/>
        <vertAlign val="superscript"/>
        <sz val="8.5"/>
        <color indexed="8"/>
        <rFont val="Times New Roman"/>
        <family val="1"/>
        <charset val="238"/>
      </rPr>
      <t>a</t>
    </r>
    <r>
      <rPr>
        <i/>
        <sz val="8.5"/>
        <color indexed="8"/>
        <rFont val="Times New Roman"/>
        <family val="1"/>
        <charset val="238"/>
      </rPr>
      <t xml:space="preserve"> IN 2013 (current prices)</t>
    </r>
  </si>
  <si>
    <t>OUTLAYS ON FIXED ASSETS FOR ENVIRONMENTAL PROTECTION BY TYPES OF INVESTMENT AND VOIVODSHIPS IN 2013 (current prices)</t>
  </si>
  <si>
    <r>
      <t>NAKŁADY NA KOMUNALNE OCZYSZCZALNIE ŚCIEKÓW I EFEKTY RZECZOWE WEDŁUG  WOJEWÓDZTW</t>
    </r>
    <r>
      <rPr>
        <b/>
        <vertAlign val="superscript"/>
        <sz val="8.5"/>
        <color indexed="8"/>
        <rFont val="Times New Roman"/>
        <family val="1"/>
        <charset val="238"/>
      </rPr>
      <t>a</t>
    </r>
    <r>
      <rPr>
        <b/>
        <sz val="8.5"/>
        <color indexed="8"/>
        <rFont val="Times New Roman"/>
        <family val="1"/>
        <charset val="238"/>
      </rPr>
      <t xml:space="preserve"> W 2013 R.</t>
    </r>
  </si>
  <si>
    <r>
      <t>OUTLAYS ON MUNICIPAL WASTEWATER TREATMENT PLANTS AND TANGIBLE EFFECTS BY VOIVODSHIPS</t>
    </r>
    <r>
      <rPr>
        <i/>
        <vertAlign val="superscript"/>
        <sz val="8.5"/>
        <color indexed="8"/>
        <rFont val="Times New Roman"/>
        <family val="1"/>
        <charset val="238"/>
      </rPr>
      <t xml:space="preserve">a </t>
    </r>
    <r>
      <rPr>
        <i/>
        <sz val="8.5"/>
        <color indexed="8"/>
        <rFont val="Times New Roman"/>
        <family val="1"/>
        <charset val="238"/>
      </rPr>
      <t>IN 2013</t>
    </r>
  </si>
  <si>
    <t>EFEKTY RZECZOWE ODDANYCH DO UŻYTKU INWESTYCJI OCHRONY ŚRODOWISKA WEDŁUG GRUP INWESTORÓW W 2013 R.</t>
  </si>
  <si>
    <t>TANGIBLE EFFECTS OF COMPLETED INVESTMENTS IN ENVIRONMENTAL PROTECTION BY GROUPS OF INVESTORS IN 2013</t>
  </si>
  <si>
    <t>NIEKTÓRE EFEKTY RZECZOWE INWESTYCJI OCHRONY ŚRODOWISKA WEDŁUG WOJEWÓDZTW W  2013 R.</t>
  </si>
  <si>
    <t>SELECTED TANGIBLE EFFECTS OF INVESTMENTS IN ENVIRONMENTAL PROTECTION BY VOIVODSHIPS IN 2013</t>
  </si>
  <si>
    <t xml:space="preserve">NAKŁADY NA ŚRODKI TRWAŁE SŁUŻĄCE GOSPODARCE WODNEJ WEDŁUG KIERUNKÓW INWESTOWANIA I ŹRÓDEŁ FINANSOWANIA W 2013 R. </t>
  </si>
  <si>
    <t>OUTLAYS ON FIXED ASSETS FOR WATER MANAGEMENT BY DIRECTIONS OF INVESTING AND SOURCES OF FINANCING  IN 2013 (current prices)</t>
  </si>
  <si>
    <t>INVESTORS  IN 2013 (current prices)</t>
  </si>
  <si>
    <t xml:space="preserve">NAKŁADY NA ŚRODKI TRWAŁE SŁUŻĄCE GOSPODARCE WODNEJ WEDŁUG KIERUNKÓW INWESTOWANIA I WOJEWÓDZTW W 2013 R. (ceny bieżące)
</t>
  </si>
  <si>
    <t>OUTLAYS ON FIXED ASSETS FOR WATER MANAGEMENT BY DIRECTIONS OF INVESTING AND VOIVODSHIPS IN 2013  (current prices)</t>
  </si>
  <si>
    <t>AND VOIVODSHIPS IN 2013 (current prices)</t>
  </si>
  <si>
    <t>NAKŁADY NA ŚRODKI TRWAŁE SŁUŻĄCE GOSPODARCE WODNEJ WEDLUG ŹRÓDEŁFINANSOWANIA I WOJEWODZTW W 2013 R. (ceny bieżące)</t>
  </si>
  <si>
    <t xml:space="preserve">OUTLAYS ON FIXED ASSETS FOR WATER MANAGMENT BY SOURCES OF FINANCING AND VOIVODSHIPS IN 2013 (current prices) </t>
  </si>
  <si>
    <t xml:space="preserve">TANGIBLE EFFECTS OF COMPLETED INVESTMENTS IN WATER MANAGEMENT BY GROUPS OF INVESTORS  IN 2013 </t>
  </si>
  <si>
    <t xml:space="preserve">EFEKTY RZECZOWE INWESTYCJI GOSPODARKI WODNEJ WEDŁUG WOJEWÓDZTW W 2013 R.  </t>
  </si>
  <si>
    <t>TANGIBLE EFFECTS OF WATER MANAGEMENT INVESTMENTS BY VOIVODSHIPS IN 2013</t>
  </si>
  <si>
    <t>ENVIRONMENTAL PROTECTION IN INDIVIDUAL SECTORS IN 2013 (current prices)</t>
  </si>
  <si>
    <t>ENVIRONMENTAL PROTECTION AND SECTORS IN 2013 (current prices)</t>
  </si>
  <si>
    <t xml:space="preserve">EQUIPMENT WITH SOME APPLIANCES AND FACILITIES OF ENVIRONMENTAL PROTECTION AND WATER MANAGEMENT IN VILLAGES  BY VOIVODSHIPS IN 2013.  As of 31 XII.                                     </t>
  </si>
  <si>
    <t xml:space="preserve">NAKŁADY  INWESTYCYJNE NA OCHRONĘ  ŚRODOWISKA I GOSPODARKĘ  WODNĄ NA WSI WEDŁUG  WOJEWÓDZTW W  2013 R.    </t>
  </si>
  <si>
    <t>INVESTMENT OUTLAYS FOR ENVIRONMENTAL PROTECTION AND WATER MANAGEMENT IN VILLAGES BY VOIVODSHIPS IN 2013</t>
  </si>
  <si>
    <t>EFEKTY  RZECZOWE  INWESTYCJI  OCHRONY  ŚRODOWISKA  I GOSPODARKI  WODNEJ NA WSI  WEDŁUG  WOJEWÓDZTW   W  2013 R.</t>
  </si>
  <si>
    <t>TANGIBLE EFFECTS OF ENVIRONMENTAL PROTECTION AND WATER MANAGEMENT INVESTMENTS IN VILLAGES BY VOIVODSHIPS IN 2013</t>
  </si>
  <si>
    <t>NAKŁADY INWESTYCYJNE  NA MAŁĄ RETENCJĘ  WODNĄ WEDŁUG  WOJEWÓDZTW W 2013 R.</t>
  </si>
  <si>
    <t>INVESTMENT OUTLAYS FOR SMALL WATER RETENTION BY VOIVODSHIPS IN 2013</t>
  </si>
  <si>
    <t xml:space="preserve">EFEKTY RZECZOWE INWESTYCJI MAŁEJ RETENCJI WODNEJ WEDŁUG WOJEWÓDZTW W 2013 R.
</t>
  </si>
  <si>
    <t>TANGIBLE EFFECTS OF INVESTMENTS IN SMALL WATER RETENTION BY VOIVODSHIPS IN 2013</t>
  </si>
  <si>
    <t>WEDŁUG WOJEWÓDZTW W 2013 R.</t>
  </si>
  <si>
    <r>
      <t>ENVIRONMENTAL PROTECTION AND WATER  MANAGEMENT FUNDS</t>
    </r>
    <r>
      <rPr>
        <i/>
        <vertAlign val="superscript"/>
        <sz val="8.5"/>
        <color indexed="8"/>
        <rFont val="Times New Roman"/>
        <family val="1"/>
        <charset val="238"/>
      </rPr>
      <t>a</t>
    </r>
    <r>
      <rPr>
        <i/>
        <sz val="8.5"/>
        <color indexed="8"/>
        <rFont val="Times New Roman"/>
        <family val="1"/>
        <charset val="238"/>
      </rPr>
      <t xml:space="preserve"> BY VOIVODSHIPS IN 2013</t>
    </r>
  </si>
  <si>
    <r>
      <t>KOMERCYJNE  KREDYTY</t>
    </r>
    <r>
      <rPr>
        <b/>
        <i/>
        <vertAlign val="superscript"/>
        <sz val="8.5"/>
        <color indexed="8"/>
        <rFont val="Times New Roman"/>
        <family val="1"/>
        <charset val="238"/>
      </rPr>
      <t>a</t>
    </r>
    <r>
      <rPr>
        <b/>
        <sz val="8.5"/>
        <color indexed="8"/>
        <rFont val="Times New Roman"/>
        <family val="1"/>
        <charset val="238"/>
      </rPr>
      <t xml:space="preserve">  PROEKOLOGICZNE  UDZIELONE  PRZEZ  BANK  OCHRONY  ŚRODOWISKA  S.A. WEDŁUG  WOJEWÓDZTW  W  2013  R.</t>
    </r>
  </si>
  <si>
    <r>
      <t>COMMERCIAL PRO-ECOLOGICAL CREDITS</t>
    </r>
    <r>
      <rPr>
        <i/>
        <vertAlign val="superscript"/>
        <sz val="8.5"/>
        <color indexed="8"/>
        <rFont val="Times New Roman"/>
        <family val="1"/>
        <charset val="238"/>
      </rPr>
      <t>a</t>
    </r>
    <r>
      <rPr>
        <i/>
        <sz val="8.5"/>
        <color indexed="8"/>
        <rFont val="Times New Roman"/>
        <family val="1"/>
        <charset val="238"/>
      </rPr>
      <t xml:space="preserve"> GRANTED BY THE BANK FOR ENVIRONMENTAL PROTECTION BY VOIVODSHIPS IN 2013</t>
    </r>
  </si>
  <si>
    <t>DANE  UZUPEŁNIAJĄCE ZA 2013 R.</t>
  </si>
  <si>
    <t>SUPPLEMENTARY DATA FOR THE YEAR 2013</t>
  </si>
  <si>
    <t>WYKORZYSTANIE  I  STAN  W 2013 R.</t>
  </si>
  <si>
    <t>ENVIRONMENTAL PROTECTION AND WATER MANAGEMENT FUNDS – SOURCES, USE AND BALANCE IN 2013</t>
  </si>
  <si>
    <t>OPŁATY  ZA  KORZYSTANIE  ZE  ŚRODOWISKA  I  INNE  WPŁYWY  NA  OCHRONĘ  ŚRODOWISKA I GOSPODARKĘ WODNĄ I ICH REDYSTRYBUCJA WEDŁUG WOJEWÓDZTW W 2013 R.</t>
  </si>
  <si>
    <t>VOIVODSHIPS IN 2013</t>
  </si>
  <si>
    <t>WOJEWÓDZTW  W  2013 R.</t>
  </si>
  <si>
    <t>RECEIPTS FOR VOIVODSHIPS ENVIRONMENTAL PROTECTION AND WATER MANAGEMENT FUNDS BY VOIVODSHIPS IN 2013</t>
  </si>
  <si>
    <t>WEDŁUG  WOJEWÓDZTW  W  2013 R.</t>
  </si>
  <si>
    <t>WODNEJ  WEDŁUG  WOJEWÓDZTW  W  2013 R.</t>
  </si>
  <si>
    <t>WODNĄ WEDŁUG  WOJEWÓDZTW W  2013  R.</t>
  </si>
  <si>
    <t>MANAGEMENT  BY VOIVODSHIPS IN 2013</t>
  </si>
  <si>
    <t>KORZYSTANIA  ZE  ŚRODOWISKA  W  2013 R.</t>
  </si>
  <si>
    <t>RECEIPTS AND DUES FROM FINES FOR TRANSGRESS OF CONDITIONS FOR USE OF NATURAL ENVIRONMENT IN 2013</t>
  </si>
  <si>
    <t>GOSPODAROWANIE  POWIATOWYMI  ŚRODKAMI OCHRONY  ŚRODOWISKA  I GOSPODARKI  WODNEJ  WEDŁUG  WOJEWÓDZTW  W 2013 R.</t>
  </si>
  <si>
    <t xml:space="preserve">MANAGEMENT OF THE POWIAT ENVIRONMENTAL PROTECTION AND WATER MANAGEMENT FUNDS BY VOIVODSHIPS IN 2013    </t>
  </si>
  <si>
    <t>GOSPODAROWANIE  GMINNYMI ŚRODKAMI OCHRONY  ŚRODOWISKA  I GOSPODARKI  WODNEJ  WEDŁUG  WOJEWÓDZTW  W 2013 R.</t>
  </si>
  <si>
    <t>MANAGEMENT OF THE GMINA ENVIRONMENTAL PROTECTION AND WATER MANAGEMENT FUNDS BY VOIVODSHIPS IN 2013</t>
  </si>
  <si>
    <t xml:space="preserve">OPŁATY  PRODUKTOWE – WPŁYWY  I  REDYSTRYBUCJA  WEDŁUG  WOJEWÓDZTW  W  2013 R. </t>
  </si>
  <si>
    <t xml:space="preserve">PRODUCT PAYMENTS – RECEIPTS AND REDISTRIBUTION BY VOIVODSHIPS IN 2013 </t>
  </si>
  <si>
    <t>THE VALUE OF TOTAL PRODUCT FEE PAID TO MARSHALS’ OFFICES BY VOIVODSHIPS IN 2013</t>
  </si>
  <si>
    <t>PRODUKTOWEJ WPŁACONYCH DO URZĘDÓW MARSZAŁKOWSKICH WEDŁUG WOJEWÓDZTW W 2013 R.</t>
  </si>
  <si>
    <t>OFFICES BY VOIVODSHIPS IN 2013</t>
  </si>
  <si>
    <t xml:space="preserve">WOJEWÓDZTW  W  2013 R. </t>
  </si>
  <si>
    <t>MARSZAŁKOWSKICH  WEDŁUG  WOJEWÓDZTW W 2013 R.</t>
  </si>
  <si>
    <t>THE VALUE OF DUE PRODUCT FEE (WITH INTEREST) FOR PACKAGES PAID TO MARSHALS’ OFFICES BY VOIVODSHIPS IN 2013</t>
  </si>
  <si>
    <t xml:space="preserve">FUNDUSZE  OCHRONY  ŚRODOWISKA  I GOSPODARKI WODNEJ ORAZ BUDŻETY ŚRODOWISKOWE W 2013 R. </t>
  </si>
  <si>
    <t>FORMS OF FINANCING FROM THE ENVIRONMENTAL PROTECTION AND WATER MANAGEMENT FUNDS IN 2013</t>
  </si>
  <si>
    <t>WEDŁUG  WOJEWÓDZTW W 2013 R.</t>
  </si>
  <si>
    <t>IN 2013</t>
  </si>
  <si>
    <t>WOJEWÓDZTW  W 2013 R.</t>
  </si>
  <si>
    <t>(FORMER AGRICULTURAL LAND PROTECTION FUND) BY VOIVODSHIPS IN 2013</t>
  </si>
  <si>
    <t>THE USE OF MONEY FROM THE AGRICULTURAL AND FORESTRY LAND PROTECTION FUNDS (FORMER AGRICULTURAL LAND PROTECTION FUND) BY VOIVODSHIPS IN 2013</t>
  </si>
  <si>
    <t>PROTECTION FUNDS (FORMER AGRICULTURAL LAND FUND) BY VOIVODSHIPS IN 2013</t>
  </si>
  <si>
    <t>I  ZAKRESU  RZECZOWEGO  W  LATACH  2011-2013</t>
  </si>
  <si>
    <t>IN THE YEARS 2011-2013</t>
  </si>
  <si>
    <t>I  GOSPODARKI  WODNEJ</t>
  </si>
  <si>
    <t xml:space="preserve">w tym nakłady na nowe techniki </t>
  </si>
  <si>
    <t xml:space="preserve">i technologie spalania paliw </t>
  </si>
  <si>
    <t>of which outlays on modern fuel combustion</t>
  </si>
  <si>
    <t xml:space="preserve">technologies </t>
  </si>
  <si>
    <t>wastewater and precipitation water</t>
  </si>
  <si>
    <t>Water intakes and systems</t>
  </si>
  <si>
    <t>economic use of waste</t>
  </si>
  <si>
    <t>podczyszczanie ścieków przemysłowych .</t>
  </si>
  <si>
    <t>creation of protection zones of water</t>
  </si>
  <si>
    <t xml:space="preserve">of which new low- and no-waste </t>
  </si>
  <si>
    <t xml:space="preserve">waste incineration, excluding </t>
  </si>
  <si>
    <t xml:space="preserve">waste landfilling excluding </t>
  </si>
  <si>
    <t xml:space="preserve">waste incineration excluding </t>
  </si>
  <si>
    <t xml:space="preserve">municipal waste landfilling </t>
  </si>
  <si>
    <t xml:space="preserve">waste landfilling, excluding municipal </t>
  </si>
  <si>
    <t>of which new low and no-waste technologies and techniques</t>
  </si>
  <si>
    <t xml:space="preserve">other methods of treatment and disposal of municipal waste </t>
  </si>
  <si>
    <t>discharging wastewater (without sewage connections)</t>
  </si>
  <si>
    <t>sewage connections: facilities</t>
  </si>
  <si>
    <t>of water treatment plants</t>
  </si>
  <si>
    <t>Construction and modernization of water treatment plants</t>
  </si>
  <si>
    <t>Other environment  protection activities</t>
  </si>
  <si>
    <r>
      <t xml:space="preserve">przyłącza do budynków w szt.
</t>
    </r>
    <r>
      <rPr>
        <i/>
        <sz val="8.5"/>
        <color indexed="8"/>
        <rFont val="Times New Roman"/>
        <family val="1"/>
        <charset val="238"/>
      </rPr>
      <t>water connections to buildings
in units</t>
    </r>
  </si>
  <si>
    <r>
      <t xml:space="preserve">przykanaliki do budynków 
w szt.
</t>
    </r>
    <r>
      <rPr>
        <i/>
        <sz val="8.5"/>
        <color indexed="8"/>
        <rFont val="Times New Roman"/>
        <family val="1"/>
        <charset val="238"/>
      </rPr>
      <t>sewage connections to buildings 
in units</t>
    </r>
  </si>
  <si>
    <r>
      <t xml:space="preserve">zbiorcza 
w km
</t>
    </r>
    <r>
      <rPr>
        <i/>
        <sz val="8.5"/>
        <color indexed="8"/>
        <rFont val="Times New Roman"/>
        <family val="1"/>
        <charset val="238"/>
      </rPr>
      <t>total 
in km</t>
    </r>
  </si>
  <si>
    <r>
      <t xml:space="preserve">przykanaliki
do budynków 
w szt.
</t>
    </r>
    <r>
      <rPr>
        <i/>
        <sz val="8.5"/>
        <color indexed="8"/>
        <rFont val="Times New Roman"/>
        <family val="1"/>
        <charset val="238"/>
      </rPr>
      <t>sewage connections to buildings 
in units</t>
    </r>
  </si>
  <si>
    <r>
      <t xml:space="preserve">powierzchnia
w  ha
</t>
    </r>
    <r>
      <rPr>
        <i/>
        <sz val="8.5"/>
        <color indexed="8"/>
        <rFont val="Times New Roman"/>
        <family val="1"/>
        <charset val="238"/>
      </rPr>
      <t>area 
in ha</t>
    </r>
  </si>
  <si>
    <r>
      <t xml:space="preserve">stawy rybne
</t>
    </r>
    <r>
      <rPr>
        <i/>
        <sz val="8.5"/>
        <color indexed="8"/>
        <rFont val="Times New Roman"/>
        <family val="1"/>
        <charset val="238"/>
      </rPr>
      <t>fish ponds</t>
    </r>
  </si>
  <si>
    <t xml:space="preserve">powietrza </t>
  </si>
  <si>
    <r>
      <t xml:space="preserve">ochrona powietrza
</t>
    </r>
    <r>
      <rPr>
        <i/>
        <sz val="8.5"/>
        <color indexed="8"/>
        <rFont val="Times New Roman"/>
        <family val="1"/>
        <charset val="238"/>
      </rPr>
      <t xml:space="preserve">protection of air </t>
    </r>
  </si>
  <si>
    <r>
      <t xml:space="preserve">ochrona powietrza
</t>
    </r>
    <r>
      <rPr>
        <i/>
        <sz val="8.5"/>
        <color indexed="8"/>
        <rFont val="Times New Roman"/>
        <family val="1"/>
        <charset val="238"/>
      </rPr>
      <t>protection of air</t>
    </r>
  </si>
  <si>
    <r>
      <t xml:space="preserve">Budowa i modernizacja dróg dojazdowych do gruntów rolnych
w km 
</t>
    </r>
    <r>
      <rPr>
        <i/>
        <sz val="8.5"/>
        <rFont val="Times New Roman"/>
        <family val="1"/>
        <charset val="238"/>
      </rPr>
      <t>Construction and modernisation of access roads to agricultural lands 
in km</t>
    </r>
  </si>
  <si>
    <t>Protection of air</t>
  </si>
  <si>
    <t xml:space="preserve">Ochrona powierzchni ziemi </t>
  </si>
  <si>
    <t>Land protection</t>
  </si>
  <si>
    <t xml:space="preserve">Ochrona przyrody </t>
  </si>
  <si>
    <t>Studies and experts' opinions</t>
  </si>
  <si>
    <t xml:space="preserve">W relacji do produktu krajowego brutto w % </t>
  </si>
  <si>
    <t>air</t>
  </si>
  <si>
    <r>
      <t>przepustowość
w m</t>
    </r>
    <r>
      <rPr>
        <vertAlign val="superscript"/>
        <sz val="8.5"/>
        <rFont val="Times New Roman"/>
        <family val="1"/>
        <charset val="238"/>
      </rPr>
      <t>3</t>
    </r>
    <r>
      <rPr>
        <sz val="8.5"/>
        <rFont val="Times New Roman"/>
        <family val="1"/>
        <charset val="238"/>
      </rPr>
      <t xml:space="preserve">/d
</t>
    </r>
    <r>
      <rPr>
        <i/>
        <sz val="8.5"/>
        <rFont val="Times New Roman"/>
        <family val="1"/>
        <charset val="238"/>
      </rPr>
      <t>capacity
in m</t>
    </r>
    <r>
      <rPr>
        <i/>
        <vertAlign val="superscript"/>
        <sz val="8.5"/>
        <rFont val="Times New Roman"/>
        <family val="1"/>
        <charset val="238"/>
      </rPr>
      <t>3</t>
    </r>
    <r>
      <rPr>
        <i/>
        <sz val="8.5"/>
        <rFont val="Times New Roman"/>
        <family val="1"/>
        <charset val="238"/>
      </rPr>
      <t xml:space="preserve">/d </t>
    </r>
  </si>
  <si>
    <r>
      <t xml:space="preserve">Sieć kanalizacyjna
odprowadzająca 
w km
</t>
    </r>
    <r>
      <rPr>
        <i/>
        <sz val="8.5"/>
        <rFont val="Times New Roman"/>
        <family val="1"/>
        <charset val="238"/>
      </rPr>
      <t>Sewage network discharging in km</t>
    </r>
  </si>
  <si>
    <r>
      <t xml:space="preserve">na 1 mieszkańca
w zł
</t>
    </r>
    <r>
      <rPr>
        <i/>
        <sz val="8.5"/>
        <color indexed="8"/>
        <rFont val="Times New Roman"/>
        <family val="1"/>
        <charset val="238"/>
      </rPr>
      <t>per capita 
in zl</t>
    </r>
  </si>
  <si>
    <r>
      <t xml:space="preserve">Stacje pomp na zawalach i obszarach depresyjnych
w szt
</t>
    </r>
    <r>
      <rPr>
        <i/>
        <sz val="8.5"/>
        <color indexed="8"/>
        <rFont val="Times New Roman"/>
        <family val="1"/>
        <charset val="238"/>
      </rPr>
      <t>Pump stations behind embankments and on depression areas 
in units</t>
    </r>
  </si>
  <si>
    <t>(ceny stałe 2013 r.)</t>
  </si>
  <si>
    <t>(fixed prices in 2013)</t>
  </si>
  <si>
    <t xml:space="preserve">NAKŁADY NA ŚRODKI TRWAŁE SŁUŻĄCE OCHRONIE ŚRODOWISKA I GOSPODARCE WODNEJ WEDŁUG POLSKIEJ KLASYFIKACJI DZIAŁALNOŚCI W 2013 R. </t>
  </si>
  <si>
    <t xml:space="preserve">OUTLAYS ON FIXED ASSETS FOR ENVIRONMENTAL PROTECTION AND WATER MANAGEMENT BY THE POLISH CLASSIFICATION OF ACTIVITIES IN 2013 </t>
  </si>
  <si>
    <t>NAKŁADY NA ŚRODKI TRWAŁE SŁUŻĄCE OCHRONIE ŚRODOWISKA WEDŁUG KIERUNKÓW INWESTOWANIA I ŹRÓDEŁ FINANSOWANIA W 2013 R. (ceny bieżące)</t>
  </si>
  <si>
    <t>NAKŁADY NA ŚRODKI TRWAŁE SŁUŻĄCE OCHRONIE ŚRODOWISKA WEDŁUG ŹRÓDEŁ FINANSOWANIA I WOJEWÓDZTW W 2013 R. (ceny bieżące)</t>
  </si>
  <si>
    <t>NAKŁADY NA ŚRODKI TRWAŁE SŁUŻĄCE OCHRONIE ŚRODOWISKA WEDŁUG GRUP INWESTORÓW I WOJEWÓDZTW W 2013 R. (ceny bieżące)</t>
  </si>
  <si>
    <t xml:space="preserve">OUTLAYS ON FIXED ASSETS FOR ENVIRONMENTAL PROTECTION BY GROUPS OF INVESTORS AND VOIVODSHIPS IN 2013 (current prices) </t>
  </si>
  <si>
    <t>NAKŁADY NA ŚRODKI TRWAŁE SŁUŻĄCE OCHRONIE ŚRODOWISKA WEDŁUG KIERUNKÓW INWESTOWANIA I GRUP INWESTORÓW W 2013 R. (ceny bieżące)</t>
  </si>
  <si>
    <t xml:space="preserve">OUTLAYS ON FIXED ASSETS FOR ENVIRONMENTAL PROTECTION BY DIRECTIONS OF INVESTING AND GROUPS OF INVESTORS IN 2013 (current prices) </t>
  </si>
  <si>
    <t xml:space="preserve">NAKŁADY NA ŚRODKI TRWAŁE SŁUŻĄCE OCHRONIE ŚRODOWISKA WEDŁUG NIEKTÓRYCH KIERUNKÓW INWESTOWANIA ORAZ WOJEWÓDZTW W 2013 R. </t>
  </si>
  <si>
    <t xml:space="preserve"> I TECHNOLOGII ZINTEGROWANYCH ORAZ  POLSKIEJ KLASYFIKACJI DZIAŁALNOŚCI W 2013 R. (ceny bieżące)</t>
  </si>
  <si>
    <t>TECHNOLOGIES, AS WELL AS THE POLISH CLASSIFICATION OF ACTIVITIES IN 2013 (current prices)</t>
  </si>
  <si>
    <t>NAKŁADY NA ŚRODKI TRWAŁE SŁUŻĄCE OCHRONIE ŚRODOWISKA WEDŁUG RODZAJU INWESTYCJI I WOJEWÓDZTW W 2013 R. (ceny bieżące)</t>
  </si>
  <si>
    <t>NAKŁADY NA KOMUNALNE OCZYSZCZALNIE ŚCIEKÓW I EFEKTY RZECZOWE WEDŁUG  WOJEWÓDZTW W 2013 R.</t>
  </si>
  <si>
    <t>OUTLAYS ON MUNICIPAL WASTEWATER TREATMENT PLANTS AND TANGIBLE EFFECTS BY VOIVODSHIPS IN 2013</t>
  </si>
  <si>
    <t>NAKŁADY NA ŚRODKI TRWAŁE SŁUŻĄCE GOSPODARCE WODNEJ WEDŁUG KIERUNKÓW INWESTOWANIA I ŹRÓDEŁ FINANSOWANIA W 2013 R. (ceny bieżące)</t>
  </si>
  <si>
    <t>NAKŁADY NA ŚRODKI TRWAŁE SŁUŻĄCE GOSPODARCE WODNEJ WEDŁUG KIERUNKÓW INWESTOWANIA I  GRUP INWESTORÓW W 2013 R. (ceny bieżące)</t>
  </si>
  <si>
    <t>OUTLAYS ON FIXED ASSETS FOR WATER MANAGEMENT BY DIRECTIONS OF INVESTING AND GROUPS OF INVESTORS  IN 2013 (current prices)</t>
  </si>
  <si>
    <t>NAKŁADY NA ŚRODKI TRWAŁE SŁUŻĄCE GOSPODARCE WODNEJ WEDŁUG GRUP INWESTORÓW I WOJEWÓDZTW W 2013 R. (ceny bieżące)</t>
  </si>
  <si>
    <t>OUTLAYS ON FIXED ASSETS FOR WATER MANAGEMENT BY GROUPS OF INVESTORS AND VOIVODSHIPS IN 2013 (current prices)</t>
  </si>
  <si>
    <t>EFEKTY RZECZOWE ODDANYCH DO UŻYTKU INWESTYCJI GOSPODARKI WODNEJ WEDŁUG GRUP INWESTORÓW W 2013 R. (ceny bieżące)</t>
  </si>
  <si>
    <t>TANGIBLE EFFECTS OF COMPLETED INVESTMENTS IN WATER MANAGEMENT BY GROUPS OF INVESTORS  IN 2013 (current proces)</t>
  </si>
  <si>
    <t>ŚRODOWISKA (ceny stałe 2013 r.)</t>
  </si>
  <si>
    <t>ENVIRONMENTAL PROTECTION SERVICES (fixed prices in 2013)</t>
  </si>
  <si>
    <t>KOSZTY BIEŻĄCE OCHRONY ŚRODOWISKA I PRZYCHODY WEDŁUG DZIEDZIN OCHRONY ŚRODOWISKA W POSZCZEGÓLNYCH SEKTORACH W 2013 R. (ceny bieżące)</t>
  </si>
  <si>
    <t>CURRENT COSTS OF ENVIRONMENTAL PROTECTION AND REVENUES BY FIELDS OF ENVIRONMENTAL PROTECTION IN INDIVIDUAL SECTORS IN 2013 (current prices)</t>
  </si>
  <si>
    <t>KOSZTY BIEŻĄCE OCHRONY ŚRODOWISKA I PRZYCHODY WEDŁUG DZIEDZIN OCHRONY ŚRODOWISKA I SEKTORÓW W 2013 R. (ceny bieżące)</t>
  </si>
  <si>
    <t>CURRENT COSTS OF ENVIRONMENTAL PROTECTION AND REVENUES BY FIELDS OF ENVIRONMENTAL PROTECTION AND SECTORS IN 2013 (current prices)</t>
  </si>
  <si>
    <t>W 2013 R. (ceny bieżące)</t>
  </si>
  <si>
    <t xml:space="preserve">CURRENT NET COSTS OF ENVIRONMENTAL PROTECTION BY FIELDS OF ENVIRONMENTAL PROTECTION, SECTORS AND THE POLISH CLASSIFICATION OF ACTIVITIES IN 2013 </t>
  </si>
  <si>
    <t xml:space="preserve">STAN WYPOSAŻENIA  WSI  W  NIEKTÓRE  URZĄDZENIA  I  OBIEKTY  OCHRONY  ŚRODOWISKA I GOSPODARKI  WODNEJ  WEDŁUG  WOJEWÓDZTW  W  2013 R.  </t>
  </si>
  <si>
    <t xml:space="preserve">EQUIPMENT WITH SOME APPLIANCES AND FACILITIES OF ENVIRONMENTAL PROTECTION AND WATER MANAGEMENT IN VILLAGES  BY VOIVODSHIPS IN 2013.                                  </t>
  </si>
  <si>
    <t>KREDYTY PROEKOLOGICZNE UDZIELONE PRZEZ BANK OCHRONY ŚRODOWISKA S.A. WE WSPÓŁPRACY Z WFOŚiGW WEDŁUG WOJEWÓDZTW W 2013 R.</t>
  </si>
  <si>
    <t>PROTECTION AND WATER  MANAGEMENT FUNDS BY VOIVODSHIPS IN 2013</t>
  </si>
  <si>
    <t>KOMERCYJNE  KREDYTY  PROEKOLOGICZNE  UDZIELONE  PRZEZ  BANK  OCHRONY  ŚRODOWISKA  S.A. WEDŁUG  WOJEWÓDZTW  W  2013  R.</t>
  </si>
  <si>
    <t>FUNDUSZE  OCHRONY  ŚRODOWISKA  I GOSPODARKI WODNEJ ORAZ BUDŻETY ŚRODOWISKOWE − ŹRÓDŁA, WYKORZYSTANIE  I  STAN  W 2013 R.</t>
  </si>
  <si>
    <t>WOJEWÓDZTW W 2013 R.</t>
  </si>
  <si>
    <t xml:space="preserve"> AND THEIR REDISTRIBUTION BY VOIVODSHIPS IN 2013</t>
  </si>
  <si>
    <t xml:space="preserve">WPŁYWY  NA  WOJEWÓDZKIE  FUNDUSZE  OCHRONY  ŚRODOWISKA  I  GOSPODARKI WODNEJ  WEDŁUG  WOJEWÓDZTW  W  2013 R.
</t>
  </si>
  <si>
    <t>WYDATKI  WOJEWÓDZKICH  FUNDUSZY  OCHRONY  ŚRODOWISKA  I  GOSPODARKI  WODNEJ  WEDŁUG  WOJEWÓDZTW  W  2013 R.</t>
  </si>
  <si>
    <t>EXPENDITURES OF VOIVODSHIPS ENVIRONMENTAL PROTECTION AND WATER MANAGEMENT FUNDS BY  VOIVODSHIPS IN 2013</t>
  </si>
  <si>
    <t xml:space="preserve">KIERUNKI  FINANSOWANIA  Z  WOJEWÓDZKICH  FUNDUSZY  OCHRONY  ŚRODOWISKA I  GOSPODARKI  WODNEJ  WEDŁUG  WOJEWÓDZTW  W  2013 R.
</t>
  </si>
  <si>
    <t>FINANCING DIRECTIONS OF VOIVODSHIPS ENVIRONMENTAL PROTECTION AND WATER MANAGEMENT FUNDS BY VOIVODSHIPS IN 2013</t>
  </si>
  <si>
    <t xml:space="preserve">WPŁYWY  NA  OCHRONĘ  ŚRODOWISKA  I  GOSPODARKĘ  WODNĄ  Z  TYTUŁU KAR  WEDŁUG  WOJEWÓDZTW W 2013 R.
</t>
  </si>
  <si>
    <t>RECEIPTS FOR VOIVODSHIPS ENVIRONMENTAL PROTECTION AND WATER  MANAGEMENT FUNDS DUE TO FINES  BY VOIVODSHIPS IN 2013</t>
  </si>
  <si>
    <t>REDYSTRYBUCJA  WPŁYWÓW Z TYTUŁU KAR NA OCHRONĘ ŚRODOWISKA I GOSPODARKĘ WODNĄ WEDŁUG  WOJEWÓDZTW W  2013 R.</t>
  </si>
  <si>
    <t>REDISTRIBUTION OF RECEIPTS DUE TO FINES FOR  ENVIRONMENTAL PROTECTION AND WATER MANAGEMENT  BY VOIVODSHIPS IN 2013</t>
  </si>
  <si>
    <t xml:space="preserve">WPŁYWY  ORAZ  NALEŻNOŚCI  Z  TYTUŁU  KAR  WYMIERZONYCH  ZA  PRZEKROCZENIA USTALONYCH WARUNKÓW  KORZYSTANIA  ZE  ŚRODOWISKA  W  2013 R.
</t>
  </si>
  <si>
    <t xml:space="preserve">MANAGEMENT OF THE POWIAT ENVIRONMENTAL PROTECTION AND WATER MANAGEMENT FUNDS BY VOIVODSHIPS IN 2013     </t>
  </si>
  <si>
    <t>WYSOKOŚĆ  OPŁATY  PRODUKTOWEJ  OGÓŁEM WPŁACONEJ  DO URZĘDÓW MARSZAŁKOWSKICH WEDŁUG  WOJEWÓDZTW  W  2013 R.</t>
  </si>
  <si>
    <t>THE VALUE OF DUE PRODUCT FEE (WITH INTEREST) AND ADDITIONAL PRODUCT FEE PAID TO MARSHALS’ OFFICES BY VOIVODSHIPS IN 2013</t>
  </si>
  <si>
    <t xml:space="preserve">WYSOKOŚĆ  OPŁATY  PRODUKTOWEJ  OD OPAKOWAŃ  WPŁACONEJ  DO URZĘDÓW MARSZAŁKOWSKICH WEDŁUG  WOJEWÓDZTW  W  2013 R. </t>
  </si>
  <si>
    <t>THE VALUE OF PRODUCT FEE FOR PACKAGES PAID TO MARSHALS’ OFFICES BY VOIVODSHIPS IN 2013</t>
  </si>
  <si>
    <t>W 2013 R.</t>
  </si>
  <si>
    <t xml:space="preserve">IN 2013 </t>
  </si>
  <si>
    <t>WEDŁUG WOJEWÓDZTW  W 2013 R.</t>
  </si>
  <si>
    <t>GRUNTÓW ROLNYCH) WEDŁUG  WOJEWÓDZTW  W  2013 R.</t>
  </si>
  <si>
    <t>FUND) BY VOIVODSHIPS IN 2013</t>
  </si>
  <si>
    <t>POMOC ZAGRANICZNA NA OCHRONĘ ŚRODOWISKA WEDŁUG ŹRÓDEŁ POCHODZENIA, KIERUNKÓW  I  ZAKRESU  RZECZOWEGO  W  LATACH  2010-2013</t>
  </si>
  <si>
    <t>FOREIGN AID CONCERNING ENVIRONMENTAL PROTECTION BY ORIGINS, DIRECTIONS AND MATERIAL SCOPE IN THE YEARS 2010-2013</t>
  </si>
  <si>
    <r>
      <t>KOSZTY BIEŻĄCE OCHRONY ŚRODOWISKA NETTO WEDŁUG DZIEDZIN OCHRONY ŚRODOWISKA, SEKTORÓW ORAZ POLSKIEJ KLASYFIKACJI DZIAŁALNOŚCI</t>
    </r>
    <r>
      <rPr>
        <b/>
        <vertAlign val="superscript"/>
        <sz val="8.5"/>
        <color theme="1"/>
        <rFont val="Times New Roman"/>
        <family val="1"/>
        <charset val="238"/>
      </rPr>
      <t>a</t>
    </r>
    <r>
      <rPr>
        <b/>
        <sz val="8.5"/>
        <color theme="1"/>
        <rFont val="Times New Roman"/>
        <family val="1"/>
        <charset val="238"/>
      </rPr>
      <t xml:space="preserve"> W 2013 R. </t>
    </r>
  </si>
  <si>
    <r>
      <t>CURRENT NET COSTS OF ENVIRONMENTAL PROTECTION BY FIELDS OF ENVIRONMENTAL PROTECTION, SECTORS AND THE POLISH CLASSIFICATION OF ACTIVITIES</t>
    </r>
    <r>
      <rPr>
        <i/>
        <vertAlign val="superscript"/>
        <sz val="8.5"/>
        <color theme="1"/>
        <rFont val="Times New Roman"/>
        <family val="1"/>
        <charset val="238"/>
      </rPr>
      <t>a</t>
    </r>
    <r>
      <rPr>
        <i/>
        <sz val="8.5"/>
        <color theme="1"/>
        <rFont val="Times New Roman"/>
        <family val="1"/>
        <charset val="238"/>
      </rPr>
      <t xml:space="preserve"> IN 2013 (current prices)</t>
    </r>
  </si>
  <si>
    <t>Ability of completed</t>
  </si>
  <si>
    <r>
      <t xml:space="preserve">Zdolność przekazanych do eksploatacji urządzeń w zakresie:
</t>
    </r>
    <r>
      <rPr>
        <i/>
        <sz val="8.5"/>
        <rFont val="Times New Roman"/>
        <family val="1"/>
        <charset val="238"/>
      </rPr>
      <t>Ability of completed systems to:</t>
    </r>
  </si>
  <si>
    <r>
      <t xml:space="preserve">redukcji zanieczyszczeń
</t>
    </r>
    <r>
      <rPr>
        <i/>
        <sz val="8.5"/>
        <rFont val="Times New Roman"/>
        <family val="1"/>
        <charset val="238"/>
      </rPr>
      <t>reduce pollutants</t>
    </r>
  </si>
  <si>
    <r>
      <t xml:space="preserve">w odsetkach
</t>
    </r>
    <r>
      <rPr>
        <i/>
        <sz val="8"/>
        <color indexed="8"/>
        <rFont val="Times New Roman"/>
        <family val="1"/>
        <charset val="238"/>
      </rPr>
      <t>in percent</t>
    </r>
  </si>
  <si>
    <r>
      <t xml:space="preserve">ogółem
</t>
    </r>
    <r>
      <rPr>
        <i/>
        <sz val="8.5"/>
        <color indexed="8"/>
        <rFont val="Times New Roman"/>
        <family val="1"/>
        <charset val="238"/>
      </rPr>
      <t>grand</t>
    </r>
    <r>
      <rPr>
        <sz val="8.5"/>
        <color indexed="8"/>
        <rFont val="Times New Roman"/>
        <family val="1"/>
        <charset val="238"/>
      </rPr>
      <t xml:space="preserve"> </t>
    </r>
    <r>
      <rPr>
        <i/>
        <sz val="8.5"/>
        <color indexed="8"/>
        <rFont val="Times New Roman"/>
        <family val="1"/>
        <charset val="238"/>
      </rPr>
      <t>total</t>
    </r>
  </si>
  <si>
    <r>
      <t xml:space="preserve">Ogółem
</t>
    </r>
    <r>
      <rPr>
        <i/>
        <sz val="8.5"/>
        <color indexed="8"/>
        <rFont val="Times New Roman"/>
        <family val="1"/>
        <charset val="238"/>
      </rPr>
      <t>Grand total</t>
    </r>
  </si>
  <si>
    <r>
      <t xml:space="preserve">Przyłącza do budynków w szt.
</t>
    </r>
    <r>
      <rPr>
        <i/>
        <sz val="8.5"/>
        <color indexed="8"/>
        <rFont val="Times New Roman"/>
        <family val="1"/>
        <charset val="238"/>
      </rPr>
      <t>Water connections to buildings 
in units</t>
    </r>
  </si>
  <si>
    <r>
      <t xml:space="preserve">Z tego ze środków          </t>
    </r>
    <r>
      <rPr>
        <i/>
        <sz val="8.5"/>
        <color indexed="8"/>
        <rFont val="Times New Roman"/>
        <family val="1"/>
        <charset val="238"/>
      </rPr>
      <t xml:space="preserve"> Of which funds from</t>
    </r>
  </si>
  <si>
    <r>
      <t xml:space="preserve">budżetu
wojewody
</t>
    </r>
    <r>
      <rPr>
        <i/>
        <sz val="8.5"/>
        <color indexed="8"/>
        <rFont val="Times New Roman"/>
        <family val="1"/>
        <charset val="238"/>
      </rPr>
      <t xml:space="preserve">voivod’s budget
</t>
    </r>
  </si>
  <si>
    <r>
      <t xml:space="preserve">samorządów
</t>
    </r>
    <r>
      <rPr>
        <i/>
        <sz val="8.5"/>
        <color indexed="8"/>
        <rFont val="Times New Roman"/>
        <family val="1"/>
        <charset val="238"/>
      </rPr>
      <t>self-government</t>
    </r>
  </si>
  <si>
    <r>
      <t xml:space="preserve">a </t>
    </r>
    <r>
      <rPr>
        <sz val="8.5"/>
        <color indexed="8"/>
        <rFont val="Times New Roman"/>
        <family val="1"/>
        <charset val="238"/>
      </rPr>
      <t>Ponadto na ochronę środowiska przeznaczono 150044,4 tys. zł. ze środków innych niż wpływy z opłat i kar środowiskowych.</t>
    </r>
  </si>
  <si>
    <t xml:space="preserve">a Moreover, 150044,4 th. zl, from other sources than from environmental charges and fees, have been allocated for environmental protection. </t>
  </si>
  <si>
    <r>
      <rPr>
        <i/>
        <sz val="8.5"/>
        <color indexed="8"/>
        <rFont val="Times New Roman"/>
        <family val="1"/>
        <charset val="238"/>
      </rPr>
      <t xml:space="preserve">a </t>
    </r>
    <r>
      <rPr>
        <sz val="8.5"/>
        <color indexed="8"/>
        <rFont val="Times New Roman"/>
        <family val="1"/>
        <charset val="238"/>
      </rPr>
      <t>Ponadto na ochronę środowiska przeznaczono 1935041,6 tys. zł. ze środków innych niż wpływy z opłat i kar środowiskowych.</t>
    </r>
  </si>
  <si>
    <t>a Moreover, 1935041,6 th. zl, from other sources than from environmental charges and fees, have been allocated for environmental protection.</t>
  </si>
  <si>
    <t xml:space="preserve">KOSZTY BIEŻĄCE OCHRONY ŚRODOWISKA NETTO WEDŁUG DZIEDZIN OCHRONY ŚRODOWISKA W SEKTORZE PUBLICZNYM, GOSPODARCZYM I SEKTORZE USŁUG OCHRONY </t>
  </si>
  <si>
    <t xml:space="preserve">KOSZTY BIEŻĄCE OCHRONY ŚRODOWISKA NETTO WEDŁUG DZIEDZIN OCHRONY ŚRODOWISKA W SEKTORZE </t>
  </si>
  <si>
    <r>
      <rPr>
        <i/>
        <sz val="7.5"/>
        <color indexed="8"/>
        <rFont val="Times New Roman"/>
        <family val="1"/>
        <charset val="238"/>
      </rPr>
      <t>a</t>
    </r>
    <r>
      <rPr>
        <sz val="7.5"/>
        <color indexed="8"/>
        <rFont val="Times New Roman"/>
        <family val="1"/>
        <charset val="238"/>
      </rPr>
      <t xml:space="preserve"> Zawiera środki EFRWP „Counterpart Fund” o łącznej wartości 500,0 tys. zł.</t>
    </r>
  </si>
  <si>
    <t xml:space="preserve">a Including money from EFRWP „Counterpart Fund” with the overall value of 500,0 thous.zl. </t>
  </si>
  <si>
    <t>1871,3 mln zł</t>
  </si>
  <si>
    <t>152,9 mln zł</t>
  </si>
  <si>
    <t>60,5 mln zł</t>
  </si>
  <si>
    <t>91,9 mln zł</t>
  </si>
  <si>
    <t>87,6 mln zł</t>
  </si>
  <si>
    <t>4,4 mln zł</t>
  </si>
  <si>
    <r>
      <t>0,5 mln zł</t>
    </r>
    <r>
      <rPr>
        <i/>
        <vertAlign val="superscript"/>
        <sz val="8.5"/>
        <color indexed="8"/>
        <rFont val="Times New Roman"/>
        <family val="1"/>
        <charset val="238"/>
      </rPr>
      <t xml:space="preserve"> a</t>
    </r>
  </si>
  <si>
    <t>1718,3 mln zł</t>
  </si>
  <si>
    <t>1343,5 mln zł</t>
  </si>
  <si>
    <t>374,9 mln zł</t>
  </si>
  <si>
    <t>155 ton/rok</t>
  </si>
  <si>
    <t xml:space="preserve"> 1817 ton/rok</t>
  </si>
  <si>
    <t>618 ton/rok</t>
  </si>
  <si>
    <t>78 ton/rok</t>
  </si>
  <si>
    <t>68892 GJ/rok</t>
  </si>
  <si>
    <t>376485 MWh/rok</t>
  </si>
  <si>
    <r>
      <t>2358 m</t>
    </r>
    <r>
      <rPr>
        <vertAlign val="superscript"/>
        <sz val="8.5"/>
        <color indexed="8"/>
        <rFont val="Czcionka tekstu podstawowego"/>
        <charset val="238"/>
      </rPr>
      <t>3</t>
    </r>
    <r>
      <rPr>
        <sz val="11"/>
        <color theme="1"/>
        <rFont val="Calibri"/>
        <family val="2"/>
        <scheme val="minor"/>
      </rPr>
      <t>/</t>
    </r>
    <r>
      <rPr>
        <sz val="8.5"/>
        <color indexed="8"/>
        <rFont val="Times New Roman"/>
        <family val="1"/>
        <charset val="238"/>
      </rPr>
      <t>d</t>
    </r>
  </si>
  <si>
    <t>79 km</t>
  </si>
  <si>
    <t xml:space="preserve"> Ź r ó d ł o: dane Głównego Inspektoratu Ochrony Środowiska. </t>
  </si>
  <si>
    <t>S o u r c e: data of the Chief Inspectorate of Environmental Protection.</t>
  </si>
  <si>
    <t xml:space="preserve"> Ź r ó d ł o: dane Głównego Inspektoratu Ochrony Środowiska.  </t>
  </si>
  <si>
    <t xml:space="preserve"> S o u r c e: data of the Chief Inspectorate of Environmental Protection.</t>
  </si>
  <si>
    <t xml:space="preserve">   SECTION B+C+D+E</t>
  </si>
  <si>
    <t>09.9</t>
  </si>
  <si>
    <t>13.2</t>
  </si>
  <si>
    <t>20.6</t>
  </si>
  <si>
    <t>23.2</t>
  </si>
  <si>
    <t>26.1</t>
  </si>
  <si>
    <t>26.5</t>
  </si>
  <si>
    <t>27.2</t>
  </si>
  <si>
    <t>27.3</t>
  </si>
  <si>
    <t>28.4</t>
  </si>
  <si>
    <t>29.2</t>
  </si>
  <si>
    <t>29.3</t>
  </si>
  <si>
    <t>30.4</t>
  </si>
  <si>
    <t>43.1</t>
  </si>
  <si>
    <t>46.1</t>
  </si>
  <si>
    <t>47.5</t>
  </si>
  <si>
    <t>47.7</t>
  </si>
  <si>
    <t>53.2</t>
  </si>
  <si>
    <r>
      <t xml:space="preserve">SEKCJA N </t>
    </r>
    <r>
      <rPr>
        <i/>
        <sz val="8.5"/>
        <color indexed="8"/>
        <rFont val="Times New Roman"/>
        <family val="1"/>
        <charset val="238"/>
      </rPr>
      <t>/ SECTION N</t>
    </r>
    <r>
      <rPr>
        <sz val="8.5"/>
        <color indexed="8"/>
        <rFont val="Times New Roman"/>
        <family val="1"/>
        <charset val="238"/>
      </rPr>
      <t>………………</t>
    </r>
  </si>
  <si>
    <t>78.3</t>
  </si>
  <si>
    <t>85.5</t>
  </si>
  <si>
    <t>87.1</t>
  </si>
  <si>
    <r>
      <t xml:space="preserve">SEKCJA R </t>
    </r>
    <r>
      <rPr>
        <i/>
        <sz val="8.5"/>
        <color indexed="8"/>
        <rFont val="Times New Roman"/>
        <family val="1"/>
        <charset val="238"/>
      </rPr>
      <t>/ SECTION R</t>
    </r>
    <r>
      <rPr>
        <sz val="8.5"/>
        <color indexed="8"/>
        <rFont val="Times New Roman"/>
        <family val="1"/>
        <charset val="238"/>
      </rPr>
      <t>………………</t>
    </r>
  </si>
  <si>
    <r>
      <t xml:space="preserve">SEKCJA S </t>
    </r>
    <r>
      <rPr>
        <i/>
        <sz val="8.5"/>
        <color indexed="8"/>
        <rFont val="Times New Roman"/>
        <family val="1"/>
        <charset val="238"/>
      </rPr>
      <t>/ SECTION S</t>
    </r>
    <r>
      <rPr>
        <sz val="8.5"/>
        <color indexed="8"/>
        <rFont val="Times New Roman"/>
        <family val="1"/>
        <charset val="238"/>
      </rPr>
      <t>………………</t>
    </r>
  </si>
  <si>
    <t>96.0</t>
  </si>
  <si>
    <r>
      <t xml:space="preserve">   O G O Ł E M / </t>
    </r>
    <r>
      <rPr>
        <b/>
        <i/>
        <sz val="8.5"/>
        <color indexed="8"/>
        <rFont val="Times New Roman"/>
        <family val="1"/>
        <charset val="238"/>
      </rPr>
      <t xml:space="preserve">T O T A L </t>
    </r>
    <r>
      <rPr>
        <i/>
        <sz val="8.5"/>
        <color indexed="8"/>
        <rFont val="Times New Roman"/>
        <family val="1"/>
        <charset val="238"/>
      </rPr>
      <t>…………</t>
    </r>
  </si>
  <si>
    <r>
      <t xml:space="preserve">   SEKCJA B </t>
    </r>
    <r>
      <rPr>
        <i/>
        <sz val="8.5"/>
        <color indexed="8"/>
        <rFont val="Times New Roman"/>
        <family val="1"/>
        <charset val="238"/>
      </rPr>
      <t>/ SECTION B</t>
    </r>
    <r>
      <rPr>
        <sz val="8.5"/>
        <color indexed="8"/>
        <rFont val="Times New Roman"/>
        <family val="1"/>
        <charset val="238"/>
      </rPr>
      <t>……………</t>
    </r>
  </si>
  <si>
    <r>
      <t xml:space="preserve">   SEKCJA C </t>
    </r>
    <r>
      <rPr>
        <i/>
        <sz val="8.5"/>
        <color indexed="8"/>
        <rFont val="Times New Roman"/>
        <family val="1"/>
        <charset val="238"/>
      </rPr>
      <t>/ SECTION C</t>
    </r>
    <r>
      <rPr>
        <sz val="8.5"/>
        <color indexed="8"/>
        <rFont val="Times New Roman"/>
        <family val="1"/>
        <charset val="238"/>
      </rPr>
      <t>……………</t>
    </r>
  </si>
  <si>
    <r>
      <t xml:space="preserve">SEKCJA E </t>
    </r>
    <r>
      <rPr>
        <i/>
        <sz val="8.5"/>
        <color indexed="8"/>
        <rFont val="Times New Roman"/>
        <family val="1"/>
        <charset val="238"/>
      </rPr>
      <t>/ SECTION E</t>
    </r>
    <r>
      <rPr>
        <sz val="8.5"/>
        <color indexed="8"/>
        <rFont val="Times New Roman"/>
        <family val="1"/>
        <charset val="238"/>
      </rPr>
      <t>………………</t>
    </r>
  </si>
  <si>
    <r>
      <t xml:space="preserve">SEKCJA F </t>
    </r>
    <r>
      <rPr>
        <i/>
        <sz val="8.5"/>
        <color indexed="8"/>
        <rFont val="Times New Roman"/>
        <family val="1"/>
        <charset val="238"/>
      </rPr>
      <t>/ SECTION F</t>
    </r>
    <r>
      <rPr>
        <sz val="8.5"/>
        <color indexed="8"/>
        <rFont val="Times New Roman"/>
        <family val="1"/>
        <charset val="238"/>
      </rPr>
      <t>………………</t>
    </r>
  </si>
  <si>
    <r>
      <t xml:space="preserve">SEKCJA J </t>
    </r>
    <r>
      <rPr>
        <i/>
        <sz val="8.5"/>
        <color indexed="8"/>
        <rFont val="Times New Roman"/>
        <family val="1"/>
        <charset val="238"/>
      </rPr>
      <t>/ SECTION J</t>
    </r>
    <r>
      <rPr>
        <sz val="8.5"/>
        <color indexed="8"/>
        <rFont val="Times New Roman"/>
        <family val="1"/>
        <charset val="238"/>
      </rPr>
      <t>………………</t>
    </r>
  </si>
  <si>
    <r>
      <t xml:space="preserve">SEKCJA L </t>
    </r>
    <r>
      <rPr>
        <i/>
        <sz val="8.5"/>
        <color indexed="8"/>
        <rFont val="Times New Roman"/>
        <family val="1"/>
        <charset val="238"/>
      </rPr>
      <t>/ SECTION L</t>
    </r>
    <r>
      <rPr>
        <sz val="8.5"/>
        <color indexed="8"/>
        <rFont val="Times New Roman"/>
        <family val="1"/>
        <charset val="238"/>
      </rPr>
      <t>………………</t>
    </r>
  </si>
  <si>
    <r>
      <t xml:space="preserve">SEKCJA P </t>
    </r>
    <r>
      <rPr>
        <i/>
        <sz val="8.5"/>
        <color indexed="8"/>
        <rFont val="Times New Roman"/>
        <family val="1"/>
        <charset val="238"/>
      </rPr>
      <t>/ SECTION P</t>
    </r>
    <r>
      <rPr>
        <sz val="8.5"/>
        <color indexed="8"/>
        <rFont val="Times New Roman"/>
        <family val="1"/>
        <charset val="238"/>
      </rPr>
      <t>……….……</t>
    </r>
  </si>
  <si>
    <r>
      <t xml:space="preserve">   SEKCJE B+C+D+E</t>
    </r>
    <r>
      <rPr>
        <b/>
        <i/>
        <sz val="8.5"/>
        <color indexed="8"/>
        <rFont val="Times New Roman"/>
        <family val="1"/>
        <charset val="238"/>
      </rPr>
      <t xml:space="preserve"> </t>
    </r>
    <r>
      <rPr>
        <i/>
        <sz val="8.5"/>
        <color indexed="8"/>
        <rFont val="Times New Roman"/>
        <family val="1"/>
        <charset val="238"/>
      </rPr>
      <t>…………………</t>
    </r>
  </si>
  <si>
    <r>
      <t xml:space="preserve">   SEKCJA A </t>
    </r>
    <r>
      <rPr>
        <i/>
        <sz val="8.5"/>
        <color indexed="8"/>
        <rFont val="Times New Roman"/>
        <family val="1"/>
        <charset val="238"/>
      </rPr>
      <t>/ SECTION A</t>
    </r>
    <r>
      <rPr>
        <sz val="8.5"/>
        <color indexed="8"/>
        <rFont val="Times New Roman"/>
        <family val="1"/>
        <charset val="238"/>
      </rPr>
      <t xml:space="preserve"> …………..</t>
    </r>
  </si>
  <si>
    <r>
      <t>SEKCJA D</t>
    </r>
    <r>
      <rPr>
        <sz val="8.5"/>
        <color indexed="8"/>
        <rFont val="Times New Roman"/>
        <family val="1"/>
        <charset val="238"/>
      </rPr>
      <t xml:space="preserve"> </t>
    </r>
    <r>
      <rPr>
        <i/>
        <sz val="8.5"/>
        <color indexed="8"/>
        <rFont val="Times New Roman"/>
        <family val="1"/>
        <charset val="238"/>
      </rPr>
      <t>/ SECTION D</t>
    </r>
    <r>
      <rPr>
        <sz val="8.5"/>
        <color indexed="8"/>
        <rFont val="Times New Roman"/>
        <family val="1"/>
        <charset val="238"/>
      </rPr>
      <t>……………..</t>
    </r>
  </si>
  <si>
    <r>
      <t xml:space="preserve">SEKCJA G </t>
    </r>
    <r>
      <rPr>
        <i/>
        <sz val="8.5"/>
        <color indexed="8"/>
        <rFont val="Times New Roman"/>
        <family val="1"/>
        <charset val="238"/>
      </rPr>
      <t>/ SECTION G</t>
    </r>
    <r>
      <rPr>
        <sz val="8.5"/>
        <color indexed="8"/>
        <rFont val="Times New Roman"/>
        <family val="1"/>
        <charset val="238"/>
      </rPr>
      <t>……………..</t>
    </r>
  </si>
  <si>
    <r>
      <t xml:space="preserve">SEKCJA H </t>
    </r>
    <r>
      <rPr>
        <i/>
        <sz val="8.5"/>
        <color indexed="8"/>
        <rFont val="Times New Roman"/>
        <family val="1"/>
        <charset val="238"/>
      </rPr>
      <t>/ SECTION H</t>
    </r>
    <r>
      <rPr>
        <sz val="8.5"/>
        <color indexed="8"/>
        <rFont val="Times New Roman"/>
        <family val="1"/>
        <charset val="238"/>
      </rPr>
      <t>……………..</t>
    </r>
  </si>
  <si>
    <r>
      <t xml:space="preserve">SEKCJA I </t>
    </r>
    <r>
      <rPr>
        <i/>
        <sz val="8.5"/>
        <color indexed="8"/>
        <rFont val="Times New Roman"/>
        <family val="1"/>
        <charset val="238"/>
      </rPr>
      <t>/ SECTION I</t>
    </r>
    <r>
      <rPr>
        <sz val="8.5"/>
        <color indexed="8"/>
        <rFont val="Times New Roman"/>
        <family val="1"/>
        <charset val="238"/>
      </rPr>
      <t>……………….</t>
    </r>
  </si>
  <si>
    <r>
      <t>74</t>
    </r>
    <r>
      <rPr>
        <vertAlign val="superscript"/>
        <sz val="8.5"/>
        <color theme="1"/>
        <rFont val="Times New Roman"/>
        <family val="1"/>
        <charset val="238"/>
      </rPr>
      <t>a</t>
    </r>
  </si>
  <si>
    <r>
      <t>420</t>
    </r>
    <r>
      <rPr>
        <vertAlign val="superscript"/>
        <sz val="8.5"/>
        <color indexed="8"/>
        <rFont val="Times New Roman"/>
        <family val="1"/>
        <charset val="238"/>
      </rPr>
      <t>a</t>
    </r>
  </si>
  <si>
    <r>
      <t xml:space="preserve">a </t>
    </r>
    <r>
      <rPr>
        <sz val="8.5"/>
        <rFont val="Times New Roman"/>
        <family val="1"/>
        <charset val="238"/>
      </rPr>
      <t xml:space="preserve">Bez komór fermentacyjnych. </t>
    </r>
    <r>
      <rPr>
        <i/>
        <sz val="8.5"/>
        <rFont val="Times New Roman"/>
        <family val="1"/>
        <charset val="238"/>
      </rPr>
      <t>b</t>
    </r>
    <r>
      <rPr>
        <sz val="8.5"/>
        <rFont val="Times New Roman"/>
        <family val="1"/>
        <charset val="238"/>
      </rPr>
      <t xml:space="preserve"> Bez chemicznych. </t>
    </r>
    <r>
      <rPr>
        <i/>
        <sz val="8.5"/>
        <rFont val="Times New Roman"/>
        <family val="1"/>
        <charset val="238"/>
      </rPr>
      <t/>
    </r>
  </si>
  <si>
    <t xml:space="preserve">a Excluding fermentation tanks. b Excluding chemical. </t>
  </si>
  <si>
    <r>
      <t xml:space="preserve">OCHRONY ŚRODOWISKA W POSZCZEGÓLNYCH SEKTORACH W 2013 R. </t>
    </r>
    <r>
      <rPr>
        <sz val="8.5"/>
        <color indexed="8"/>
        <rFont val="Times New Roman"/>
        <family val="1"/>
        <charset val="238"/>
      </rPr>
      <t>(ceny bieżące)</t>
    </r>
  </si>
  <si>
    <r>
      <t xml:space="preserve">OCHRONY ŚRODOWISKA I SEKTORÓW W 2013 R. </t>
    </r>
    <r>
      <rPr>
        <sz val="8.5"/>
        <color theme="1"/>
        <rFont val="Times New Roman"/>
        <family val="1"/>
        <charset val="238"/>
      </rPr>
      <t>(ceny bieżące)</t>
    </r>
  </si>
  <si>
    <r>
      <t>D. INDYWIDUALNE WIEJSKIE OCZYSZCZALNIE  ŚCIEKÓW</t>
    </r>
    <r>
      <rPr>
        <i/>
        <vertAlign val="superscript"/>
        <sz val="8.5"/>
        <color indexed="8"/>
        <rFont val="Times New Roman"/>
        <family val="1"/>
        <charset val="238"/>
      </rPr>
      <t>b</t>
    </r>
  </si>
  <si>
    <r>
      <t>D. INDIVIDUAL RURAL WASTEWATER TREATMENT PLANTS</t>
    </r>
    <r>
      <rPr>
        <i/>
        <vertAlign val="superscript"/>
        <sz val="8.5"/>
        <color indexed="8"/>
        <rFont val="Times New Roman"/>
        <family val="1"/>
        <charset val="238"/>
      </rPr>
      <t>b</t>
    </r>
  </si>
  <si>
    <r>
      <rPr>
        <i/>
        <sz val="8.5"/>
        <color indexed="8"/>
        <rFont val="Times New Roman"/>
        <family val="1"/>
        <charset val="238"/>
      </rPr>
      <t>a</t>
    </r>
    <r>
      <rPr>
        <sz val="8.5"/>
        <color indexed="8"/>
        <rFont val="Times New Roman"/>
        <family val="1"/>
        <charset val="238"/>
      </rPr>
      <t xml:space="preserve">  M.in.: Wojewódzki Fundusz Ochrony Środowiska i Gospodarki Wodnej, Agencja Nieruchomości Rolnych, RPWiK, Ekofundusz, RZGW. </t>
    </r>
    <r>
      <rPr>
        <i/>
        <sz val="8.5"/>
        <color indexed="8"/>
        <rFont val="Times New Roman"/>
        <family val="1"/>
        <charset val="238"/>
      </rPr>
      <t xml:space="preserve">b </t>
    </r>
    <r>
      <rPr>
        <sz val="8.5"/>
        <color indexed="8"/>
        <rFont val="Times New Roman"/>
        <family val="1"/>
        <charset val="238"/>
      </rPr>
      <t>Urządzenia do oczyszczania ścieków bytowo-gospodarczych nie odprowadzanych do zbiorczej sieci kanalizacyjnej, budowane dla gospodarstwa rolnego (jednego lub kilku), domowego, obiektu usługowego lub użyteczności publicznej, itp., o przepustowości nie przekraczającej 5m3/dobę lub 25 RLM.</t>
    </r>
  </si>
  <si>
    <t xml:space="preserve">a Inter alia: the Voivodship Environmental Protection and Water Management Fund, the Agricultural Property Agency, RPWiK, Ekofundusz, RZGW. b Appliances for domestic wastewater treatment not transported to collective sewege system, built for the purpose of farm(s), household(s), a service facility or a general purpose public building, etc. with capacity below 5m3/d or 25 RLM. </t>
  </si>
  <si>
    <t xml:space="preserve">              </t>
  </si>
  <si>
    <r>
      <t xml:space="preserve">WYSZCZEGÓLNIENIE 
</t>
    </r>
    <r>
      <rPr>
        <i/>
        <sz val="8.5"/>
        <color indexed="8"/>
        <rFont val="Times New Roman"/>
        <family val="1"/>
        <charset val="238"/>
      </rPr>
      <t xml:space="preserve">SPECIFICATION </t>
    </r>
  </si>
  <si>
    <r>
      <t xml:space="preserve"> Obiekty   </t>
    </r>
    <r>
      <rPr>
        <i/>
        <sz val="8.5"/>
        <color indexed="8"/>
        <rFont val="Times New Roman"/>
        <family val="1"/>
        <charset val="238"/>
      </rPr>
      <t>Facilities</t>
    </r>
  </si>
  <si>
    <r>
      <t>Nakłady</t>
    </r>
    <r>
      <rPr>
        <sz val="8.5"/>
        <color indexed="8"/>
        <rFont val="Times New Roman"/>
        <family val="1"/>
        <charset val="238"/>
      </rPr>
      <t xml:space="preserve"> poniesione na usuwanie szkód
</t>
    </r>
    <r>
      <rPr>
        <i/>
        <sz val="8.5"/>
        <color indexed="8"/>
        <rFont val="Times New Roman"/>
        <family val="1"/>
        <charset val="238"/>
      </rPr>
      <t>Outlays</t>
    </r>
    <r>
      <rPr>
        <i/>
        <sz val="8.5"/>
        <color indexed="8"/>
        <rFont val="Times New Roman"/>
        <family val="1"/>
        <charset val="238"/>
      </rPr>
      <t xml:space="preserve"> incurred for compensation </t>
    </r>
  </si>
  <si>
    <r>
      <t xml:space="preserve"> Obiekty   </t>
    </r>
    <r>
      <rPr>
        <i/>
        <sz val="8.5"/>
        <rFont val="Times New Roman"/>
        <family val="1"/>
        <charset val="238"/>
      </rPr>
      <t>Facilities</t>
    </r>
  </si>
  <si>
    <r>
      <t xml:space="preserve">Nakłady poniesione na usuwanie szkód
</t>
    </r>
    <r>
      <rPr>
        <i/>
        <sz val="8.5"/>
        <rFont val="Times New Roman"/>
        <family val="1"/>
        <charset val="238"/>
      </rPr>
      <t xml:space="preserve">Outlays incurred for compensation </t>
    </r>
  </si>
  <si>
    <r>
      <t xml:space="preserve">naprawione </t>
    </r>
    <r>
      <rPr>
        <i/>
        <sz val="8.5"/>
        <rFont val="Times New Roman"/>
        <family val="1"/>
        <charset val="238"/>
      </rPr>
      <t>compensated</t>
    </r>
  </si>
  <si>
    <r>
      <t xml:space="preserve">w toku naprawy 
</t>
    </r>
    <r>
      <rPr>
        <i/>
        <sz val="8.5"/>
        <rFont val="Times New Roman"/>
        <family val="1"/>
        <charset val="238"/>
      </rPr>
      <t>in the course of compensation</t>
    </r>
  </si>
  <si>
    <r>
      <t xml:space="preserve">zabezpieczone profilaktycznie </t>
    </r>
    <r>
      <rPr>
        <i/>
        <sz val="8.5"/>
        <rFont val="Times New Roman"/>
        <family val="1"/>
        <charset val="238"/>
      </rPr>
      <t xml:space="preserve">prophylactic protection </t>
    </r>
  </si>
  <si>
    <r>
      <t xml:space="preserve">w sztukach </t>
    </r>
    <r>
      <rPr>
        <i/>
        <sz val="8.5"/>
        <color indexed="8"/>
        <rFont val="Times New Roman"/>
        <family val="1"/>
        <charset val="238"/>
      </rPr>
      <t>in units</t>
    </r>
  </si>
  <si>
    <r>
      <t>w tysiącach zł</t>
    </r>
    <r>
      <rPr>
        <i/>
        <sz val="8.5"/>
        <color indexed="8"/>
        <rFont val="Times New Roman"/>
        <family val="1"/>
        <charset val="238"/>
      </rPr>
      <t xml:space="preserve"> 
in thousand zl</t>
    </r>
  </si>
  <si>
    <r>
      <t xml:space="preserve">w odsetkach 
</t>
    </r>
    <r>
      <rPr>
        <i/>
        <sz val="8.5"/>
        <color theme="1"/>
        <rFont val="Times New Roman"/>
        <family val="1"/>
        <charset val="238"/>
      </rPr>
      <t>in precent</t>
    </r>
  </si>
  <si>
    <t>Ropa naftowa i gaz ziemny</t>
  </si>
  <si>
    <t xml:space="preserve">Crude petroleum and </t>
  </si>
  <si>
    <t>natural gas</t>
  </si>
  <si>
    <t>Rudy metali</t>
  </si>
  <si>
    <t>Metal ores</t>
  </si>
  <si>
    <t>Sól</t>
  </si>
  <si>
    <t>Salt</t>
  </si>
  <si>
    <t>NAPRAWA  SZKÓD  GÓRNICZYCH  WEDŁUG  RODZAJU  PRZEDSIĘWZIĘĆ W 2013 R.</t>
  </si>
  <si>
    <t>THE COMPENSATION OF MINE DAMAGES BY TYPES OF INVESTMENTS IN 2013</t>
  </si>
  <si>
    <t xml:space="preserve">          </t>
  </si>
  <si>
    <r>
      <t>w toku naprawy</t>
    </r>
    <r>
      <rPr>
        <i/>
        <sz val="8.5"/>
        <color indexed="8"/>
        <rFont val="Times New Roman"/>
        <family val="1"/>
        <charset val="238"/>
      </rPr>
      <t xml:space="preserve"> 
in the course of compensation</t>
    </r>
  </si>
  <si>
    <t>w tysiącach zł</t>
  </si>
  <si>
    <t>w odsetkach</t>
  </si>
  <si>
    <t>in thousand zl</t>
  </si>
  <si>
    <t>in percent</t>
  </si>
  <si>
    <t>przemysłowe, handlowe, usługowe</t>
  </si>
  <si>
    <t>industrial, business, service buildings</t>
  </si>
  <si>
    <t>11 540,8</t>
  </si>
  <si>
    <t xml:space="preserve">Odwodnienie terenów </t>
  </si>
  <si>
    <t>Drainage systems</t>
  </si>
  <si>
    <t>Sieć elektroenergetyczna</t>
  </si>
  <si>
    <t>Electrical network</t>
  </si>
  <si>
    <t>Inne sieci</t>
  </si>
  <si>
    <t>Other networks</t>
  </si>
  <si>
    <t>131,2 ha</t>
  </si>
  <si>
    <t>Odszkodowania za grunty, plony, uprawy</t>
  </si>
  <si>
    <t>Compensations for land, harvest, crops</t>
  </si>
  <si>
    <t>Odszkodowania jednorazowe</t>
  </si>
  <si>
    <t>One-time compensations</t>
  </si>
  <si>
    <t>Odszkodowania remontowe</t>
  </si>
  <si>
    <t>Renovation compensations</t>
  </si>
  <si>
    <t>Nabycie nieruchomości przez przedsiębiorcę</t>
  </si>
  <si>
    <t>2,0 ha</t>
  </si>
  <si>
    <t>Purchase of real estate by the entrepreneur</t>
  </si>
  <si>
    <r>
      <t>1157</t>
    </r>
    <r>
      <rPr>
        <vertAlign val="superscript"/>
        <sz val="8.5"/>
        <color theme="1"/>
        <rFont val="Times New Roman"/>
        <family val="1"/>
        <charset val="238"/>
      </rPr>
      <t>a</t>
    </r>
  </si>
  <si>
    <r>
      <rPr>
        <i/>
        <sz val="8.5"/>
        <color indexed="8"/>
        <rFont val="Times New Roman"/>
        <family val="1"/>
        <charset val="238"/>
      </rPr>
      <t xml:space="preserve">a </t>
    </r>
    <r>
      <rPr>
        <sz val="8.5"/>
        <color indexed="8"/>
        <rFont val="Times New Roman"/>
        <family val="1"/>
        <charset val="238"/>
      </rPr>
      <t>Liczba nie jest składnikiem sumy „obiekty w toku naprawy ogółem".</t>
    </r>
  </si>
  <si>
    <t>NAPRAWA   SZKÓD  GÓRNICZYCH  WEDŁUG  RODZAJU  WYDOBYWANEJ  KOPALINY  W 2013 R.</t>
  </si>
  <si>
    <t>THE COMPENSATION OF MINE DAMAGES BY TYPES OF MINERAL RESOURCES  IN 2013</t>
  </si>
  <si>
    <t>15109,9 ha</t>
  </si>
  <si>
    <t xml:space="preserve">  3259,6 ha</t>
  </si>
  <si>
    <r>
      <t>DOMOWYCH</t>
    </r>
    <r>
      <rPr>
        <b/>
        <i/>
        <vertAlign val="superscript"/>
        <sz val="8.5"/>
        <rFont val="Times New Roman"/>
        <family val="1"/>
        <charset val="238"/>
      </rPr>
      <t>a</t>
    </r>
  </si>
  <si>
    <r>
      <t>GOSPODARSTWA DOMOWE</t>
    </r>
    <r>
      <rPr>
        <i/>
        <vertAlign val="superscript"/>
        <sz val="8.5"/>
        <rFont val="Times New Roman"/>
        <family val="1"/>
        <charset val="238"/>
      </rPr>
      <t>a</t>
    </r>
  </si>
  <si>
    <r>
      <t>FINANSOWANIA I GRUP INWESTORÓW</t>
    </r>
    <r>
      <rPr>
        <sz val="8.5"/>
        <color theme="1"/>
        <rFont val="Times New Roman"/>
        <family val="1"/>
        <charset val="238"/>
      </rPr>
      <t xml:space="preserve"> (ceny bieżące)</t>
    </r>
  </si>
  <si>
    <r>
      <t>WODNEJ WEDŁUG POLSKIEJ KLASYFIKACJI DZIAŁALNOŚCI</t>
    </r>
    <r>
      <rPr>
        <b/>
        <vertAlign val="superscript"/>
        <sz val="8.5"/>
        <color theme="1"/>
        <rFont val="Times New Roman"/>
        <family val="1"/>
        <charset val="238"/>
      </rPr>
      <t>a</t>
    </r>
    <r>
      <rPr>
        <b/>
        <sz val="8.5"/>
        <color theme="1"/>
        <rFont val="Times New Roman"/>
        <family val="1"/>
        <charset val="238"/>
      </rPr>
      <t xml:space="preserve"> W 2013 R. </t>
    </r>
    <r>
      <rPr>
        <sz val="8.5"/>
        <color theme="1"/>
        <rFont val="Times New Roman"/>
        <family val="1"/>
        <charset val="238"/>
      </rPr>
      <t>(ceny bieżące)</t>
    </r>
  </si>
  <si>
    <r>
      <t>NAKŁADY NA ŚRODKI TRWAŁE SŁUŻĄCE OCHRONIE ŚRODOWISKA WEDŁUG ŹRÓDEŁ FINANSOWANIA I WOJEWODZTW W 2013 R.</t>
    </r>
    <r>
      <rPr>
        <sz val="8.5"/>
        <color theme="1"/>
        <rFont val="Times New Roman"/>
        <family val="1"/>
        <charset val="238"/>
      </rPr>
      <t xml:space="preserve"> (ceny bieżące)</t>
    </r>
  </si>
  <si>
    <r>
      <t xml:space="preserve">GRUP INWESTORÓW I WOJEWÓDZTW W 2013 R. </t>
    </r>
    <r>
      <rPr>
        <sz val="8.5"/>
        <color theme="1"/>
        <rFont val="Times New Roman"/>
        <family val="1"/>
        <charset val="238"/>
      </rPr>
      <t>(ceny bieżące)</t>
    </r>
  </si>
  <si>
    <r>
      <t xml:space="preserve">INWESTOWANIA I GRUP INWESTORÓW W 2013 R. </t>
    </r>
    <r>
      <rPr>
        <sz val="8.5"/>
        <color theme="1"/>
        <rFont val="Times New Roman"/>
        <family val="1"/>
        <charset val="238"/>
      </rPr>
      <t>(ceny bieżące)</t>
    </r>
  </si>
  <si>
    <r>
      <t xml:space="preserve">NAKŁADY NA ŚRODKI TRWAŁE SŁUŻĄCE OCHRONIE ŚRODOWISKA WEDŁUG NIEKTÓRYCH KIERUNKÓW INWESTOWANIA ORAZ WOJEWÓDZTW W 2013 R. </t>
    </r>
    <r>
      <rPr>
        <sz val="8.5"/>
        <rFont val="Times New Roman"/>
        <family val="1"/>
        <charset val="238"/>
      </rPr>
      <t>(ceny bieżące)</t>
    </r>
  </si>
  <si>
    <r>
      <t xml:space="preserve"> W 2013 R. </t>
    </r>
    <r>
      <rPr>
        <sz val="8.5"/>
        <color indexed="8"/>
        <rFont val="Times New Roman"/>
        <family val="1"/>
        <charset val="238"/>
      </rPr>
      <t>(ceny bieżące)</t>
    </r>
  </si>
  <si>
    <r>
      <rPr>
        <i/>
        <sz val="8.5"/>
        <rFont val="Times New Roman"/>
        <family val="1"/>
        <charset val="238"/>
      </rPr>
      <t>a</t>
    </r>
    <r>
      <rPr>
        <sz val="8.5"/>
        <rFont val="Times New Roman"/>
        <family val="1"/>
        <charset val="238"/>
      </rPr>
      <t xml:space="preserve"> Uwzględnione w ogólnych nakładach i efektach rzeczowych inwestycji ochrony środowiska. </t>
    </r>
    <r>
      <rPr>
        <i/>
        <sz val="8.5"/>
        <rFont val="Times New Roman"/>
        <family val="1"/>
        <charset val="238"/>
      </rPr>
      <t>b</t>
    </r>
    <r>
      <rPr>
        <sz val="8.5"/>
        <rFont val="Times New Roman"/>
        <family val="1"/>
        <charset val="238"/>
      </rPr>
      <t xml:space="preserve"> Równoważna liczba mieszkańców (RLM) według dokumentacji technicznej lub wyliczona (w przypadku braku) dzieląc przyjęty w tej dokumentacji dobowy ładunek BZT</t>
    </r>
    <r>
      <rPr>
        <vertAlign val="subscript"/>
        <sz val="8.5"/>
        <rFont val="Times New Roman"/>
        <family val="1"/>
        <charset val="238"/>
      </rPr>
      <t>5</t>
    </r>
    <r>
      <rPr>
        <sz val="8.5"/>
        <rFont val="Times New Roman"/>
        <family val="1"/>
        <charset val="238"/>
      </rPr>
      <t xml:space="preserve"> w ściekach dopływających do oczyszczalni przez ładunek BZT</t>
    </r>
    <r>
      <rPr>
        <vertAlign val="subscript"/>
        <sz val="8.5"/>
        <rFont val="Times New Roman"/>
        <family val="1"/>
        <charset val="238"/>
      </rPr>
      <t>5</t>
    </r>
    <r>
      <rPr>
        <sz val="8.5"/>
        <rFont val="Times New Roman"/>
        <family val="1"/>
        <charset val="238"/>
      </rPr>
      <t xml:space="preserve"> pochodzący od 1 mieszkańca, tj. 60g O</t>
    </r>
    <r>
      <rPr>
        <vertAlign val="subscript"/>
        <sz val="8.5"/>
        <rFont val="Times New Roman"/>
        <family val="1"/>
        <charset val="238"/>
      </rPr>
      <t>2</t>
    </r>
    <r>
      <rPr>
        <sz val="8.5"/>
        <rFont val="Times New Roman"/>
        <family val="1"/>
        <charset val="238"/>
      </rPr>
      <t>/dobę.</t>
    </r>
  </si>
  <si>
    <r>
      <t>a Included in total outlays and tangible effects of environmental protection investments. b Population equivalent (P.E.)  according to technical documentation or calculated (in case of lack) by dividing a diurnal mass of BOD</t>
    </r>
    <r>
      <rPr>
        <i/>
        <vertAlign val="subscript"/>
        <sz val="8.5"/>
        <rFont val="Times New Roman"/>
        <family val="1"/>
        <charset val="238"/>
      </rPr>
      <t>5</t>
    </r>
    <r>
      <rPr>
        <i/>
        <sz val="8.5"/>
        <rFont val="Times New Roman"/>
        <family val="1"/>
        <charset val="238"/>
      </rPr>
      <t xml:space="preserve"> adopted in this documentation in waste water entering the waste water treatment plant by BOD</t>
    </r>
    <r>
      <rPr>
        <i/>
        <vertAlign val="subscript"/>
        <sz val="8.5"/>
        <rFont val="Times New Roman"/>
        <family val="1"/>
        <charset val="238"/>
      </rPr>
      <t>5</t>
    </r>
    <r>
      <rPr>
        <i/>
        <sz val="8.5"/>
        <rFont val="Times New Roman"/>
        <family val="1"/>
        <charset val="238"/>
      </rPr>
      <t xml:space="preserve"> mass originating from one inhabitant, i.e. 60g O</t>
    </r>
    <r>
      <rPr>
        <i/>
        <vertAlign val="subscript"/>
        <sz val="8.5"/>
        <rFont val="Times New Roman"/>
        <family val="1"/>
        <charset val="238"/>
      </rPr>
      <t>2</t>
    </r>
    <r>
      <rPr>
        <i/>
        <sz val="8.5"/>
        <rFont val="Times New Roman"/>
        <family val="1"/>
        <charset val="238"/>
      </rPr>
      <t xml:space="preserve">/day. </t>
    </r>
  </si>
  <si>
    <r>
      <t xml:space="preserve">Rekultywacja hałd, wysypisk i stawów
osadowych oraz innych terenów zdewastowanych
i zdegradowanych w ha
</t>
    </r>
    <r>
      <rPr>
        <i/>
        <sz val="8.5"/>
        <rFont val="Times New Roman"/>
        <family val="1"/>
        <charset val="238"/>
      </rPr>
      <t>Reclamation of piles, waste landfills and sludge tanks, as well as other devastated and degraded land 
in ha</t>
    </r>
  </si>
  <si>
    <r>
      <t xml:space="preserve">INWESTOWANIA I  GRUP INWESTORÓW W 2013 R. </t>
    </r>
    <r>
      <rPr>
        <sz val="8.5"/>
        <rFont val="Times New Roman"/>
        <family val="1"/>
        <charset val="238"/>
      </rPr>
      <t>(ceny bieżące)</t>
    </r>
  </si>
  <si>
    <r>
      <t xml:space="preserve">NAKŁADY NA ŚRODKI TRWAŁE SŁUŻĄCE GOSPODARCE WODNEJ WEDŁUG KIERUNKÓW INWESTOWANIA I WOJEWÓDZTW W 2013 R. </t>
    </r>
    <r>
      <rPr>
        <sz val="8.5"/>
        <rFont val="Times New Roman"/>
        <family val="1"/>
        <charset val="238"/>
      </rPr>
      <t>(ceny bieżące)</t>
    </r>
    <r>
      <rPr>
        <b/>
        <sz val="8.5"/>
        <rFont val="Times New Roman"/>
        <family val="1"/>
        <charset val="238"/>
      </rPr>
      <t xml:space="preserve">
</t>
    </r>
  </si>
  <si>
    <r>
      <t xml:space="preserve">GRUP INWESTORÓW I WOJEWÓDZTW W 2013 R. </t>
    </r>
    <r>
      <rPr>
        <sz val="8.5"/>
        <rFont val="Times New Roman"/>
        <family val="1"/>
        <charset val="238"/>
      </rPr>
      <t>(ceny bieżące)</t>
    </r>
  </si>
  <si>
    <r>
      <t xml:space="preserve">NAKŁADY NA ŚRODKI TRWAŁE SŁUŻĄCE GOSPODARCE WODNEJ WEDLUG ŹRÓDEŁ FINANSOWANIA I WOJEWÓDZTW W 2013 R. </t>
    </r>
    <r>
      <rPr>
        <sz val="8.5"/>
        <rFont val="Times New Roman"/>
        <family val="1"/>
        <charset val="238"/>
      </rPr>
      <t>(ceny bieżące)</t>
    </r>
  </si>
  <si>
    <r>
      <t xml:space="preserve">INWESTORÓW W 2013 R. </t>
    </r>
    <r>
      <rPr>
        <sz val="8.5"/>
        <rFont val="Times New Roman"/>
        <family val="1"/>
        <charset val="238"/>
      </rPr>
      <t>(ceny bieżące)</t>
    </r>
  </si>
  <si>
    <r>
      <t xml:space="preserve">STAN WYPOSAŻENIA  WSI  W  NIEKTÓRE  URZĄDZENIA  I  OBIEKTY  OCHRONY  ŚRODOWISKA I GOSPODARKI  WODNEJ  WEDŁUG  WOJEWÓDZTW  W  2013 R.  </t>
    </r>
    <r>
      <rPr>
        <sz val="8.5"/>
        <rFont val="Times New Roman"/>
        <family val="1"/>
        <charset val="238"/>
      </rPr>
      <t>Stan w dniu 31 XII.</t>
    </r>
  </si>
  <si>
    <t>THE COMPENSATION OF MINE DAMAGES BY TYPES OF MINERAL RESOURCES IN 2013</t>
  </si>
  <si>
    <t>NAPRAWA  SZKÓD  GÓRNICZYCH  WEDŁUG  RODZAJU  WYDOBYWANEJ  KOPALINY</t>
  </si>
  <si>
    <t xml:space="preserve">sektor publiczny </t>
  </si>
  <si>
    <t>sektor publiczny</t>
  </si>
  <si>
    <t>poziomu hałasu</t>
  </si>
  <si>
    <t>Transgress of acceptable noise level</t>
  </si>
  <si>
    <t xml:space="preserve">new fuel combustion technologies </t>
  </si>
  <si>
    <r>
      <t xml:space="preserve">obiekty
</t>
    </r>
    <r>
      <rPr>
        <i/>
        <sz val="8.5"/>
        <color indexed="8"/>
        <rFont val="Times New Roman"/>
        <family val="1"/>
        <charset val="238"/>
      </rPr>
      <t>facilities</t>
    </r>
    <r>
      <rPr>
        <sz val="8.5"/>
        <color indexed="8"/>
        <rFont val="Times New Roman"/>
        <family val="1"/>
        <charset val="238"/>
      </rPr>
      <t xml:space="preserve">
w szt
</t>
    </r>
    <r>
      <rPr>
        <i/>
        <sz val="8.5"/>
        <color indexed="8"/>
        <rFont val="Times New Roman"/>
        <family val="1"/>
        <charset val="238"/>
      </rPr>
      <t>in units</t>
    </r>
  </si>
  <si>
    <r>
      <t xml:space="preserve">liczba 
kredytów
</t>
    </r>
    <r>
      <rPr>
        <i/>
        <sz val="8.5"/>
        <color indexed="8"/>
        <rFont val="Times New Roman"/>
        <family val="1"/>
        <charset val="238"/>
      </rPr>
      <t>number of credits</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</si>
  <si>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</si>
  <si>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</si>
  <si>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r>
      <t xml:space="preserve">wartość w tys. zł
</t>
    </r>
    <r>
      <rPr>
        <i/>
        <sz val="8.5"/>
        <color indexed="8"/>
        <rFont val="Times New Roman"/>
        <family val="1"/>
        <charset val="238"/>
      </rPr>
      <t>amount in thous. zl</t>
    </r>
  </si>
  <si>
    <r>
      <t xml:space="preserve">wartość w tys. zł </t>
    </r>
    <r>
      <rPr>
        <i/>
        <sz val="8.5"/>
        <color indexed="8"/>
        <rFont val="Times New Roman"/>
        <family val="1"/>
        <charset val="238"/>
      </rPr>
      <t>amount in thous.zl</t>
    </r>
  </si>
  <si>
    <t xml:space="preserve">we współpracy z Narodowym Funduszem Ochrony Środowiska i Gospodarki Wodnej – linie kredytowe </t>
  </si>
  <si>
    <t>in cooperation with the National Environmental Protection and Water Management Fund – credit lines</t>
  </si>
  <si>
    <t>joint financing by the National Environmental Protection and Water Management Fund and voivodship</t>
  </si>
  <si>
    <t>environmental protection and water management funds</t>
  </si>
  <si>
    <t xml:space="preserve">ze środków zagranicznych instytucji finansowych EBI, CEB i KfW </t>
  </si>
  <si>
    <t>Efekty ekologiczne uzyskane w wyniku zakończenia zadań współfinansowanych przez Bank Ochrony Środowiska S. A.</t>
  </si>
  <si>
    <t>kredytami proekologicznymi:</t>
  </si>
  <si>
    <t>Ecological Effects achieved after completing actions co-financed by Bank for Environmental Protection with the use of pro-ecological</t>
  </si>
  <si>
    <t>credits</t>
  </si>
  <si>
    <r>
      <t>powiatowe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powiat</t>
    </r>
    <r>
      <rPr>
        <i/>
        <vertAlign val="superscript"/>
        <sz val="8.5"/>
        <color indexed="8"/>
        <rFont val="Times New Roman"/>
        <family val="1"/>
        <charset val="238"/>
      </rPr>
      <t>b</t>
    </r>
  </si>
  <si>
    <r>
      <t>gminne</t>
    </r>
    <r>
      <rPr>
        <i/>
        <vertAlign val="superscript"/>
        <sz val="8.5"/>
        <color indexed="8"/>
        <rFont val="Times New Roman"/>
        <family val="1"/>
        <charset val="238"/>
      </rPr>
      <t>b</t>
    </r>
    <r>
      <rPr>
        <sz val="8.5"/>
        <color indexed="8"/>
        <rFont val="Times New Roman"/>
        <family val="1"/>
        <charset val="238"/>
      </rPr>
      <t xml:space="preserve">
</t>
    </r>
    <r>
      <rPr>
        <i/>
        <sz val="8.5"/>
        <color indexed="8"/>
        <rFont val="Times New Roman"/>
        <family val="1"/>
        <charset val="238"/>
      </rPr>
      <t>gmina</t>
    </r>
    <r>
      <rPr>
        <i/>
        <vertAlign val="superscript"/>
        <sz val="8.5"/>
        <color indexed="8"/>
        <rFont val="Times New Roman"/>
        <family val="1"/>
        <charset val="238"/>
      </rPr>
      <t>b</t>
    </r>
  </si>
  <si>
    <r>
      <t>wojewódzkie</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voivodship</t>
    </r>
    <r>
      <rPr>
        <i/>
        <vertAlign val="superscript"/>
        <sz val="8.5"/>
        <color indexed="8"/>
        <rFont val="Times New Roman"/>
        <family val="1"/>
        <charset val="238"/>
      </rPr>
      <t>a</t>
    </r>
  </si>
  <si>
    <r>
      <rPr>
        <sz val="8.5"/>
        <color indexed="8"/>
        <rFont val="Times New Roman"/>
        <family val="1"/>
        <charset val="238"/>
      </rPr>
      <t>Narodowy</t>
    </r>
    <r>
      <rPr>
        <i/>
        <vertAlign val="superscript"/>
        <sz val="8.5"/>
        <color indexed="8"/>
        <rFont val="Times New Roman"/>
        <family val="1"/>
        <charset val="238"/>
      </rPr>
      <t>a</t>
    </r>
    <r>
      <rPr>
        <i/>
        <sz val="8.5"/>
        <color indexed="8"/>
        <rFont val="Times New Roman"/>
        <family val="1"/>
        <charset val="238"/>
      </rPr>
      <t xml:space="preserve">
National</t>
    </r>
    <r>
      <rPr>
        <i/>
        <vertAlign val="superscript"/>
        <sz val="8.5"/>
        <color indexed="8"/>
        <rFont val="Times New Roman"/>
        <family val="1"/>
        <charset val="238"/>
      </rPr>
      <t>a</t>
    </r>
  </si>
  <si>
    <r>
      <t xml:space="preserve">dopuszczalnego
poziomu hałasu
</t>
    </r>
    <r>
      <rPr>
        <i/>
        <sz val="8"/>
        <rFont val="Times New Roman"/>
        <family val="1"/>
        <charset val="238"/>
      </rPr>
      <t>acceptable of noise level</t>
    </r>
  </si>
  <si>
    <t>w tym ochrona:</t>
  </si>
  <si>
    <t>of which protection of:</t>
  </si>
  <si>
    <t>S o u r c e: data of the State Mining Authority.</t>
  </si>
  <si>
    <r>
      <t xml:space="preserve">Ogółem starty w infrastrukturze komunalnej jednostek samorządu terytorialnego
</t>
    </r>
    <r>
      <rPr>
        <i/>
        <sz val="8.5"/>
        <rFont val="Times New Roman"/>
        <family val="1"/>
        <charset val="238"/>
      </rPr>
      <t>Total losses of municipal infrastructure of local government authorities</t>
    </r>
  </si>
  <si>
    <r>
      <t xml:space="preserve">w tym starty powodziowe
</t>
    </r>
    <r>
      <rPr>
        <i/>
        <sz val="8.5"/>
        <rFont val="Times New Roman"/>
        <family val="1"/>
        <charset val="238"/>
      </rPr>
      <t>of which flood losses</t>
    </r>
  </si>
  <si>
    <r>
      <t xml:space="preserve">w tysiącach zł                   </t>
    </r>
    <r>
      <rPr>
        <i/>
        <sz val="8.5"/>
        <color indexed="8"/>
        <rFont val="Times New Roman"/>
        <family val="1"/>
        <charset val="238"/>
      </rPr>
      <t>in thousand zl</t>
    </r>
  </si>
  <si>
    <r>
      <rPr>
        <i/>
        <sz val="8.5"/>
        <color indexed="8"/>
        <rFont val="Times New Roman"/>
        <family val="1"/>
        <charset val="238"/>
      </rPr>
      <t xml:space="preserve">a </t>
    </r>
    <r>
      <rPr>
        <sz val="8.5"/>
        <color indexed="8"/>
        <rFont val="Times New Roman"/>
        <family val="1"/>
        <charset val="238"/>
      </rPr>
      <t>Dane według ewidencji zgłoszeniowej.</t>
    </r>
  </si>
  <si>
    <t>Ź r ó d ł o: dane Ministerstwa Administracji i Cyfryzacji.</t>
  </si>
  <si>
    <r>
      <t xml:space="preserve">a </t>
    </r>
    <r>
      <rPr>
        <i/>
        <sz val="8.5"/>
        <rFont val="Times New Roman"/>
        <family val="1"/>
        <charset val="238"/>
      </rPr>
      <t>Date by the reporting register.</t>
    </r>
  </si>
  <si>
    <t>S o u r c e: data of the 
Ministry of Administration and Digitization.</t>
  </si>
  <si>
    <t xml:space="preserve">STRATY POWSTAŁE W WYNIKU ZDARZEŃ NOSZĄCYCH ZNAMIONA KLĘSKI </t>
  </si>
  <si>
    <r>
      <t>STRATY POWSTAŁE W WYNIKU ZDARZEŃ NOSZĄCYCH ZNAMIONA KLĘSKI ŻYWIOŁOWEJ</t>
    </r>
    <r>
      <rPr>
        <vertAlign val="superscript"/>
        <sz val="10"/>
        <color indexed="8"/>
        <rFont val="Times New Roman"/>
        <family val="1"/>
        <charset val="238"/>
      </rPr>
      <t xml:space="preserve"> </t>
    </r>
    <r>
      <rPr>
        <sz val="10"/>
        <color indexed="8"/>
        <rFont val="Times New Roman"/>
        <family val="1"/>
        <charset val="238"/>
      </rPr>
      <t>WEDŁUG  WOJEWÓDZTW W 2013 R.</t>
    </r>
  </si>
  <si>
    <r>
      <t>LOSSES RESULTING FROM THE EXISTENCE OF A NATURAL DISASTER</t>
    </r>
    <r>
      <rPr>
        <i/>
        <sz val="10"/>
        <rFont val="Times New Roman"/>
        <family val="1"/>
        <charset val="238"/>
      </rPr>
      <t xml:space="preserve"> BY VOIVODSHIPS IN 2013</t>
    </r>
  </si>
  <si>
    <t>circulation water supply systems</t>
  </si>
  <si>
    <t xml:space="preserve">circulation water supply systems </t>
  </si>
  <si>
    <t>Circulation water supply systems (installation capacity)</t>
  </si>
  <si>
    <r>
      <t xml:space="preserve">Stacje pomp
 na zawalach 
i obszarach depresyjnych
</t>
    </r>
    <r>
      <rPr>
        <i/>
        <sz val="8.5"/>
        <rFont val="Times New Roman"/>
        <family val="1"/>
        <charset val="238"/>
      </rPr>
      <t>Pump stations behind embank-ments and in depression areas</t>
    </r>
  </si>
  <si>
    <r>
      <t>2000</t>
    </r>
    <r>
      <rPr>
        <i/>
        <vertAlign val="superscript"/>
        <sz val="8.5"/>
        <rFont val="Times New Roman"/>
        <family val="1"/>
        <charset val="238"/>
      </rPr>
      <t>a</t>
    </r>
  </si>
  <si>
    <t>Działalność badawczo- rozwojowa</t>
  </si>
  <si>
    <r>
      <t>2010</t>
    </r>
    <r>
      <rPr>
        <i/>
        <vertAlign val="superscript"/>
        <sz val="8.5"/>
        <color indexed="8"/>
        <rFont val="Times New Roman"/>
        <family val="1"/>
        <charset val="238"/>
      </rPr>
      <t>c</t>
    </r>
  </si>
  <si>
    <r>
      <t>2012</t>
    </r>
    <r>
      <rPr>
        <i/>
        <vertAlign val="superscript"/>
        <sz val="8.5"/>
        <color indexed="8"/>
        <rFont val="Times New Roman"/>
        <family val="1"/>
        <charset val="238"/>
      </rPr>
      <t>c</t>
    </r>
  </si>
  <si>
    <t>środowiska ….…………………………………</t>
  </si>
  <si>
    <r>
      <t>9432,7</t>
    </r>
    <r>
      <rPr>
        <vertAlign val="superscript"/>
        <sz val="8.5"/>
        <color theme="1"/>
        <rFont val="Times New Roman"/>
        <family val="1"/>
        <charset val="238"/>
      </rPr>
      <t>a</t>
    </r>
  </si>
  <si>
    <r>
      <rPr>
        <sz val="8.5"/>
        <color theme="1"/>
        <rFont val="Times New Roman"/>
        <family val="1"/>
        <charset val="238"/>
      </rPr>
      <t>x</t>
    </r>
    <r>
      <rPr>
        <i/>
        <vertAlign val="superscript"/>
        <sz val="8.5"/>
        <color theme="1"/>
        <rFont val="Times New Roman"/>
        <family val="1"/>
        <charset val="238"/>
      </rPr>
      <t>b</t>
    </r>
  </si>
  <si>
    <t xml:space="preserve">activities </t>
  </si>
  <si>
    <r>
      <t>SEKTORÓW I DZIEDZIN OCHRONY ŚRODOWISKA</t>
    </r>
    <r>
      <rPr>
        <sz val="8.5"/>
        <rFont val="Times New Roman"/>
        <family val="1"/>
        <charset val="238"/>
      </rPr>
      <t xml:space="preserve"> (ceny stałe 2013 r.)</t>
    </r>
  </si>
  <si>
    <t>FIELDS OF ENVIRONMENTAL PROTECTION (fixed prices in 2013)</t>
  </si>
  <si>
    <r>
      <t>KOSZTY BIEŻĄCE</t>
    </r>
    <r>
      <rPr>
        <b/>
        <i/>
        <vertAlign val="superscript"/>
        <sz val="8.5"/>
        <rFont val="Times New Roman"/>
        <family val="1"/>
        <charset val="238"/>
      </rPr>
      <t>ac</t>
    </r>
  </si>
  <si>
    <r>
      <t>CURRENT COSTS</t>
    </r>
    <r>
      <rPr>
        <b/>
        <i/>
        <vertAlign val="superscript"/>
        <sz val="8.5"/>
        <rFont val="Times New Roman"/>
        <family val="1"/>
        <charset val="238"/>
      </rPr>
      <t>ac</t>
    </r>
  </si>
  <si>
    <r>
      <t xml:space="preserve">PUBLICZNYM, GOSPODARCZYM I SEKTORZE USŁUG OCHRONY ŚRODOWISKA </t>
    </r>
    <r>
      <rPr>
        <sz val="8.5"/>
        <rFont val="Times New Roman"/>
        <family val="1"/>
        <charset val="238"/>
      </rPr>
      <t>(ceny stałe 2013 r.)</t>
    </r>
  </si>
  <si>
    <t>ECONOMIC SECTOR AND SECTOR OF ENVIRONMENTAL PROTECTION SERVICES (fixed prices in 2013)</t>
  </si>
  <si>
    <t>Revenues and saving related to environmental protection</t>
  </si>
  <si>
    <t xml:space="preserve">zanieczyszczeniom </t>
  </si>
  <si>
    <t xml:space="preserve">ŚRODOWISKA – KOSZTY NETTO </t>
  </si>
  <si>
    <r>
      <t>x</t>
    </r>
    <r>
      <rPr>
        <i/>
        <vertAlign val="superscript"/>
        <sz val="8.5"/>
        <rFont val="Times New Roman"/>
        <family val="1"/>
        <charset val="238"/>
      </rPr>
      <t>b</t>
    </r>
  </si>
  <si>
    <t>Funds at the beginning of the year</t>
  </si>
  <si>
    <t>other</t>
  </si>
  <si>
    <t xml:space="preserve"> w tym: kary za naruszenie wymagań w zakresie ochrony środowiska </t>
  </si>
  <si>
    <t xml:space="preserve">kary wynikające z art. 56 ust.1 pkt 1a  ustawy Prawo Energetyczne </t>
  </si>
  <si>
    <t>Payments and fines for removal of trees and bushes</t>
  </si>
  <si>
    <t>Received surpluses</t>
  </si>
  <si>
    <t>Grants from the state budget</t>
  </si>
  <si>
    <t>Financial revenues</t>
  </si>
  <si>
    <t>of which from interest:</t>
  </si>
  <si>
    <t>w tym z oprocentowania</t>
  </si>
  <si>
    <t xml:space="preserve">udzielonych pożyczek </t>
  </si>
  <si>
    <t>granted loans</t>
  </si>
  <si>
    <t xml:space="preserve">wolnych środków </t>
  </si>
  <si>
    <t>disposable funds</t>
  </si>
  <si>
    <t>Other increases of funds</t>
  </si>
  <si>
    <t>Decreases of funds</t>
  </si>
  <si>
    <t>Costs of operating activity</t>
  </si>
  <si>
    <t>Financial costs</t>
  </si>
  <si>
    <t>Other costs and decreases of funds</t>
  </si>
  <si>
    <t>Regulacja i zabudowa rzek i potoków górskich</t>
  </si>
  <si>
    <t>open areas</t>
  </si>
  <si>
    <r>
      <t>Regulacja i zabudowa 
rzek i potoków górskich</t>
    </r>
    <r>
      <rPr>
        <sz val="8.5"/>
        <color indexed="8"/>
        <rFont val="Times New Roman"/>
        <family val="1"/>
        <charset val="238"/>
      </rPr>
      <t xml:space="preserve">
</t>
    </r>
    <r>
      <rPr>
        <i/>
        <sz val="8.5"/>
        <color indexed="8"/>
        <rFont val="Times New Roman"/>
        <family val="1"/>
        <charset val="238"/>
      </rPr>
      <t>Regulation and management of rivers and mountain streams</t>
    </r>
    <r>
      <rPr>
        <i/>
        <vertAlign val="superscript"/>
        <sz val="8.5"/>
        <color indexed="8"/>
        <rFont val="Times New Roman"/>
        <family val="1"/>
        <charset val="238"/>
      </rPr>
      <t/>
    </r>
  </si>
  <si>
    <r>
      <rPr>
        <i/>
        <sz val="8.5"/>
        <rFont val="Times New Roman"/>
        <family val="1"/>
        <charset val="238"/>
      </rPr>
      <t>a</t>
    </r>
    <r>
      <rPr>
        <sz val="8.5"/>
        <rFont val="Times New Roman"/>
        <family val="1"/>
        <charset val="238"/>
      </rPr>
      <t xml:space="preserve"> Łącznie z siecią wodociągową realizowaną na terenie wsi. </t>
    </r>
  </si>
  <si>
    <t xml:space="preserve">a Including the water supply network in rural areas. </t>
  </si>
  <si>
    <t>natural life and ecological education</t>
  </si>
  <si>
    <t>soil</t>
  </si>
  <si>
    <r>
      <t>Wydatki</t>
    </r>
    <r>
      <rPr>
        <i/>
        <vertAlign val="superscript"/>
        <sz val="8.5"/>
        <color indexed="8"/>
        <rFont val="Times New Roman"/>
        <family val="1"/>
        <charset val="238"/>
      </rPr>
      <t>a</t>
    </r>
    <r>
      <rPr>
        <sz val="8.5"/>
        <color indexed="8"/>
        <rFont val="Times New Roman"/>
        <family val="1"/>
        <charset val="238"/>
      </rPr>
      <t xml:space="preserve">
</t>
    </r>
    <r>
      <rPr>
        <i/>
        <sz val="8.5"/>
        <color indexed="8"/>
        <rFont val="Times New Roman"/>
        <family val="1"/>
        <charset val="238"/>
      </rPr>
      <t>Expendi-
tures</t>
    </r>
    <r>
      <rPr>
        <i/>
        <vertAlign val="superscript"/>
        <sz val="8.5"/>
        <color indexed="8"/>
        <rFont val="Times New Roman"/>
        <family val="1"/>
        <charset val="238"/>
      </rPr>
      <t>a</t>
    </r>
  </si>
  <si>
    <r>
      <t xml:space="preserve">a </t>
    </r>
    <r>
      <rPr>
        <i/>
        <sz val="8.5"/>
        <rFont val="Times New Roman"/>
        <family val="1"/>
        <charset val="238"/>
      </rPr>
      <t>This amount is not part of the sum “repaired facilities being repaired total”.</t>
    </r>
  </si>
  <si>
    <r>
      <rPr>
        <i/>
        <sz val="7.5"/>
        <color indexed="8"/>
        <rFont val="Times New Roman"/>
        <family val="1"/>
        <charset val="238"/>
      </rPr>
      <t xml:space="preserve">a </t>
    </r>
    <r>
      <rPr>
        <sz val="7.5"/>
        <color indexed="8"/>
        <rFont val="Times New Roman"/>
        <family val="1"/>
        <charset val="238"/>
      </rPr>
      <t>Program Operacyjny Infrastruktura i Środowisko</t>
    </r>
    <r>
      <rPr>
        <i/>
        <sz val="7.5"/>
        <color indexed="8"/>
        <rFont val="Times New Roman"/>
        <family val="1"/>
        <charset val="238"/>
      </rPr>
      <t>. b</t>
    </r>
    <r>
      <rPr>
        <sz val="7.5"/>
        <color indexed="8"/>
        <rFont val="Times New Roman"/>
        <family val="1"/>
        <charset val="238"/>
      </rPr>
      <t xml:space="preserve"> Norweski Mechanizm Finansowy i Mechanizm Finansowy Europejskiego Obszaru Gospodarczego.      </t>
    </r>
    <r>
      <rPr>
        <i/>
        <sz val="7.5"/>
        <color indexed="8"/>
        <rFont val="Times New Roman"/>
        <family val="1"/>
        <charset val="238"/>
      </rPr>
      <t>c</t>
    </r>
    <r>
      <rPr>
        <sz val="7.5"/>
        <color indexed="8"/>
        <rFont val="Times New Roman"/>
        <family val="1"/>
        <charset val="238"/>
      </rPr>
      <t xml:space="preserve"> Instrument Finansowy LIFE+. </t>
    </r>
    <r>
      <rPr>
        <i/>
        <sz val="7.5"/>
        <color indexed="8"/>
        <rFont val="Times New Roman"/>
        <family val="1"/>
        <charset val="238"/>
      </rPr>
      <t>d</t>
    </r>
    <r>
      <rPr>
        <sz val="7.5"/>
        <color indexed="8"/>
        <rFont val="Times New Roman"/>
        <family val="1"/>
        <charset val="238"/>
      </rPr>
      <t xml:space="preserve"> Liczba projektów i wielkość dotacji dotyczy projektów zakończonych i będących w trakcie realizacji (podpisanych w latach wcześniejszych) w ramach których dokonano płatności ze środków zagranicznych, nie obejmuje pomocy bilateralnej i pomocy technicznej dla NFOŚiGW. </t>
    </r>
    <r>
      <rPr>
        <i/>
        <sz val="7.5"/>
        <color indexed="8"/>
        <rFont val="Times New Roman"/>
        <family val="1"/>
        <charset val="238"/>
      </rPr>
      <t>e</t>
    </r>
    <r>
      <rPr>
        <sz val="7.5"/>
        <color indexed="8"/>
        <rFont val="Times New Roman"/>
        <family val="1"/>
        <charset val="238"/>
      </rPr>
      <t>Narodowy Fundusz na podstawie posiadanej dokumentacji rozbił kwoty na tematy obejmujące zakres rzeczowy wskutek czego liczba umów     nie jest taka sama w pozycjach źródła pochodzenia pomocy i kierunki pomocy w porównaniu do zakresu rzeczowego. Narodowy Fundusz zdecydował o przyporządkowaniu kwot do tematów wiodących obejmujących największą część danego projektu.  
Ź r ó d ł o: dane Zarządu Narodowego Funduszu Ochrony Środowiska i Gospodarki Wodnej.</t>
    </r>
  </si>
  <si>
    <r>
      <rPr>
        <i/>
        <sz val="8.5"/>
        <color indexed="8"/>
        <rFont val="Times New Roman"/>
        <family val="1"/>
        <charset val="238"/>
      </rPr>
      <t>a</t>
    </r>
    <r>
      <rPr>
        <sz val="8.5"/>
        <color indexed="8"/>
        <rFont val="Times New Roman"/>
        <family val="1"/>
        <charset val="238"/>
      </rPr>
      <t xml:space="preserve"> W tym doprowadzalniki. </t>
    </r>
    <r>
      <rPr>
        <i/>
        <sz val="8.5"/>
        <color indexed="8"/>
        <rFont val="Times New Roman"/>
        <family val="1"/>
        <charset val="238"/>
      </rPr>
      <t/>
    </r>
  </si>
  <si>
    <t xml:space="preserve">a Including water connectors. </t>
  </si>
  <si>
    <t>Budgetary units</t>
  </si>
  <si>
    <t>and grants)</t>
  </si>
  <si>
    <r>
      <t xml:space="preserve">Fundusze ekologiczne (pożyczki, kredyty i dotacje)
</t>
    </r>
    <r>
      <rPr>
        <i/>
        <sz val="8.5"/>
        <rFont val="Times New Roman"/>
        <family val="1"/>
        <charset val="238"/>
      </rPr>
      <t>Ecological funds (loans, credits and grants)</t>
    </r>
  </si>
  <si>
    <t>budgetary units</t>
  </si>
  <si>
    <r>
      <t>(gminas and budgetary units excluding section E)</t>
    </r>
    <r>
      <rPr>
        <b/>
        <sz val="10"/>
        <rFont val="Times New Roman"/>
        <family val="1"/>
        <charset val="238"/>
      </rPr>
      <t xml:space="preserve"> </t>
    </r>
  </si>
  <si>
    <t>(gminas and budgetary units excluding section E)</t>
  </si>
  <si>
    <t>(gminas and budgetary units, excluding section E)</t>
  </si>
  <si>
    <r>
      <t xml:space="preserve">Fundusze ekologiczne (pożyczki kredyty 
i dotacje)
</t>
    </r>
    <r>
      <rPr>
        <i/>
        <sz val="8.5"/>
        <color indexed="8"/>
        <rFont val="Times New Roman"/>
        <family val="1"/>
        <charset val="238"/>
      </rPr>
      <t>Ecological funds (loans, credits and grants)</t>
    </r>
  </si>
  <si>
    <r>
      <t xml:space="preserve">jednostki budżetowe
</t>
    </r>
    <r>
      <rPr>
        <i/>
        <sz val="8.5"/>
        <color indexed="8"/>
        <rFont val="Times New Roman"/>
        <family val="1"/>
        <charset val="238"/>
      </rPr>
      <t>budgetary units</t>
    </r>
  </si>
  <si>
    <r>
      <rPr>
        <sz val="8.5"/>
        <color indexed="8"/>
        <rFont val="Times New Roman"/>
        <family val="1"/>
        <charset val="238"/>
      </rPr>
      <t>jednostki budżetowe</t>
    </r>
    <r>
      <rPr>
        <i/>
        <sz val="8.5"/>
        <color indexed="8"/>
        <rFont val="Times New Roman"/>
        <family val="1"/>
        <charset val="238"/>
      </rPr>
      <t xml:space="preserve">
budgetary units</t>
    </r>
  </si>
  <si>
    <r>
      <t xml:space="preserve">Fundusze ekologiczne (pożyczki, kredyty i dotacje)
</t>
    </r>
    <r>
      <rPr>
        <i/>
        <sz val="8.5"/>
        <color indexed="8"/>
        <rFont val="Times New Roman"/>
        <family val="1"/>
        <charset val="238"/>
      </rPr>
      <t>Ecological funds (loans, credits and grants)</t>
    </r>
  </si>
  <si>
    <r>
      <t>jednostki budżetowe</t>
    </r>
    <r>
      <rPr>
        <i/>
        <sz val="8.5"/>
        <color indexed="8"/>
        <rFont val="Times New Roman"/>
        <family val="1"/>
        <charset val="238"/>
      </rPr>
      <t xml:space="preserve"> budgetary units</t>
    </r>
  </si>
  <si>
    <r>
      <t xml:space="preserve">dotacje z budżetu państwa </t>
    </r>
    <r>
      <rPr>
        <i/>
        <sz val="8.5"/>
        <rFont val="Times New Roman"/>
        <family val="1"/>
        <charset val="238"/>
      </rPr>
      <t>grants from the state budget</t>
    </r>
  </si>
  <si>
    <t>COMMERCIAL PRO-ECOLOGICAL CREDITS GRANTED BY THE BANK FOR ENVIRONMENTAL PROTECTION BY VOIVODSHIPS IN 2013</t>
  </si>
  <si>
    <t>TABL. 1(312)</t>
  </si>
  <si>
    <t>TABL. 2(313)</t>
  </si>
  <si>
    <t>TABL. 3(314)</t>
  </si>
  <si>
    <t>TABL. 4(315)</t>
  </si>
  <si>
    <t>TABL. 5(316)</t>
  </si>
  <si>
    <t>TABL. 6(317)</t>
  </si>
  <si>
    <t>TABL. 7(318)</t>
  </si>
  <si>
    <t>TABL. 8(319)</t>
  </si>
  <si>
    <t>TABL. 9(320)</t>
  </si>
  <si>
    <t>TABL. 10(321)</t>
  </si>
  <si>
    <t>TABL. 11(322)</t>
  </si>
  <si>
    <t>TABL. 12(323)</t>
  </si>
  <si>
    <t>TABL. 13(324)</t>
  </si>
  <si>
    <t>TABL. 14(325)</t>
  </si>
  <si>
    <t>TABL. 15(326)</t>
  </si>
  <si>
    <t>TABL. 16(327)</t>
  </si>
  <si>
    <t>TABL. 17(328)</t>
  </si>
  <si>
    <t>TABL. 18(329)</t>
  </si>
  <si>
    <t>TABL. 19(330)</t>
  </si>
  <si>
    <t>TABL. 20(331)</t>
  </si>
  <si>
    <t>TABL. 21(332)</t>
  </si>
  <si>
    <t>TABL. 22(333)</t>
  </si>
  <si>
    <t>TABL. 23(334)</t>
  </si>
  <si>
    <t>TABL. 24(335)</t>
  </si>
  <si>
    <t>TABL. 25(336)</t>
  </si>
  <si>
    <t>TABL. 26(337)</t>
  </si>
  <si>
    <t>TABL. 27(338)</t>
  </si>
  <si>
    <t>TABL. 28(339)</t>
  </si>
  <si>
    <t>TABL. 29(340)</t>
  </si>
  <si>
    <t>TABL. 30(341)</t>
  </si>
  <si>
    <t>TABL. 31(342)</t>
  </si>
  <si>
    <t>TABL. 32(343)</t>
  </si>
  <si>
    <t>TABL. 33(344)</t>
  </si>
  <si>
    <t>TABL. 34(345)</t>
  </si>
  <si>
    <t>TABL. 35(346)</t>
  </si>
  <si>
    <t>TABL. 36(347)</t>
  </si>
  <si>
    <t>TABL. 37(348)</t>
  </si>
  <si>
    <t>TABL. 38(349)</t>
  </si>
  <si>
    <t>TABL. 39(350)</t>
  </si>
  <si>
    <t>TABL. 40(351)</t>
  </si>
  <si>
    <t>TABL. 41(352)</t>
  </si>
  <si>
    <t>TABL. 42(353)</t>
  </si>
  <si>
    <t>TABL. 43(354)</t>
  </si>
  <si>
    <t>TABL. 44(355)</t>
  </si>
  <si>
    <t>TABL. 45(356)</t>
  </si>
  <si>
    <t>TABL. 46(357)</t>
  </si>
  <si>
    <t>TABL. 47(358)</t>
  </si>
  <si>
    <t>TABL. 48(359)</t>
  </si>
  <si>
    <t>TABL. 49(360)</t>
  </si>
  <si>
    <t>TABL. 50(361)</t>
  </si>
  <si>
    <t>TABL. 51(362)</t>
  </si>
  <si>
    <t>TABL. 52(363)</t>
  </si>
  <si>
    <t>TABL. 53(364)</t>
  </si>
  <si>
    <t>TABL. 54(365)</t>
  </si>
  <si>
    <t>TABL. 55(366)</t>
  </si>
  <si>
    <t>TABL. 56(367)</t>
  </si>
  <si>
    <t>TABL. 57(368)</t>
  </si>
  <si>
    <t>TABL. 58(369)</t>
  </si>
  <si>
    <r>
      <t xml:space="preserve"> a</t>
    </r>
    <r>
      <rPr>
        <sz val="8.5"/>
        <rFont val="Times New Roman"/>
        <family val="1"/>
        <charset val="238"/>
      </rPr>
      <t xml:space="preserve"> Od 2002 r. uwzględniono przychody sektora usług ochrony środowiska. </t>
    </r>
    <r>
      <rPr>
        <i/>
        <sz val="8.5"/>
        <rFont val="Times New Roman"/>
        <family val="1"/>
        <charset val="238"/>
      </rPr>
      <t>b</t>
    </r>
    <r>
      <rPr>
        <sz val="8.5"/>
        <rFont val="Times New Roman"/>
        <family val="1"/>
        <charset val="238"/>
      </rPr>
      <t xml:space="preserve"> Ujęto w pozycji „Pozostała działalność związana z ochroną</t>
    </r>
  </si>
  <si>
    <r>
      <t>TABL</t>
    </r>
    <r>
      <rPr>
        <b/>
        <sz val="8.5"/>
        <rFont val="Times New Roman"/>
        <family val="1"/>
        <charset val="238"/>
      </rPr>
      <t>. 1(312</t>
    </r>
    <r>
      <rPr>
        <b/>
        <sz val="8.5"/>
        <color indexed="8"/>
        <rFont val="Times New Roman"/>
        <family val="1"/>
        <charset val="238"/>
      </rPr>
      <t xml:space="preserve">). </t>
    </r>
  </si>
  <si>
    <t xml:space="preserve">TABL. 2(313). </t>
  </si>
  <si>
    <t>TABL. 3(314).</t>
  </si>
  <si>
    <t xml:space="preserve">TABL. 4(315). </t>
  </si>
  <si>
    <t xml:space="preserve">TABL. 5(316). </t>
  </si>
  <si>
    <t>TABL. 7(318).</t>
  </si>
  <si>
    <t>TABL. 8(319).</t>
  </si>
  <si>
    <t>TABL. 9(320).</t>
  </si>
  <si>
    <t xml:space="preserve">TABL. 10(321).   </t>
  </si>
  <si>
    <t>TABL. 11(322).</t>
  </si>
  <si>
    <t xml:space="preserve">TABL. 12(323). </t>
  </si>
  <si>
    <t xml:space="preserve">TABL. 13(324).  </t>
  </si>
  <si>
    <t>TABL.14(325).</t>
  </si>
  <si>
    <t xml:space="preserve">TABL. 15(326). </t>
  </si>
  <si>
    <t xml:space="preserve">TABL. 16(327). </t>
  </si>
  <si>
    <t>TABL. 17(328).</t>
  </si>
  <si>
    <t xml:space="preserve">TABL. 18(329). </t>
  </si>
  <si>
    <t xml:space="preserve">TABL. 19(330).  </t>
  </si>
  <si>
    <t>TABL. 20(331).</t>
  </si>
  <si>
    <t>TABL. 21(332).</t>
  </si>
  <si>
    <t xml:space="preserve">TABL. 22(333).  </t>
  </si>
  <si>
    <t xml:space="preserve">TABL. 23(334).   </t>
  </si>
  <si>
    <t xml:space="preserve">TABL. 24(335). </t>
  </si>
  <si>
    <t xml:space="preserve">TABL. 25(336). </t>
  </si>
  <si>
    <t>TABL. 26(337).</t>
  </si>
  <si>
    <t xml:space="preserve">TABL. 27(338).   </t>
  </si>
  <si>
    <t xml:space="preserve">TABL. 28(339).   </t>
  </si>
  <si>
    <t xml:space="preserve">TABL. 29(340).   </t>
  </si>
  <si>
    <t xml:space="preserve">TABL. 30(341).   </t>
  </si>
  <si>
    <t xml:space="preserve">TABL. 31(342).  </t>
  </si>
  <si>
    <t xml:space="preserve">TABL. 32(343).  </t>
  </si>
  <si>
    <t xml:space="preserve">TABL. 33(344). </t>
  </si>
  <si>
    <t xml:space="preserve">TABL. 34(345). </t>
  </si>
  <si>
    <t xml:space="preserve">TABL. 35(346). </t>
  </si>
  <si>
    <t xml:space="preserve">TABL. 36(347).  </t>
  </si>
  <si>
    <t xml:space="preserve">TABL. 37(348).  </t>
  </si>
  <si>
    <t xml:space="preserve">TABL. 38(349). </t>
  </si>
  <si>
    <t xml:space="preserve">TABL. 39(350).   </t>
  </si>
  <si>
    <t xml:space="preserve">TABL. 40(351). </t>
  </si>
  <si>
    <t xml:space="preserve">TABL. 41(352). </t>
  </si>
  <si>
    <t xml:space="preserve">TABL. 42(353). </t>
  </si>
  <si>
    <t xml:space="preserve">TABL. 43(354). </t>
  </si>
  <si>
    <t xml:space="preserve">TABL. 44(355). </t>
  </si>
  <si>
    <t xml:space="preserve">TABL. 45(356). </t>
  </si>
  <si>
    <t xml:space="preserve">TABL. 46(357). </t>
  </si>
  <si>
    <t xml:space="preserve">TABL. 47(358). </t>
  </si>
  <si>
    <t xml:space="preserve">TABL. 48(359). </t>
  </si>
  <si>
    <t xml:space="preserve">TABL. 49(360).   </t>
  </si>
  <si>
    <t xml:space="preserve">TABL. 50(361).  </t>
  </si>
  <si>
    <t xml:space="preserve">TABL. 51(362).  </t>
  </si>
  <si>
    <t xml:space="preserve">TABL. 52(363).  </t>
  </si>
  <si>
    <t xml:space="preserve">TABL. 53(364).    </t>
  </si>
  <si>
    <t xml:space="preserve">TABL. 54(365).    </t>
  </si>
  <si>
    <t xml:space="preserve">TABL. 55(366). </t>
  </si>
  <si>
    <t>TABL. 56(367).</t>
  </si>
  <si>
    <t>TABL. 57(368).</t>
  </si>
  <si>
    <t xml:space="preserve">TABL. 58(369).       </t>
  </si>
  <si>
    <t>a See Annex, page 535.</t>
  </si>
  <si>
    <r>
      <rPr>
        <i/>
        <sz val="8.5"/>
        <color indexed="8"/>
        <rFont val="Times New Roman"/>
        <family val="1"/>
        <charset val="238"/>
      </rPr>
      <t xml:space="preserve">a </t>
    </r>
    <r>
      <rPr>
        <sz val="8.5"/>
        <color indexed="8"/>
        <rFont val="Times New Roman"/>
        <family val="1"/>
        <charset val="238"/>
      </rPr>
      <t>Patrz Aneks, str. 535.</t>
    </r>
  </si>
  <si>
    <r>
      <t>in the scope of climate and ozone layer protection</t>
    </r>
    <r>
      <rPr>
        <i/>
        <vertAlign val="superscript"/>
        <sz val="8.5"/>
        <rFont val="Times New Roman"/>
        <family val="1"/>
        <charset val="238"/>
      </rPr>
      <t>d</t>
    </r>
  </si>
  <si>
    <r>
      <t>w zakresie ochrony klimatu i warstwy ozonowej</t>
    </r>
    <r>
      <rPr>
        <i/>
        <vertAlign val="superscript"/>
        <sz val="8.5"/>
        <rFont val="Times New Roman"/>
        <family val="1"/>
        <charset val="238"/>
      </rPr>
      <t xml:space="preserve">d </t>
    </r>
    <r>
      <rPr>
        <sz val="8.5"/>
        <rFont val="Times New Roman"/>
        <family val="1"/>
        <charset val="238"/>
      </rPr>
      <t>..........................................................</t>
    </r>
  </si>
  <si>
    <r>
      <t>Preventing pollution</t>
    </r>
    <r>
      <rPr>
        <i/>
        <vertAlign val="superscript"/>
        <sz val="8.5"/>
        <rFont val="Times New Roman"/>
        <family val="1"/>
        <charset val="238"/>
      </rPr>
      <t>f</t>
    </r>
  </si>
  <si>
    <r>
      <t>of which new production technologies and techniques</t>
    </r>
    <r>
      <rPr>
        <i/>
        <vertAlign val="superscript"/>
        <sz val="8.5"/>
        <rFont val="Times New Roman"/>
        <family val="1"/>
        <charset val="238"/>
      </rPr>
      <t>g</t>
    </r>
  </si>
  <si>
    <r>
      <t>NOISE AND VIBRATION REDUCTION</t>
    </r>
    <r>
      <rPr>
        <i/>
        <vertAlign val="superscript"/>
        <sz val="8.5"/>
        <color indexed="8"/>
        <rFont val="Times New Roman"/>
        <family val="1"/>
        <charset val="238"/>
      </rPr>
      <t>h</t>
    </r>
  </si>
  <si>
    <r>
      <t>PROTECTION AGAINST IONIZING RADIATION</t>
    </r>
    <r>
      <rPr>
        <i/>
        <vertAlign val="superscript"/>
        <sz val="8.5"/>
        <rFont val="Times New Roman"/>
        <family val="1"/>
        <charset val="238"/>
      </rPr>
      <t>h</t>
    </r>
  </si>
  <si>
    <r>
      <rPr>
        <i/>
        <sz val="8.5"/>
        <color indexed="8"/>
        <rFont val="Times New Roman"/>
        <family val="1"/>
        <charset val="238"/>
      </rPr>
      <t>a</t>
    </r>
    <r>
      <rPr>
        <sz val="8.5"/>
        <color indexed="8"/>
        <rFont val="Times New Roman"/>
        <family val="1"/>
        <charset val="238"/>
      </rPr>
      <t xml:space="preserve"> Patrz Aneks, str. 535.</t>
    </r>
  </si>
  <si>
    <r>
      <t>biologiczne</t>
    </r>
    <r>
      <rPr>
        <i/>
        <vertAlign val="superscript"/>
        <sz val="8.5"/>
        <rFont val="Times New Roman"/>
        <family val="1"/>
        <charset val="238"/>
      </rPr>
      <t>a</t>
    </r>
    <r>
      <rPr>
        <sz val="8.5"/>
        <rFont val="Times New Roman"/>
        <family val="1"/>
        <charset val="238"/>
      </rPr>
      <t xml:space="preserve">
</t>
    </r>
    <r>
      <rPr>
        <i/>
        <sz val="8.5"/>
        <rFont val="Times New Roman"/>
        <family val="1"/>
        <charset val="238"/>
      </rPr>
      <t>biological</t>
    </r>
    <r>
      <rPr>
        <i/>
        <vertAlign val="superscript"/>
        <sz val="8.5"/>
        <rFont val="Times New Roman"/>
        <family val="1"/>
        <charset val="238"/>
      </rPr>
      <t>a</t>
    </r>
  </si>
  <si>
    <r>
      <t>o podwyższonym stopniu
usuwania biogenów</t>
    </r>
    <r>
      <rPr>
        <i/>
        <vertAlign val="superscript"/>
        <sz val="8.5"/>
        <rFont val="Times New Roman"/>
        <family val="1"/>
        <charset val="238"/>
      </rPr>
      <t>b</t>
    </r>
    <r>
      <rPr>
        <sz val="8.5"/>
        <rFont val="Times New Roman"/>
        <family val="1"/>
        <charset val="238"/>
      </rPr>
      <t xml:space="preserve">
</t>
    </r>
    <r>
      <rPr>
        <i/>
        <sz val="8.5"/>
        <rFont val="Times New Roman"/>
        <family val="1"/>
        <charset val="238"/>
      </rPr>
      <t>with increased biogene removal</t>
    </r>
    <r>
      <rPr>
        <i/>
        <vertAlign val="superscript"/>
        <sz val="8.5"/>
        <rFont val="Times New Roman"/>
        <family val="1"/>
        <charset val="238"/>
      </rPr>
      <t>b</t>
    </r>
  </si>
  <si>
    <r>
      <rPr>
        <i/>
        <sz val="8.5"/>
        <color indexed="8"/>
        <rFont val="Times New Roman"/>
        <family val="1"/>
        <charset val="238"/>
      </rPr>
      <t>a</t>
    </r>
    <r>
      <rPr>
        <sz val="8.5"/>
        <color indexed="8"/>
        <rFont val="Times New Roman"/>
        <family val="1"/>
        <charset val="238"/>
      </rPr>
      <t xml:space="preserve"> Patrz Aneks, str. 535</t>
    </r>
    <r>
      <rPr>
        <sz val="8.5"/>
        <color indexed="10"/>
        <rFont val="Times New Roman"/>
        <family val="1"/>
        <charset val="238"/>
      </rPr>
      <t>.</t>
    </r>
  </si>
  <si>
    <r>
      <t>a See Annex, page 535</t>
    </r>
    <r>
      <rPr>
        <i/>
        <sz val="8.5"/>
        <color indexed="10"/>
        <rFont val="Times New Roman"/>
        <family val="1"/>
        <charset val="238"/>
      </rPr>
      <t>.</t>
    </r>
  </si>
  <si>
    <r>
      <t>inne
obiekty</t>
    </r>
    <r>
      <rPr>
        <i/>
        <vertAlign val="superscript"/>
        <sz val="8.5"/>
        <color indexed="8"/>
        <rFont val="Times New Roman"/>
        <family val="1"/>
        <charset val="238"/>
      </rPr>
      <t xml:space="preserve">a </t>
    </r>
    <r>
      <rPr>
        <i/>
        <sz val="8.5"/>
        <color indexed="8"/>
        <rFont val="Times New Roman"/>
        <family val="1"/>
        <charset val="238"/>
      </rPr>
      <t xml:space="preserve">
other facilities</t>
    </r>
    <r>
      <rPr>
        <i/>
        <vertAlign val="superscript"/>
        <sz val="8.5"/>
        <color indexed="8"/>
        <rFont val="Times New Roman"/>
        <family val="1"/>
        <charset val="238"/>
      </rPr>
      <t>a</t>
    </r>
  </si>
  <si>
    <t xml:space="preserve">w tym: gospodarka ściekowa i ochrona wód  </t>
  </si>
  <si>
    <t>of  which: wastewater management and protection of water</t>
  </si>
  <si>
    <r>
      <t xml:space="preserve">fundusz              </t>
    </r>
    <r>
      <rPr>
        <i/>
        <sz val="8.5"/>
        <color indexed="8"/>
        <rFont val="Times New Roman"/>
        <family val="1"/>
        <charset val="238"/>
      </rPr>
      <t xml:space="preserve">   fund</t>
    </r>
  </si>
  <si>
    <r>
      <t>ŻYWIOŁOWEJ WEDŁUG  WOJEWÓDZTW W 2013 R.</t>
    </r>
    <r>
      <rPr>
        <b/>
        <i/>
        <vertAlign val="superscript"/>
        <sz val="8.5"/>
        <color indexed="8"/>
        <rFont val="Times New Roman"/>
        <family val="1"/>
        <charset val="238"/>
      </rPr>
      <t>a</t>
    </r>
  </si>
  <si>
    <r>
      <t>LOSSES RESULTING FROM THE EXISTENCE OF A NATURAL DISASTER</t>
    </r>
    <r>
      <rPr>
        <i/>
        <sz val="8.5"/>
        <color indexed="8"/>
        <rFont val="Times New Roman"/>
        <family val="1"/>
        <charset val="238"/>
      </rPr>
      <t xml:space="preserve"> BY </t>
    </r>
  </si>
  <si>
    <r>
      <t>VOIVODSHIPS IN 2013</t>
    </r>
    <r>
      <rPr>
        <i/>
        <vertAlign val="superscript"/>
        <sz val="8.5"/>
        <color indexed="8"/>
        <rFont val="Times New Roman"/>
        <family val="1"/>
        <charset val="238"/>
      </rPr>
      <t>a</t>
    </r>
  </si>
  <si>
    <r>
      <t xml:space="preserve">Wydatki ogółem
</t>
    </r>
    <r>
      <rPr>
        <i/>
        <sz val="8.5"/>
        <rFont val="Times New Roman"/>
        <family val="1"/>
        <charset val="238"/>
      </rPr>
      <t>Total expendi-tures</t>
    </r>
  </si>
  <si>
    <r>
      <t xml:space="preserve">Z  tego na
</t>
    </r>
    <r>
      <rPr>
        <i/>
        <sz val="8.5"/>
        <rFont val="Times New Roman"/>
        <family val="1"/>
        <charset val="238"/>
      </rPr>
      <t>Of which for</t>
    </r>
  </si>
  <si>
    <r>
      <t xml:space="preserve">rekultywację gruntów na cele rolnicze
</t>
    </r>
    <r>
      <rPr>
        <i/>
        <sz val="8.5"/>
        <rFont val="Times New Roman"/>
        <family val="1"/>
        <charset val="238"/>
      </rPr>
      <t>land reclamation for agricultur</t>
    </r>
  </si>
  <si>
    <r>
      <t xml:space="preserve">użyźnianie i ulepsza
nie gleb, usuwanie kamieni, odkrzaczanie
</t>
    </r>
    <r>
      <rPr>
        <i/>
        <sz val="8.5"/>
        <rFont val="Times New Roman"/>
        <family val="1"/>
        <charset val="238"/>
      </rPr>
      <t>soil fertilisation and improvement, removal of stones and bushes</t>
    </r>
  </si>
  <si>
    <r>
      <t xml:space="preserve">budowę i renowację zbiorników wodnych służących 
małej retencji
</t>
    </r>
    <r>
      <rPr>
        <i/>
        <sz val="8.5"/>
        <rFont val="Times New Roman"/>
        <family val="1"/>
        <charset val="238"/>
      </rPr>
      <t>construction and renovation of water reservoirs for small water retention</t>
    </r>
  </si>
  <si>
    <r>
      <t xml:space="preserve">budowę 
i modernizację 
dróg dojazdowych 
do gruntów rolnych
</t>
    </r>
    <r>
      <rPr>
        <i/>
        <sz val="8.5"/>
        <rFont val="Times New Roman"/>
        <family val="1"/>
        <charset val="238"/>
      </rPr>
      <t>construction and modernisation of access roads to agricultural lands</t>
    </r>
  </si>
  <si>
    <r>
      <t xml:space="preserve">wdrażanie i upowszechnianie
 wyników prac 
naukowo-
badawczych
</t>
    </r>
    <r>
      <rPr>
        <i/>
        <sz val="8.5"/>
        <rFont val="Times New Roman"/>
        <family val="1"/>
        <charset val="238"/>
      </rPr>
      <t>implementation and dissemination of results of scientific studies and research</t>
    </r>
    <r>
      <rPr>
        <sz val="8.5"/>
        <rFont val="Times New Roman"/>
        <family val="1"/>
        <charset val="238"/>
      </rPr>
      <t xml:space="preserve">
</t>
    </r>
  </si>
  <si>
    <r>
      <t xml:space="preserve">badanie  płodów 
rolnych  w strefach 
ochronnych  oraz 
ekspertyzy 
 z  zakresu  ochrony gruntów rolnych
</t>
    </r>
    <r>
      <rPr>
        <i/>
        <sz val="8.5"/>
        <rFont val="Times New Roman"/>
        <family val="1"/>
        <charset val="238"/>
      </rPr>
      <t>analyses of crops in protection areas and expert opinions in the scope of agricultural land protection scope</t>
    </r>
    <r>
      <rPr>
        <sz val="8.5"/>
        <rFont val="Times New Roman"/>
        <family val="1"/>
        <charset val="238"/>
      </rPr>
      <t xml:space="preserve">
</t>
    </r>
  </si>
  <si>
    <r>
      <t xml:space="preserve">zakup sprzętu pomiarowego informatycznego wraz  z oprogramowaniem do ewidencji i  ochrony gruntów rolnych
</t>
    </r>
    <r>
      <rPr>
        <i/>
        <sz val="8.5"/>
        <rFont val="Times New Roman"/>
        <family val="1"/>
        <charset val="238"/>
      </rPr>
      <t>purchase of measurement equipment with software for recording and protecting agricultural land</t>
    </r>
  </si>
  <si>
    <r>
      <t xml:space="preserve">pozostałe
</t>
    </r>
    <r>
      <rPr>
        <i/>
        <sz val="8.5"/>
        <rFont val="Times New Roman"/>
        <family val="1"/>
        <charset val="238"/>
      </rPr>
      <t>other</t>
    </r>
  </si>
  <si>
    <r>
      <t xml:space="preserve">w tysiącach zł   
</t>
    </r>
    <r>
      <rPr>
        <i/>
        <sz val="8.5"/>
        <rFont val="Times New Roman"/>
        <family val="1"/>
        <charset val="238"/>
      </rPr>
      <t>in thousand zl</t>
    </r>
    <r>
      <rPr>
        <sz val="8.5"/>
        <rFont val="Times New Roman"/>
        <family val="1"/>
        <charset val="238"/>
      </rPr>
      <t xml:space="preserve">
</t>
    </r>
  </si>
  <si>
    <r>
      <t xml:space="preserve">A.  POMOC  PRZYZNANA                                  </t>
    </r>
    <r>
      <rPr>
        <i/>
        <sz val="8.5"/>
        <rFont val="Times New Roman"/>
        <family val="1"/>
        <charset val="238"/>
      </rPr>
      <t>A. AID GRANTED</t>
    </r>
    <r>
      <rPr>
        <sz val="8.5"/>
        <rFont val="Times New Roman"/>
        <family val="1"/>
        <charset val="238"/>
      </rPr>
      <t xml:space="preserve">
ŹRÓDŁA  POCHODZENIA                                 </t>
    </r>
    <r>
      <rPr>
        <i/>
        <sz val="8.5"/>
        <rFont val="Times New Roman"/>
        <family val="1"/>
        <charset val="238"/>
      </rPr>
      <t xml:space="preserve">SOURCES OF ORIGIN </t>
    </r>
  </si>
  <si>
    <r>
      <t>B.  POMOC  ZREALIZOWANA</t>
    </r>
    <r>
      <rPr>
        <i/>
        <vertAlign val="superscript"/>
        <sz val="8.5"/>
        <color indexed="8"/>
        <rFont val="Times New Roman"/>
        <family val="1"/>
        <charset val="238"/>
      </rPr>
      <t>d</t>
    </r>
    <r>
      <rPr>
        <i/>
        <sz val="8.5"/>
        <color indexed="8"/>
        <rFont val="Times New Roman"/>
        <family val="1"/>
        <charset val="238"/>
      </rPr>
      <t xml:space="preserve">  </t>
    </r>
    <r>
      <rPr>
        <sz val="8.5"/>
        <color indexed="8"/>
        <rFont val="Times New Roman"/>
        <family val="1"/>
        <charset val="238"/>
      </rPr>
      <t xml:space="preserve">                                       </t>
    </r>
    <r>
      <rPr>
        <i/>
        <sz val="8.5"/>
        <color indexed="8"/>
        <rFont val="Times New Roman"/>
        <family val="1"/>
        <charset val="238"/>
      </rPr>
      <t>B. AID REALIZED</t>
    </r>
    <r>
      <rPr>
        <i/>
        <vertAlign val="superscript"/>
        <sz val="8.5"/>
        <color indexed="8"/>
        <rFont val="Times New Roman"/>
        <family val="1"/>
        <charset val="238"/>
      </rPr>
      <t xml:space="preserve">d
    </t>
    </r>
    <r>
      <rPr>
        <sz val="8.5"/>
        <color indexed="8"/>
        <rFont val="Times New Roman"/>
        <family val="1"/>
        <charset val="238"/>
      </rPr>
      <t xml:space="preserve">ŹRÓDŁA  POCHODZENIA                                           </t>
    </r>
    <r>
      <rPr>
        <i/>
        <sz val="8.5"/>
        <color indexed="8"/>
        <rFont val="Times New Roman"/>
        <family val="1"/>
        <charset val="238"/>
      </rPr>
      <t>SOURCES OF ORIGIN</t>
    </r>
  </si>
  <si>
    <r>
      <rPr>
        <sz val="8.5"/>
        <color indexed="8"/>
        <rFont val="Times New Roman"/>
        <family val="1"/>
        <charset val="238"/>
      </rPr>
      <t>Kanalizacja zbiorcza</t>
    </r>
    <r>
      <rPr>
        <i/>
        <sz val="8.5"/>
        <color indexed="8"/>
        <rFont val="Times New Roman"/>
        <family val="1"/>
        <charset val="238"/>
      </rPr>
      <t xml:space="preserve">
Collective sewage network</t>
    </r>
  </si>
  <si>
    <r>
      <t xml:space="preserve">ogółem przekazane przez zarząd województwa
</t>
    </r>
    <r>
      <rPr>
        <i/>
        <sz val="8.5"/>
        <rFont val="Times New Roman"/>
        <family val="1"/>
        <charset val="238"/>
      </rPr>
      <t>total transferred by voivodship boards</t>
    </r>
  </si>
  <si>
    <r>
      <t xml:space="preserve">gospodarkę
ściekową
i ochronę wód
</t>
    </r>
    <r>
      <rPr>
        <i/>
        <sz val="8.5"/>
        <rFont val="Times New Roman"/>
        <family val="1"/>
        <charset val="238"/>
      </rPr>
      <t>wastewater
management
and protection
of water</t>
    </r>
  </si>
  <si>
    <r>
      <t>a</t>
    </r>
    <r>
      <rPr>
        <sz val="8.5"/>
        <rFont val="Times New Roman"/>
        <family val="1"/>
        <charset val="238"/>
      </rPr>
      <t xml:space="preserve"> Dane szacunkowe. </t>
    </r>
    <r>
      <rPr>
        <i/>
        <sz val="8.5"/>
        <rFont val="Times New Roman"/>
        <family val="1"/>
        <charset val="238"/>
      </rPr>
      <t>b</t>
    </r>
    <r>
      <rPr>
        <sz val="8.5"/>
        <rFont val="Times New Roman"/>
        <family val="1"/>
        <charset val="238"/>
      </rPr>
      <t xml:space="preserve"> Ujęto w pozycji „Pozostała działalność związana z ochroną środowiska”. c Patrz „Uwagi metodyczne” do działu.</t>
    </r>
  </si>
  <si>
    <t>a Estimated data. b Included in item "Other activities related to environmental protection". c See "Methodological notes" in chapter.</t>
  </si>
  <si>
    <t>środowiska”. c Patrz „Uwagi metodyczne” do działu.</t>
  </si>
  <si>
    <t>related to environmental protecion".  c See "Methodological notes" in chapter.</t>
  </si>
  <si>
    <t>Wastewater management and</t>
  </si>
  <si>
    <t>Waste management, protection of soil,</t>
  </si>
  <si>
    <t>groundwater and surface water</t>
  </si>
  <si>
    <t>Protection of biodiversity and</t>
  </si>
  <si>
    <t xml:space="preserve">Other environmental protection </t>
  </si>
  <si>
    <r>
      <t>activities</t>
    </r>
    <r>
      <rPr>
        <i/>
        <vertAlign val="superscript"/>
        <sz val="8.5"/>
        <rFont val="Times New Roman"/>
        <family val="1"/>
        <charset val="238"/>
      </rPr>
      <t>b</t>
    </r>
  </si>
  <si>
    <r>
      <t>środowiska</t>
    </r>
    <r>
      <rPr>
        <i/>
        <vertAlign val="superscript"/>
        <sz val="8.5"/>
        <rFont val="Times New Roman"/>
        <family val="1"/>
        <charset val="238"/>
      </rPr>
      <t>b</t>
    </r>
    <r>
      <rPr>
        <sz val="8.5"/>
        <rFont val="Times New Roman"/>
        <family val="1"/>
        <charset val="238"/>
      </rPr>
      <t>…….…………………………………….</t>
    </r>
  </si>
  <si>
    <t xml:space="preserve">Waste disposal (including sewage </t>
  </si>
  <si>
    <t>sludge)</t>
  </si>
  <si>
    <t xml:space="preserve">capacity of treatment </t>
  </si>
  <si>
    <t>plants</t>
  </si>
  <si>
    <t xml:space="preserve">urządzeń w zakresie: </t>
  </si>
  <si>
    <t>Zdolność przekazanych do eksploatacji</t>
  </si>
  <si>
    <t>Składowiska, stawy osadowe i wylewiska</t>
  </si>
  <si>
    <t xml:space="preserve"> dla odpadów przemysłowych i komunalnych </t>
  </si>
  <si>
    <r>
      <rPr>
        <i/>
        <sz val="8.5"/>
        <color indexed="8"/>
        <rFont val="Times New Roman"/>
        <family val="1"/>
        <charset val="238"/>
      </rPr>
      <t xml:space="preserve">a </t>
    </r>
    <r>
      <rPr>
        <sz val="8.5"/>
        <color indexed="8"/>
        <rFont val="Times New Roman"/>
        <family val="1"/>
        <charset val="238"/>
      </rPr>
      <t>Ponadto oddano do użytku indywidualne przydomowe oczyszczalnie ścieków: w 2000 r. - 578 szt. o łącznej przepustowości 502 m</t>
    </r>
    <r>
      <rPr>
        <vertAlign val="superscript"/>
        <sz val="8.5"/>
        <color indexed="8"/>
        <rFont val="Times New Roman"/>
        <family val="1"/>
        <charset val="238"/>
      </rPr>
      <t>3</t>
    </r>
    <r>
      <rPr>
        <sz val="8.5"/>
        <color indexed="8"/>
        <rFont val="Times New Roman"/>
        <family val="1"/>
        <charset val="238"/>
      </rPr>
      <t>/d, w 2005 r. - 1782 szt.</t>
    </r>
  </si>
  <si>
    <r>
      <t xml:space="preserve"> i 2101 m</t>
    </r>
    <r>
      <rPr>
        <vertAlign val="superscript"/>
        <sz val="8.5"/>
        <color indexed="8"/>
        <rFont val="Times New Roman"/>
        <family val="1"/>
        <charset val="238"/>
      </rPr>
      <t>3</t>
    </r>
    <r>
      <rPr>
        <sz val="8.5"/>
        <color indexed="8"/>
        <rFont val="Times New Roman"/>
        <family val="1"/>
        <charset val="238"/>
      </rPr>
      <t>/d,  w 2010 r. - 10159 szt. i 19250  m</t>
    </r>
    <r>
      <rPr>
        <vertAlign val="superscript"/>
        <sz val="8.5"/>
        <color indexed="8"/>
        <rFont val="Times New Roman"/>
        <family val="1"/>
        <charset val="238"/>
      </rPr>
      <t>3</t>
    </r>
    <r>
      <rPr>
        <sz val="8.5"/>
        <color indexed="8"/>
        <rFont val="Times New Roman"/>
        <family val="1"/>
        <charset val="238"/>
      </rPr>
      <t>/d, w 2012 r. - 11791 szt. i 22657 m</t>
    </r>
    <r>
      <rPr>
        <vertAlign val="superscript"/>
        <sz val="8.5"/>
        <color indexed="8"/>
        <rFont val="Times New Roman"/>
        <family val="1"/>
        <charset val="238"/>
      </rPr>
      <t>3</t>
    </r>
    <r>
      <rPr>
        <sz val="8.5"/>
        <color indexed="8"/>
        <rFont val="Times New Roman"/>
        <family val="1"/>
        <charset val="238"/>
      </rPr>
      <t>/d, w 2013 r. - 15871 szt. i 25012 m</t>
    </r>
    <r>
      <rPr>
        <vertAlign val="superscript"/>
        <sz val="8.5"/>
        <color indexed="8"/>
        <rFont val="Times New Roman"/>
        <family val="1"/>
        <charset val="238"/>
      </rPr>
      <t>3</t>
    </r>
    <r>
      <rPr>
        <sz val="8.5"/>
        <color indexed="8"/>
        <rFont val="Times New Roman"/>
        <family val="1"/>
        <charset val="238"/>
      </rPr>
      <t>/d. b W tym Kuźnica Warężyńska 51,2 hm</t>
    </r>
    <r>
      <rPr>
        <vertAlign val="superscript"/>
        <sz val="8.5"/>
        <color indexed="8"/>
        <rFont val="Times New Roman"/>
        <family val="1"/>
        <charset val="238"/>
      </rPr>
      <t>3</t>
    </r>
    <r>
      <rPr>
        <sz val="8.5"/>
        <color indexed="8"/>
        <rFont val="Times New Roman"/>
        <family val="1"/>
        <charset val="238"/>
      </rPr>
      <t xml:space="preserve">. </t>
    </r>
  </si>
  <si>
    <r>
      <t>a Moreover, the following independent wastewater treatment facilities were completed: in 2000 - 578 with a total capacity of 502 m</t>
    </r>
    <r>
      <rPr>
        <i/>
        <vertAlign val="superscript"/>
        <sz val="8.5"/>
        <color indexed="8"/>
        <rFont val="Times New Roman"/>
        <family val="1"/>
        <charset val="238"/>
      </rPr>
      <t>3</t>
    </r>
    <r>
      <rPr>
        <i/>
        <sz val="8.5"/>
        <color indexed="8"/>
        <rFont val="Times New Roman"/>
        <family val="1"/>
        <charset val="238"/>
      </rPr>
      <t>/d, in 2005 - 1782</t>
    </r>
  </si>
  <si>
    <r>
      <t>and 2101 m</t>
    </r>
    <r>
      <rPr>
        <i/>
        <vertAlign val="superscript"/>
        <sz val="8.5"/>
        <color indexed="8"/>
        <rFont val="Times New Roman"/>
        <family val="1"/>
        <charset val="238"/>
      </rPr>
      <t>3</t>
    </r>
    <r>
      <rPr>
        <i/>
        <sz val="8.5"/>
        <color indexed="8"/>
        <rFont val="Times New Roman"/>
        <family val="1"/>
        <charset val="238"/>
      </rPr>
      <t>/d, in 2010 - 10159 and 19250 m</t>
    </r>
    <r>
      <rPr>
        <i/>
        <vertAlign val="superscript"/>
        <sz val="8.5"/>
        <color indexed="8"/>
        <rFont val="Times New Roman"/>
        <family val="1"/>
        <charset val="238"/>
      </rPr>
      <t>3</t>
    </r>
    <r>
      <rPr>
        <i/>
        <sz val="8.5"/>
        <color indexed="8"/>
        <rFont val="Times New Roman"/>
        <family val="1"/>
        <charset val="238"/>
      </rPr>
      <t>/d,  in 2012 - 11791 and 22657 m</t>
    </r>
    <r>
      <rPr>
        <i/>
        <vertAlign val="superscript"/>
        <sz val="8.5"/>
        <color indexed="8"/>
        <rFont val="Times New Roman"/>
        <family val="1"/>
        <charset val="238"/>
      </rPr>
      <t>3</t>
    </r>
    <r>
      <rPr>
        <i/>
        <sz val="8.5"/>
        <color indexed="8"/>
        <rFont val="Times New Roman"/>
        <family val="1"/>
        <charset val="238"/>
      </rPr>
      <t>/d, in 2013 - 15871 and 25012 m</t>
    </r>
    <r>
      <rPr>
        <i/>
        <vertAlign val="superscript"/>
        <sz val="8.5"/>
        <color indexed="8"/>
        <rFont val="Times New Roman"/>
        <family val="1"/>
        <charset val="238"/>
      </rPr>
      <t>3</t>
    </r>
    <r>
      <rPr>
        <i/>
        <sz val="8.5"/>
        <color indexed="8"/>
        <rFont val="Times New Roman"/>
        <family val="1"/>
        <charset val="238"/>
      </rPr>
      <t>/d. b Including Kuźnica Warężyńska - 51,2 hm</t>
    </r>
    <r>
      <rPr>
        <i/>
        <vertAlign val="superscript"/>
        <sz val="8.5"/>
        <color indexed="8"/>
        <rFont val="Times New Roman"/>
        <family val="1"/>
        <charset val="238"/>
      </rPr>
      <t>3</t>
    </r>
    <r>
      <rPr>
        <i/>
        <sz val="8.5"/>
        <color indexed="8"/>
        <rFont val="Times New Roman"/>
        <family val="1"/>
        <charset val="238"/>
      </rPr>
      <t xml:space="preserve">. </t>
    </r>
  </si>
  <si>
    <r>
      <t xml:space="preserve">Kredyty 
i pożyczki krajowe w tym bankowe </t>
    </r>
    <r>
      <rPr>
        <i/>
        <sz val="8.5"/>
        <rFont val="Times New Roman"/>
        <family val="1"/>
        <charset val="238"/>
      </rPr>
      <t>Domestic credits and loans, including bank credits and loans</t>
    </r>
    <r>
      <rPr>
        <sz val="8.5"/>
        <color indexed="8"/>
        <rFont val="Times New Roman"/>
        <family val="1"/>
        <charset val="238"/>
      </rPr>
      <t/>
    </r>
  </si>
  <si>
    <r>
      <t>ozonowej</t>
    </r>
    <r>
      <rPr>
        <i/>
        <vertAlign val="superscript"/>
        <sz val="8.5"/>
        <rFont val="Times New Roman"/>
        <family val="1"/>
        <charset val="238"/>
      </rPr>
      <t>d</t>
    </r>
    <r>
      <rPr>
        <sz val="8.5"/>
        <rFont val="Times New Roman"/>
        <family val="1"/>
        <charset val="238"/>
      </rPr>
      <t xml:space="preserve"> ……………..……..…..…..….</t>
    </r>
  </si>
  <si>
    <r>
      <t>produkcji</t>
    </r>
    <r>
      <rPr>
        <i/>
        <vertAlign val="superscript"/>
        <sz val="8.5"/>
        <rFont val="Times New Roman"/>
        <family val="1"/>
        <charset val="238"/>
      </rPr>
      <t xml:space="preserve"> g</t>
    </r>
    <r>
      <rPr>
        <sz val="8.5"/>
        <rFont val="Times New Roman"/>
        <family val="1"/>
        <charset val="238"/>
      </rPr>
      <t xml:space="preserve"> …….…….…….….…………..</t>
    </r>
  </si>
  <si>
    <r>
      <rPr>
        <i/>
        <sz val="8.5"/>
        <rFont val="Times New Roman"/>
        <family val="1"/>
        <charset val="238"/>
      </rPr>
      <t>to rivers, seas and other</t>
    </r>
    <r>
      <rPr>
        <sz val="8.5"/>
        <rFont val="Times New Roman"/>
        <family val="1"/>
        <charset val="238"/>
      </rPr>
      <t xml:space="preserve"> reservoirs</t>
    </r>
  </si>
  <si>
    <t>and thermal energy plants</t>
  </si>
  <si>
    <t>of which the modernisation of boiler</t>
  </si>
  <si>
    <t xml:space="preserve">w tym modernizacja kotłowni i </t>
  </si>
  <si>
    <t xml:space="preserve">ciepłowni </t>
  </si>
  <si>
    <t xml:space="preserve">urządzenia do przeróbki i zagospodarowa- </t>
  </si>
  <si>
    <t xml:space="preserve">nia osadów z oczyszczalni ścieków </t>
  </si>
  <si>
    <r>
      <t>WIBRACJI</t>
    </r>
    <r>
      <rPr>
        <b/>
        <i/>
        <vertAlign val="superscript"/>
        <sz val="8.5"/>
        <rFont val="Times New Roman"/>
        <family val="1"/>
        <charset val="238"/>
      </rPr>
      <t>h</t>
    </r>
    <r>
      <rPr>
        <b/>
        <vertAlign val="superscript"/>
        <sz val="8.5"/>
        <rFont val="Times New Roman"/>
        <family val="1"/>
        <charset val="238"/>
      </rPr>
      <t xml:space="preserve"> </t>
    </r>
    <r>
      <rPr>
        <b/>
        <sz val="8.5"/>
        <rFont val="Times New Roman"/>
        <family val="1"/>
        <charset val="238"/>
      </rPr>
      <t>…………………………..</t>
    </r>
  </si>
  <si>
    <t xml:space="preserve"> sources of noise/vibration</t>
  </si>
  <si>
    <t>Protection through modification of the</t>
  </si>
  <si>
    <t>BIOLOGICZNEJ I KRAJOBRAZU ..</t>
  </si>
  <si>
    <t>OCHRONA PRZED PROMIENIOWA-</t>
  </si>
  <si>
    <r>
      <t>NIEM</t>
    </r>
    <r>
      <rPr>
        <b/>
        <sz val="4"/>
        <rFont val="Times New Roman"/>
        <family val="1"/>
        <charset val="238"/>
      </rPr>
      <t xml:space="preserve">  </t>
    </r>
    <r>
      <rPr>
        <b/>
        <sz val="8.5"/>
        <rFont val="Times New Roman"/>
        <family val="1"/>
        <charset val="238"/>
      </rPr>
      <t>JONIZUJĄCYM</t>
    </r>
    <r>
      <rPr>
        <b/>
        <i/>
        <vertAlign val="superscript"/>
        <sz val="8.5"/>
        <rFont val="Times New Roman"/>
        <family val="1"/>
        <charset val="238"/>
      </rPr>
      <t>i</t>
    </r>
    <r>
      <rPr>
        <b/>
        <i/>
        <sz val="8.5"/>
        <rFont val="Times New Roman"/>
        <family val="1"/>
        <charset val="238"/>
      </rPr>
      <t>…………..….</t>
    </r>
  </si>
  <si>
    <t>Działalności wyżej nieidentyfikowa-</t>
  </si>
  <si>
    <t xml:space="preserve">wydatków </t>
  </si>
  <si>
    <t xml:space="preserve">ne prowadzące do niepodzielnych </t>
  </si>
  <si>
    <t xml:space="preserve">niesklasyfikowane </t>
  </si>
  <si>
    <t xml:space="preserve"> wody oraz docieplania budynków </t>
  </si>
  <si>
    <t>dostosowanie układów zasilania i silników  spalinowych do paliwa</t>
  </si>
  <si>
    <t xml:space="preserve">adjusting feed systems and internal-combustion engines to gas </t>
  </si>
  <si>
    <t>fuel</t>
  </si>
  <si>
    <t>gazowego</t>
  </si>
  <si>
    <t xml:space="preserve">protection against infiltration of pollutants generated by water </t>
  </si>
  <si>
    <t>transport to rivers, seas and other reservoirs</t>
  </si>
  <si>
    <t xml:space="preserve">other methods of treatment and disposal of waste, excluding </t>
  </si>
  <si>
    <t>municipal wast</t>
  </si>
  <si>
    <t>Unieszkodliwianie i usuwanie odpadów innych niż</t>
  </si>
  <si>
    <t xml:space="preserve">niebezpieczne  </t>
  </si>
  <si>
    <t xml:space="preserve">rekultywacja hałd, stawów osadowych i składowisk odpadów oraz </t>
  </si>
  <si>
    <t xml:space="preserve">innych terenów zdewastowanych i zdegradowanych </t>
  </si>
  <si>
    <t xml:space="preserve">reclamation of  piles, sludge tanks, waste landfills and other </t>
  </si>
  <si>
    <t xml:space="preserve">equipment for processing and management of sludge from waste </t>
  </si>
  <si>
    <t>POWIERZCHNIOWYCH</t>
  </si>
  <si>
    <t>OCHRONA I PRZYWRÓCENIE WARTOŚCI UŻYTKOWEJ</t>
  </si>
  <si>
    <t xml:space="preserve">GLEB, OCHRONA WÓD PODZIEMNYCH I </t>
  </si>
  <si>
    <t xml:space="preserve">PROTECTION AND RESTORATION OF UTILITY VALUE OF SOIL, </t>
  </si>
  <si>
    <t>PROTECTION OF GROUNDWATER AND SURFACE WATER</t>
  </si>
  <si>
    <r>
      <rPr>
        <b/>
        <sz val="8.5"/>
        <rFont val="Times New Roman"/>
        <family val="1"/>
        <charset val="238"/>
      </rPr>
      <t>OCHRONA POWIETRZA</t>
    </r>
    <r>
      <rPr>
        <i/>
        <vertAlign val="superscript"/>
        <sz val="8.5"/>
        <rFont val="Times New Roman"/>
        <family val="1"/>
        <charset val="238"/>
      </rPr>
      <t>a</t>
    </r>
    <r>
      <rPr>
        <vertAlign val="superscript"/>
        <sz val="8.5"/>
        <rFont val="Times New Roman"/>
        <family val="1"/>
        <charset val="238"/>
      </rPr>
      <t xml:space="preserve"> </t>
    </r>
    <r>
      <rPr>
        <sz val="8.5"/>
        <rFont val="Times New Roman"/>
        <family val="1"/>
        <charset val="238"/>
      </rPr>
      <t>............................................................</t>
    </r>
  </si>
  <si>
    <r>
      <rPr>
        <b/>
        <sz val="8.5"/>
        <rFont val="Times New Roman"/>
        <family val="1"/>
        <charset val="238"/>
      </rPr>
      <t>Zapobieganie zanieczyszczeniom</t>
    </r>
    <r>
      <rPr>
        <i/>
        <vertAlign val="superscript"/>
        <sz val="8.5"/>
        <rFont val="Times New Roman"/>
        <family val="1"/>
        <charset val="238"/>
      </rPr>
      <t>b</t>
    </r>
    <r>
      <rPr>
        <vertAlign val="superscript"/>
        <sz val="8.5"/>
        <rFont val="Times New Roman"/>
        <family val="1"/>
        <charset val="238"/>
      </rPr>
      <t xml:space="preserve"> </t>
    </r>
    <r>
      <rPr>
        <sz val="8.5"/>
        <rFont val="Times New Roman"/>
        <family val="1"/>
        <charset val="238"/>
      </rPr>
      <t>..............................................</t>
    </r>
  </si>
  <si>
    <r>
      <t>niekonwencjonalne źródła energii</t>
    </r>
    <r>
      <rPr>
        <i/>
        <vertAlign val="superscript"/>
        <sz val="8.5"/>
        <rFont val="Times New Roman"/>
        <family val="1"/>
        <charset val="238"/>
      </rPr>
      <t xml:space="preserve">c </t>
    </r>
    <r>
      <rPr>
        <sz val="8.5"/>
        <rFont val="Times New Roman"/>
        <family val="1"/>
        <charset val="238"/>
      </rPr>
      <t>.....................................................</t>
    </r>
  </si>
  <si>
    <r>
      <t>w zakresie ochrony klimatu i warstwy ozonowej</t>
    </r>
    <r>
      <rPr>
        <vertAlign val="superscript"/>
        <sz val="8.5"/>
        <rFont val="Times New Roman"/>
        <family val="1"/>
        <charset val="238"/>
      </rPr>
      <t>d</t>
    </r>
    <r>
      <rPr>
        <sz val="8.5"/>
        <rFont val="Times New Roman"/>
        <family val="1"/>
        <charset val="238"/>
      </rPr>
      <t xml:space="preserve"> ...............................</t>
    </r>
  </si>
  <si>
    <r>
      <t>gazów odlotowych</t>
    </r>
    <r>
      <rPr>
        <i/>
        <vertAlign val="superscript"/>
        <sz val="8.5"/>
        <rFont val="Times New Roman"/>
        <family val="1"/>
        <charset val="238"/>
      </rPr>
      <t>e</t>
    </r>
    <r>
      <rPr>
        <sz val="8.5"/>
        <rFont val="Times New Roman"/>
        <family val="1"/>
        <charset val="238"/>
      </rPr>
      <t xml:space="preserve"> ............................................................................</t>
    </r>
  </si>
  <si>
    <r>
      <rPr>
        <b/>
        <sz val="8.5"/>
        <rFont val="Times New Roman"/>
        <family val="1"/>
        <charset val="238"/>
      </rPr>
      <t>Zapobieganie zanieczyszczeniom</t>
    </r>
    <r>
      <rPr>
        <b/>
        <i/>
        <vertAlign val="superscript"/>
        <sz val="8.5"/>
        <rFont val="Times New Roman"/>
        <family val="1"/>
        <charset val="238"/>
      </rPr>
      <t xml:space="preserve">f </t>
    </r>
    <r>
      <rPr>
        <sz val="8.5"/>
        <rFont val="Times New Roman"/>
        <family val="1"/>
        <charset val="238"/>
      </rPr>
      <t>...............................................</t>
    </r>
  </si>
  <si>
    <r>
      <t>w tym nowe techniki i technologie produkcji</t>
    </r>
    <r>
      <rPr>
        <i/>
        <vertAlign val="superscript"/>
        <sz val="8.5"/>
        <rFont val="Times New Roman"/>
        <family val="1"/>
        <charset val="238"/>
      </rPr>
      <t xml:space="preserve">g </t>
    </r>
    <r>
      <rPr>
        <sz val="8.5"/>
        <rFont val="Times New Roman"/>
        <family val="1"/>
        <charset val="238"/>
      </rPr>
      <t>...................................</t>
    </r>
  </si>
  <si>
    <t>zabezpieczenie przed przenikaniem zanieczyszczeń do rzek, mórz</t>
  </si>
  <si>
    <t xml:space="preserve">oraz innych akwenów powstających przy transporcie wodnym </t>
  </si>
  <si>
    <r>
      <t>Zapobieganie zanieczyszczeniom</t>
    </r>
    <r>
      <rPr>
        <b/>
        <i/>
        <vertAlign val="superscript"/>
        <sz val="8.5"/>
        <rFont val="Times New Roman"/>
        <family val="1"/>
        <charset val="238"/>
      </rPr>
      <t>f</t>
    </r>
    <r>
      <rPr>
        <b/>
        <sz val="8.5"/>
        <rFont val="Times New Roman"/>
        <family val="1"/>
        <charset val="238"/>
      </rPr>
      <t xml:space="preserve"> </t>
    </r>
    <r>
      <rPr>
        <sz val="8.5"/>
        <rFont val="Times New Roman"/>
        <family val="1"/>
        <charset val="238"/>
      </rPr>
      <t>………………….…………….….</t>
    </r>
  </si>
  <si>
    <t xml:space="preserve">inne metody unieszkodliwiania i usuwania odpadów z wyłączeniem </t>
  </si>
  <si>
    <t xml:space="preserve">ścieków </t>
  </si>
  <si>
    <t xml:space="preserve">urządzenia do przeróbki i zagospodarowania osadów z oczyszczalni </t>
  </si>
  <si>
    <t xml:space="preserve">Zapobieganie zasoleniu gleb oraz przywracanie właściwego </t>
  </si>
  <si>
    <t xml:space="preserve">zasolenia </t>
  </si>
  <si>
    <r>
      <t>ZMNIEJSZANIE HAłASU I WIBRACJI</t>
    </r>
    <r>
      <rPr>
        <b/>
        <i/>
        <vertAlign val="superscript"/>
        <sz val="8.5"/>
        <color indexed="8"/>
        <rFont val="Times New Roman"/>
        <family val="1"/>
        <charset val="238"/>
      </rPr>
      <t xml:space="preserve">h </t>
    </r>
    <r>
      <rPr>
        <sz val="8.5"/>
        <color indexed="8"/>
        <rFont val="Times New Roman"/>
        <family val="1"/>
        <charset val="238"/>
      </rPr>
      <t>………………..……………</t>
    </r>
  </si>
  <si>
    <t>ruch powietrzny</t>
  </si>
  <si>
    <t>ruch drogowy i kolejowy</t>
  </si>
  <si>
    <t xml:space="preserve">OCHRONA RÓŻNORODNOŚCI BIOLOGICZNEJ I </t>
  </si>
  <si>
    <t xml:space="preserve">KRAJOBRAZU </t>
  </si>
  <si>
    <r>
      <t>Pomiary, kontrola, działalność laboratoriów</t>
    </r>
    <r>
      <rPr>
        <sz val="8.5"/>
        <color indexed="8"/>
        <rFont val="Times New Roman"/>
        <family val="1"/>
        <charset val="238"/>
      </rPr>
      <t xml:space="preserve"> </t>
    </r>
  </si>
  <si>
    <r>
      <rPr>
        <b/>
        <sz val="8.5"/>
        <rFont val="Times New Roman"/>
        <family val="1"/>
        <charset val="238"/>
      </rPr>
      <t>OCHRONA PRZED PROMIENIOWANIEM JONIZUJĄCYM</t>
    </r>
    <r>
      <rPr>
        <i/>
        <vertAlign val="superscript"/>
        <sz val="8.5"/>
        <rFont val="Times New Roman"/>
        <family val="1"/>
        <charset val="238"/>
      </rPr>
      <t>h</t>
    </r>
    <r>
      <rPr>
        <i/>
        <sz val="8.5"/>
        <rFont val="Times New Roman"/>
        <family val="1"/>
        <charset val="238"/>
      </rPr>
      <t>..</t>
    </r>
  </si>
  <si>
    <t xml:space="preserve">Transport i unieszkodliwianie odpadów o wysokiej </t>
  </si>
  <si>
    <t xml:space="preserve">radioaktywności </t>
  </si>
  <si>
    <t xml:space="preserve">Działalność w zakresie dziedzin wcześniej wymienionych </t>
  </si>
  <si>
    <t xml:space="preserve">Działalności wyżej nie identyfikowane prowadzące do </t>
  </si>
  <si>
    <t xml:space="preserve">niepodzielnych  wydatków </t>
  </si>
  <si>
    <t xml:space="preserve">inwestycje energooszczędne dotyczące centralnego ogrzewania i </t>
  </si>
  <si>
    <t xml:space="preserve">ciepłej wody oraz docieplania budynków </t>
  </si>
  <si>
    <t xml:space="preserve">energy-saving investment concerning central heating, hot water and </t>
  </si>
  <si>
    <t>insulation of buildings</t>
  </si>
  <si>
    <t>inne metody unieszkodliwiania i usuwania odpadów</t>
  </si>
  <si>
    <t xml:space="preserve">Other tangible effects of investments in wastewater management and protection of </t>
  </si>
  <si>
    <t xml:space="preserve">wydajność urządzeń do gospodarczego wykorzystania odpadów komunalnych </t>
  </si>
  <si>
    <t>and degraded land</t>
  </si>
  <si>
    <t xml:space="preserve">reclamation of piles, waste landfills and sludge tanks, as well as other devastated </t>
  </si>
  <si>
    <t xml:space="preserve">do przeróbki i zagospodarowania osadów z oczyszczalni ścieków (w suchej masie) </t>
  </si>
  <si>
    <t xml:space="preserve">for processing and management of sludge from wastewater treatment plants (in dry </t>
  </si>
  <si>
    <t>mass)</t>
  </si>
  <si>
    <t xml:space="preserve">OCHRONA I PRZYWRÓCENIE WARTOŚCI UŻYTKOWEJ GLEB, </t>
  </si>
  <si>
    <t>OCHRONA WÓD PODZIEMNYCH I POWIERZCHNIOWYCH</t>
  </si>
  <si>
    <t xml:space="preserve">PROTECTION AND RESTORATION OF A UTILITY VALUE OF SOIL, PROTECTION </t>
  </si>
  <si>
    <t>OF GROUNDWATER AND SURFACE WATER</t>
  </si>
  <si>
    <t xml:space="preserve">wód podziemnych i gleby </t>
  </si>
  <si>
    <t xml:space="preserve">Udoskonalanie magazynów podziemnych i urządzeń transportowych w celu ochrony </t>
  </si>
  <si>
    <t xml:space="preserve">Improvement of underground storerooms and transport equipment for protection of </t>
  </si>
  <si>
    <t>groundwater and soil</t>
  </si>
  <si>
    <t xml:space="preserve">niebezpiecznych oraz inne urządzenia zintegrowane </t>
  </si>
  <si>
    <t xml:space="preserve">Transport cysternowy, zabezpieczenie systemów transportowych dla produktów </t>
  </si>
  <si>
    <t xml:space="preserve">Tank transport, protection of transport systems for hazardous products and other </t>
  </si>
  <si>
    <t>integrated equipment</t>
  </si>
  <si>
    <r>
      <t>Flood embankments</t>
    </r>
    <r>
      <rPr>
        <i/>
        <vertAlign val="superscript"/>
        <sz val="8.5"/>
        <rFont val="Times New Roman"/>
        <family val="1"/>
        <charset val="238"/>
      </rPr>
      <t>a</t>
    </r>
  </si>
  <si>
    <r>
      <t>Obwałowania przeciwpowodziowe</t>
    </r>
    <r>
      <rPr>
        <i/>
        <vertAlign val="superscript"/>
        <sz val="8.5"/>
        <rFont val="Times New Roman"/>
        <family val="1"/>
        <charset val="238"/>
      </rPr>
      <t xml:space="preserve">a </t>
    </r>
    <r>
      <rPr>
        <sz val="8.5"/>
        <rFont val="Times New Roman"/>
        <family val="1"/>
        <charset val="238"/>
      </rPr>
      <t>……………………..</t>
    </r>
  </si>
  <si>
    <t>Ochrona i przywrócenie wartości użytkowej gleb, ochrona</t>
  </si>
  <si>
    <t xml:space="preserve">wód podziemnych i powierzchniowych </t>
  </si>
  <si>
    <t xml:space="preserve">Ochrona różnorodności biologicznej i krajobrazu </t>
  </si>
  <si>
    <t xml:space="preserve">Pozostała działalność związana z ochroną środowiska </t>
  </si>
  <si>
    <t>Przychody i oszczędności związane z ochroną środowiska</t>
  </si>
  <si>
    <t xml:space="preserve">OCHRONA GLEBY, OCHRONA WÓD PODZIEMNYCH </t>
  </si>
  <si>
    <t>I POWIERZCHNIOWYCH – KOSZTY NETTO</t>
  </si>
  <si>
    <t xml:space="preserve">PROTECTION OF SOIL, GROUNDWATER AND SURFACE WATER – NET </t>
  </si>
  <si>
    <t>COSTS</t>
  </si>
  <si>
    <t xml:space="preserve">OCHRONA  RÓŻNORODNOŚCI BIOLOGICZNEJ - KOSZTY </t>
  </si>
  <si>
    <t xml:space="preserve">NETTO </t>
  </si>
  <si>
    <t xml:space="preserve">DZIAŁALNOŚĆ BADAWCZO-ROZWOJOWA  – KOSZTY NETTO </t>
  </si>
  <si>
    <t xml:space="preserve">(gminas and budgetary units excluding section E) </t>
  </si>
  <si>
    <t xml:space="preserve">III. SEKTOR USŁUG OCHRONY </t>
  </si>
  <si>
    <r>
      <t>III.</t>
    </r>
    <r>
      <rPr>
        <b/>
        <i/>
        <sz val="8.5"/>
        <color indexed="8"/>
        <rFont val="Times New Roman"/>
        <family val="1"/>
        <charset val="238"/>
      </rPr>
      <t xml:space="preserve"> </t>
    </r>
    <r>
      <rPr>
        <i/>
        <sz val="8.5"/>
        <color indexed="8"/>
        <rFont val="Times New Roman"/>
        <family val="1"/>
        <charset val="238"/>
      </rPr>
      <t>SECTOR OF ENVIRONMENTAL PROTECTION</t>
    </r>
  </si>
  <si>
    <t>SERVICES</t>
  </si>
  <si>
    <t>w tym recykling i zagospodarowanie  odpadów</t>
  </si>
  <si>
    <t>grupa 38.2</t>
  </si>
  <si>
    <r>
      <t>III.</t>
    </r>
    <r>
      <rPr>
        <b/>
        <i/>
        <sz val="8.5"/>
        <color indexed="8"/>
        <rFont val="Times New Roman"/>
        <family val="1"/>
        <charset val="238"/>
      </rPr>
      <t xml:space="preserve"> </t>
    </r>
    <r>
      <rPr>
        <i/>
        <sz val="8.5"/>
        <color indexed="8"/>
        <rFont val="Times New Roman"/>
        <family val="1"/>
        <charset val="238"/>
      </rPr>
      <t>SECTOR OF</t>
    </r>
    <r>
      <rPr>
        <b/>
        <i/>
        <sz val="8.5"/>
        <color indexed="8"/>
        <rFont val="Times New Roman"/>
        <family val="1"/>
        <charset val="238"/>
      </rPr>
      <t xml:space="preserve"> </t>
    </r>
    <r>
      <rPr>
        <i/>
        <sz val="8.5"/>
        <color indexed="8"/>
        <rFont val="Times New Roman"/>
        <family val="1"/>
        <charset val="238"/>
      </rPr>
      <t xml:space="preserve">ENVIRONMENTAL </t>
    </r>
  </si>
  <si>
    <t>PROTECTION SERVICES</t>
  </si>
  <si>
    <r>
      <t xml:space="preserve">funduszy ochrony środowiska 
i gospodarki wodnej
</t>
    </r>
    <r>
      <rPr>
        <i/>
        <sz val="8.5"/>
        <color indexed="8"/>
        <rFont val="Times New Roman"/>
        <family val="1"/>
        <charset val="238"/>
      </rPr>
      <t>environmental protection and water management funds</t>
    </r>
  </si>
  <si>
    <r>
      <t xml:space="preserve">strukturalnych
</t>
    </r>
    <r>
      <rPr>
        <i/>
        <sz val="8.5"/>
        <color indexed="8"/>
        <rFont val="Times New Roman"/>
        <family val="1"/>
        <charset val="238"/>
      </rPr>
      <t>structural</t>
    </r>
  </si>
  <si>
    <r>
      <t xml:space="preserve">Powierzchnia nawodnień w ha
</t>
    </r>
    <r>
      <rPr>
        <i/>
        <sz val="8.5"/>
        <color indexed="8"/>
        <rFont val="Times New Roman"/>
        <family val="1"/>
        <charset val="238"/>
      </rPr>
      <t xml:space="preserve">Irrigation area
</t>
    </r>
    <r>
      <rPr>
        <i/>
        <sz val="8.5"/>
        <color indexed="8"/>
        <rFont val="Times New Roman"/>
        <family val="1"/>
        <charset val="238"/>
      </rPr>
      <t>in ha</t>
    </r>
  </si>
  <si>
    <t xml:space="preserve">Obiekty i urządzenia kolejowe PKP i innych podmiotów </t>
  </si>
  <si>
    <t xml:space="preserve">Railway buildings and facilities of the PKP company and </t>
  </si>
  <si>
    <t xml:space="preserve">other entities </t>
  </si>
  <si>
    <t>Rekultywacja gruntów (art. 147 ust.2 Prawo geologiczne</t>
  </si>
  <si>
    <t>i górnicze)</t>
  </si>
  <si>
    <t>the Geologic and Mining Act)</t>
  </si>
  <si>
    <t xml:space="preserve">Land reclamation (according to Art. 147 paragraph 2 of </t>
  </si>
  <si>
    <t xml:space="preserve">Inne koszty (obserwacje, pomiary, ekspertyzy, itp) </t>
  </si>
  <si>
    <t>Other costs (observations, measurements,expertise, etc.)</t>
  </si>
  <si>
    <r>
      <t>Zabezpieczenie profilaktyczne obiektów i urządzeń</t>
    </r>
    <r>
      <rPr>
        <i/>
        <vertAlign val="superscript"/>
        <sz val="7.5"/>
        <color indexed="8"/>
        <rFont val="Times New Roman"/>
        <family val="1"/>
        <charset val="238"/>
      </rPr>
      <t>a</t>
    </r>
    <r>
      <rPr>
        <i/>
        <sz val="7.5"/>
        <color indexed="8"/>
        <rFont val="Times New Roman"/>
        <family val="1"/>
        <charset val="238"/>
      </rPr>
      <t>……...</t>
    </r>
  </si>
  <si>
    <r>
      <t>Prophylactic protection of facilities and appliances</t>
    </r>
    <r>
      <rPr>
        <i/>
        <vertAlign val="superscript"/>
        <sz val="7.5"/>
        <color indexed="8"/>
        <rFont val="Times New Roman"/>
        <family val="1"/>
        <charset val="238"/>
      </rPr>
      <t>a</t>
    </r>
  </si>
  <si>
    <t xml:space="preserve">NMF and MF EOG (Norway, Liechtenstein and </t>
  </si>
  <si>
    <r>
      <t>Iceland)</t>
    </r>
    <r>
      <rPr>
        <i/>
        <vertAlign val="superscript"/>
        <sz val="8.5"/>
        <color indexed="8"/>
        <rFont val="Times New Roman"/>
        <family val="1"/>
        <charset val="238"/>
      </rPr>
      <t>b</t>
    </r>
  </si>
  <si>
    <t xml:space="preserve">Unia Europejska (Fundusz ISPA/Fundusz </t>
  </si>
  <si>
    <r>
      <t>spójności)</t>
    </r>
    <r>
      <rPr>
        <i/>
        <vertAlign val="superscript"/>
        <sz val="8.5"/>
        <color indexed="8"/>
        <rFont val="Times New Roman"/>
        <family val="1"/>
        <charset val="238"/>
      </rPr>
      <t>e</t>
    </r>
    <r>
      <rPr>
        <i/>
        <sz val="8.5"/>
        <color indexed="8"/>
        <rFont val="Times New Roman"/>
        <family val="1"/>
        <charset val="238"/>
      </rPr>
      <t>……………………………………………..</t>
    </r>
  </si>
  <si>
    <t xml:space="preserve">The European Union (ISPA Fund/Cohesion </t>
  </si>
  <si>
    <r>
      <t>Fund)</t>
    </r>
    <r>
      <rPr>
        <i/>
        <vertAlign val="superscript"/>
        <sz val="8.5"/>
        <color indexed="8"/>
        <rFont val="Times New Roman"/>
        <family val="1"/>
        <charset val="238"/>
      </rPr>
      <t>e</t>
    </r>
  </si>
  <si>
    <t xml:space="preserve">NMF i MF EOG (Norwegia, Lichtenstein </t>
  </si>
  <si>
    <r>
      <t xml:space="preserve">i Islandia) </t>
    </r>
    <r>
      <rPr>
        <i/>
        <vertAlign val="superscript"/>
        <sz val="8.5"/>
        <color indexed="8"/>
        <rFont val="Times New Roman"/>
        <family val="1"/>
        <charset val="238"/>
      </rPr>
      <t>b</t>
    </r>
    <r>
      <rPr>
        <i/>
        <sz val="8.5"/>
        <color indexed="8"/>
        <rFont val="Times New Roman"/>
        <family val="1"/>
        <charset val="238"/>
      </rPr>
      <t>…………………………………..……..</t>
    </r>
  </si>
</sst>
</file>

<file path=xl/styles.xml><?xml version="1.0" encoding="utf-8"?>
<styleSheet xmlns="http://schemas.openxmlformats.org/spreadsheetml/2006/main">
  <numFmts count="7">
    <numFmt numFmtId="44" formatCode="_-* #,##0.00\ &quot;zł&quot;_-;\-* #,##0.00\ &quot;zł&quot;_-;_-* &quot;-&quot;??\ &quot;zł&quot;_-;_-@_-"/>
    <numFmt numFmtId="43" formatCode="_-* #,##0.00\ _z_ł_-;\-* #,##0.00\ _z_ł_-;_-* &quot;-&quot;??\ _z_ł_-;_-@_-"/>
    <numFmt numFmtId="164" formatCode="@*."/>
    <numFmt numFmtId="165" formatCode="0.0"/>
    <numFmt numFmtId="166" formatCode="#,##0.0"/>
    <numFmt numFmtId="167" formatCode="0.000"/>
    <numFmt numFmtId="168" formatCode="0.0%"/>
  </numFmts>
  <fonts count="109">
    <font>
      <sz val="11"/>
      <color theme="1"/>
      <name val="Calibri"/>
      <family val="2"/>
      <scheme val="minor"/>
    </font>
    <font>
      <sz val="11"/>
      <color theme="1"/>
      <name val="Czcionka tekstu podstawowego"/>
      <family val="2"/>
      <charset val="238"/>
    </font>
    <font>
      <b/>
      <sz val="8.5"/>
      <name val="Times New Roman"/>
      <family val="1"/>
      <charset val="238"/>
    </font>
    <font>
      <b/>
      <sz val="8.5"/>
      <color indexed="8"/>
      <name val="Times New Roman"/>
      <family val="1"/>
      <charset val="238"/>
    </font>
    <font>
      <i/>
      <sz val="8.5"/>
      <color indexed="8"/>
      <name val="Times New Roman"/>
      <family val="1"/>
      <charset val="238"/>
    </font>
    <font>
      <sz val="8.5"/>
      <color indexed="8"/>
      <name val="Times New Roman"/>
      <family val="1"/>
      <charset val="238"/>
    </font>
    <font>
      <sz val="8.5"/>
      <name val="Times New Roman"/>
      <family val="1"/>
      <charset val="238"/>
    </font>
    <font>
      <sz val="10"/>
      <name val="Arial CE"/>
      <charset val="238"/>
    </font>
    <font>
      <sz val="11"/>
      <color indexed="8"/>
      <name val="Czcionka tekstu podstawowego"/>
      <family val="2"/>
      <charset val="238"/>
    </font>
    <font>
      <sz val="10"/>
      <name val="Arial"/>
      <family val="2"/>
      <charset val="238"/>
    </font>
    <font>
      <sz val="7.5"/>
      <color indexed="8"/>
      <name val="Times New Roman"/>
      <family val="1"/>
      <charset val="238"/>
    </font>
    <font>
      <i/>
      <sz val="7.5"/>
      <color indexed="8"/>
      <name val="Times New Roman"/>
      <family val="1"/>
      <charset val="238"/>
    </font>
    <font>
      <i/>
      <sz val="8.5"/>
      <color indexed="10"/>
      <name val="Times New Roman"/>
      <family val="1"/>
      <charset val="238"/>
    </font>
    <font>
      <sz val="8"/>
      <color indexed="8"/>
      <name val="Times New Roman"/>
      <family val="1"/>
      <charset val="238"/>
    </font>
    <font>
      <i/>
      <sz val="8"/>
      <color indexed="8"/>
      <name val="Times New Roman"/>
      <family val="1"/>
      <charset val="238"/>
    </font>
    <font>
      <i/>
      <vertAlign val="superscript"/>
      <sz val="8.5"/>
      <color indexed="8"/>
      <name val="Times New Roman"/>
      <family val="1"/>
      <charset val="238"/>
    </font>
    <font>
      <i/>
      <vertAlign val="superscript"/>
      <sz val="9"/>
      <color indexed="8"/>
      <name val="Times New Roman"/>
      <family val="1"/>
      <charset val="238"/>
    </font>
    <font>
      <sz val="7"/>
      <color indexed="8"/>
      <name val="Times New Roman"/>
      <family val="1"/>
      <charset val="238"/>
    </font>
    <font>
      <b/>
      <sz val="11"/>
      <color indexed="8"/>
      <name val="Czcionka tekstu podstawowego"/>
      <charset val="238"/>
    </font>
    <font>
      <sz val="10"/>
      <color indexed="8"/>
      <name val="Times New Roman"/>
      <family val="1"/>
      <charset val="238"/>
    </font>
    <font>
      <sz val="2.5"/>
      <color indexed="8"/>
      <name val="Times New Roman"/>
      <family val="1"/>
      <charset val="238"/>
    </font>
    <font>
      <sz val="5"/>
      <color indexed="8"/>
      <name val="Times New Roman"/>
      <family val="1"/>
      <charset val="238"/>
    </font>
    <font>
      <sz val="5"/>
      <color indexed="8"/>
      <name val="Czcionka tekstu podstawowego"/>
      <family val="2"/>
      <charset val="238"/>
    </font>
    <font>
      <sz val="7"/>
      <color indexed="8"/>
      <name val="Czcionka tekstu podstawowego"/>
      <family val="2"/>
      <charset val="238"/>
    </font>
    <font>
      <b/>
      <sz val="7"/>
      <name val="Arial CE"/>
      <family val="2"/>
      <charset val="238"/>
    </font>
    <font>
      <b/>
      <sz val="9"/>
      <name val="Arial CE"/>
      <family val="2"/>
      <charset val="238"/>
    </font>
    <font>
      <b/>
      <i/>
      <sz val="10"/>
      <name val="Arial CE"/>
      <charset val="238"/>
    </font>
    <font>
      <b/>
      <sz val="7"/>
      <color indexed="8"/>
      <name val="Czcionka tekstu podstawowego"/>
      <charset val="238"/>
    </font>
    <font>
      <b/>
      <sz val="7"/>
      <color indexed="8"/>
      <name val="Times New Roman"/>
      <family val="1"/>
      <charset val="238"/>
    </font>
    <font>
      <sz val="8"/>
      <color indexed="8"/>
      <name val="Tahoma"/>
      <family val="2"/>
      <charset val="238"/>
    </font>
    <font>
      <sz val="7"/>
      <color indexed="8"/>
      <name val="Czcionka tekstu podstawowego"/>
      <charset val="238"/>
    </font>
    <font>
      <sz val="8"/>
      <color indexed="8"/>
      <name val="Czcionka tekstu podstawowego"/>
      <family val="2"/>
      <charset val="238"/>
    </font>
    <font>
      <b/>
      <sz val="11"/>
      <color indexed="8"/>
      <name val="Czcionka tekstu podstawowego"/>
      <family val="2"/>
      <charset val="238"/>
    </font>
    <font>
      <b/>
      <i/>
      <vertAlign val="superscript"/>
      <sz val="8.5"/>
      <color indexed="8"/>
      <name val="Times New Roman"/>
      <family val="1"/>
      <charset val="238"/>
    </font>
    <font>
      <b/>
      <sz val="8"/>
      <color indexed="8"/>
      <name val="Times New Roman"/>
      <family val="1"/>
      <charset val="238"/>
    </font>
    <font>
      <vertAlign val="superscript"/>
      <sz val="8.5"/>
      <color indexed="8"/>
      <name val="Times New Roman"/>
      <family val="1"/>
      <charset val="238"/>
    </font>
    <font>
      <vertAlign val="superscript"/>
      <sz val="8"/>
      <color indexed="8"/>
      <name val="Times New Roman"/>
      <family val="1"/>
      <charset val="238"/>
    </font>
    <font>
      <i/>
      <vertAlign val="superscript"/>
      <sz val="8"/>
      <color indexed="8"/>
      <name val="Times New Roman"/>
      <family val="1"/>
      <charset val="238"/>
    </font>
    <font>
      <b/>
      <i/>
      <sz val="8.5"/>
      <color indexed="8"/>
      <name val="Times New Roman"/>
      <family val="1"/>
      <charset val="238"/>
    </font>
    <font>
      <i/>
      <sz val="8.5"/>
      <name val="Times New Roman"/>
      <family val="1"/>
      <charset val="238"/>
    </font>
    <font>
      <i/>
      <sz val="10"/>
      <color indexed="8"/>
      <name val="Times New Roman"/>
      <family val="1"/>
      <charset val="238"/>
    </font>
    <font>
      <vertAlign val="subscript"/>
      <sz val="8.5"/>
      <color indexed="8"/>
      <name val="Times New Roman"/>
      <family val="1"/>
      <charset val="238"/>
    </font>
    <font>
      <i/>
      <vertAlign val="subscript"/>
      <sz val="8.5"/>
      <color indexed="8"/>
      <name val="Times New Roman"/>
      <family val="1"/>
      <charset val="238"/>
    </font>
    <font>
      <vertAlign val="superscript"/>
      <sz val="8.5"/>
      <color indexed="8"/>
      <name val="Czcionka tekstu podstawowego"/>
      <charset val="238"/>
    </font>
    <font>
      <i/>
      <sz val="4"/>
      <color indexed="8"/>
      <name val="Times New Roman"/>
      <family val="1"/>
      <charset val="238"/>
    </font>
    <font>
      <b/>
      <sz val="8.5"/>
      <color indexed="10"/>
      <name val="Times New Roman"/>
      <family val="1"/>
      <charset val="238"/>
    </font>
    <font>
      <sz val="11"/>
      <name val="Czcionka tekstu podstawowego"/>
      <family val="2"/>
      <charset val="238"/>
    </font>
    <font>
      <sz val="2.5"/>
      <color indexed="10"/>
      <name val="Times New Roman"/>
      <family val="1"/>
      <charset val="238"/>
    </font>
    <font>
      <sz val="6"/>
      <color indexed="8"/>
      <name val="Czcionka tekstu podstawowego"/>
      <family val="2"/>
      <charset val="238"/>
    </font>
    <font>
      <b/>
      <vertAlign val="superscript"/>
      <sz val="8.5"/>
      <color indexed="8"/>
      <name val="Times New Roman"/>
      <family val="1"/>
      <charset val="238"/>
    </font>
    <font>
      <i/>
      <vertAlign val="superscript"/>
      <sz val="8.5"/>
      <name val="Times New Roman"/>
      <family val="1"/>
      <charset val="238"/>
    </font>
    <font>
      <vertAlign val="superscript"/>
      <sz val="8.5"/>
      <name val="Times New Roman"/>
      <family val="1"/>
      <charset val="238"/>
    </font>
    <font>
      <vertAlign val="subscript"/>
      <sz val="8.5"/>
      <name val="Times New Roman"/>
      <family val="1"/>
      <charset val="238"/>
    </font>
    <font>
      <i/>
      <vertAlign val="subscript"/>
      <sz val="8.5"/>
      <name val="Times New Roman"/>
      <family val="1"/>
      <charset val="238"/>
    </font>
    <font>
      <sz val="9"/>
      <color indexed="8"/>
      <name val="Times New Roman"/>
      <family val="1"/>
      <charset val="238"/>
    </font>
    <font>
      <b/>
      <i/>
      <sz val="8.5"/>
      <name val="Times New Roman"/>
      <family val="1"/>
      <charset val="238"/>
    </font>
    <font>
      <sz val="8"/>
      <name val="Times New Roman"/>
      <family val="1"/>
      <charset val="238"/>
    </font>
    <font>
      <i/>
      <sz val="8"/>
      <name val="Times New Roman"/>
      <family val="1"/>
      <charset val="238"/>
    </font>
    <font>
      <sz val="10"/>
      <name val="Times New Roman"/>
      <family val="1"/>
      <charset val="238"/>
    </font>
    <font>
      <b/>
      <sz val="20"/>
      <name val="Times New Roman"/>
      <family val="1"/>
      <charset val="238"/>
    </font>
    <font>
      <b/>
      <i/>
      <sz val="20"/>
      <name val="Times New Roman"/>
      <family val="1"/>
      <charset val="238"/>
    </font>
    <font>
      <i/>
      <sz val="20"/>
      <name val="Times New Roman"/>
      <family val="1"/>
      <charset val="238"/>
    </font>
    <font>
      <i/>
      <sz val="28"/>
      <name val="Times New Roman"/>
      <family val="1"/>
      <charset val="238"/>
    </font>
    <font>
      <sz val="20"/>
      <name val="Times New Roman"/>
      <family val="1"/>
      <charset val="238"/>
    </font>
    <font>
      <b/>
      <sz val="12"/>
      <name val="Times New Roman"/>
      <family val="1"/>
      <charset val="238"/>
    </font>
    <font>
      <b/>
      <i/>
      <sz val="12"/>
      <name val="Times New Roman"/>
      <family val="1"/>
      <charset val="238"/>
    </font>
    <font>
      <i/>
      <sz val="10"/>
      <name val="Times New Roman"/>
      <family val="1"/>
      <charset val="238"/>
    </font>
    <font>
      <u/>
      <sz val="11"/>
      <name val="Times New Roman"/>
      <family val="1"/>
      <charset val="238"/>
    </font>
    <font>
      <i/>
      <u/>
      <sz val="11"/>
      <name val="Times New Roman"/>
      <family val="1"/>
      <charset val="238"/>
    </font>
    <font>
      <sz val="11"/>
      <color theme="1"/>
      <name val="Calibri"/>
      <family val="2"/>
      <scheme val="minor"/>
    </font>
    <font>
      <u/>
      <sz val="11"/>
      <color theme="10"/>
      <name val="Calibri"/>
      <family val="2"/>
      <scheme val="minor"/>
    </font>
    <font>
      <sz val="11"/>
      <color theme="1"/>
      <name val="Czcionka tekstu podstawowego"/>
      <family val="2"/>
      <charset val="238"/>
    </font>
    <font>
      <u/>
      <sz val="11"/>
      <color theme="1"/>
      <name val="Calibri"/>
      <family val="2"/>
      <scheme val="minor"/>
    </font>
    <font>
      <sz val="9"/>
      <color theme="1"/>
      <name val="Czcionka tekstu podstawowego"/>
      <family val="2"/>
      <charset val="238"/>
    </font>
    <font>
      <sz val="8.5"/>
      <color rgb="FFFF0000"/>
      <name val="Times New Roman"/>
      <family val="1"/>
      <charset val="238"/>
    </font>
    <font>
      <b/>
      <sz val="8.5"/>
      <color theme="1"/>
      <name val="Times New Roman"/>
      <family val="1"/>
      <charset val="238"/>
    </font>
    <font>
      <i/>
      <sz val="8.5"/>
      <color theme="1"/>
      <name val="Times New Roman"/>
      <family val="1"/>
      <charset val="238"/>
    </font>
    <font>
      <sz val="8"/>
      <color theme="1"/>
      <name val="Czcionka tekstu podstawowego"/>
      <family val="2"/>
      <charset val="238"/>
    </font>
    <font>
      <sz val="8.5"/>
      <color theme="1"/>
      <name val="Times New Roman"/>
      <family val="1"/>
      <charset val="238"/>
    </font>
    <font>
      <sz val="11"/>
      <name val="Calibri"/>
      <family val="2"/>
      <scheme val="minor"/>
    </font>
    <font>
      <sz val="11"/>
      <color theme="1"/>
      <name val="Times New Roman"/>
      <family val="1"/>
      <charset val="238"/>
    </font>
    <font>
      <b/>
      <sz val="11"/>
      <color theme="1"/>
      <name val="Calibri"/>
      <family val="2"/>
      <scheme val="minor"/>
    </font>
    <font>
      <sz val="8.5"/>
      <color theme="1"/>
      <name val="Czcionka tekstu podstawowego"/>
      <family val="2"/>
      <charset val="238"/>
    </font>
    <font>
      <sz val="9"/>
      <color theme="1"/>
      <name val="Times New Roman"/>
      <family val="1"/>
      <charset val="238"/>
    </font>
    <font>
      <b/>
      <sz val="8.5"/>
      <color rgb="FF000000"/>
      <name val="Times New Roman"/>
      <family val="1"/>
      <charset val="238"/>
    </font>
    <font>
      <sz val="8.5"/>
      <color rgb="FF000000"/>
      <name val="Times New Roman"/>
      <family val="1"/>
      <charset val="238"/>
    </font>
    <font>
      <b/>
      <i/>
      <sz val="8.5"/>
      <color theme="1"/>
      <name val="Times New Roman"/>
      <family val="1"/>
      <charset val="238"/>
    </font>
    <font>
      <b/>
      <i/>
      <vertAlign val="superscript"/>
      <sz val="8.5"/>
      <name val="Times New Roman"/>
      <family val="1"/>
      <charset val="238"/>
    </font>
    <font>
      <b/>
      <vertAlign val="superscript"/>
      <sz val="8.5"/>
      <name val="Times New Roman"/>
      <family val="1"/>
      <charset val="238"/>
    </font>
    <font>
      <b/>
      <sz val="4"/>
      <name val="Times New Roman"/>
      <family val="1"/>
      <charset val="238"/>
    </font>
    <font>
      <b/>
      <sz val="10"/>
      <name val="Times New Roman"/>
      <family val="1"/>
      <charset val="238"/>
    </font>
    <font>
      <sz val="9"/>
      <name val="Times New Roman"/>
      <family val="1"/>
      <charset val="238"/>
    </font>
    <font>
      <sz val="5"/>
      <name val="Times New Roman"/>
      <family val="1"/>
      <charset val="238"/>
    </font>
    <font>
      <sz val="8"/>
      <name val="Czcionka tekstu podstawowego"/>
      <family val="2"/>
      <charset val="238"/>
    </font>
    <font>
      <i/>
      <sz val="7.5"/>
      <name val="Times New Roman"/>
      <family val="1"/>
      <charset val="238"/>
    </font>
    <font>
      <sz val="7.5"/>
      <name val="Times New Roman"/>
      <family val="1"/>
      <charset val="238"/>
    </font>
    <font>
      <i/>
      <vertAlign val="superscript"/>
      <sz val="9"/>
      <name val="Times New Roman"/>
      <family val="1"/>
      <charset val="238"/>
    </font>
    <font>
      <i/>
      <vertAlign val="superscript"/>
      <sz val="8.5"/>
      <color theme="1"/>
      <name val="Times New Roman"/>
      <family val="1"/>
      <charset val="238"/>
    </font>
    <font>
      <sz val="8.5"/>
      <color indexed="10"/>
      <name val="Times New Roman"/>
      <family val="1"/>
      <charset val="238"/>
    </font>
    <font>
      <b/>
      <vertAlign val="superscript"/>
      <sz val="8.5"/>
      <color theme="1"/>
      <name val="Times New Roman"/>
      <family val="1"/>
      <charset val="238"/>
    </font>
    <font>
      <sz val="10"/>
      <color indexed="8"/>
      <name val="Arial CE"/>
    </font>
    <font>
      <b/>
      <sz val="11"/>
      <color theme="1"/>
      <name val="Czcionka tekstu podstawowego"/>
      <family val="2"/>
      <charset val="238"/>
    </font>
    <font>
      <b/>
      <sz val="11"/>
      <name val="Czcionka tekstu podstawowego"/>
      <family val="2"/>
      <charset val="238"/>
    </font>
    <font>
      <vertAlign val="superscript"/>
      <sz val="8.5"/>
      <color theme="1"/>
      <name val="Times New Roman"/>
      <family val="1"/>
      <charset val="238"/>
    </font>
    <font>
      <i/>
      <vertAlign val="superscript"/>
      <sz val="7.5"/>
      <color indexed="8"/>
      <name val="Times New Roman"/>
      <family val="1"/>
      <charset val="238"/>
    </font>
    <font>
      <sz val="12"/>
      <color theme="1"/>
      <name val="Times New Roman"/>
      <family val="1"/>
      <charset val="238"/>
    </font>
    <font>
      <vertAlign val="superscript"/>
      <sz val="10"/>
      <color indexed="8"/>
      <name val="Times New Roman"/>
      <family val="1"/>
      <charset val="238"/>
    </font>
    <font>
      <sz val="11"/>
      <color rgb="FFFF0000"/>
      <name val="Calibri"/>
      <family val="2"/>
      <scheme val="minor"/>
    </font>
    <font>
      <sz val="8.5"/>
      <color theme="1"/>
      <name val="Calibri"/>
      <family val="2"/>
      <scheme val="minor"/>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medium">
        <color indexed="64"/>
      </right>
      <top/>
      <bottom/>
      <diagonal/>
    </border>
  </borders>
  <cellStyleXfs count="12">
    <xf numFmtId="0" fontId="0" fillId="0" borderId="0"/>
    <xf numFmtId="0" fontId="7" fillId="0" borderId="0"/>
    <xf numFmtId="43" fontId="8" fillId="0" borderId="0" applyFont="0" applyFill="0" applyBorder="0" applyAlignment="0" applyProtection="0"/>
    <xf numFmtId="43" fontId="71" fillId="0" borderId="0" applyFont="0" applyFill="0" applyBorder="0" applyAlignment="0" applyProtection="0"/>
    <xf numFmtId="0" fontId="70" fillId="0" borderId="0" applyNumberFormat="0" applyFill="0" applyBorder="0" applyAlignment="0" applyProtection="0"/>
    <xf numFmtId="0" fontId="71" fillId="0" borderId="0"/>
    <xf numFmtId="0" fontId="9" fillId="0" borderId="0"/>
    <xf numFmtId="0" fontId="7" fillId="0" borderId="0"/>
    <xf numFmtId="9" fontId="69" fillId="0" borderId="0" applyFont="0" applyFill="0" applyBorder="0" applyAlignment="0" applyProtection="0"/>
    <xf numFmtId="44" fontId="8" fillId="0" borderId="0" applyFont="0" applyFill="0" applyBorder="0" applyAlignment="0" applyProtection="0"/>
    <xf numFmtId="43" fontId="69" fillId="0" borderId="0" applyFont="0" applyFill="0" applyBorder="0" applyAlignment="0" applyProtection="0"/>
    <xf numFmtId="0" fontId="69" fillId="0" borderId="0"/>
  </cellStyleXfs>
  <cellXfs count="2632">
    <xf numFmtId="0" fontId="0" fillId="0" borderId="0" xfId="0"/>
    <xf numFmtId="0" fontId="72" fillId="0" borderId="0" xfId="4" applyFont="1"/>
    <xf numFmtId="0" fontId="71" fillId="0" borderId="0" xfId="5"/>
    <xf numFmtId="0" fontId="2" fillId="0" borderId="0" xfId="5" applyFont="1" applyAlignment="1">
      <alignment vertical="center"/>
    </xf>
    <xf numFmtId="0" fontId="3" fillId="0" borderId="0" xfId="5" applyFont="1" applyAlignment="1">
      <alignment vertical="center"/>
    </xf>
    <xf numFmtId="0" fontId="71" fillId="0" borderId="0" xfId="5" applyAlignment="1">
      <alignment vertical="center"/>
    </xf>
    <xf numFmtId="165" fontId="3" fillId="0" borderId="0" xfId="5" applyNumberFormat="1" applyFont="1" applyBorder="1" applyAlignment="1">
      <alignment horizontal="center" wrapText="1"/>
    </xf>
    <xf numFmtId="165" fontId="5" fillId="0" borderId="3" xfId="5" applyNumberFormat="1" applyFont="1" applyBorder="1"/>
    <xf numFmtId="165" fontId="5" fillId="0" borderId="0" xfId="5" applyNumberFormat="1" applyFont="1" applyBorder="1" applyAlignment="1">
      <alignment horizontal="right" wrapText="1"/>
    </xf>
    <xf numFmtId="165" fontId="5" fillId="0" borderId="3" xfId="5" applyNumberFormat="1" applyFont="1" applyBorder="1" applyAlignment="1">
      <alignment horizontal="right"/>
    </xf>
    <xf numFmtId="0" fontId="3" fillId="0" borderId="3" xfId="5" applyFont="1" applyBorder="1" applyAlignment="1">
      <alignment horizontal="right" wrapText="1"/>
    </xf>
    <xf numFmtId="0" fontId="3" fillId="0" borderId="4" xfId="5" applyFont="1" applyBorder="1" applyAlignment="1">
      <alignment horizontal="center" wrapText="1"/>
    </xf>
    <xf numFmtId="165" fontId="3" fillId="0" borderId="0" xfId="5" applyNumberFormat="1" applyFont="1" applyBorder="1" applyAlignment="1">
      <alignment horizontal="right" wrapText="1"/>
    </xf>
    <xf numFmtId="165" fontId="5" fillId="0" borderId="3" xfId="5" applyNumberFormat="1" applyFont="1" applyBorder="1" applyAlignment="1">
      <alignment horizontal="right" wrapText="1"/>
    </xf>
    <xf numFmtId="165" fontId="5" fillId="0" borderId="0" xfId="5" applyNumberFormat="1" applyFont="1" applyAlignment="1">
      <alignment horizontal="right"/>
    </xf>
    <xf numFmtId="165" fontId="5" fillId="0" borderId="4" xfId="5" applyNumberFormat="1" applyFont="1" applyBorder="1" applyAlignment="1">
      <alignment horizontal="right" wrapText="1"/>
    </xf>
    <xf numFmtId="0" fontId="5" fillId="0" borderId="0" xfId="5" applyFont="1" applyBorder="1" applyAlignment="1">
      <alignment horizontal="left" wrapText="1"/>
    </xf>
    <xf numFmtId="0" fontId="5" fillId="0" borderId="0" xfId="5" applyFont="1" applyBorder="1" applyAlignment="1">
      <alignment horizontal="right" wrapText="1"/>
    </xf>
    <xf numFmtId="0" fontId="3" fillId="0" borderId="0" xfId="5" applyFont="1" applyAlignment="1">
      <alignment vertical="top"/>
    </xf>
    <xf numFmtId="0" fontId="3" fillId="0" borderId="0" xfId="5" applyFont="1" applyBorder="1" applyAlignment="1">
      <alignment horizontal="right" wrapText="1"/>
    </xf>
    <xf numFmtId="0" fontId="3" fillId="0" borderId="0" xfId="5" applyFont="1" applyBorder="1" applyAlignment="1">
      <alignment horizontal="center" wrapText="1"/>
    </xf>
    <xf numFmtId="0" fontId="5" fillId="0" borderId="0" xfId="5" applyFont="1"/>
    <xf numFmtId="0" fontId="4" fillId="0" borderId="0" xfId="5" applyFont="1"/>
    <xf numFmtId="0" fontId="71" fillId="0" borderId="0" xfId="5" applyBorder="1"/>
    <xf numFmtId="0" fontId="5" fillId="0" borderId="8" xfId="5" applyFont="1" applyBorder="1" applyAlignment="1">
      <alignment horizontal="center" vertical="center" wrapText="1"/>
    </xf>
    <xf numFmtId="165" fontId="3" fillId="0" borderId="3" xfId="5" applyNumberFormat="1" applyFont="1" applyBorder="1" applyAlignment="1">
      <alignment horizontal="right" wrapText="1"/>
    </xf>
    <xf numFmtId="0" fontId="5" fillId="0" borderId="3" xfId="5" applyFont="1" applyBorder="1" applyAlignment="1">
      <alignment horizontal="right"/>
    </xf>
    <xf numFmtId="0" fontId="5" fillId="0" borderId="0" xfId="5" applyFont="1" applyBorder="1" applyAlignment="1">
      <alignment horizontal="right"/>
    </xf>
    <xf numFmtId="0" fontId="5" fillId="0" borderId="3" xfId="5" applyFont="1" applyBorder="1" applyAlignment="1">
      <alignment horizontal="right" wrapText="1"/>
    </xf>
    <xf numFmtId="0" fontId="5" fillId="0" borderId="5" xfId="5" applyFont="1" applyBorder="1" applyAlignment="1">
      <alignment horizontal="right"/>
    </xf>
    <xf numFmtId="165" fontId="5" fillId="0" borderId="0" xfId="5" applyNumberFormat="1" applyFont="1" applyBorder="1" applyAlignment="1">
      <alignment horizontal="right"/>
    </xf>
    <xf numFmtId="165" fontId="5" fillId="0" borderId="5" xfId="5" applyNumberFormat="1" applyFont="1" applyBorder="1" applyAlignment="1">
      <alignment horizontal="right"/>
    </xf>
    <xf numFmtId="0" fontId="5" fillId="0" borderId="0" xfId="5" applyFont="1" applyBorder="1" applyAlignment="1">
      <alignment horizontal="left" vertical="center" wrapText="1"/>
    </xf>
    <xf numFmtId="0" fontId="5" fillId="0" borderId="0" xfId="5" applyFont="1" applyBorder="1" applyAlignment="1">
      <alignment horizontal="right" vertical="center" wrapText="1"/>
    </xf>
    <xf numFmtId="165" fontId="71" fillId="0" borderId="0" xfId="5" applyNumberFormat="1" applyBorder="1"/>
    <xf numFmtId="0" fontId="71" fillId="0" borderId="3" xfId="5" applyBorder="1"/>
    <xf numFmtId="0" fontId="4" fillId="0" borderId="0" xfId="5" applyFont="1" applyBorder="1" applyAlignment="1">
      <alignment horizontal="left"/>
    </xf>
    <xf numFmtId="0" fontId="4" fillId="0" borderId="0" xfId="5" applyFont="1" applyBorder="1" applyAlignment="1">
      <alignment horizontal="left" wrapText="1"/>
    </xf>
    <xf numFmtId="0" fontId="5" fillId="0" borderId="4" xfId="5" applyFont="1" applyBorder="1" applyAlignment="1">
      <alignment horizontal="right"/>
    </xf>
    <xf numFmtId="0" fontId="5" fillId="0" borderId="3" xfId="5" applyFont="1" applyBorder="1" applyAlignment="1">
      <alignment horizontal="right" vertical="top" wrapText="1"/>
    </xf>
    <xf numFmtId="0" fontId="5" fillId="0" borderId="3" xfId="5" applyFont="1" applyBorder="1" applyAlignment="1" applyProtection="1">
      <alignment horizontal="right" vertical="top" wrapText="1"/>
      <protection locked="0"/>
    </xf>
    <xf numFmtId="0" fontId="3" fillId="0" borderId="5" xfId="5" applyFont="1" applyBorder="1" applyAlignment="1">
      <alignment horizontal="right" wrapText="1"/>
    </xf>
    <xf numFmtId="0" fontId="5" fillId="0" borderId="3" xfId="5" applyFont="1" applyBorder="1"/>
    <xf numFmtId="0" fontId="5" fillId="0" borderId="5" xfId="5" applyFont="1" applyBorder="1"/>
    <xf numFmtId="165" fontId="5" fillId="0" borderId="4" xfId="5" applyNumberFormat="1" applyFont="1" applyBorder="1" applyAlignment="1">
      <alignment horizontal="right"/>
    </xf>
    <xf numFmtId="0" fontId="4" fillId="0" borderId="0" xfId="5" applyFont="1" applyBorder="1" applyAlignment="1">
      <alignment horizontal="justify"/>
    </xf>
    <xf numFmtId="164" fontId="5" fillId="0" borderId="0" xfId="5" applyNumberFormat="1" applyFont="1" applyBorder="1" applyAlignment="1">
      <alignment horizontal="left" wrapText="1"/>
    </xf>
    <xf numFmtId="0" fontId="5" fillId="0" borderId="9" xfId="5" applyFont="1" applyBorder="1" applyAlignment="1">
      <alignment horizontal="center" vertical="center" wrapText="1"/>
    </xf>
    <xf numFmtId="0" fontId="71" fillId="0" borderId="0" xfId="5" applyAlignment="1"/>
    <xf numFmtId="165" fontId="5" fillId="0" borderId="0" xfId="5" applyNumberFormat="1" applyFont="1" applyBorder="1"/>
    <xf numFmtId="0" fontId="18" fillId="0" borderId="0" xfId="5" applyFont="1"/>
    <xf numFmtId="164" fontId="5" fillId="0" borderId="0" xfId="5" applyNumberFormat="1" applyFont="1" applyBorder="1" applyAlignment="1">
      <alignment horizontal="left" wrapText="1" indent="3"/>
    </xf>
    <xf numFmtId="165" fontId="5" fillId="0" borderId="0" xfId="5" applyNumberFormat="1" applyFont="1" applyAlignment="1">
      <alignment horizontal="left" indent="3"/>
    </xf>
    <xf numFmtId="165" fontId="5" fillId="0" borderId="0" xfId="5" applyNumberFormat="1" applyFont="1" applyBorder="1" applyAlignment="1">
      <alignment horizontal="left" wrapText="1" indent="3"/>
    </xf>
    <xf numFmtId="0" fontId="71" fillId="0" borderId="0" xfId="5" applyAlignment="1">
      <alignment horizontal="left" indent="3"/>
    </xf>
    <xf numFmtId="0" fontId="19" fillId="0" borderId="0" xfId="5" applyFont="1"/>
    <xf numFmtId="165" fontId="5" fillId="0" borderId="0" xfId="5" applyNumberFormat="1" applyFont="1"/>
    <xf numFmtId="165" fontId="71" fillId="0" borderId="0" xfId="5" applyNumberFormat="1"/>
    <xf numFmtId="165" fontId="5" fillId="0" borderId="0" xfId="5" applyNumberFormat="1" applyFont="1" applyBorder="1" applyAlignment="1">
      <alignment horizontal="left" indent="3"/>
    </xf>
    <xf numFmtId="165" fontId="22" fillId="0" borderId="0" xfId="5" applyNumberFormat="1" applyFont="1"/>
    <xf numFmtId="165" fontId="23" fillId="0" borderId="0" xfId="5" applyNumberFormat="1" applyFont="1"/>
    <xf numFmtId="2" fontId="22" fillId="0" borderId="0" xfId="5" applyNumberFormat="1" applyFont="1"/>
    <xf numFmtId="0" fontId="3" fillId="0" borderId="0" xfId="5" applyFont="1" applyAlignment="1"/>
    <xf numFmtId="165" fontId="5" fillId="0" borderId="0" xfId="5" applyNumberFormat="1" applyFont="1" applyBorder="1" applyAlignment="1">
      <alignment horizontal="right" vertical="center"/>
    </xf>
    <xf numFmtId="0" fontId="5" fillId="0" borderId="5" xfId="5" applyFont="1" applyFill="1" applyBorder="1" applyAlignment="1">
      <alignment horizontal="right" wrapText="1"/>
    </xf>
    <xf numFmtId="165" fontId="5" fillId="0" borderId="0" xfId="5" applyNumberFormat="1" applyFont="1" applyBorder="1" applyAlignment="1">
      <alignment horizontal="right" vertical="center" wrapText="1"/>
    </xf>
    <xf numFmtId="165" fontId="5" fillId="0" borderId="0" xfId="5" applyNumberFormat="1" applyFont="1" applyFill="1" applyBorder="1" applyAlignment="1">
      <alignment horizontal="right" wrapText="1"/>
    </xf>
    <xf numFmtId="0" fontId="23" fillId="0" borderId="0" xfId="5" applyFont="1" applyAlignment="1"/>
    <xf numFmtId="0" fontId="23" fillId="0" borderId="0" xfId="5" applyFont="1"/>
    <xf numFmtId="1" fontId="24" fillId="0" borderId="0" xfId="5" applyNumberFormat="1" applyFont="1" applyFill="1" applyBorder="1" applyAlignment="1" applyProtection="1">
      <alignment vertical="center"/>
    </xf>
    <xf numFmtId="3" fontId="25" fillId="0" borderId="0" xfId="5" applyNumberFormat="1" applyFont="1" applyFill="1" applyBorder="1" applyAlignment="1" applyProtection="1">
      <alignment vertical="center"/>
    </xf>
    <xf numFmtId="2" fontId="23" fillId="0" borderId="0" xfId="5" applyNumberFormat="1" applyFont="1"/>
    <xf numFmtId="0" fontId="13" fillId="0" borderId="9" xfId="5" applyFont="1" applyBorder="1" applyAlignment="1">
      <alignment horizontal="center" vertical="center" wrapText="1"/>
    </xf>
    <xf numFmtId="165" fontId="5" fillId="0" borderId="3" xfId="5" applyNumberFormat="1" applyFont="1" applyFill="1" applyBorder="1" applyAlignment="1">
      <alignment horizontal="right" wrapText="1"/>
    </xf>
    <xf numFmtId="165" fontId="5" fillId="0" borderId="4" xfId="5" applyNumberFormat="1" applyFont="1" applyFill="1" applyBorder="1" applyAlignment="1">
      <alignment horizontal="right" wrapText="1"/>
    </xf>
    <xf numFmtId="165" fontId="73" fillId="0" borderId="0" xfId="5" applyNumberFormat="1" applyFont="1"/>
    <xf numFmtId="165" fontId="6" fillId="0" borderId="0" xfId="5" applyNumberFormat="1" applyFont="1" applyFill="1" applyBorder="1" applyAlignment="1" applyProtection="1">
      <alignment horizontal="right" vertical="center"/>
    </xf>
    <xf numFmtId="165" fontId="6" fillId="0" borderId="0" xfId="5" applyNumberFormat="1" applyFont="1" applyBorder="1" applyAlignment="1" applyProtection="1">
      <alignment horizontal="right" vertical="center" wrapText="1"/>
    </xf>
    <xf numFmtId="2" fontId="27" fillId="0" borderId="0" xfId="5" applyNumberFormat="1" applyFont="1"/>
    <xf numFmtId="2" fontId="28" fillId="0" borderId="0" xfId="5" applyNumberFormat="1" applyFont="1"/>
    <xf numFmtId="2" fontId="29" fillId="0" borderId="0" xfId="5" applyNumberFormat="1" applyFont="1"/>
    <xf numFmtId="2" fontId="30" fillId="0" borderId="0" xfId="5" applyNumberFormat="1" applyFont="1"/>
    <xf numFmtId="2" fontId="17" fillId="0" borderId="0" xfId="5" applyNumberFormat="1" applyFont="1"/>
    <xf numFmtId="0" fontId="27" fillId="0" borderId="0" xfId="5" applyFont="1"/>
    <xf numFmtId="0" fontId="4" fillId="0" borderId="0" xfId="5" applyFont="1" applyAlignment="1">
      <alignment vertical="center"/>
    </xf>
    <xf numFmtId="0" fontId="13" fillId="2" borderId="9" xfId="5" applyFont="1" applyFill="1" applyBorder="1" applyAlignment="1">
      <alignment horizontal="center" vertical="center" wrapText="1"/>
    </xf>
    <xf numFmtId="0" fontId="3" fillId="0" borderId="0" xfId="5" applyFont="1" applyAlignment="1">
      <alignment wrapText="1"/>
    </xf>
    <xf numFmtId="0" fontId="5" fillId="0" borderId="3" xfId="5" applyFont="1" applyFill="1" applyBorder="1" applyAlignment="1">
      <alignment horizontal="right" wrapText="1"/>
    </xf>
    <xf numFmtId="0" fontId="75" fillId="0" borderId="0" xfId="0" applyFont="1"/>
    <xf numFmtId="0" fontId="4" fillId="0" borderId="0" xfId="5" applyFont="1" applyFill="1" applyAlignment="1"/>
    <xf numFmtId="0" fontId="5" fillId="0" borderId="0" xfId="5" applyFont="1" applyAlignment="1">
      <alignment vertical="center"/>
    </xf>
    <xf numFmtId="0" fontId="5" fillId="0" borderId="1" xfId="5" applyFont="1" applyBorder="1" applyAlignment="1">
      <alignment horizontal="center" vertical="center" wrapText="1"/>
    </xf>
    <xf numFmtId="0" fontId="4" fillId="0" borderId="0" xfId="5" applyFont="1" applyAlignment="1">
      <alignment horizontal="left"/>
    </xf>
    <xf numFmtId="0" fontId="5" fillId="0" borderId="2" xfId="5" applyFont="1" applyBorder="1" applyAlignment="1">
      <alignment horizontal="center" vertical="center" wrapText="1"/>
    </xf>
    <xf numFmtId="0" fontId="5" fillId="0" borderId="6"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0" xfId="5" applyFont="1" applyBorder="1" applyAlignment="1">
      <alignment horizontal="center" wrapText="1"/>
    </xf>
    <xf numFmtId="0" fontId="5" fillId="0" borderId="11" xfId="5" applyFont="1" applyBorder="1" applyAlignment="1">
      <alignment horizontal="center" vertical="center" wrapText="1"/>
    </xf>
    <xf numFmtId="0" fontId="5" fillId="0" borderId="3" xfId="5" applyFont="1" applyBorder="1" applyAlignment="1">
      <alignment horizontal="center" vertical="center" wrapText="1"/>
    </xf>
    <xf numFmtId="0" fontId="4" fillId="0" borderId="0" xfId="5" applyFont="1" applyBorder="1" applyAlignment="1">
      <alignment horizontal="left" vertical="top" wrapText="1"/>
    </xf>
    <xf numFmtId="0" fontId="5" fillId="0" borderId="0" xfId="5" applyFont="1" applyBorder="1" applyAlignment="1">
      <alignment horizontal="left"/>
    </xf>
    <xf numFmtId="0" fontId="4" fillId="0" borderId="0" xfId="5" applyFont="1" applyBorder="1" applyAlignment="1"/>
    <xf numFmtId="164" fontId="5" fillId="0" borderId="5" xfId="5" applyNumberFormat="1" applyFont="1" applyBorder="1" applyAlignment="1">
      <alignment horizontal="left" wrapText="1"/>
    </xf>
    <xf numFmtId="0" fontId="4" fillId="0" borderId="0" xfId="5" applyFont="1" applyAlignment="1">
      <alignment horizontal="left" wrapText="1"/>
    </xf>
    <xf numFmtId="0" fontId="4" fillId="0" borderId="0" xfId="5" applyFont="1" applyBorder="1" applyAlignment="1">
      <alignment wrapText="1"/>
    </xf>
    <xf numFmtId="1" fontId="5" fillId="0" borderId="0" xfId="5" applyNumberFormat="1" applyFont="1" applyBorder="1" applyAlignment="1">
      <alignment horizontal="right"/>
    </xf>
    <xf numFmtId="0" fontId="5" fillId="0" borderId="12" xfId="5" applyFont="1" applyBorder="1" applyAlignment="1">
      <alignment horizontal="center" vertical="center" wrapText="1"/>
    </xf>
    <xf numFmtId="0" fontId="5" fillId="0" borderId="3" xfId="5" applyFont="1" applyBorder="1" applyAlignment="1">
      <alignment vertical="center" wrapText="1"/>
    </xf>
    <xf numFmtId="0" fontId="4" fillId="0" borderId="0" xfId="5" applyFont="1" applyBorder="1" applyAlignment="1">
      <alignment horizontal="center" wrapText="1"/>
    </xf>
    <xf numFmtId="0" fontId="71" fillId="0" borderId="0" xfId="5" applyBorder="1" applyAlignment="1">
      <alignment wrapText="1"/>
    </xf>
    <xf numFmtId="0" fontId="5" fillId="0" borderId="13" xfId="5" applyFont="1" applyBorder="1" applyAlignment="1">
      <alignment vertical="center" wrapText="1"/>
    </xf>
    <xf numFmtId="0" fontId="4" fillId="0" borderId="0" xfId="5" applyFont="1" applyAlignment="1">
      <alignment horizontal="left" vertical="center"/>
    </xf>
    <xf numFmtId="0" fontId="31" fillId="0" borderId="0" xfId="5" applyFont="1"/>
    <xf numFmtId="0" fontId="5" fillId="0" borderId="0" xfId="5" applyFont="1" applyAlignment="1">
      <alignment horizontal="left" vertical="center"/>
    </xf>
    <xf numFmtId="0" fontId="71" fillId="0" borderId="0" xfId="5" applyFont="1" applyBorder="1"/>
    <xf numFmtId="0" fontId="71" fillId="0" borderId="0" xfId="5" applyFont="1" applyBorder="1" applyAlignment="1">
      <alignment horizontal="right"/>
    </xf>
    <xf numFmtId="0" fontId="3" fillId="0" borderId="0" xfId="5" applyFont="1" applyBorder="1" applyAlignment="1">
      <alignment horizontal="left"/>
    </xf>
    <xf numFmtId="0" fontId="71" fillId="0" borderId="0" xfId="5" applyBorder="1" applyAlignment="1"/>
    <xf numFmtId="0" fontId="6" fillId="0" borderId="0" xfId="5" applyFont="1" applyFill="1" applyBorder="1" applyAlignment="1">
      <alignment horizontal="right"/>
    </xf>
    <xf numFmtId="165" fontId="6" fillId="0" borderId="0" xfId="5" applyNumberFormat="1" applyFont="1" applyFill="1" applyBorder="1" applyAlignment="1">
      <alignment horizontal="right"/>
    </xf>
    <xf numFmtId="0" fontId="71" fillId="0" borderId="10" xfId="5" applyBorder="1" applyAlignment="1"/>
    <xf numFmtId="0" fontId="4" fillId="0" borderId="10" xfId="5" applyFont="1" applyBorder="1" applyAlignment="1"/>
    <xf numFmtId="0" fontId="3" fillId="0" borderId="3" xfId="5" applyFont="1" applyFill="1" applyBorder="1" applyAlignment="1">
      <alignment horizontal="right"/>
    </xf>
    <xf numFmtId="0" fontId="5" fillId="0" borderId="3" xfId="5" applyFont="1" applyFill="1" applyBorder="1" applyAlignment="1">
      <alignment horizontal="right"/>
    </xf>
    <xf numFmtId="0" fontId="5" fillId="0" borderId="0" xfId="5" applyFont="1" applyFill="1" applyAlignment="1">
      <alignment horizontal="right"/>
    </xf>
    <xf numFmtId="165" fontId="5" fillId="0" borderId="0" xfId="5" applyNumberFormat="1" applyFont="1" applyFill="1" applyBorder="1" applyAlignment="1">
      <alignment horizontal="right"/>
    </xf>
    <xf numFmtId="0" fontId="5" fillId="0" borderId="0" xfId="5" applyFont="1" applyFill="1" applyBorder="1" applyAlignment="1">
      <alignment horizontal="right"/>
    </xf>
    <xf numFmtId="1" fontId="6" fillId="0" borderId="0" xfId="5" applyNumberFormat="1" applyFont="1" applyFill="1" applyBorder="1" applyAlignment="1">
      <alignment horizontal="right"/>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3" fillId="0" borderId="3" xfId="5" applyFont="1" applyFill="1" applyBorder="1" applyAlignment="1">
      <alignment horizontal="right" wrapText="1"/>
    </xf>
    <xf numFmtId="165" fontId="3" fillId="0" borderId="3" xfId="5" applyNumberFormat="1" applyFont="1" applyFill="1" applyBorder="1" applyAlignment="1">
      <alignment horizontal="right" wrapText="1"/>
    </xf>
    <xf numFmtId="0" fontId="71" fillId="0" borderId="0" xfId="5" applyAlignment="1">
      <alignment wrapText="1"/>
    </xf>
    <xf numFmtId="0" fontId="3" fillId="0" borderId="0" xfId="5" applyFont="1" applyAlignment="1">
      <alignment horizontal="left" wrapText="1" indent="1"/>
    </xf>
    <xf numFmtId="0" fontId="71" fillId="0" borderId="0" xfId="5" applyAlignment="1">
      <alignment horizontal="left"/>
    </xf>
    <xf numFmtId="164" fontId="5" fillId="0" borderId="0" xfId="5" applyNumberFormat="1" applyFont="1" applyAlignment="1">
      <alignment horizontal="left" wrapText="1"/>
    </xf>
    <xf numFmtId="0" fontId="44" fillId="0" borderId="0" xfId="5" applyFont="1" applyAlignment="1"/>
    <xf numFmtId="0" fontId="4" fillId="0" borderId="4" xfId="5" applyFont="1" applyBorder="1" applyAlignment="1">
      <alignment horizontal="left" wrapText="1"/>
    </xf>
    <xf numFmtId="164" fontId="5" fillId="0" borderId="0" xfId="5" applyNumberFormat="1" applyFont="1" applyFill="1" applyBorder="1" applyAlignment="1"/>
    <xf numFmtId="0" fontId="77" fillId="0" borderId="0" xfId="5" applyFont="1" applyFill="1" applyBorder="1" applyAlignment="1">
      <alignment vertical="center"/>
    </xf>
    <xf numFmtId="0" fontId="71" fillId="0" borderId="0" xfId="5" applyFill="1" applyBorder="1" applyAlignment="1">
      <alignment vertical="center"/>
    </xf>
    <xf numFmtId="0" fontId="77" fillId="0" borderId="0" xfId="5" applyFont="1" applyFill="1" applyBorder="1"/>
    <xf numFmtId="0" fontId="71" fillId="0" borderId="0" xfId="5" applyFill="1" applyBorder="1"/>
    <xf numFmtId="0" fontId="0" fillId="0" borderId="0" xfId="0" applyFill="1"/>
    <xf numFmtId="0" fontId="71" fillId="0" borderId="0" xfId="5" applyFill="1"/>
    <xf numFmtId="0" fontId="71" fillId="0" borderId="0" xfId="5" applyBorder="1" applyAlignment="1">
      <alignment horizontal="right"/>
    </xf>
    <xf numFmtId="165" fontId="2" fillId="0" borderId="3" xfId="5" applyNumberFormat="1" applyFont="1" applyBorder="1" applyAlignment="1">
      <alignment horizontal="right" wrapText="1"/>
    </xf>
    <xf numFmtId="0" fontId="71" fillId="0" borderId="0" xfId="5" applyBorder="1" applyAlignment="1">
      <alignment horizontal="center"/>
    </xf>
    <xf numFmtId="0" fontId="20" fillId="0" borderId="0" xfId="5" applyFont="1" applyBorder="1" applyAlignment="1">
      <alignment horizontal="center" wrapText="1"/>
    </xf>
    <xf numFmtId="166" fontId="6" fillId="0" borderId="0" xfId="5" applyNumberFormat="1" applyFont="1" applyBorder="1" applyAlignment="1">
      <alignment horizontal="right" vertical="center"/>
    </xf>
    <xf numFmtId="165" fontId="6" fillId="0" borderId="0" xfId="5" applyNumberFormat="1" applyFont="1" applyBorder="1" applyAlignment="1">
      <alignment horizontal="right"/>
    </xf>
    <xf numFmtId="165" fontId="6" fillId="0" borderId="0" xfId="5" applyNumberFormat="1" applyFont="1" applyBorder="1" applyAlignment="1">
      <alignment horizontal="right" vertical="center"/>
    </xf>
    <xf numFmtId="166" fontId="6" fillId="0" borderId="0" xfId="5" applyNumberFormat="1" applyFont="1" applyBorder="1"/>
    <xf numFmtId="166" fontId="6" fillId="0" borderId="0" xfId="5" applyNumberFormat="1" applyFont="1" applyBorder="1" applyAlignment="1">
      <alignment horizontal="right"/>
    </xf>
    <xf numFmtId="165" fontId="6" fillId="0" borderId="4" xfId="2" applyNumberFormat="1" applyFont="1" applyBorder="1" applyAlignment="1">
      <alignment horizontal="right" vertical="center"/>
    </xf>
    <xf numFmtId="0" fontId="2" fillId="0" borderId="0" xfId="0" applyFont="1" applyAlignment="1">
      <alignment vertical="center"/>
    </xf>
    <xf numFmtId="0" fontId="2" fillId="0" borderId="0" xfId="0" applyFont="1"/>
    <xf numFmtId="0" fontId="46" fillId="0" borderId="0" xfId="0" applyFont="1"/>
    <xf numFmtId="165" fontId="3" fillId="0" borderId="0" xfId="0" applyNumberFormat="1" applyFont="1" applyBorder="1" applyAlignment="1">
      <alignment horizontal="right" wrapText="1"/>
    </xf>
    <xf numFmtId="0" fontId="39" fillId="0" borderId="0" xfId="0" applyFont="1" applyAlignment="1">
      <alignment horizontal="left" vertical="center"/>
    </xf>
    <xf numFmtId="165" fontId="3" fillId="0" borderId="3" xfId="0" applyNumberFormat="1" applyFont="1" applyFill="1" applyBorder="1" applyAlignment="1">
      <alignment horizontal="right" wrapText="1"/>
    </xf>
    <xf numFmtId="1" fontId="5" fillId="0" borderId="3" xfId="0" applyNumberFormat="1" applyFont="1" applyFill="1" applyBorder="1" applyAlignment="1">
      <alignment horizontal="right" wrapText="1"/>
    </xf>
    <xf numFmtId="0" fontId="5" fillId="0" borderId="4" xfId="0" applyFont="1" applyFill="1" applyBorder="1" applyAlignment="1">
      <alignment horizontal="right" wrapText="1"/>
    </xf>
    <xf numFmtId="165" fontId="2" fillId="0" borderId="3" xfId="5" applyNumberFormat="1" applyFont="1" applyBorder="1" applyAlignment="1">
      <alignment horizontal="right"/>
    </xf>
    <xf numFmtId="165" fontId="6" fillId="0" borderId="3" xfId="2" applyNumberFormat="1" applyFont="1" applyBorder="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5" applyFont="1" applyBorder="1" applyAlignment="1">
      <alignment horizontal="center" vertical="center" wrapText="1"/>
    </xf>
    <xf numFmtId="0" fontId="39" fillId="0" borderId="0" xfId="5" applyFont="1" applyAlignment="1">
      <alignment horizontal="left"/>
    </xf>
    <xf numFmtId="165" fontId="6" fillId="0" borderId="3" xfId="5" applyNumberFormat="1" applyFont="1" applyBorder="1" applyAlignment="1">
      <alignment horizontal="right"/>
    </xf>
    <xf numFmtId="0" fontId="3" fillId="0" borderId="3" xfId="5" applyFont="1" applyBorder="1" applyAlignment="1">
      <alignment horizontal="center" wrapText="1"/>
    </xf>
    <xf numFmtId="0" fontId="2" fillId="0" borderId="0" xfId="0" applyFont="1" applyAlignment="1"/>
    <xf numFmtId="0" fontId="0" fillId="0" borderId="0" xfId="0" applyAlignment="1"/>
    <xf numFmtId="0" fontId="39" fillId="0" borderId="0" xfId="0" applyFont="1" applyAlignment="1">
      <alignment horizontal="left"/>
    </xf>
    <xf numFmtId="0" fontId="5" fillId="0" borderId="3" xfId="5" applyFont="1" applyBorder="1" applyAlignment="1">
      <alignment horizontal="center" wrapText="1"/>
    </xf>
    <xf numFmtId="0" fontId="4" fillId="0" borderId="0" xfId="5" applyFont="1" applyAlignment="1">
      <alignment wrapText="1"/>
    </xf>
    <xf numFmtId="0" fontId="4" fillId="0" borderId="3" xfId="5" applyFont="1" applyBorder="1" applyAlignment="1">
      <alignment horizontal="center" wrapText="1"/>
    </xf>
    <xf numFmtId="0" fontId="4" fillId="0" borderId="0" xfId="5" applyFont="1" applyBorder="1" applyAlignment="1">
      <alignment horizontal="left" wrapText="1" indent="1"/>
    </xf>
    <xf numFmtId="0" fontId="71" fillId="0" borderId="0" xfId="5" applyFont="1" applyAlignment="1"/>
    <xf numFmtId="0" fontId="71" fillId="0" borderId="0" xfId="5" applyFont="1" applyBorder="1" applyAlignment="1"/>
    <xf numFmtId="0" fontId="4" fillId="0" borderId="0" xfId="5" applyFont="1" applyAlignment="1">
      <alignment horizontal="left" wrapText="1" indent="1"/>
    </xf>
    <xf numFmtId="164" fontId="5" fillId="0" borderId="0" xfId="5" applyNumberFormat="1" applyFont="1" applyBorder="1" applyAlignment="1">
      <alignment horizontal="left"/>
    </xf>
    <xf numFmtId="0" fontId="4" fillId="0" borderId="0" xfId="5" applyFont="1" applyBorder="1" applyAlignment="1">
      <alignment horizontal="left" wrapText="1" indent="2"/>
    </xf>
    <xf numFmtId="0" fontId="5" fillId="0" borderId="8" xfId="0" applyFont="1" applyBorder="1" applyAlignment="1">
      <alignment horizontal="center" vertical="center" wrapText="1"/>
    </xf>
    <xf numFmtId="0" fontId="3" fillId="0" borderId="3" xfId="0" applyFont="1" applyBorder="1" applyAlignment="1">
      <alignment horizontal="right" wrapText="1"/>
    </xf>
    <xf numFmtId="165" fontId="3" fillId="0" borderId="3" xfId="0" applyNumberFormat="1" applyFont="1" applyBorder="1" applyAlignment="1">
      <alignment horizontal="right" wrapText="1"/>
    </xf>
    <xf numFmtId="0" fontId="3" fillId="0" borderId="3" xfId="0" applyFont="1" applyBorder="1"/>
    <xf numFmtId="0" fontId="38" fillId="0" borderId="0" xfId="0" applyFont="1" applyBorder="1" applyAlignment="1">
      <alignment wrapText="1"/>
    </xf>
    <xf numFmtId="0" fontId="5" fillId="0" borderId="0" xfId="0" applyFont="1" applyAlignment="1"/>
    <xf numFmtId="0" fontId="4" fillId="0" borderId="0" xfId="0" applyFont="1" applyAlignment="1">
      <alignment horizontal="left"/>
    </xf>
    <xf numFmtId="2" fontId="5" fillId="0" borderId="3" xfId="0" applyNumberFormat="1" applyFont="1" applyBorder="1" applyAlignment="1">
      <alignment horizontal="right" wrapText="1"/>
    </xf>
    <xf numFmtId="2" fontId="5" fillId="0" borderId="5" xfId="0" applyNumberFormat="1" applyFont="1" applyBorder="1" applyAlignment="1">
      <alignment horizontal="right" wrapText="1"/>
    </xf>
    <xf numFmtId="0" fontId="5" fillId="0" borderId="0" xfId="0" applyFont="1" applyBorder="1" applyAlignment="1">
      <alignment horizontal="right" wrapText="1"/>
    </xf>
    <xf numFmtId="0" fontId="4" fillId="0" borderId="0" xfId="0" applyFont="1" applyBorder="1" applyAlignment="1">
      <alignment horizontal="left" wrapText="1"/>
    </xf>
    <xf numFmtId="2" fontId="6" fillId="0" borderId="3" xfId="0" applyNumberFormat="1" applyFont="1" applyBorder="1" applyAlignment="1">
      <alignment horizontal="right" wrapText="1"/>
    </xf>
    <xf numFmtId="0" fontId="4" fillId="0" borderId="0" xfId="0" applyFont="1" applyBorder="1" applyAlignment="1">
      <alignment wrapText="1"/>
    </xf>
    <xf numFmtId="2" fontId="0" fillId="0" borderId="3" xfId="0" applyNumberFormat="1" applyBorder="1" applyAlignment="1">
      <alignment horizontal="left"/>
    </xf>
    <xf numFmtId="0" fontId="4" fillId="0" borderId="0" xfId="0" applyFont="1" applyAlignment="1">
      <alignment horizontal="left" wrapText="1"/>
    </xf>
    <xf numFmtId="0" fontId="5" fillId="0" borderId="0" xfId="0" applyFont="1" applyAlignment="1">
      <alignment wrapText="1"/>
    </xf>
    <xf numFmtId="165" fontId="3" fillId="0" borderId="3" xfId="0" applyNumberFormat="1" applyFont="1" applyBorder="1" applyAlignment="1">
      <alignment horizontal="right" vertical="top" wrapText="1"/>
    </xf>
    <xf numFmtId="165" fontId="3" fillId="0" borderId="4" xfId="0" applyNumberFormat="1" applyFont="1" applyBorder="1" applyAlignment="1">
      <alignment horizontal="right" vertical="top" wrapText="1"/>
    </xf>
    <xf numFmtId="165" fontId="75" fillId="0" borderId="3" xfId="0" applyNumberFormat="1" applyFont="1" applyBorder="1" applyAlignment="1">
      <alignment horizontal="right" wrapText="1"/>
    </xf>
    <xf numFmtId="165" fontId="75" fillId="0" borderId="4" xfId="0" applyNumberFormat="1" applyFont="1" applyBorder="1" applyAlignment="1">
      <alignment horizontal="right" wrapText="1"/>
    </xf>
    <xf numFmtId="165" fontId="78" fillId="0" borderId="4" xfId="0" applyNumberFormat="1" applyFont="1" applyBorder="1" applyAlignment="1">
      <alignment horizontal="right" wrapText="1"/>
    </xf>
    <xf numFmtId="165" fontId="5" fillId="0" borderId="3" xfId="0" applyNumberFormat="1" applyFont="1" applyBorder="1" applyAlignment="1">
      <alignment horizontal="right" vertical="top" wrapText="1"/>
    </xf>
    <xf numFmtId="165" fontId="0" fillId="0" borderId="3" xfId="0" applyNumberFormat="1" applyBorder="1"/>
    <xf numFmtId="165" fontId="0" fillId="0" borderId="4" xfId="0" applyNumberFormat="1" applyBorder="1"/>
    <xf numFmtId="165" fontId="5" fillId="0" borderId="3" xfId="0" applyNumberFormat="1" applyFont="1" applyBorder="1" applyAlignment="1">
      <alignment horizontal="right" vertical="center" wrapText="1"/>
    </xf>
    <xf numFmtId="165" fontId="5" fillId="0" borderId="4" xfId="0" applyNumberFormat="1" applyFont="1" applyBorder="1" applyAlignment="1">
      <alignment horizontal="right" vertical="center" wrapText="1"/>
    </xf>
    <xf numFmtId="165" fontId="3" fillId="0" borderId="3" xfId="0" applyNumberFormat="1" applyFont="1" applyBorder="1" applyAlignment="1">
      <alignment horizontal="right" vertical="center" wrapText="1"/>
    </xf>
    <xf numFmtId="165" fontId="3" fillId="0" borderId="4" xfId="0" applyNumberFormat="1" applyFont="1" applyBorder="1" applyAlignment="1">
      <alignment horizontal="right" vertical="center" wrapText="1"/>
    </xf>
    <xf numFmtId="165" fontId="5" fillId="0" borderId="3" xfId="0" applyNumberFormat="1" applyFont="1" applyBorder="1" applyAlignment="1">
      <alignment vertical="center" wrapText="1"/>
    </xf>
    <xf numFmtId="165" fontId="5" fillId="0" borderId="5" xfId="0" applyNumberFormat="1" applyFont="1" applyBorder="1" applyAlignment="1">
      <alignment horizontal="center" vertical="center" wrapText="1"/>
    </xf>
    <xf numFmtId="165" fontId="0" fillId="0" borderId="4" xfId="0" applyNumberFormat="1" applyBorder="1" applyAlignment="1">
      <alignment horizontal="right"/>
    </xf>
    <xf numFmtId="165" fontId="5" fillId="0" borderId="3" xfId="0" applyNumberFormat="1" applyFont="1" applyBorder="1" applyAlignment="1">
      <alignment horizontal="center" wrapText="1"/>
    </xf>
    <xf numFmtId="165" fontId="5" fillId="0" borderId="4" xfId="0" applyNumberFormat="1" applyFont="1" applyBorder="1" applyAlignment="1">
      <alignment horizontal="center" wrapText="1"/>
    </xf>
    <xf numFmtId="165" fontId="4" fillId="0" borderId="3"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165" fontId="5" fillId="0" borderId="3" xfId="0" applyNumberFormat="1" applyFont="1" applyBorder="1" applyAlignment="1">
      <alignment horizontal="right" wrapText="1"/>
    </xf>
    <xf numFmtId="165" fontId="5" fillId="0" borderId="4" xfId="0" applyNumberFormat="1" applyFont="1" applyBorder="1" applyAlignment="1">
      <alignment horizontal="right" wrapText="1"/>
    </xf>
    <xf numFmtId="165" fontId="3" fillId="0" borderId="4" xfId="0" applyNumberFormat="1" applyFont="1" applyBorder="1" applyAlignment="1">
      <alignment horizontal="right" wrapText="1"/>
    </xf>
    <xf numFmtId="0" fontId="4" fillId="0" borderId="0" xfId="0" applyFont="1" applyAlignment="1">
      <alignment horizontal="justify" wrapText="1"/>
    </xf>
    <xf numFmtId="164" fontId="5" fillId="0" borderId="0" xfId="0" applyNumberFormat="1" applyFont="1" applyBorder="1" applyAlignment="1">
      <alignment horizontal="left" wrapText="1"/>
    </xf>
    <xf numFmtId="164" fontId="5" fillId="0" borderId="0" xfId="0" applyNumberFormat="1" applyFont="1" applyFill="1" applyBorder="1" applyAlignment="1">
      <alignment horizontal="left" wrapText="1"/>
    </xf>
    <xf numFmtId="0" fontId="0" fillId="0" borderId="4" xfId="0" applyBorder="1"/>
    <xf numFmtId="165" fontId="5" fillId="0" borderId="3" xfId="0" applyNumberFormat="1" applyFont="1" applyBorder="1" applyAlignment="1">
      <alignment horizontal="right" vertical="center"/>
    </xf>
    <xf numFmtId="165" fontId="5" fillId="0" borderId="3" xfId="0" applyNumberFormat="1" applyFont="1" applyBorder="1" applyAlignment="1">
      <alignment horizontal="right"/>
    </xf>
    <xf numFmtId="165" fontId="5" fillId="0" borderId="4" xfId="0" applyNumberFormat="1" applyFont="1" applyBorder="1" applyAlignment="1">
      <alignment horizontal="right"/>
    </xf>
    <xf numFmtId="0" fontId="5" fillId="0" borderId="3" xfId="0" applyFont="1" applyBorder="1" applyAlignment="1">
      <alignment horizontal="right"/>
    </xf>
    <xf numFmtId="165" fontId="2" fillId="0" borderId="3" xfId="0" applyNumberFormat="1" applyFont="1" applyFill="1" applyBorder="1" applyAlignment="1">
      <alignment horizontal="right" wrapText="1"/>
    </xf>
    <xf numFmtId="165" fontId="2" fillId="0" borderId="3" xfId="0" applyNumberFormat="1" applyFont="1" applyFill="1" applyBorder="1" applyAlignment="1">
      <alignment horizontal="right"/>
    </xf>
    <xf numFmtId="165" fontId="3" fillId="0" borderId="3" xfId="0" applyNumberFormat="1" applyFont="1" applyFill="1" applyBorder="1" applyAlignment="1"/>
    <xf numFmtId="165" fontId="6" fillId="0" borderId="3" xfId="0" applyNumberFormat="1" applyFont="1" applyFill="1" applyBorder="1" applyAlignment="1">
      <alignment horizontal="right" vertical="center"/>
    </xf>
    <xf numFmtId="165" fontId="6" fillId="0" borderId="0" xfId="0" applyNumberFormat="1" applyFont="1" applyFill="1" applyBorder="1" applyAlignment="1">
      <alignment horizontal="right" vertical="center"/>
    </xf>
    <xf numFmtId="165" fontId="5" fillId="0" borderId="3" xfId="0" applyNumberFormat="1" applyFont="1" applyFill="1" applyBorder="1" applyAlignment="1">
      <alignment horizontal="right" vertical="center"/>
    </xf>
    <xf numFmtId="165" fontId="5" fillId="0" borderId="3" xfId="0" applyNumberFormat="1" applyFont="1" applyFill="1" applyBorder="1" applyAlignment="1">
      <alignment horizontal="right"/>
    </xf>
    <xf numFmtId="165" fontId="3" fillId="0" borderId="3" xfId="0" applyNumberFormat="1" applyFont="1" applyBorder="1" applyAlignment="1">
      <alignment horizontal="right"/>
    </xf>
    <xf numFmtId="165" fontId="6" fillId="0" borderId="3" xfId="0" applyNumberFormat="1" applyFont="1" applyFill="1" applyBorder="1" applyAlignment="1">
      <alignment horizontal="right" wrapText="1"/>
    </xf>
    <xf numFmtId="165" fontId="6" fillId="0" borderId="0" xfId="0" applyNumberFormat="1" applyFont="1" applyFill="1" applyBorder="1" applyAlignment="1">
      <alignment horizontal="right" wrapText="1"/>
    </xf>
    <xf numFmtId="0" fontId="4" fillId="0" borderId="0" xfId="0" applyFont="1" applyFill="1" applyBorder="1" applyAlignment="1">
      <alignment horizontal="left" vertical="center" wrapText="1"/>
    </xf>
    <xf numFmtId="165" fontId="6" fillId="0" borderId="4" xfId="0" applyNumberFormat="1" applyFont="1" applyFill="1" applyBorder="1" applyAlignment="1">
      <alignment horizontal="right" wrapText="1"/>
    </xf>
    <xf numFmtId="165" fontId="3" fillId="0" borderId="4" xfId="0" applyNumberFormat="1" applyFont="1" applyFill="1" applyBorder="1" applyAlignment="1"/>
    <xf numFmtId="165" fontId="5" fillId="0" borderId="4" xfId="0" applyNumberFormat="1" applyFont="1" applyFill="1" applyBorder="1" applyAlignment="1">
      <alignment horizontal="right" vertical="center"/>
    </xf>
    <xf numFmtId="165" fontId="5" fillId="0" borderId="4" xfId="0" applyNumberFormat="1" applyFont="1" applyFill="1" applyBorder="1" applyAlignment="1">
      <alignment horizontal="right"/>
    </xf>
    <xf numFmtId="165" fontId="3" fillId="0" borderId="4" xfId="0" applyNumberFormat="1" applyFont="1" applyBorder="1" applyAlignment="1">
      <alignment horizontal="right"/>
    </xf>
    <xf numFmtId="165" fontId="2" fillId="0" borderId="4" xfId="0" applyNumberFormat="1" applyFont="1" applyFill="1" applyBorder="1" applyAlignment="1">
      <alignment horizontal="right" wrapText="1"/>
    </xf>
    <xf numFmtId="0" fontId="3" fillId="0" borderId="0" xfId="0" applyFont="1" applyAlignment="1">
      <alignment horizontal="left"/>
    </xf>
    <xf numFmtId="0" fontId="3" fillId="0" borderId="0" xfId="0" applyFont="1" applyAlignment="1"/>
    <xf numFmtId="0" fontId="5" fillId="0" borderId="4" xfId="0" applyFont="1" applyBorder="1" applyAlignment="1">
      <alignment horizontal="center" vertical="center" wrapText="1"/>
    </xf>
    <xf numFmtId="165" fontId="3" fillId="0" borderId="1" xfId="0" applyNumberFormat="1" applyFont="1" applyBorder="1" applyAlignment="1">
      <alignment vertical="center"/>
    </xf>
    <xf numFmtId="165" fontId="3" fillId="0" borderId="2" xfId="0" applyNumberFormat="1" applyFont="1" applyBorder="1" applyAlignment="1">
      <alignment horizontal="right"/>
    </xf>
    <xf numFmtId="165" fontId="3" fillId="0" borderId="3" xfId="0" applyNumberFormat="1" applyFont="1" applyBorder="1" applyAlignment="1">
      <alignment vertical="center"/>
    </xf>
    <xf numFmtId="165" fontId="5" fillId="0" borderId="3" xfId="0" applyNumberFormat="1" applyFont="1" applyBorder="1" applyAlignment="1">
      <alignment vertical="center"/>
    </xf>
    <xf numFmtId="165" fontId="5" fillId="0" borderId="0" xfId="0" applyNumberFormat="1" applyFont="1" applyAlignment="1">
      <alignment horizontal="right"/>
    </xf>
    <xf numFmtId="165" fontId="5" fillId="0" borderId="0" xfId="0" applyNumberFormat="1" applyFont="1"/>
    <xf numFmtId="165" fontId="5" fillId="0" borderId="0" xfId="0" applyNumberFormat="1" applyFont="1" applyBorder="1" applyAlignment="1">
      <alignment vertical="center"/>
    </xf>
    <xf numFmtId="165" fontId="5" fillId="0" borderId="0" xfId="0" applyNumberFormat="1" applyFont="1" applyBorder="1" applyAlignment="1">
      <alignment horizontal="right"/>
    </xf>
    <xf numFmtId="165" fontId="3" fillId="0" borderId="1" xfId="0" applyNumberFormat="1" applyFont="1" applyBorder="1" applyAlignment="1">
      <alignment horizontal="right"/>
    </xf>
    <xf numFmtId="165" fontId="3" fillId="0" borderId="5" xfId="0" applyNumberFormat="1" applyFont="1" applyBorder="1" applyAlignment="1">
      <alignment horizontal="right" wrapText="1"/>
    </xf>
    <xf numFmtId="165" fontId="5" fillId="0" borderId="5" xfId="0" applyNumberFormat="1" applyFont="1" applyBorder="1" applyAlignment="1">
      <alignment horizontal="right"/>
    </xf>
    <xf numFmtId="165" fontId="3" fillId="0" borderId="1" xfId="0" applyNumberFormat="1" applyFont="1" applyBorder="1" applyAlignment="1">
      <alignment horizontal="right" vertical="center"/>
    </xf>
    <xf numFmtId="165" fontId="3" fillId="0" borderId="3" xfId="0" applyNumberFormat="1" applyFont="1" applyBorder="1" applyAlignment="1">
      <alignment horizontal="right" vertical="center"/>
    </xf>
    <xf numFmtId="165" fontId="3" fillId="0" borderId="1" xfId="0" applyNumberFormat="1" applyFont="1" applyBorder="1"/>
    <xf numFmtId="165" fontId="5" fillId="0" borderId="3" xfId="0" applyNumberFormat="1" applyFont="1" applyBorder="1"/>
    <xf numFmtId="0" fontId="0" fillId="0" borderId="3" xfId="0" applyBorder="1" applyAlignment="1">
      <alignment horizontal="right"/>
    </xf>
    <xf numFmtId="165" fontId="5" fillId="0" borderId="0" xfId="0" applyNumberFormat="1" applyFont="1" applyBorder="1"/>
    <xf numFmtId="0" fontId="3" fillId="0" borderId="0" xfId="0" applyFont="1" applyAlignment="1">
      <alignment vertical="center"/>
    </xf>
    <xf numFmtId="165" fontId="3" fillId="0" borderId="2" xfId="0" applyNumberFormat="1" applyFont="1" applyBorder="1" applyAlignment="1">
      <alignment vertical="center"/>
    </xf>
    <xf numFmtId="165" fontId="5" fillId="0" borderId="5" xfId="0" applyNumberFormat="1" applyFont="1" applyBorder="1" applyAlignment="1">
      <alignment vertical="center"/>
    </xf>
    <xf numFmtId="165" fontId="5" fillId="0" borderId="0" xfId="0" applyNumberFormat="1" applyFont="1" applyAlignment="1">
      <alignment vertical="center"/>
    </xf>
    <xf numFmtId="165" fontId="5" fillId="0" borderId="5" xfId="0" applyNumberFormat="1" applyFont="1" applyBorder="1" applyAlignment="1">
      <alignment horizontal="right" vertical="center"/>
    </xf>
    <xf numFmtId="165" fontId="5" fillId="0" borderId="0" xfId="0" applyNumberFormat="1" applyFont="1" applyAlignment="1">
      <alignment horizontal="right" vertical="center"/>
    </xf>
    <xf numFmtId="0" fontId="5" fillId="0" borderId="4" xfId="0" applyFont="1" applyBorder="1" applyAlignment="1">
      <alignment horizontal="right" wrapText="1"/>
    </xf>
    <xf numFmtId="165" fontId="3" fillId="0" borderId="1" xfId="0" applyNumberFormat="1" applyFont="1" applyBorder="1" applyAlignment="1">
      <alignment horizontal="right" wrapText="1"/>
    </xf>
    <xf numFmtId="165" fontId="5" fillId="0" borderId="0" xfId="0" applyNumberFormat="1" applyFont="1" applyAlignment="1">
      <alignment horizontal="right" wrapText="1"/>
    </xf>
    <xf numFmtId="0" fontId="5" fillId="0" borderId="3" xfId="0" applyFont="1" applyBorder="1" applyAlignment="1">
      <alignment wrapText="1"/>
    </xf>
    <xf numFmtId="165" fontId="5" fillId="0" borderId="5" xfId="0" applyNumberFormat="1" applyFont="1" applyBorder="1" applyAlignment="1">
      <alignment horizontal="right" wrapText="1"/>
    </xf>
    <xf numFmtId="165" fontId="5" fillId="2" borderId="0" xfId="0" applyNumberFormat="1" applyFont="1" applyFill="1" applyAlignment="1">
      <alignment horizontal="right"/>
    </xf>
    <xf numFmtId="165" fontId="5" fillId="0" borderId="3" xfId="0" applyNumberFormat="1" applyFont="1" applyBorder="1" applyAlignment="1">
      <alignment wrapText="1"/>
    </xf>
    <xf numFmtId="165" fontId="5" fillId="0" borderId="0" xfId="0" applyNumberFormat="1" applyFont="1" applyBorder="1" applyAlignment="1">
      <alignment horizontal="right" wrapText="1"/>
    </xf>
    <xf numFmtId="165" fontId="5" fillId="0" borderId="0" xfId="0" applyNumberFormat="1" applyFont="1" applyBorder="1" applyAlignment="1">
      <alignment wrapText="1"/>
    </xf>
    <xf numFmtId="0" fontId="0" fillId="0" borderId="0" xfId="0" applyBorder="1"/>
    <xf numFmtId="0" fontId="4" fillId="0" borderId="0" xfId="5" applyFont="1" applyBorder="1" applyAlignment="1">
      <alignment horizontal="center"/>
    </xf>
    <xf numFmtId="166" fontId="6" fillId="0" borderId="0" xfId="5" applyNumberFormat="1" applyFont="1" applyBorder="1" applyAlignment="1"/>
    <xf numFmtId="166" fontId="5" fillId="0" borderId="0" xfId="5" applyNumberFormat="1" applyFont="1" applyBorder="1" applyAlignment="1">
      <alignment horizontal="right" wrapText="1"/>
    </xf>
    <xf numFmtId="165" fontId="6" fillId="0" borderId="0" xfId="2" applyNumberFormat="1" applyFont="1" applyBorder="1" applyAlignment="1">
      <alignment horizontal="right" vertical="center"/>
    </xf>
    <xf numFmtId="1" fontId="3" fillId="0" borderId="0" xfId="5" applyNumberFormat="1" applyFont="1" applyBorder="1" applyAlignment="1">
      <alignment horizontal="right" wrapText="1"/>
    </xf>
    <xf numFmtId="0" fontId="3" fillId="0" borderId="0" xfId="5" applyFont="1" applyBorder="1" applyAlignment="1">
      <alignment horizontal="right" vertical="center" wrapText="1"/>
    </xf>
    <xf numFmtId="3" fontId="6" fillId="0" borderId="0" xfId="5" applyNumberFormat="1" applyFont="1" applyBorder="1" applyAlignment="1">
      <alignment horizontal="right"/>
    </xf>
    <xf numFmtId="3" fontId="6" fillId="0" borderId="0" xfId="5" applyNumberFormat="1" applyFont="1" applyBorder="1" applyAlignment="1">
      <alignment horizontal="right" vertical="center"/>
    </xf>
    <xf numFmtId="0" fontId="2" fillId="0" borderId="0" xfId="5" applyFont="1" applyBorder="1" applyAlignment="1">
      <alignment horizontal="right" wrapText="1"/>
    </xf>
    <xf numFmtId="0" fontId="47" fillId="0" borderId="0" xfId="5" applyFont="1" applyBorder="1" applyAlignment="1">
      <alignment horizontal="center" wrapText="1"/>
    </xf>
    <xf numFmtId="0" fontId="3" fillId="0" borderId="0" xfId="0" applyFont="1" applyBorder="1" applyAlignment="1"/>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Alignment="1">
      <alignment horizontal="left" vertical="center"/>
    </xf>
    <xf numFmtId="0" fontId="5" fillId="0" borderId="0" xfId="0" applyFont="1" applyBorder="1"/>
    <xf numFmtId="0" fontId="5" fillId="0" borderId="11" xfId="0" applyFont="1" applyFill="1" applyBorder="1" applyAlignment="1">
      <alignment horizontal="center" vertical="center" wrapText="1"/>
    </xf>
    <xf numFmtId="0" fontId="4" fillId="0" borderId="0" xfId="0" applyFont="1" applyFill="1" applyBorder="1" applyAlignment="1">
      <alignment horizontal="left" vertical="center"/>
    </xf>
    <xf numFmtId="0" fontId="5" fillId="2" borderId="2" xfId="0" applyFont="1" applyFill="1" applyBorder="1" applyAlignment="1">
      <alignment horizontal="center" vertical="center" wrapText="1"/>
    </xf>
    <xf numFmtId="0" fontId="4" fillId="0" borderId="0" xfId="0" applyFont="1" applyAlignment="1">
      <alignment horizontal="center" wrapText="1"/>
    </xf>
    <xf numFmtId="0" fontId="3" fillId="0" borderId="0" xfId="0" applyFont="1" applyBorder="1" applyAlignment="1">
      <alignment vertical="top"/>
    </xf>
    <xf numFmtId="0" fontId="0" fillId="0" borderId="11" xfId="0" applyBorder="1"/>
    <xf numFmtId="165" fontId="5" fillId="0" borderId="1" xfId="0" applyNumberFormat="1" applyFont="1" applyBorder="1" applyAlignment="1">
      <alignment horizontal="center" wrapText="1"/>
    </xf>
    <xf numFmtId="0" fontId="0" fillId="0" borderId="0" xfId="0"/>
    <xf numFmtId="0" fontId="0" fillId="0" borderId="5" xfId="0" applyBorder="1"/>
    <xf numFmtId="0" fontId="5" fillId="0" borderId="0" xfId="0" applyFont="1" applyBorder="1" applyAlignment="1">
      <alignment horizontal="center" wrapText="1"/>
    </xf>
    <xf numFmtId="0" fontId="5" fillId="0" borderId="3" xfId="0" applyFont="1" applyBorder="1" applyAlignment="1">
      <alignment horizontal="center" vertical="center" wrapText="1"/>
    </xf>
    <xf numFmtId="0" fontId="5" fillId="0" borderId="3" xfId="0" applyFont="1" applyFill="1" applyBorder="1" applyAlignment="1">
      <alignment horizontal="right" vertical="center" wrapText="1"/>
    </xf>
    <xf numFmtId="0" fontId="5" fillId="0" borderId="3" xfId="0" applyFont="1" applyFill="1" applyBorder="1" applyAlignment="1">
      <alignment horizontal="right" vertical="center"/>
    </xf>
    <xf numFmtId="0" fontId="5" fillId="0" borderId="4" xfId="0" applyFont="1" applyFill="1" applyBorder="1" applyAlignment="1">
      <alignment horizontal="right" vertical="center"/>
    </xf>
    <xf numFmtId="0" fontId="78" fillId="0" borderId="3" xfId="0" applyFont="1" applyFill="1" applyBorder="1" applyAlignment="1">
      <alignment horizontal="right" wrapText="1"/>
    </xf>
    <xf numFmtId="0" fontId="78" fillId="0" borderId="4" xfId="0" applyFont="1" applyFill="1" applyBorder="1" applyAlignment="1">
      <alignment horizontal="right" wrapText="1"/>
    </xf>
    <xf numFmtId="165" fontId="78" fillId="0" borderId="3" xfId="0" applyNumberFormat="1" applyFont="1" applyFill="1" applyBorder="1" applyAlignment="1">
      <alignment horizontal="right" wrapText="1"/>
    </xf>
    <xf numFmtId="165" fontId="78" fillId="0" borderId="4" xfId="0" applyNumberFormat="1" applyFont="1" applyFill="1" applyBorder="1" applyAlignment="1">
      <alignment horizontal="right" wrapText="1"/>
    </xf>
    <xf numFmtId="165" fontId="5" fillId="0" borderId="3" xfId="0" applyNumberFormat="1" applyFont="1" applyFill="1" applyBorder="1" applyAlignment="1">
      <alignment horizontal="righ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right" vertical="center" wrapText="1"/>
    </xf>
    <xf numFmtId="0" fontId="5" fillId="0" borderId="0" xfId="0" applyFont="1" applyFill="1" applyBorder="1" applyAlignment="1">
      <alignment horizontal="right" vertical="center"/>
    </xf>
    <xf numFmtId="0" fontId="0" fillId="0" borderId="0" xfId="0" applyFill="1" applyBorder="1"/>
    <xf numFmtId="0" fontId="0" fillId="0" borderId="3" xfId="0" applyFill="1" applyBorder="1"/>
    <xf numFmtId="0" fontId="0" fillId="0" borderId="4" xfId="0" applyFill="1" applyBorder="1"/>
    <xf numFmtId="165" fontId="5" fillId="0" borderId="0" xfId="0" applyNumberFormat="1" applyFont="1" applyFill="1" applyBorder="1" applyAlignment="1">
      <alignment horizontal="right" vertical="center" wrapText="1"/>
    </xf>
    <xf numFmtId="165" fontId="5" fillId="0" borderId="4" xfId="0" applyNumberFormat="1" applyFont="1" applyFill="1" applyBorder="1" applyAlignment="1">
      <alignment horizontal="center"/>
    </xf>
    <xf numFmtId="165" fontId="4" fillId="0" borderId="6" xfId="0" applyNumberFormat="1" applyFont="1" applyFill="1" applyBorder="1" applyAlignment="1">
      <alignment horizontal="center"/>
    </xf>
    <xf numFmtId="0" fontId="0" fillId="0" borderId="10" xfId="0" applyFill="1" applyBorder="1" applyAlignment="1"/>
    <xf numFmtId="165" fontId="5" fillId="0" borderId="3" xfId="0" applyNumberFormat="1" applyFont="1" applyFill="1" applyBorder="1" applyAlignment="1">
      <alignment horizontal="right" vertical="top" wrapText="1"/>
    </xf>
    <xf numFmtId="0" fontId="3" fillId="0" borderId="0" xfId="0" applyFont="1" applyFill="1" applyAlignment="1">
      <alignment vertical="center"/>
    </xf>
    <xf numFmtId="0" fontId="2" fillId="0" borderId="0" xfId="0" applyFont="1" applyFill="1" applyAlignment="1"/>
    <xf numFmtId="0" fontId="4" fillId="0" borderId="1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3" xfId="0" applyFont="1" applyFill="1" applyBorder="1" applyAlignment="1">
      <alignment horizontal="right"/>
    </xf>
    <xf numFmtId="165" fontId="6" fillId="0" borderId="3" xfId="0" applyNumberFormat="1" applyFont="1" applyFill="1" applyBorder="1" applyAlignment="1">
      <alignment horizontal="right"/>
    </xf>
    <xf numFmtId="165" fontId="6" fillId="0" borderId="4" xfId="0" applyNumberFormat="1" applyFont="1" applyFill="1" applyBorder="1" applyAlignment="1">
      <alignment horizontal="right"/>
    </xf>
    <xf numFmtId="0" fontId="6" fillId="0" borderId="3" xfId="0" applyFont="1" applyFill="1" applyBorder="1" applyAlignment="1">
      <alignment horizontal="right"/>
    </xf>
    <xf numFmtId="0" fontId="6" fillId="0" borderId="4" xfId="0" applyFont="1" applyFill="1" applyBorder="1" applyAlignment="1">
      <alignment horizontal="right"/>
    </xf>
    <xf numFmtId="0" fontId="3" fillId="0" borderId="0" xfId="5" applyFont="1" applyFill="1" applyAlignment="1">
      <alignment vertical="center"/>
    </xf>
    <xf numFmtId="0" fontId="71" fillId="0" borderId="0" xfId="5" applyFill="1" applyAlignment="1"/>
    <xf numFmtId="0" fontId="3" fillId="0" borderId="0" xfId="5" applyFont="1" applyFill="1" applyAlignment="1"/>
    <xf numFmtId="0" fontId="4" fillId="0" borderId="0" xfId="5" applyFont="1" applyFill="1" applyAlignment="1">
      <alignment vertical="center"/>
    </xf>
    <xf numFmtId="164" fontId="5" fillId="0" borderId="0" xfId="5" applyNumberFormat="1" applyFont="1" applyFill="1" applyBorder="1" applyAlignment="1">
      <alignment horizontal="left" wrapText="1"/>
    </xf>
    <xf numFmtId="165" fontId="6" fillId="0" borderId="0" xfId="5" applyNumberFormat="1" applyFont="1" applyFill="1" applyBorder="1"/>
    <xf numFmtId="165" fontId="6" fillId="0" borderId="0" xfId="5" applyNumberFormat="1" applyFont="1" applyFill="1" applyBorder="1" applyAlignment="1">
      <alignment horizontal="right" vertical="center"/>
    </xf>
    <xf numFmtId="165" fontId="6" fillId="0" borderId="0" xfId="5" applyNumberFormat="1" applyFont="1" applyFill="1" applyBorder="1" applyAlignment="1">
      <alignment horizontal="right" vertical="center" wrapText="1"/>
    </xf>
    <xf numFmtId="0" fontId="3" fillId="0" borderId="4" xfId="5" applyFont="1" applyFill="1" applyBorder="1" applyAlignment="1">
      <alignment horizontal="center" wrapText="1"/>
    </xf>
    <xf numFmtId="0" fontId="3" fillId="0" borderId="3" xfId="5" applyFont="1" applyFill="1" applyBorder="1" applyAlignment="1">
      <alignment horizontal="center" wrapText="1"/>
    </xf>
    <xf numFmtId="0" fontId="3" fillId="0" borderId="0" xfId="5" applyFont="1" applyFill="1" applyBorder="1" applyAlignment="1">
      <alignment horizontal="center" wrapText="1"/>
    </xf>
    <xf numFmtId="0" fontId="2" fillId="0" borderId="0" xfId="0" applyFont="1" applyFill="1" applyAlignment="1">
      <alignment vertical="center"/>
    </xf>
    <xf numFmtId="0" fontId="3" fillId="0" borderId="0" xfId="0" applyFont="1" applyFill="1" applyAlignment="1">
      <alignment horizontal="left"/>
    </xf>
    <xf numFmtId="0" fontId="5" fillId="0" borderId="2" xfId="0" applyFont="1" applyFill="1" applyBorder="1" applyAlignment="1">
      <alignment horizontal="center" vertical="center" wrapText="1"/>
    </xf>
    <xf numFmtId="165" fontId="2" fillId="0" borderId="0" xfId="0" applyNumberFormat="1" applyFont="1" applyFill="1" applyBorder="1" applyAlignment="1">
      <alignment horizontal="right" wrapText="1"/>
    </xf>
    <xf numFmtId="165" fontId="6" fillId="0" borderId="0" xfId="0" applyNumberFormat="1" applyFont="1" applyFill="1" applyBorder="1" applyAlignment="1">
      <alignment horizontal="right"/>
    </xf>
    <xf numFmtId="0" fontId="5" fillId="0" borderId="3" xfId="0" applyFont="1" applyFill="1" applyBorder="1" applyAlignment="1">
      <alignment horizontal="right" wrapText="1"/>
    </xf>
    <xf numFmtId="165" fontId="3" fillId="0" borderId="3" xfId="0" applyNumberFormat="1" applyFont="1" applyFill="1" applyBorder="1"/>
    <xf numFmtId="165" fontId="3" fillId="0" borderId="4" xfId="0" applyNumberFormat="1" applyFont="1" applyFill="1" applyBorder="1"/>
    <xf numFmtId="165" fontId="5" fillId="0" borderId="3" xfId="0" applyNumberFormat="1" applyFont="1" applyFill="1" applyBorder="1"/>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165" fontId="78" fillId="0" borderId="4" xfId="0" applyNumberFormat="1" applyFont="1" applyFill="1" applyBorder="1"/>
    <xf numFmtId="165" fontId="78" fillId="0" borderId="3" xfId="0" applyNumberFormat="1" applyFont="1" applyFill="1" applyBorder="1"/>
    <xf numFmtId="0" fontId="5" fillId="0" borderId="0" xfId="0" applyFont="1" applyFill="1" applyBorder="1" applyAlignment="1">
      <alignment horizontal="right" wrapText="1"/>
    </xf>
    <xf numFmtId="0" fontId="71" fillId="0" borderId="0" xfId="5" applyFill="1" applyAlignment="1">
      <alignment vertical="center"/>
    </xf>
    <xf numFmtId="164" fontId="5" fillId="0" borderId="0" xfId="5" applyNumberFormat="1" applyFont="1" applyFill="1" applyBorder="1" applyAlignment="1">
      <alignment wrapText="1"/>
    </xf>
    <xf numFmtId="0" fontId="5" fillId="0" borderId="0" xfId="5" applyFont="1" applyFill="1" applyBorder="1" applyAlignment="1">
      <alignment wrapText="1"/>
    </xf>
    <xf numFmtId="0" fontId="2" fillId="0" borderId="0" xfId="6" applyFont="1" applyBorder="1" applyAlignment="1">
      <alignment horizontal="left" vertical="center"/>
    </xf>
    <xf numFmtId="0" fontId="6" fillId="0" borderId="0" xfId="6" applyFont="1" applyBorder="1" applyAlignment="1">
      <alignment vertical="center"/>
    </xf>
    <xf numFmtId="0" fontId="39" fillId="0" borderId="0" xfId="6" applyFont="1" applyBorder="1" applyAlignment="1"/>
    <xf numFmtId="0" fontId="9" fillId="0" borderId="3" xfId="6" applyBorder="1"/>
    <xf numFmtId="0" fontId="9" fillId="0" borderId="3" xfId="6" applyFont="1" applyBorder="1"/>
    <xf numFmtId="0" fontId="78" fillId="0" borderId="3" xfId="0" applyFont="1" applyBorder="1" applyAlignment="1">
      <alignment horizontal="right" wrapText="1"/>
    </xf>
    <xf numFmtId="0" fontId="78" fillId="0" borderId="4" xfId="0" applyFont="1" applyBorder="1" applyAlignment="1">
      <alignment horizontal="right"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4" fillId="0" borderId="13" xfId="0" applyFont="1" applyBorder="1" applyAlignment="1">
      <alignment horizontal="center" vertical="top" wrapText="1"/>
    </xf>
    <xf numFmtId="0" fontId="4" fillId="0" borderId="6" xfId="0" applyFont="1" applyBorder="1" applyAlignment="1">
      <alignment horizontal="center" vertical="top" wrapText="1"/>
    </xf>
    <xf numFmtId="0" fontId="0" fillId="0" borderId="1" xfId="0" applyBorder="1"/>
    <xf numFmtId="0" fontId="0" fillId="0" borderId="3" xfId="0" applyBorder="1"/>
    <xf numFmtId="0" fontId="5" fillId="0" borderId="3" xfId="0" applyFont="1" applyBorder="1" applyAlignment="1">
      <alignment horizontal="right" vertical="top" wrapText="1"/>
    </xf>
    <xf numFmtId="0" fontId="4" fillId="0" borderId="0" xfId="0" applyFont="1" applyBorder="1" applyAlignment="1">
      <alignment horizontal="center" wrapText="1"/>
    </xf>
    <xf numFmtId="0" fontId="5" fillId="0" borderId="4" xfId="0" applyFont="1" applyBorder="1" applyAlignment="1">
      <alignment horizontal="right" vertical="top" wrapText="1"/>
    </xf>
    <xf numFmtId="0" fontId="5" fillId="0" borderId="3" xfId="0" applyFont="1" applyBorder="1" applyAlignment="1">
      <alignment horizontal="right" wrapText="1"/>
    </xf>
    <xf numFmtId="0" fontId="5" fillId="0" borderId="4" xfId="0" applyFont="1" applyBorder="1" applyAlignment="1">
      <alignment wrapText="1"/>
    </xf>
    <xf numFmtId="0" fontId="0" fillId="0" borderId="4" xfId="0" applyBorder="1" applyAlignment="1">
      <alignment horizontal="right"/>
    </xf>
    <xf numFmtId="0" fontId="0" fillId="0" borderId="3" xfId="0" applyBorder="1" applyAlignment="1"/>
    <xf numFmtId="0" fontId="0" fillId="0" borderId="4" xfId="0" applyBorder="1" applyAlignment="1"/>
    <xf numFmtId="0" fontId="0" fillId="0" borderId="0" xfId="0" applyBorder="1" applyAlignment="1">
      <alignment horizontal="center"/>
    </xf>
    <xf numFmtId="0" fontId="5" fillId="0" borderId="0" xfId="0" applyFont="1" applyBorder="1" applyAlignment="1">
      <alignment horizontal="center" vertical="top" wrapText="1"/>
    </xf>
    <xf numFmtId="0" fontId="4" fillId="0" borderId="5" xfId="0" applyFont="1" applyBorder="1" applyAlignment="1">
      <alignment horizontal="center" wrapText="1"/>
    </xf>
    <xf numFmtId="0" fontId="3" fillId="0" borderId="2" xfId="0" applyFont="1" applyBorder="1" applyAlignment="1">
      <alignment horizontal="right"/>
    </xf>
    <xf numFmtId="0" fontId="5" fillId="0" borderId="4" xfId="0" applyFont="1" applyBorder="1" applyAlignment="1">
      <alignment horizontal="right"/>
    </xf>
    <xf numFmtId="0" fontId="39" fillId="0" borderId="0" xfId="0" applyFont="1" applyAlignment="1">
      <alignment horizontal="left" wrapText="1"/>
    </xf>
    <xf numFmtId="165" fontId="5" fillId="0" borderId="5" xfId="0" applyNumberFormat="1" applyFont="1" applyBorder="1" applyAlignment="1">
      <alignment horizontal="center" wrapText="1"/>
    </xf>
    <xf numFmtId="165" fontId="4" fillId="0" borderId="5" xfId="0" applyNumberFormat="1" applyFont="1" applyBorder="1" applyAlignment="1">
      <alignment horizontal="center" vertical="top" wrapText="1"/>
    </xf>
    <xf numFmtId="0" fontId="38" fillId="0" borderId="0" xfId="0" applyFont="1" applyBorder="1" applyAlignment="1">
      <alignment horizontal="center" wrapText="1"/>
    </xf>
    <xf numFmtId="0" fontId="38" fillId="0" borderId="0" xfId="0" applyFont="1" applyAlignment="1">
      <alignment horizontal="center" wrapText="1"/>
    </xf>
    <xf numFmtId="0" fontId="4" fillId="0" borderId="3" xfId="0" applyFont="1" applyBorder="1" applyAlignment="1">
      <alignment horizontal="center" vertical="center" wrapText="1"/>
    </xf>
    <xf numFmtId="165" fontId="0" fillId="0" borderId="3" xfId="0" applyNumberFormat="1" applyBorder="1" applyAlignment="1">
      <alignment wrapText="1"/>
    </xf>
    <xf numFmtId="0" fontId="0" fillId="0" borderId="3" xfId="0" applyBorder="1" applyAlignment="1">
      <alignment wrapText="1"/>
    </xf>
    <xf numFmtId="0" fontId="0" fillId="0" borderId="13" xfId="0" applyBorder="1" applyAlignment="1">
      <alignment wrapText="1"/>
    </xf>
    <xf numFmtId="165" fontId="0" fillId="0" borderId="3" xfId="0" applyNumberFormat="1" applyBorder="1" applyAlignment="1"/>
    <xf numFmtId="0" fontId="4" fillId="0" borderId="4" xfId="0" applyFont="1" applyBorder="1" applyAlignment="1">
      <alignment horizontal="center" wrapText="1"/>
    </xf>
    <xf numFmtId="0" fontId="3" fillId="0" borderId="3" xfId="0" applyFont="1" applyBorder="1" applyAlignment="1">
      <alignment wrapText="1"/>
    </xf>
    <xf numFmtId="0" fontId="3" fillId="0" borderId="4" xfId="0" applyFont="1" applyBorder="1" applyAlignment="1">
      <alignment wrapText="1"/>
    </xf>
    <xf numFmtId="165" fontId="19" fillId="0" borderId="3" xfId="0" applyNumberFormat="1" applyFont="1" applyBorder="1" applyAlignment="1">
      <alignment wrapText="1"/>
    </xf>
    <xf numFmtId="0" fontId="4" fillId="0" borderId="3" xfId="0" applyFont="1" applyBorder="1" applyAlignment="1">
      <alignment wrapText="1"/>
    </xf>
    <xf numFmtId="0" fontId="3" fillId="0" borderId="4" xfId="0" applyFont="1" applyBorder="1" applyAlignment="1">
      <alignment horizontal="center" wrapText="1"/>
    </xf>
    <xf numFmtId="165" fontId="0" fillId="0" borderId="0" xfId="0" applyNumberFormat="1"/>
    <xf numFmtId="0" fontId="0" fillId="0" borderId="4" xfId="0" applyBorder="1" applyAlignment="1">
      <alignment horizontal="center" vertical="center" wrapText="1"/>
    </xf>
    <xf numFmtId="0" fontId="0" fillId="0" borderId="6" xfId="0" applyBorder="1" applyAlignment="1">
      <alignment horizontal="center" vertical="center" wrapText="1"/>
    </xf>
    <xf numFmtId="165" fontId="78" fillId="0" borderId="0" xfId="0" applyNumberFormat="1" applyFont="1" applyBorder="1" applyAlignment="1">
      <alignment horizontal="right" wrapText="1"/>
    </xf>
    <xf numFmtId="165" fontId="0" fillId="0" borderId="0" xfId="0" applyNumberFormat="1" applyBorder="1"/>
    <xf numFmtId="0" fontId="39" fillId="0" borderId="0" xfId="5" applyFont="1" applyBorder="1" applyAlignment="1">
      <alignment horizontal="left" wrapText="1"/>
    </xf>
    <xf numFmtId="0" fontId="39" fillId="0" borderId="0" xfId="5" applyFont="1" applyBorder="1" applyAlignment="1">
      <alignment horizontal="left" wrapText="1" indent="1"/>
    </xf>
    <xf numFmtId="0" fontId="39" fillId="0" borderId="0" xfId="5" applyFont="1" applyBorder="1" applyAlignment="1">
      <alignment horizontal="left" wrapText="1" indent="2"/>
    </xf>
    <xf numFmtId="0" fontId="39" fillId="0" borderId="0" xfId="5" applyFont="1" applyAlignment="1">
      <alignment horizontal="left" wrapText="1" indent="1"/>
    </xf>
    <xf numFmtId="164" fontId="6" fillId="0" borderId="0" xfId="0" applyNumberFormat="1" applyFont="1" applyAlignment="1">
      <alignment wrapText="1"/>
    </xf>
    <xf numFmtId="0" fontId="6" fillId="0" borderId="0" xfId="0" applyFont="1" applyAlignment="1">
      <alignment wrapText="1"/>
    </xf>
    <xf numFmtId="2" fontId="6" fillId="0" borderId="0" xfId="0" applyNumberFormat="1" applyFont="1" applyBorder="1" applyAlignment="1">
      <alignment horizontal="right" wrapText="1"/>
    </xf>
    <xf numFmtId="0" fontId="39" fillId="0" borderId="0" xfId="0" applyFont="1" applyAlignment="1">
      <alignment wrapText="1"/>
    </xf>
    <xf numFmtId="165" fontId="2" fillId="0" borderId="3" xfId="0" applyNumberFormat="1" applyFont="1" applyBorder="1" applyAlignment="1">
      <alignment horizontal="right" wrapText="1"/>
    </xf>
    <xf numFmtId="165" fontId="2" fillId="0" borderId="5" xfId="0" applyNumberFormat="1" applyFont="1" applyBorder="1" applyAlignment="1"/>
    <xf numFmtId="165" fontId="2" fillId="0" borderId="0" xfId="0" applyNumberFormat="1" applyFont="1" applyBorder="1" applyAlignment="1"/>
    <xf numFmtId="0" fontId="55" fillId="0" borderId="0" xfId="0" applyFont="1" applyBorder="1" applyAlignment="1">
      <alignment wrapText="1"/>
    </xf>
    <xf numFmtId="0" fontId="39" fillId="0" borderId="0" xfId="0" applyFont="1" applyBorder="1" applyAlignment="1">
      <alignment horizontal="left" wrapText="1"/>
    </xf>
    <xf numFmtId="0" fontId="6" fillId="0" borderId="2" xfId="5" applyFont="1" applyBorder="1" applyAlignment="1">
      <alignment horizontal="center" vertical="center" wrapText="1"/>
    </xf>
    <xf numFmtId="0" fontId="6" fillId="0" borderId="9" xfId="5" applyFont="1" applyBorder="1" applyAlignment="1">
      <alignment horizontal="center" vertical="top" wrapText="1"/>
    </xf>
    <xf numFmtId="0" fontId="6" fillId="0" borderId="9" xfId="5" applyFont="1" applyBorder="1" applyAlignment="1">
      <alignment horizontal="center" vertical="center" wrapText="1"/>
    </xf>
    <xf numFmtId="0" fontId="6" fillId="0" borderId="9" xfId="0" applyFont="1" applyFill="1" applyBorder="1" applyAlignment="1">
      <alignment horizontal="center" vertical="center" wrapText="1"/>
    </xf>
    <xf numFmtId="0" fontId="5" fillId="0" borderId="5" xfId="0" applyFont="1" applyBorder="1" applyAlignment="1">
      <alignment horizontal="center" wrapText="1"/>
    </xf>
    <xf numFmtId="165" fontId="5" fillId="0" borderId="0" xfId="0" applyNumberFormat="1" applyFont="1" applyBorder="1" applyAlignment="1">
      <alignment horizontal="center" wrapText="1"/>
    </xf>
    <xf numFmtId="0" fontId="4" fillId="0" borderId="15" xfId="0" applyFont="1" applyBorder="1" applyAlignment="1">
      <alignment horizontal="center" vertical="top" wrapText="1"/>
    </xf>
    <xf numFmtId="0" fontId="3" fillId="0" borderId="1" xfId="0" applyFont="1" applyBorder="1" applyAlignment="1">
      <alignment horizontal="center" wrapText="1"/>
    </xf>
    <xf numFmtId="0" fontId="3" fillId="0" borderId="5" xfId="0" applyFont="1" applyBorder="1" applyAlignment="1">
      <alignment horizontal="center"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0" fontId="5" fillId="0" borderId="5" xfId="0" applyFont="1" applyFill="1" applyBorder="1" applyAlignment="1">
      <alignment horizontal="center" wrapText="1"/>
    </xf>
    <xf numFmtId="0" fontId="3" fillId="0" borderId="4" xfId="0" applyNumberFormat="1" applyFont="1" applyFill="1" applyBorder="1" applyAlignment="1">
      <alignment horizontal="left" wrapText="1"/>
    </xf>
    <xf numFmtId="0" fontId="3" fillId="0" borderId="3" xfId="0" applyFont="1" applyFill="1" applyBorder="1" applyAlignment="1">
      <alignment horizontal="center" wrapText="1"/>
    </xf>
    <xf numFmtId="0" fontId="80" fillId="0" borderId="0" xfId="0" applyFont="1"/>
    <xf numFmtId="165" fontId="4" fillId="0" borderId="13" xfId="0" applyNumberFormat="1" applyFont="1" applyBorder="1" applyAlignment="1">
      <alignment horizontal="center" vertical="top" wrapText="1"/>
    </xf>
    <xf numFmtId="165" fontId="4" fillId="0" borderId="15" xfId="0" applyNumberFormat="1" applyFont="1" applyBorder="1" applyAlignment="1">
      <alignment horizontal="center" vertical="top" wrapText="1"/>
    </xf>
    <xf numFmtId="165" fontId="4" fillId="0" borderId="10" xfId="0" applyNumberFormat="1" applyFont="1" applyBorder="1" applyAlignment="1">
      <alignment horizontal="center" vertical="top" wrapText="1"/>
    </xf>
    <xf numFmtId="0" fontId="5" fillId="0" borderId="4" xfId="0" applyFont="1" applyBorder="1" applyAlignment="1"/>
    <xf numFmtId="1" fontId="3" fillId="0" borderId="3" xfId="0" applyNumberFormat="1" applyFont="1" applyBorder="1" applyAlignment="1">
      <alignment horizontal="right" wrapText="1"/>
    </xf>
    <xf numFmtId="1" fontId="3" fillId="0" borderId="4" xfId="0" applyNumberFormat="1" applyFont="1" applyBorder="1" applyAlignment="1">
      <alignment horizontal="right" wrapText="1"/>
    </xf>
    <xf numFmtId="1" fontId="5" fillId="0" borderId="3" xfId="0" applyNumberFormat="1" applyFont="1" applyBorder="1" applyAlignment="1">
      <alignment horizontal="right" wrapText="1"/>
    </xf>
    <xf numFmtId="1" fontId="5" fillId="0" borderId="4" xfId="0" applyNumberFormat="1" applyFont="1" applyBorder="1" applyAlignment="1">
      <alignment horizontal="right" wrapText="1"/>
    </xf>
    <xf numFmtId="1" fontId="5" fillId="0" borderId="0" xfId="0" applyNumberFormat="1" applyFont="1" applyBorder="1" applyAlignment="1">
      <alignment horizontal="right" wrapText="1"/>
    </xf>
    <xf numFmtId="0" fontId="5" fillId="0" borderId="0" xfId="0" applyFont="1" applyAlignment="1">
      <alignment horizontal="left" indent="1"/>
    </xf>
    <xf numFmtId="1" fontId="3" fillId="0" borderId="2" xfId="0" applyNumberFormat="1" applyFont="1" applyBorder="1" applyAlignment="1">
      <alignment horizontal="right" wrapText="1"/>
    </xf>
    <xf numFmtId="1" fontId="5" fillId="0" borderId="3" xfId="0" applyNumberFormat="1" applyFont="1" applyBorder="1" applyAlignment="1" applyProtection="1">
      <alignment wrapText="1"/>
      <protection locked="0"/>
    </xf>
    <xf numFmtId="1" fontId="5" fillId="0" borderId="5" xfId="0" applyNumberFormat="1" applyFont="1" applyBorder="1" applyAlignment="1">
      <alignment horizontal="right" wrapText="1"/>
    </xf>
    <xf numFmtId="1" fontId="3" fillId="0" borderId="4" xfId="0" applyNumberFormat="1" applyFont="1" applyBorder="1" applyAlignment="1">
      <alignment vertical="center" wrapText="1"/>
    </xf>
    <xf numFmtId="1" fontId="5" fillId="0" borderId="4" xfId="0" applyNumberFormat="1" applyFont="1" applyBorder="1" applyAlignment="1">
      <alignment vertical="center" wrapText="1"/>
    </xf>
    <xf numFmtId="1" fontId="5" fillId="0" borderId="3" xfId="0" applyNumberFormat="1" applyFont="1" applyBorder="1" applyAlignment="1">
      <alignment vertical="center" wrapText="1"/>
    </xf>
    <xf numFmtId="1" fontId="0" fillId="0" borderId="3" xfId="0" applyNumberFormat="1" applyBorder="1" applyAlignment="1"/>
    <xf numFmtId="1" fontId="0" fillId="0" borderId="4" xfId="0" applyNumberFormat="1" applyBorder="1" applyAlignment="1"/>
    <xf numFmtId="1" fontId="0" fillId="0" borderId="3" xfId="0" applyNumberFormat="1" applyFont="1" applyBorder="1" applyAlignment="1"/>
    <xf numFmtId="1" fontId="5" fillId="0" borderId="3" xfId="0" applyNumberFormat="1" applyFont="1" applyBorder="1" applyAlignment="1">
      <alignment vertical="top" wrapText="1"/>
    </xf>
    <xf numFmtId="1" fontId="0" fillId="0" borderId="4" xfId="0" applyNumberFormat="1" applyFont="1" applyBorder="1" applyAlignment="1"/>
    <xf numFmtId="1" fontId="75" fillId="0" borderId="3" xfId="0" applyNumberFormat="1" applyFont="1" applyBorder="1" applyAlignment="1"/>
    <xf numFmtId="1" fontId="75" fillId="0" borderId="4" xfId="0" applyNumberFormat="1" applyFont="1" applyBorder="1" applyAlignment="1"/>
    <xf numFmtId="1" fontId="5" fillId="0" borderId="4" xfId="0" quotePrefix="1" applyNumberFormat="1" applyFont="1" applyBorder="1" applyAlignment="1">
      <alignment horizontal="right" wrapText="1"/>
    </xf>
    <xf numFmtId="1" fontId="3" fillId="0" borderId="3" xfId="0" applyNumberFormat="1" applyFont="1" applyBorder="1" applyAlignment="1">
      <alignment vertical="center" wrapText="1"/>
    </xf>
    <xf numFmtId="1" fontId="19" fillId="0" borderId="3" xfId="0" applyNumberFormat="1" applyFont="1" applyBorder="1" applyAlignment="1">
      <alignment wrapText="1"/>
    </xf>
    <xf numFmtId="1" fontId="4" fillId="0" borderId="3" xfId="0" applyNumberFormat="1" applyFont="1" applyBorder="1" applyAlignment="1">
      <alignment vertical="center" wrapText="1"/>
    </xf>
    <xf numFmtId="1" fontId="19" fillId="0" borderId="5" xfId="0" applyNumberFormat="1" applyFont="1" applyBorder="1" applyAlignment="1">
      <alignment wrapText="1"/>
    </xf>
    <xf numFmtId="1" fontId="5" fillId="0" borderId="5" xfId="0" applyNumberFormat="1" applyFont="1" applyBorder="1" applyAlignment="1">
      <alignment horizontal="right" vertical="top" wrapText="1"/>
    </xf>
    <xf numFmtId="1" fontId="5" fillId="0" borderId="3" xfId="0" applyNumberFormat="1" applyFont="1" applyBorder="1" applyAlignment="1">
      <alignment horizontal="right" vertical="top" wrapText="1"/>
    </xf>
    <xf numFmtId="1" fontId="5" fillId="0" borderId="4" xfId="0" applyNumberFormat="1" applyFont="1" applyBorder="1" applyAlignment="1">
      <alignment horizontal="right" vertical="top" wrapText="1"/>
    </xf>
    <xf numFmtId="1" fontId="5" fillId="0" borderId="3" xfId="0" quotePrefix="1" applyNumberFormat="1" applyFont="1" applyBorder="1" applyAlignment="1">
      <alignment horizontal="right" wrapText="1"/>
    </xf>
    <xf numFmtId="1" fontId="4" fillId="0" borderId="3" xfId="0" applyNumberFormat="1" applyFont="1" applyBorder="1" applyAlignment="1">
      <alignment horizontal="center" vertical="top" wrapText="1"/>
    </xf>
    <xf numFmtId="0" fontId="5" fillId="0" borderId="5" xfId="0" applyFont="1" applyBorder="1" applyAlignment="1">
      <alignment horizontal="right" wrapText="1"/>
    </xf>
    <xf numFmtId="1" fontId="3" fillId="0" borderId="4" xfId="0" applyNumberFormat="1" applyFont="1" applyBorder="1" applyAlignment="1">
      <alignment horizontal="center" vertical="center" wrapText="1"/>
    </xf>
    <xf numFmtId="1" fontId="5" fillId="0" borderId="4" xfId="0" applyNumberFormat="1" applyFont="1" applyBorder="1" applyAlignment="1">
      <alignment horizontal="right"/>
    </xf>
    <xf numFmtId="1" fontId="5" fillId="0" borderId="4" xfId="0" applyNumberFormat="1" applyFont="1" applyBorder="1" applyAlignment="1">
      <alignment vertical="center"/>
    </xf>
    <xf numFmtId="1" fontId="3" fillId="0" borderId="4" xfId="0" applyNumberFormat="1" applyFont="1" applyBorder="1" applyAlignment="1">
      <alignment horizontal="right"/>
    </xf>
    <xf numFmtId="1" fontId="3" fillId="0" borderId="3" xfId="0" applyNumberFormat="1" applyFont="1" applyBorder="1" applyAlignment="1" applyProtection="1">
      <alignment horizontal="right" wrapText="1"/>
      <protection locked="0"/>
    </xf>
    <xf numFmtId="1" fontId="3" fillId="0" borderId="4" xfId="0" applyNumberFormat="1" applyFont="1" applyBorder="1" applyAlignment="1" applyProtection="1">
      <alignment horizontal="right"/>
      <protection locked="0"/>
    </xf>
    <xf numFmtId="1" fontId="3" fillId="0" borderId="4" xfId="0" applyNumberFormat="1" applyFont="1" applyBorder="1" applyAlignment="1" applyProtection="1">
      <alignment horizontal="right" wrapText="1"/>
      <protection locked="0"/>
    </xf>
    <xf numFmtId="1" fontId="0" fillId="0" borderId="3" xfId="0" applyNumberFormat="1" applyBorder="1" applyAlignment="1" applyProtection="1">
      <protection locked="0"/>
    </xf>
    <xf numFmtId="1" fontId="0" fillId="0" borderId="4" xfId="0" applyNumberFormat="1" applyBorder="1" applyAlignment="1" applyProtection="1">
      <protection locked="0"/>
    </xf>
    <xf numFmtId="1" fontId="5" fillId="0" borderId="4" xfId="0" applyNumberFormat="1" applyFont="1" applyBorder="1" applyAlignment="1" applyProtection="1">
      <alignment horizontal="right"/>
      <protection locked="0"/>
    </xf>
    <xf numFmtId="1" fontId="0" fillId="0" borderId="3" xfId="0" applyNumberFormat="1" applyFont="1" applyBorder="1" applyAlignment="1" applyProtection="1">
      <protection locked="0"/>
    </xf>
    <xf numFmtId="1" fontId="0" fillId="0" borderId="4" xfId="0" applyNumberFormat="1" applyFont="1" applyBorder="1" applyAlignment="1" applyProtection="1">
      <protection locked="0"/>
    </xf>
    <xf numFmtId="1" fontId="5" fillId="0" borderId="4" xfId="0" applyNumberFormat="1" applyFont="1" applyBorder="1" applyAlignment="1">
      <alignment horizontal="right" vertical="top"/>
    </xf>
    <xf numFmtId="1" fontId="5" fillId="0" borderId="4" xfId="0" quotePrefix="1" applyNumberFormat="1" applyFont="1" applyBorder="1" applyAlignment="1">
      <alignment horizontal="right"/>
    </xf>
    <xf numFmtId="1" fontId="5" fillId="2" borderId="3" xfId="0" applyNumberFormat="1" applyFont="1" applyFill="1" applyBorder="1" applyAlignment="1">
      <alignment horizontal="right" vertical="center" wrapText="1"/>
    </xf>
    <xf numFmtId="1" fontId="58" fillId="0" borderId="3" xfId="0" applyNumberFormat="1" applyFont="1" applyBorder="1" applyAlignment="1">
      <alignment horizontal="right"/>
    </xf>
    <xf numFmtId="1" fontId="81" fillId="0" borderId="4" xfId="0" applyNumberFormat="1" applyFont="1" applyBorder="1" applyAlignment="1"/>
    <xf numFmtId="1" fontId="3" fillId="0" borderId="5" xfId="0" applyNumberFormat="1" applyFont="1" applyBorder="1" applyAlignment="1">
      <alignment horizontal="right" wrapText="1"/>
    </xf>
    <xf numFmtId="0" fontId="4" fillId="0" borderId="14" xfId="0" applyFont="1" applyBorder="1" applyAlignment="1">
      <alignment horizontal="center" vertical="center" wrapText="1"/>
    </xf>
    <xf numFmtId="0" fontId="3" fillId="0" borderId="0" xfId="0" applyFont="1" applyBorder="1" applyAlignment="1">
      <alignment horizontal="center" wrapText="1"/>
    </xf>
    <xf numFmtId="0" fontId="5" fillId="0" borderId="0" xfId="0" applyFont="1" applyAlignment="1">
      <alignment horizontal="right"/>
    </xf>
    <xf numFmtId="165" fontId="0" fillId="0" borderId="3" xfId="0" applyNumberFormat="1" applyBorder="1"/>
    <xf numFmtId="164" fontId="5" fillId="0" borderId="0" xfId="0" applyNumberFormat="1" applyFont="1" applyBorder="1" applyAlignment="1">
      <alignment horizontal="left" vertical="center" wrapText="1"/>
    </xf>
    <xf numFmtId="164" fontId="5" fillId="0" borderId="5" xfId="0" applyNumberFormat="1" applyFont="1" applyBorder="1" applyAlignment="1">
      <alignment horizontal="left" vertical="center" wrapText="1"/>
    </xf>
    <xf numFmtId="0" fontId="5" fillId="0" borderId="0" xfId="0" applyFont="1" applyBorder="1" applyAlignment="1">
      <alignment vertical="center" wrapText="1"/>
    </xf>
    <xf numFmtId="0" fontId="4" fillId="0" borderId="0" xfId="0" applyFont="1" applyBorder="1" applyAlignment="1">
      <alignment vertical="center"/>
    </xf>
    <xf numFmtId="0" fontId="0" fillId="0" borderId="0" xfId="0"/>
    <xf numFmtId="0" fontId="5" fillId="0" borderId="0" xfId="0" applyFont="1" applyBorder="1" applyAlignment="1">
      <alignment horizontal="center" vertical="center" wrapText="1"/>
    </xf>
    <xf numFmtId="1" fontId="5" fillId="0" borderId="3" xfId="0" applyNumberFormat="1" applyFont="1" applyFill="1" applyBorder="1" applyAlignment="1">
      <alignment horizontal="right" vertical="top" wrapText="1"/>
    </xf>
    <xf numFmtId="1" fontId="5" fillId="0" borderId="4" xfId="0" applyNumberFormat="1" applyFont="1" applyFill="1" applyBorder="1" applyAlignment="1">
      <alignment vertical="center" wrapText="1"/>
    </xf>
    <xf numFmtId="1" fontId="58" fillId="0" borderId="4" xfId="0" applyNumberFormat="1" applyFont="1" applyFill="1" applyBorder="1" applyAlignment="1"/>
    <xf numFmtId="0" fontId="2" fillId="0" borderId="0" xfId="0" applyFont="1" applyAlignment="1">
      <alignment horizontal="left"/>
    </xf>
    <xf numFmtId="0" fontId="39" fillId="0" borderId="0" xfId="0" applyFont="1" applyAlignment="1"/>
    <xf numFmtId="165" fontId="13" fillId="0" borderId="3" xfId="0" applyNumberFormat="1" applyFont="1" applyBorder="1" applyAlignment="1">
      <alignment horizontal="right" wrapText="1"/>
    </xf>
    <xf numFmtId="165" fontId="13" fillId="0" borderId="3" xfId="0" applyNumberFormat="1" applyFont="1" applyBorder="1" applyAlignment="1">
      <alignment horizontal="right" vertical="center" wrapText="1"/>
    </xf>
    <xf numFmtId="165" fontId="5" fillId="0" borderId="3" xfId="0" applyNumberFormat="1" applyFont="1" applyFill="1" applyBorder="1" applyAlignment="1">
      <alignment horizontal="right" wrapText="1"/>
    </xf>
    <xf numFmtId="0" fontId="5" fillId="0" borderId="3" xfId="0" applyFont="1" applyBorder="1" applyAlignment="1">
      <alignment vertical="center" wrapText="1"/>
    </xf>
    <xf numFmtId="0" fontId="5" fillId="0" borderId="5" xfId="0" applyFont="1" applyBorder="1" applyAlignment="1">
      <alignment horizontal="left" vertical="top" wrapText="1" indent="2"/>
    </xf>
    <xf numFmtId="0" fontId="0" fillId="0" borderId="0" xfId="0" applyAlignment="1">
      <alignment horizontal="right"/>
    </xf>
    <xf numFmtId="0" fontId="5" fillId="0" borderId="0" xfId="0" applyFont="1"/>
    <xf numFmtId="0" fontId="3" fillId="0" borderId="0" xfId="0" applyFont="1"/>
    <xf numFmtId="165" fontId="75" fillId="0" borderId="0" xfId="0" applyNumberFormat="1" applyFont="1" applyBorder="1" applyAlignment="1">
      <alignment horizontal="right" wrapText="1"/>
    </xf>
    <xf numFmtId="0" fontId="0" fillId="0" borderId="0" xfId="0" applyAlignment="1">
      <alignment vertical="center"/>
    </xf>
    <xf numFmtId="165" fontId="3" fillId="0" borderId="11" xfId="0" applyNumberFormat="1" applyFont="1" applyBorder="1" applyAlignment="1">
      <alignment horizontal="right" vertical="center" wrapText="1"/>
    </xf>
    <xf numFmtId="0" fontId="5" fillId="0" borderId="3" xfId="0" applyFont="1" applyBorder="1" applyAlignment="1">
      <alignment horizontal="right" vertical="center" wrapText="1"/>
    </xf>
    <xf numFmtId="2" fontId="5" fillId="0" borderId="0" xfId="0" applyNumberFormat="1" applyFont="1" applyFill="1" applyAlignment="1">
      <alignment horizontal="right"/>
    </xf>
    <xf numFmtId="2" fontId="5" fillId="0" borderId="0" xfId="0" applyNumberFormat="1" applyFont="1" applyAlignment="1">
      <alignment horizontal="right"/>
    </xf>
    <xf numFmtId="2" fontId="5" fillId="0" borderId="0" xfId="0" applyNumberFormat="1" applyFont="1" applyBorder="1" applyAlignment="1">
      <alignment horizontal="right"/>
    </xf>
    <xf numFmtId="1" fontId="45" fillId="0" borderId="0" xfId="0" applyNumberFormat="1" applyFont="1" applyBorder="1" applyAlignment="1">
      <alignment horizontal="right"/>
    </xf>
    <xf numFmtId="0" fontId="0" fillId="0" borderId="0" xfId="0"/>
    <xf numFmtId="0" fontId="78" fillId="0" borderId="0" xfId="0" applyFont="1" applyBorder="1" applyAlignment="1">
      <alignment horizontal="center" wrapText="1"/>
    </xf>
    <xf numFmtId="0" fontId="78" fillId="0" borderId="3" xfId="0" applyFont="1" applyBorder="1" applyAlignment="1">
      <alignment horizontal="center" wrapText="1"/>
    </xf>
    <xf numFmtId="165" fontId="0" fillId="0" borderId="3" xfId="0" applyNumberFormat="1" applyBorder="1" applyAlignment="1">
      <alignment horizontal="right"/>
    </xf>
    <xf numFmtId="0" fontId="0" fillId="0" borderId="0" xfId="0"/>
    <xf numFmtId="165" fontId="6" fillId="0" borderId="3" xfId="0" applyNumberFormat="1" applyFont="1" applyBorder="1" applyAlignment="1">
      <alignment horizontal="right"/>
    </xf>
    <xf numFmtId="165" fontId="46" fillId="0" borderId="3" xfId="0" applyNumberFormat="1" applyFont="1" applyBorder="1"/>
    <xf numFmtId="165" fontId="78" fillId="0" borderId="3" xfId="0" applyNumberFormat="1" applyFont="1" applyBorder="1" applyAlignment="1">
      <alignment horizontal="right" wrapText="1"/>
    </xf>
    <xf numFmtId="0" fontId="3" fillId="0" borderId="3" xfId="0" applyFont="1" applyBorder="1" applyAlignment="1">
      <alignment horizontal="center" wrapText="1"/>
    </xf>
    <xf numFmtId="165" fontId="0" fillId="0" borderId="4" xfId="0" applyNumberFormat="1" applyBorder="1" applyAlignment="1"/>
    <xf numFmtId="0" fontId="5" fillId="0" borderId="4" xfId="0" applyFont="1" applyBorder="1" applyAlignment="1">
      <alignment horizontal="center"/>
    </xf>
    <xf numFmtId="0" fontId="5" fillId="0" borderId="0" xfId="0" applyFont="1" applyFill="1" applyBorder="1" applyAlignment="1">
      <alignment horizontal="center" vertical="center"/>
    </xf>
    <xf numFmtId="0" fontId="5" fillId="0" borderId="0" xfId="0" applyFont="1" applyFill="1" applyBorder="1" applyAlignment="1">
      <alignment horizontal="center" wrapText="1"/>
    </xf>
    <xf numFmtId="165" fontId="5" fillId="0" borderId="4" xfId="0" applyNumberFormat="1" applyFont="1" applyFill="1" applyBorder="1" applyAlignment="1">
      <alignment horizontal="right" wrapText="1"/>
    </xf>
    <xf numFmtId="165" fontId="5" fillId="0" borderId="0" xfId="0" applyNumberFormat="1" applyFont="1" applyFill="1" applyBorder="1" applyAlignment="1">
      <alignment horizontal="right"/>
    </xf>
    <xf numFmtId="168" fontId="69" fillId="0" borderId="0" xfId="8" applyNumberFormat="1" applyFont="1"/>
    <xf numFmtId="165" fontId="75" fillId="0" borderId="2" xfId="0" applyNumberFormat="1" applyFont="1" applyBorder="1" applyAlignment="1">
      <alignment horizontal="right" wrapText="1"/>
    </xf>
    <xf numFmtId="0" fontId="5" fillId="0" borderId="11" xfId="5" applyFont="1" applyFill="1" applyBorder="1" applyAlignment="1">
      <alignment horizontal="center" vertical="center" wrapText="1"/>
    </xf>
    <xf numFmtId="0" fontId="5" fillId="0" borderId="4" xfId="0" applyFont="1" applyBorder="1" applyAlignment="1">
      <alignment horizontal="right" vertical="center" wrapText="1"/>
    </xf>
    <xf numFmtId="0" fontId="0" fillId="0" borderId="0" xfId="0"/>
    <xf numFmtId="1" fontId="0" fillId="0" borderId="3" xfId="0" applyNumberFormat="1" applyBorder="1"/>
    <xf numFmtId="1" fontId="5" fillId="0" borderId="4" xfId="0" applyNumberFormat="1" applyFont="1" applyBorder="1" applyAlignment="1">
      <alignment horizontal="center" vertical="center" wrapText="1"/>
    </xf>
    <xf numFmtId="1" fontId="5" fillId="0" borderId="3" xfId="0" applyNumberFormat="1" applyFont="1" applyBorder="1" applyAlignment="1">
      <alignment horizontal="center" wrapText="1"/>
    </xf>
    <xf numFmtId="165" fontId="0" fillId="0" borderId="0" xfId="0" applyNumberFormat="1" applyBorder="1" applyAlignment="1"/>
    <xf numFmtId="0" fontId="82" fillId="0" borderId="0" xfId="5" applyFont="1"/>
    <xf numFmtId="165" fontId="5" fillId="0" borderId="2" xfId="5" applyNumberFormat="1" applyFont="1" applyBorder="1" applyAlignment="1">
      <alignment horizontal="center" vertical="center" wrapText="1"/>
    </xf>
    <xf numFmtId="0" fontId="0" fillId="0" borderId="0" xfId="0"/>
    <xf numFmtId="0" fontId="0" fillId="0" borderId="0" xfId="0" applyFont="1"/>
    <xf numFmtId="0" fontId="75" fillId="0" borderId="0" xfId="0" applyFont="1" applyAlignment="1">
      <alignment vertical="center"/>
    </xf>
    <xf numFmtId="0" fontId="75" fillId="0" borderId="0" xfId="0" applyFont="1" applyAlignment="1">
      <alignment horizontal="left" vertical="center"/>
    </xf>
    <xf numFmtId="1" fontId="74" fillId="0" borderId="3" xfId="0" applyNumberFormat="1" applyFont="1" applyFill="1" applyBorder="1" applyAlignment="1">
      <alignment horizontal="right" wrapText="1"/>
    </xf>
    <xf numFmtId="1" fontId="5" fillId="0" borderId="4" xfId="0" applyNumberFormat="1" applyFont="1" applyFill="1" applyBorder="1" applyAlignment="1">
      <alignment horizontal="right" wrapText="1"/>
    </xf>
    <xf numFmtId="1" fontId="3" fillId="0" borderId="3" xfId="0" applyNumberFormat="1" applyFont="1" applyFill="1" applyBorder="1" applyAlignment="1">
      <alignment horizontal="right" wrapText="1"/>
    </xf>
    <xf numFmtId="1" fontId="3" fillId="0" borderId="4" xfId="0" applyNumberFormat="1" applyFont="1" applyFill="1" applyBorder="1" applyAlignment="1">
      <alignment horizontal="right" wrapText="1"/>
    </xf>
    <xf numFmtId="1" fontId="0" fillId="0" borderId="4" xfId="0" applyNumberFormat="1" applyFill="1" applyBorder="1"/>
    <xf numFmtId="1" fontId="78" fillId="0" borderId="3" xfId="0" applyNumberFormat="1" applyFont="1" applyFill="1" applyBorder="1" applyAlignment="1">
      <alignment horizontal="right" wrapText="1"/>
    </xf>
    <xf numFmtId="1" fontId="78" fillId="0" borderId="4" xfId="0" applyNumberFormat="1" applyFont="1" applyFill="1" applyBorder="1" applyAlignment="1">
      <alignment horizontal="right" wrapText="1"/>
    </xf>
    <xf numFmtId="1" fontId="75" fillId="0" borderId="3" xfId="0" applyNumberFormat="1" applyFont="1" applyFill="1" applyBorder="1" applyAlignment="1">
      <alignment horizontal="right" wrapText="1"/>
    </xf>
    <xf numFmtId="0" fontId="76" fillId="0" borderId="3" xfId="0" applyFont="1" applyBorder="1" applyAlignment="1">
      <alignment horizontal="center" vertical="top" wrapText="1"/>
    </xf>
    <xf numFmtId="0" fontId="76" fillId="0" borderId="0" xfId="0" applyFont="1" applyBorder="1" applyAlignment="1">
      <alignment horizontal="center" vertical="top" wrapText="1"/>
    </xf>
    <xf numFmtId="0" fontId="0" fillId="0" borderId="13" xfId="0" applyFont="1" applyBorder="1" applyAlignment="1">
      <alignment wrapText="1"/>
    </xf>
    <xf numFmtId="0" fontId="0" fillId="0" borderId="10" xfId="0" applyFont="1" applyBorder="1" applyAlignment="1">
      <alignment horizontal="center" vertic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8" fillId="0" borderId="3" xfId="0" applyNumberFormat="1" applyFont="1" applyBorder="1" applyAlignment="1">
      <alignment wrapText="1"/>
    </xf>
    <xf numFmtId="1" fontId="76" fillId="0" borderId="3" xfId="0" applyNumberFormat="1" applyFont="1" applyBorder="1" applyAlignment="1">
      <alignment horizontal="center" wrapText="1"/>
    </xf>
    <xf numFmtId="1" fontId="78" fillId="0" borderId="3" xfId="0" applyNumberFormat="1" applyFont="1" applyBorder="1" applyAlignment="1">
      <alignment horizontal="center" vertical="center" wrapText="1"/>
    </xf>
    <xf numFmtId="1" fontId="76" fillId="0" borderId="3" xfId="0" applyNumberFormat="1" applyFont="1" applyBorder="1" applyAlignment="1">
      <alignment horizontal="center" vertical="center" wrapText="1"/>
    </xf>
    <xf numFmtId="1" fontId="78" fillId="0" borderId="4" xfId="0" applyNumberFormat="1" applyFont="1" applyBorder="1" applyAlignment="1">
      <alignment horizontal="center" wrapText="1"/>
    </xf>
    <xf numFmtId="1" fontId="76" fillId="0" borderId="4" xfId="0" applyNumberFormat="1" applyFont="1" applyBorder="1" applyAlignment="1">
      <alignment horizontal="center" wrapText="1"/>
    </xf>
    <xf numFmtId="1" fontId="76" fillId="0" borderId="4" xfId="0" applyNumberFormat="1" applyFont="1" applyBorder="1" applyAlignment="1">
      <alignment horizontal="center" vertical="top" wrapText="1"/>
    </xf>
    <xf numFmtId="1" fontId="78" fillId="0" borderId="4" xfId="0" applyNumberFormat="1" applyFont="1" applyBorder="1" applyAlignment="1">
      <alignment horizontal="center" vertical="top" wrapText="1"/>
    </xf>
    <xf numFmtId="1" fontId="75" fillId="0" borderId="4" xfId="0" applyNumberFormat="1" applyFont="1" applyBorder="1" applyAlignment="1">
      <alignment horizontal="center" wrapText="1"/>
    </xf>
    <xf numFmtId="1" fontId="75" fillId="0" borderId="3" xfId="0" applyNumberFormat="1" applyFont="1" applyFill="1" applyBorder="1" applyAlignment="1"/>
    <xf numFmtId="1" fontId="75" fillId="0" borderId="4" xfId="0" applyNumberFormat="1" applyFont="1" applyFill="1" applyBorder="1" applyAlignment="1"/>
    <xf numFmtId="1" fontId="3" fillId="0" borderId="3" xfId="0" applyNumberFormat="1" applyFont="1" applyFill="1" applyBorder="1" applyAlignment="1" applyProtection="1">
      <alignment horizontal="right" wrapText="1"/>
      <protection locked="0"/>
    </xf>
    <xf numFmtId="1" fontId="78" fillId="0" borderId="4" xfId="0" applyNumberFormat="1" applyFont="1" applyBorder="1" applyAlignment="1">
      <alignment horizontal="center" vertical="center" wrapText="1"/>
    </xf>
    <xf numFmtId="0" fontId="0" fillId="0" borderId="3" xfId="0" applyFont="1" applyBorder="1" applyAlignment="1">
      <alignment wrapText="1"/>
    </xf>
    <xf numFmtId="1" fontId="75" fillId="0" borderId="3" xfId="0" applyNumberFormat="1" applyFont="1" applyBorder="1" applyAlignment="1">
      <alignment vertical="center" wrapText="1"/>
    </xf>
    <xf numFmtId="1" fontId="76" fillId="0" borderId="4" xfId="0" applyNumberFormat="1" applyFont="1" applyBorder="1" applyAlignment="1">
      <alignment horizontal="center" vertical="center" wrapText="1"/>
    </xf>
    <xf numFmtId="1" fontId="78" fillId="0" borderId="4" xfId="0" applyNumberFormat="1" applyFont="1" applyBorder="1" applyAlignment="1">
      <alignment horizontal="center" vertical="center"/>
    </xf>
    <xf numFmtId="1" fontId="76" fillId="0" borderId="3" xfId="0" applyNumberFormat="1" applyFont="1" applyBorder="1" applyAlignment="1">
      <alignment wrapText="1"/>
    </xf>
    <xf numFmtId="1" fontId="75" fillId="0" borderId="3" xfId="0" applyNumberFormat="1" applyFont="1" applyBorder="1" applyAlignment="1">
      <alignment wrapText="1"/>
    </xf>
    <xf numFmtId="1" fontId="75" fillId="0" borderId="4" xfId="0" applyNumberFormat="1" applyFont="1" applyBorder="1" applyAlignment="1">
      <alignment wrapText="1"/>
    </xf>
    <xf numFmtId="1" fontId="83" fillId="0" borderId="3" xfId="0" applyNumberFormat="1" applyFont="1" applyBorder="1" applyAlignment="1">
      <alignment wrapText="1"/>
    </xf>
    <xf numFmtId="1" fontId="78" fillId="0" borderId="4" xfId="0" applyNumberFormat="1" applyFont="1" applyBorder="1" applyAlignment="1">
      <alignment wrapText="1"/>
    </xf>
    <xf numFmtId="0" fontId="0" fillId="0" borderId="4" xfId="0" applyFont="1" applyBorder="1" applyAlignment="1">
      <alignment wrapText="1"/>
    </xf>
    <xf numFmtId="1" fontId="76" fillId="0" borderId="3" xfId="0" applyNumberFormat="1" applyFont="1" applyBorder="1" applyAlignment="1">
      <alignment horizontal="center" vertical="top" wrapText="1"/>
    </xf>
    <xf numFmtId="1" fontId="78" fillId="0" borderId="3" xfId="0" applyNumberFormat="1" applyFont="1" applyBorder="1" applyAlignment="1">
      <alignment horizontal="center" vertical="center"/>
    </xf>
    <xf numFmtId="0" fontId="0" fillId="0" borderId="0" xfId="0"/>
    <xf numFmtId="0" fontId="7" fillId="0" borderId="0" xfId="7" applyFont="1" applyFill="1"/>
    <xf numFmtId="0" fontId="58" fillId="0" borderId="0" xfId="7" applyFont="1" applyFill="1"/>
    <xf numFmtId="0" fontId="59" fillId="0" borderId="0" xfId="7" applyFont="1" applyFill="1" applyAlignment="1"/>
    <xf numFmtId="0" fontId="60" fillId="0" borderId="0" xfId="7" applyFont="1" applyFill="1" applyAlignment="1"/>
    <xf numFmtId="0" fontId="58" fillId="0" borderId="0" xfId="7" applyFont="1" applyFill="1" applyAlignment="1"/>
    <xf numFmtId="0" fontId="61" fillId="0" borderId="0" xfId="7" applyFont="1" applyFill="1" applyAlignment="1"/>
    <xf numFmtId="0" fontId="62" fillId="0" borderId="0" xfId="7" applyFont="1" applyFill="1" applyAlignment="1"/>
    <xf numFmtId="0" fontId="63" fillId="0" borderId="0" xfId="7" applyFont="1" applyFill="1" applyAlignment="1">
      <alignment vertical="top"/>
    </xf>
    <xf numFmtId="0" fontId="62" fillId="0" borderId="0" xfId="7" applyFont="1" applyFill="1" applyAlignment="1">
      <alignment horizontal="center"/>
    </xf>
    <xf numFmtId="0" fontId="63" fillId="0" borderId="0" xfId="7" applyFont="1" applyFill="1" applyAlignment="1">
      <alignment wrapText="1"/>
    </xf>
    <xf numFmtId="0" fontId="61" fillId="0" borderId="0" xfId="7" applyFont="1" applyFill="1" applyAlignment="1">
      <alignment vertical="top"/>
    </xf>
    <xf numFmtId="0" fontId="64" fillId="0" borderId="0" xfId="5" applyFont="1" applyAlignment="1">
      <alignment horizontal="left"/>
    </xf>
    <xf numFmtId="0" fontId="65" fillId="0" borderId="0" xfId="5" applyFont="1" applyAlignment="1">
      <alignment horizontal="left" vertical="top"/>
    </xf>
    <xf numFmtId="0" fontId="79" fillId="0" borderId="0" xfId="0" applyFont="1"/>
    <xf numFmtId="0" fontId="58" fillId="0" borderId="0" xfId="4" applyFont="1" applyAlignment="1" applyProtection="1">
      <alignment horizontal="left"/>
    </xf>
    <xf numFmtId="0" fontId="58" fillId="0" borderId="0" xfId="4" applyFont="1" applyAlignment="1" applyProtection="1"/>
    <xf numFmtId="0" fontId="66" fillId="0" borderId="0" xfId="4" applyFont="1" applyAlignment="1" applyProtection="1"/>
    <xf numFmtId="0" fontId="6" fillId="0" borderId="17" xfId="4" applyFont="1" applyFill="1" applyBorder="1" applyAlignment="1" applyProtection="1">
      <alignment horizontal="center" vertical="center"/>
    </xf>
    <xf numFmtId="0" fontId="39" fillId="0" borderId="17" xfId="4" applyFont="1" applyFill="1" applyBorder="1" applyAlignment="1" applyProtection="1">
      <alignment horizontal="center" vertical="center"/>
    </xf>
    <xf numFmtId="0" fontId="4" fillId="0" borderId="0" xfId="0" applyFont="1" applyAlignment="1">
      <alignment horizontal="left" indent="1"/>
    </xf>
    <xf numFmtId="0" fontId="6" fillId="0" borderId="0" xfId="0" applyFont="1" applyAlignment="1">
      <alignment horizontal="left" indent="1"/>
    </xf>
    <xf numFmtId="0" fontId="39" fillId="0" borderId="0" xfId="0" applyFont="1" applyAlignment="1">
      <alignment horizontal="left" indent="1"/>
    </xf>
    <xf numFmtId="0" fontId="5" fillId="0" borderId="0" xfId="5" applyFont="1" applyAlignment="1">
      <alignment horizontal="left" wrapText="1"/>
    </xf>
    <xf numFmtId="0" fontId="39" fillId="0" borderId="0" xfId="0" applyFont="1" applyAlignment="1">
      <alignment horizontal="justify" wrapText="1"/>
    </xf>
    <xf numFmtId="0" fontId="0" fillId="0" borderId="0" xfId="0"/>
    <xf numFmtId="0" fontId="5" fillId="0" borderId="0" xfId="0" applyFont="1" applyAlignment="1">
      <alignment horizontal="justify" vertical="center" wrapText="1"/>
    </xf>
    <xf numFmtId="0" fontId="3" fillId="0" borderId="0" xfId="5" applyFont="1" applyAlignment="1">
      <alignment horizontal="left" wrapText="1"/>
    </xf>
    <xf numFmtId="0" fontId="39" fillId="0" borderId="0" xfId="4" applyFont="1" applyFill="1" applyBorder="1" applyAlignment="1" applyProtection="1">
      <alignment horizontal="center" vertical="center"/>
    </xf>
    <xf numFmtId="0" fontId="5" fillId="0" borderId="0" xfId="0" applyFont="1" applyAlignment="1">
      <alignment horizontal="left" wrapText="1" indent="1"/>
    </xf>
    <xf numFmtId="0" fontId="0" fillId="0" borderId="0" xfId="0" applyAlignment="1">
      <alignment horizontal="left" indent="1"/>
    </xf>
    <xf numFmtId="0" fontId="5" fillId="0" borderId="0" xfId="0" applyFont="1" applyFill="1" applyBorder="1" applyAlignment="1">
      <alignment horizontal="left" wrapText="1" indent="1"/>
    </xf>
    <xf numFmtId="0" fontId="0" fillId="0" borderId="0" xfId="0" applyFill="1" applyAlignment="1">
      <alignment horizontal="left" indent="1"/>
    </xf>
    <xf numFmtId="0" fontId="5" fillId="0" borderId="0" xfId="0" applyFont="1" applyFill="1" applyAlignment="1">
      <alignment horizontal="left" indent="1"/>
    </xf>
    <xf numFmtId="0" fontId="76" fillId="0" borderId="0" xfId="0" applyFont="1" applyAlignment="1">
      <alignment horizontal="left" indent="1"/>
    </xf>
    <xf numFmtId="0" fontId="5" fillId="0" borderId="0" xfId="5" applyFont="1" applyAlignment="1">
      <alignment horizontal="left" wrapText="1" indent="1"/>
    </xf>
    <xf numFmtId="0" fontId="82" fillId="0" borderId="0" xfId="5" applyFont="1" applyAlignment="1">
      <alignment horizontal="left" indent="1"/>
    </xf>
    <xf numFmtId="0" fontId="5" fillId="0" borderId="0" xfId="5" applyFont="1" applyFill="1" applyBorder="1" applyAlignment="1">
      <alignment horizontal="left" vertical="center" wrapText="1" indent="1"/>
    </xf>
    <xf numFmtId="0" fontId="4" fillId="0" borderId="0" xfId="5" applyFont="1" applyAlignment="1">
      <alignment horizontal="left" indent="1"/>
    </xf>
    <xf numFmtId="0" fontId="71" fillId="0" borderId="0" xfId="5" applyAlignment="1">
      <alignment horizontal="left" indent="1"/>
    </xf>
    <xf numFmtId="0" fontId="5" fillId="0" borderId="0" xfId="5" applyFont="1" applyAlignment="1">
      <alignment horizontal="left" indent="1"/>
    </xf>
    <xf numFmtId="0" fontId="5" fillId="0" borderId="0" xfId="5" applyFont="1" applyBorder="1" applyAlignment="1">
      <alignment horizontal="left" wrapText="1" indent="1"/>
    </xf>
    <xf numFmtId="0" fontId="71" fillId="0" borderId="0" xfId="5" applyBorder="1" applyAlignment="1">
      <alignment horizontal="left" indent="1"/>
    </xf>
    <xf numFmtId="0" fontId="10" fillId="0" borderId="0" xfId="5" applyFont="1" applyFill="1" applyBorder="1" applyAlignment="1">
      <alignment horizontal="left" vertical="center" indent="1"/>
    </xf>
    <xf numFmtId="0" fontId="77" fillId="0" borderId="0" xfId="5" applyFont="1" applyFill="1" applyBorder="1" applyAlignment="1">
      <alignment horizontal="left" vertical="center" indent="1"/>
    </xf>
    <xf numFmtId="0" fontId="34" fillId="0" borderId="0" xfId="5" applyFont="1" applyFill="1" applyBorder="1" applyAlignment="1">
      <alignment horizontal="left" vertical="center" indent="1"/>
    </xf>
    <xf numFmtId="165" fontId="6" fillId="0" borderId="0" xfId="0" applyNumberFormat="1" applyFont="1" applyBorder="1" applyAlignment="1">
      <alignment horizontal="left" vertical="center" indent="1"/>
    </xf>
    <xf numFmtId="0" fontId="5" fillId="0" borderId="0" xfId="5" applyFont="1" applyAlignment="1">
      <alignment horizontal="left" vertical="center" indent="1"/>
    </xf>
    <xf numFmtId="0" fontId="4" fillId="0" borderId="0" xfId="5" applyFont="1" applyFill="1" applyAlignment="1">
      <alignment horizontal="left" indent="1"/>
    </xf>
    <xf numFmtId="164" fontId="5" fillId="0" borderId="0" xfId="5" applyNumberFormat="1" applyFont="1" applyBorder="1" applyAlignment="1">
      <alignment horizontal="left" wrapText="1" indent="1"/>
    </xf>
    <xf numFmtId="165" fontId="5" fillId="0" borderId="0" xfId="5" applyNumberFormat="1" applyFont="1" applyBorder="1" applyAlignment="1">
      <alignment horizontal="left" vertical="center" indent="1"/>
    </xf>
    <xf numFmtId="165" fontId="5" fillId="0" borderId="0" xfId="5" applyNumberFormat="1" applyFont="1" applyAlignment="1">
      <alignment horizontal="left" vertical="center" indent="1"/>
    </xf>
    <xf numFmtId="165" fontId="5" fillId="0" borderId="0" xfId="5" applyNumberFormat="1" applyFont="1" applyBorder="1" applyAlignment="1">
      <alignment horizontal="left" wrapText="1" indent="1"/>
    </xf>
    <xf numFmtId="0" fontId="4" fillId="0" borderId="0" xfId="5" applyFont="1" applyAlignment="1">
      <alignment horizontal="left" vertical="top" wrapText="1" indent="1"/>
    </xf>
    <xf numFmtId="0" fontId="0" fillId="0" borderId="0" xfId="0" applyBorder="1" applyAlignment="1">
      <alignment horizontal="left" indent="1"/>
    </xf>
    <xf numFmtId="165" fontId="5" fillId="0" borderId="3" xfId="5" applyNumberFormat="1" applyFont="1" applyBorder="1" applyAlignment="1">
      <alignment horizontal="right" vertical="top" wrapText="1"/>
    </xf>
    <xf numFmtId="165" fontId="5" fillId="0" borderId="0" xfId="5" applyNumberFormat="1" applyFont="1" applyBorder="1" applyAlignment="1">
      <alignment horizontal="right" vertical="top" wrapText="1"/>
    </xf>
    <xf numFmtId="0" fontId="5" fillId="0" borderId="0" xfId="0" applyFont="1" applyAlignment="1">
      <alignment horizontal="left" indent="1"/>
    </xf>
    <xf numFmtId="165" fontId="3" fillId="0" borderId="11" xfId="0" applyNumberFormat="1" applyFont="1" applyBorder="1" applyAlignment="1">
      <alignment vertical="center"/>
    </xf>
    <xf numFmtId="0" fontId="84" fillId="0" borderId="1" xfId="0" applyFont="1" applyBorder="1" applyAlignment="1">
      <alignment horizontal="right" wrapText="1"/>
    </xf>
    <xf numFmtId="0" fontId="85" fillId="0" borderId="3" xfId="0" applyFont="1" applyBorder="1" applyAlignment="1">
      <alignment horizontal="right" wrapText="1"/>
    </xf>
    <xf numFmtId="165" fontId="85" fillId="0" borderId="3" xfId="0" applyNumberFormat="1" applyFont="1" applyBorder="1" applyAlignment="1">
      <alignment horizontal="right" wrapText="1"/>
    </xf>
    <xf numFmtId="165" fontId="6" fillId="2" borderId="3" xfId="0" applyNumberFormat="1" applyFont="1" applyFill="1" applyBorder="1" applyAlignment="1">
      <alignment horizontal="right" wrapText="1"/>
    </xf>
    <xf numFmtId="0" fontId="39" fillId="0" borderId="0" xfId="0" applyFont="1" applyAlignment="1">
      <alignment horizontal="left" wrapText="1"/>
    </xf>
    <xf numFmtId="0" fontId="39" fillId="0" borderId="0" xfId="0" applyFont="1" applyBorder="1" applyAlignment="1">
      <alignment horizontal="left" wrapText="1"/>
    </xf>
    <xf numFmtId="0" fontId="39" fillId="0" borderId="0" xfId="0" applyFont="1" applyBorder="1" applyAlignment="1">
      <alignment vertical="top" wrapText="1"/>
    </xf>
    <xf numFmtId="0" fontId="39" fillId="0" borderId="0" xfId="0" applyFont="1" applyAlignment="1">
      <alignment horizontal="left"/>
    </xf>
    <xf numFmtId="0" fontId="3" fillId="0" borderId="0" xfId="0" applyFont="1" applyBorder="1" applyAlignment="1">
      <alignment vertical="center"/>
    </xf>
    <xf numFmtId="0" fontId="39" fillId="0" borderId="0" xfId="0" applyFont="1" applyAlignment="1">
      <alignment vertical="center"/>
    </xf>
    <xf numFmtId="0" fontId="39" fillId="0" borderId="0" xfId="0" applyFont="1" applyBorder="1" applyAlignment="1">
      <alignment wrapText="1"/>
    </xf>
    <xf numFmtId="0" fontId="0" fillId="0" borderId="0" xfId="0"/>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39" fillId="0" borderId="0" xfId="0" applyFont="1" applyBorder="1" applyAlignment="1">
      <alignment horizontal="left" wrapText="1" indent="1"/>
    </xf>
    <xf numFmtId="0" fontId="6" fillId="0" borderId="0" xfId="0" applyFont="1" applyBorder="1" applyAlignment="1">
      <alignment horizontal="left" wrapText="1" indent="1"/>
    </xf>
    <xf numFmtId="0" fontId="6" fillId="0" borderId="0" xfId="0" applyFont="1" applyBorder="1" applyAlignment="1">
      <alignment horizontal="left" wrapText="1"/>
    </xf>
    <xf numFmtId="0" fontId="6" fillId="0" borderId="2" xfId="0" applyFont="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wrapText="1" indent="1"/>
    </xf>
    <xf numFmtId="0" fontId="6" fillId="0" borderId="8" xfId="5" applyFont="1" applyBorder="1" applyAlignment="1">
      <alignment horizontal="center" vertical="center" wrapText="1"/>
    </xf>
    <xf numFmtId="0" fontId="2" fillId="0" borderId="0" xfId="5" applyFont="1" applyAlignment="1">
      <alignment horizontal="left" vertical="center"/>
    </xf>
    <xf numFmtId="0" fontId="39" fillId="0" borderId="0" xfId="5" applyFont="1" applyAlignment="1">
      <alignment horizontal="left" vertical="center"/>
    </xf>
    <xf numFmtId="0" fontId="6" fillId="0" borderId="9" xfId="5" applyFont="1" applyBorder="1" applyAlignment="1">
      <alignment horizontal="center" vertical="center" wrapText="1"/>
    </xf>
    <xf numFmtId="0" fontId="4" fillId="0" borderId="0" xfId="0" applyNumberFormat="1" applyFont="1" applyBorder="1" applyAlignment="1">
      <alignment horizontal="left" wrapText="1" indent="1"/>
    </xf>
    <xf numFmtId="0" fontId="6" fillId="0" borderId="6" xfId="5" applyFont="1" applyBorder="1" applyAlignment="1">
      <alignment horizontal="center" vertical="center" wrapText="1"/>
    </xf>
    <xf numFmtId="0" fontId="39" fillId="0" borderId="0" xfId="5" applyFont="1" applyAlignment="1">
      <alignment horizontal="left" indent="1"/>
    </xf>
    <xf numFmtId="0" fontId="38" fillId="0" borderId="0" xfId="5" applyFont="1" applyBorder="1" applyAlignment="1">
      <alignment horizontal="left" wrapText="1"/>
    </xf>
    <xf numFmtId="0" fontId="38" fillId="0" borderId="4" xfId="5" applyFont="1" applyBorder="1" applyAlignment="1">
      <alignment horizontal="left" wrapText="1"/>
    </xf>
    <xf numFmtId="0" fontId="5" fillId="0" borderId="0" xfId="0" applyFont="1" applyBorder="1" applyAlignment="1">
      <alignment horizontal="center" wrapText="1"/>
    </xf>
    <xf numFmtId="0" fontId="0" fillId="0" borderId="0" xfId="0"/>
    <xf numFmtId="0" fontId="79" fillId="0" borderId="0" xfId="0" applyFont="1" applyAlignment="1"/>
    <xf numFmtId="0" fontId="2" fillId="0" borderId="0" xfId="0" applyFont="1" applyAlignment="1">
      <alignment horizontal="left" vertical="center"/>
    </xf>
    <xf numFmtId="0" fontId="58" fillId="0" borderId="0" xfId="0" applyFont="1"/>
    <xf numFmtId="0" fontId="39" fillId="0" borderId="0" xfId="5" applyFont="1" applyAlignment="1"/>
    <xf numFmtId="0" fontId="2" fillId="0" borderId="0" xfId="0" applyFont="1" applyAlignment="1">
      <alignment horizontal="left" vertical="top"/>
    </xf>
    <xf numFmtId="0" fontId="79" fillId="0" borderId="0" xfId="0" applyFont="1" applyAlignment="1">
      <alignment horizontal="left" indent="3"/>
    </xf>
    <xf numFmtId="167" fontId="79" fillId="0" borderId="0" xfId="0" applyNumberFormat="1" applyFont="1" applyAlignment="1">
      <alignment horizontal="left" indent="3"/>
    </xf>
    <xf numFmtId="0" fontId="6" fillId="0" borderId="3" xfId="0" applyFont="1" applyBorder="1" applyAlignment="1">
      <alignment horizontal="right"/>
    </xf>
    <xf numFmtId="0" fontId="6" fillId="0" borderId="3" xfId="0" applyFont="1" applyBorder="1" applyAlignment="1"/>
    <xf numFmtId="165" fontId="6" fillId="0" borderId="3" xfId="0" applyNumberFormat="1" applyFont="1" applyBorder="1" applyAlignment="1">
      <alignment horizontal="right" vertical="center" wrapText="1"/>
    </xf>
    <xf numFmtId="0" fontId="6" fillId="0" borderId="0" xfId="0" applyFont="1" applyBorder="1" applyAlignment="1">
      <alignment horizontal="right" wrapText="1"/>
    </xf>
    <xf numFmtId="165" fontId="6" fillId="2" borderId="8" xfId="0" applyNumberFormat="1" applyFont="1" applyFill="1" applyBorder="1" applyAlignment="1" applyProtection="1">
      <alignment horizontal="center" vertical="center" wrapText="1"/>
      <protection locked="0"/>
    </xf>
    <xf numFmtId="165" fontId="39" fillId="2" borderId="8" xfId="0" applyNumberFormat="1" applyFont="1" applyFill="1" applyBorder="1" applyAlignment="1" applyProtection="1">
      <alignment horizontal="center" vertical="center" wrapText="1"/>
      <protection locked="0"/>
    </xf>
    <xf numFmtId="165" fontId="39" fillId="2" borderId="9" xfId="0" applyNumberFormat="1" applyFont="1" applyFill="1" applyBorder="1" applyAlignment="1" applyProtection="1">
      <alignment horizontal="center" vertical="center" wrapText="1"/>
      <protection locked="0"/>
    </xf>
    <xf numFmtId="165" fontId="2" fillId="0" borderId="1" xfId="0" applyNumberFormat="1" applyFont="1" applyBorder="1" applyAlignment="1">
      <alignment horizontal="right" wrapText="1"/>
    </xf>
    <xf numFmtId="165" fontId="2" fillId="0" borderId="3" xfId="0" applyNumberFormat="1" applyFont="1" applyBorder="1" applyAlignment="1">
      <alignment horizontal="right" vertical="top" wrapText="1"/>
    </xf>
    <xf numFmtId="165" fontId="2" fillId="0" borderId="4" xfId="0" applyNumberFormat="1" applyFont="1" applyBorder="1" applyAlignment="1">
      <alignment horizontal="right" vertical="top" wrapText="1"/>
    </xf>
    <xf numFmtId="165" fontId="2" fillId="0" borderId="4" xfId="0" applyNumberFormat="1" applyFont="1" applyBorder="1" applyAlignment="1">
      <alignment horizontal="right" wrapText="1"/>
    </xf>
    <xf numFmtId="165" fontId="6" fillId="0" borderId="4" xfId="0" applyNumberFormat="1" applyFont="1" applyBorder="1" applyAlignment="1">
      <alignment horizontal="right" wrapText="1"/>
    </xf>
    <xf numFmtId="165" fontId="6" fillId="0" borderId="3" xfId="0" applyNumberFormat="1" applyFont="1" applyBorder="1" applyAlignment="1">
      <alignment horizontal="right" vertical="top" wrapText="1"/>
    </xf>
    <xf numFmtId="165" fontId="6" fillId="0" borderId="4" xfId="0" applyNumberFormat="1" applyFont="1" applyBorder="1" applyAlignment="1">
      <alignment horizontal="right" vertical="top" wrapText="1"/>
    </xf>
    <xf numFmtId="165" fontId="2" fillId="0" borderId="3" xfId="0" applyNumberFormat="1" applyFont="1" applyBorder="1" applyAlignment="1">
      <alignment horizontal="right" vertical="center" wrapText="1"/>
    </xf>
    <xf numFmtId="165" fontId="2" fillId="0" borderId="4" xfId="0" applyNumberFormat="1" applyFont="1" applyBorder="1" applyAlignment="1">
      <alignment horizontal="right" vertical="center" wrapText="1"/>
    </xf>
    <xf numFmtId="165" fontId="6" fillId="0" borderId="0" xfId="0" applyNumberFormat="1" applyFont="1" applyBorder="1" applyAlignment="1">
      <alignment horizontal="right" vertical="top" wrapText="1"/>
    </xf>
    <xf numFmtId="0" fontId="6" fillId="0" borderId="0" xfId="0" applyFont="1" applyBorder="1" applyAlignment="1">
      <alignment horizontal="center" wrapText="1"/>
    </xf>
    <xf numFmtId="0" fontId="6" fillId="0" borderId="5" xfId="0" applyFont="1" applyBorder="1" applyAlignment="1">
      <alignment horizontal="left" wrapText="1"/>
    </xf>
    <xf numFmtId="0" fontId="6" fillId="0" borderId="6" xfId="0" applyFont="1" applyFill="1" applyBorder="1" applyAlignment="1" applyProtection="1">
      <alignment horizontal="center" vertical="center" wrapText="1"/>
      <protection locked="0"/>
    </xf>
    <xf numFmtId="0" fontId="39" fillId="0" borderId="13" xfId="0" applyFont="1" applyFill="1" applyBorder="1" applyAlignment="1" applyProtection="1">
      <alignment horizontal="center" vertical="center" wrapText="1"/>
      <protection locked="0"/>
    </xf>
    <xf numFmtId="0" fontId="39" fillId="0" borderId="9" xfId="0" applyFont="1" applyFill="1" applyBorder="1" applyAlignment="1" applyProtection="1">
      <alignment horizontal="center" vertical="center" wrapText="1"/>
      <protection locked="0"/>
    </xf>
    <xf numFmtId="0" fontId="39" fillId="0" borderId="6"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indent="1"/>
    </xf>
    <xf numFmtId="0" fontId="79" fillId="0" borderId="0" xfId="0" applyFont="1" applyFill="1"/>
    <xf numFmtId="0" fontId="6" fillId="0" borderId="0" xfId="5" applyFont="1" applyBorder="1" applyAlignment="1">
      <alignment horizontal="left" wrapText="1" indent="1"/>
    </xf>
    <xf numFmtId="0" fontId="93" fillId="0" borderId="0" xfId="5" applyFont="1" applyFill="1" applyBorder="1" applyAlignment="1">
      <alignment horizontal="left" vertical="center" indent="1"/>
    </xf>
    <xf numFmtId="0" fontId="94" fillId="0" borderId="0" xfId="5" applyFont="1" applyFill="1" applyBorder="1" applyAlignment="1">
      <alignment horizontal="left" vertical="center" indent="1"/>
    </xf>
    <xf numFmtId="0" fontId="95" fillId="0" borderId="0" xfId="5" applyFont="1" applyFill="1" applyBorder="1" applyAlignment="1">
      <alignment horizontal="left" indent="1"/>
    </xf>
    <xf numFmtId="0" fontId="46" fillId="0" borderId="0" xfId="5" applyFont="1" applyFill="1" applyBorder="1" applyAlignment="1">
      <alignment horizontal="left" indent="1"/>
    </xf>
    <xf numFmtId="0" fontId="46" fillId="0" borderId="0" xfId="5" applyFont="1" applyFill="1" applyBorder="1"/>
    <xf numFmtId="0" fontId="46" fillId="0" borderId="0" xfId="5" applyFont="1" applyAlignment="1">
      <alignment horizontal="left"/>
    </xf>
    <xf numFmtId="0" fontId="6" fillId="0" borderId="0" xfId="5" applyFont="1" applyAlignment="1">
      <alignment horizontal="left" wrapText="1"/>
    </xf>
    <xf numFmtId="0" fontId="39" fillId="0" borderId="0" xfId="0" applyFont="1" applyFill="1" applyBorder="1" applyAlignment="1">
      <alignment horizontal="left" wrapText="1"/>
    </xf>
    <xf numFmtId="0" fontId="56" fillId="0" borderId="8" xfId="5" applyFont="1" applyBorder="1" applyAlignment="1">
      <alignment horizontal="center" vertical="center" wrapText="1"/>
    </xf>
    <xf numFmtId="0" fontId="56" fillId="0" borderId="9" xfId="5" applyFont="1" applyBorder="1" applyAlignment="1">
      <alignment horizontal="center" vertical="center" wrapText="1"/>
    </xf>
    <xf numFmtId="166" fontId="2" fillId="0" borderId="2" xfId="0" applyNumberFormat="1" applyFont="1" applyBorder="1" applyAlignment="1">
      <alignment horizontal="right" wrapText="1"/>
    </xf>
    <xf numFmtId="0" fontId="6" fillId="0" borderId="4" xfId="0" applyFont="1" applyBorder="1" applyAlignment="1">
      <alignment horizontal="right" wrapText="1"/>
    </xf>
    <xf numFmtId="165" fontId="6" fillId="0" borderId="3" xfId="0" applyNumberFormat="1" applyFont="1" applyBorder="1" applyAlignment="1"/>
    <xf numFmtId="0" fontId="46" fillId="0" borderId="0" xfId="5" applyFont="1"/>
    <xf numFmtId="0" fontId="2" fillId="0" borderId="3" xfId="5" applyFont="1" applyBorder="1" applyAlignment="1">
      <alignment horizontal="right"/>
    </xf>
    <xf numFmtId="0" fontId="2" fillId="0" borderId="3" xfId="5" applyFont="1" applyBorder="1" applyAlignment="1">
      <alignment horizontal="right" wrapText="1"/>
    </xf>
    <xf numFmtId="165" fontId="2" fillId="0" borderId="0" xfId="5" applyNumberFormat="1" applyFont="1" applyBorder="1" applyAlignment="1">
      <alignment horizontal="right" wrapText="1"/>
    </xf>
    <xf numFmtId="0" fontId="2" fillId="0" borderId="0" xfId="5" applyFont="1" applyBorder="1" applyAlignment="1">
      <alignment horizontal="right"/>
    </xf>
    <xf numFmtId="1" fontId="6" fillId="0" borderId="3" xfId="5" applyNumberFormat="1" applyFont="1" applyBorder="1" applyAlignment="1">
      <alignment horizontal="right" wrapText="1"/>
    </xf>
    <xf numFmtId="165" fontId="6" fillId="0" borderId="3" xfId="5" applyNumberFormat="1" applyFont="1" applyBorder="1" applyAlignment="1">
      <alignment horizontal="right" wrapText="1"/>
    </xf>
    <xf numFmtId="165" fontId="6" fillId="0" borderId="0" xfId="5" applyNumberFormat="1" applyFont="1" applyBorder="1" applyAlignment="1">
      <alignment horizontal="right" wrapText="1"/>
    </xf>
    <xf numFmtId="0" fontId="6" fillId="0" borderId="0" xfId="5" applyFont="1" applyBorder="1" applyAlignment="1">
      <alignment horizontal="right"/>
    </xf>
    <xf numFmtId="165" fontId="0" fillId="0" borderId="0" xfId="0" applyNumberFormat="1" applyFill="1"/>
    <xf numFmtId="0" fontId="5" fillId="0" borderId="0" xfId="0" applyFont="1" applyFill="1" applyBorder="1" applyAlignment="1">
      <alignment horizontal="center" vertical="top"/>
    </xf>
    <xf numFmtId="165" fontId="3" fillId="0" borderId="0" xfId="0" applyNumberFormat="1" applyFont="1" applyFill="1" applyBorder="1" applyAlignment="1">
      <alignment vertical="top"/>
    </xf>
    <xf numFmtId="0" fontId="0" fillId="0" borderId="0" xfId="0" applyFill="1" applyBorder="1" applyAlignment="1"/>
    <xf numFmtId="165" fontId="5" fillId="0" borderId="0" xfId="0" applyNumberFormat="1" applyFont="1" applyFill="1" applyBorder="1" applyAlignment="1">
      <alignment vertical="center"/>
    </xf>
    <xf numFmtId="165" fontId="5" fillId="0" borderId="0" xfId="0" applyNumberFormat="1" applyFont="1" applyFill="1" applyBorder="1" applyAlignment="1">
      <alignment horizontal="right" vertical="center"/>
    </xf>
    <xf numFmtId="165" fontId="2" fillId="0" borderId="0" xfId="0" applyNumberFormat="1" applyFont="1" applyFill="1" applyBorder="1" applyAlignment="1">
      <alignment horizontal="right" vertical="center"/>
    </xf>
    <xf numFmtId="0" fontId="6" fillId="0" borderId="0" xfId="0" applyFont="1" applyFill="1" applyBorder="1" applyAlignment="1">
      <alignment horizontal="right"/>
    </xf>
    <xf numFmtId="166" fontId="6" fillId="0" borderId="0" xfId="0" applyNumberFormat="1" applyFont="1" applyFill="1" applyBorder="1" applyAlignment="1">
      <alignment horizontal="right" vertical="center" wrapText="1"/>
    </xf>
    <xf numFmtId="166" fontId="6" fillId="0" borderId="0" xfId="0" applyNumberFormat="1" applyFont="1" applyFill="1" applyBorder="1" applyAlignment="1">
      <alignment horizontal="right"/>
    </xf>
    <xf numFmtId="0" fontId="6" fillId="0" borderId="0" xfId="0" applyFont="1" applyFill="1" applyBorder="1"/>
    <xf numFmtId="166" fontId="6" fillId="0" borderId="0" xfId="0" applyNumberFormat="1" applyFont="1" applyFill="1" applyBorder="1" applyAlignment="1">
      <alignment horizontal="right" wrapText="1"/>
    </xf>
    <xf numFmtId="165" fontId="2" fillId="0" borderId="0" xfId="0" applyNumberFormat="1" applyFont="1" applyFill="1" applyBorder="1" applyAlignment="1"/>
    <xf numFmtId="165" fontId="6" fillId="0" borderId="0" xfId="0" applyNumberFormat="1" applyFont="1" applyFill="1" applyBorder="1" applyAlignment="1">
      <alignment horizontal="right" vertical="center" wrapText="1"/>
    </xf>
    <xf numFmtId="165" fontId="2" fillId="0" borderId="0" xfId="0" applyNumberFormat="1" applyFont="1" applyFill="1" applyBorder="1" applyAlignment="1">
      <alignment horizontal="right"/>
    </xf>
    <xf numFmtId="0" fontId="6" fillId="0" borderId="0" xfId="0" applyFont="1" applyFill="1" applyAlignment="1">
      <alignment horizontal="center" vertical="center" wrapText="1"/>
    </xf>
    <xf numFmtId="0" fontId="39" fillId="0" borderId="0" xfId="6" applyFont="1" applyAlignment="1">
      <alignment horizontal="left" indent="1"/>
    </xf>
    <xf numFmtId="0" fontId="4" fillId="0" borderId="0" xfId="0" applyFont="1" applyFill="1" applyBorder="1" applyAlignment="1">
      <alignment horizontal="left" indent="1"/>
    </xf>
    <xf numFmtId="0" fontId="5" fillId="0" borderId="0" xfId="0" applyFont="1" applyFill="1" applyBorder="1" applyAlignment="1">
      <alignment horizontal="left" wrapText="1" indent="3"/>
    </xf>
    <xf numFmtId="0" fontId="5" fillId="0" borderId="0" xfId="0" applyFont="1" applyBorder="1" applyAlignment="1">
      <alignment horizontal="left" indent="1"/>
    </xf>
    <xf numFmtId="166" fontId="6" fillId="0" borderId="4" xfId="0" applyNumberFormat="1" applyFont="1" applyBorder="1" applyAlignment="1">
      <alignment horizontal="right"/>
    </xf>
    <xf numFmtId="0" fontId="17" fillId="0" borderId="0" xfId="0" applyFont="1" applyAlignment="1">
      <alignment horizontal="left" vertical="justify" wrapText="1" indent="1"/>
    </xf>
    <xf numFmtId="0" fontId="46" fillId="0" borderId="0" xfId="5" applyFont="1" applyAlignment="1">
      <alignment horizontal="left" indent="2"/>
    </xf>
    <xf numFmtId="1" fontId="71" fillId="0" borderId="0" xfId="5" applyNumberFormat="1"/>
    <xf numFmtId="0" fontId="39" fillId="0" borderId="0" xfId="0" applyFont="1" applyBorder="1" applyAlignment="1">
      <alignment horizontal="left" wrapText="1"/>
    </xf>
    <xf numFmtId="0" fontId="5" fillId="0" borderId="0" xfId="5" applyFont="1" applyAlignment="1">
      <alignment horizontal="left" indent="1"/>
    </xf>
    <xf numFmtId="0" fontId="4" fillId="0" borderId="0" xfId="5" applyFont="1" applyAlignment="1">
      <alignment horizontal="left" indent="1"/>
    </xf>
    <xf numFmtId="0" fontId="5" fillId="0" borderId="0" xfId="5" applyFont="1" applyBorder="1" applyAlignment="1">
      <alignment horizontal="left" wrapText="1"/>
    </xf>
    <xf numFmtId="0" fontId="5" fillId="0" borderId="3" xfId="5" applyFont="1" applyBorder="1" applyAlignment="1">
      <alignment horizontal="right"/>
    </xf>
    <xf numFmtId="0" fontId="4" fillId="0" borderId="0" xfId="0" applyFont="1" applyAlignment="1">
      <alignment horizontal="left" indent="1"/>
    </xf>
    <xf numFmtId="0" fontId="4" fillId="0" borderId="0" xfId="5" applyFont="1" applyAlignment="1"/>
    <xf numFmtId="0" fontId="4" fillId="0" borderId="0" xfId="5" applyFont="1" applyFill="1" applyAlignment="1">
      <alignment horizontal="left" indent="1"/>
    </xf>
    <xf numFmtId="0" fontId="4" fillId="0" borderId="0" xfId="0" applyFont="1" applyBorder="1" applyAlignment="1">
      <alignment horizontal="left" vertical="center" indent="1"/>
    </xf>
    <xf numFmtId="0" fontId="71" fillId="0" borderId="0" xfId="5" applyBorder="1"/>
    <xf numFmtId="0" fontId="4" fillId="0" borderId="0" xfId="5" applyFont="1" applyAlignment="1">
      <alignment horizontal="left" indent="1"/>
    </xf>
    <xf numFmtId="0" fontId="71" fillId="0" borderId="4" xfId="5" applyBorder="1"/>
    <xf numFmtId="0" fontId="6" fillId="0" borderId="17" xfId="4" applyFont="1" applyFill="1" applyBorder="1" applyAlignment="1" applyProtection="1">
      <alignment horizontal="center"/>
    </xf>
    <xf numFmtId="0" fontId="39" fillId="0" borderId="17" xfId="4" applyFont="1" applyFill="1" applyBorder="1" applyAlignment="1" applyProtection="1">
      <alignment horizontal="center"/>
    </xf>
    <xf numFmtId="0" fontId="75" fillId="0" borderId="0" xfId="0" applyFont="1" applyAlignment="1"/>
    <xf numFmtId="0" fontId="39" fillId="0" borderId="0" xfId="4" applyFont="1" applyFill="1" applyBorder="1" applyAlignment="1" applyProtection="1">
      <alignment horizontal="center"/>
    </xf>
    <xf numFmtId="0" fontId="2" fillId="0" borderId="0" xfId="5" applyFont="1" applyAlignment="1"/>
    <xf numFmtId="0" fontId="32" fillId="0" borderId="0" xfId="5" applyFont="1" applyAlignment="1"/>
    <xf numFmtId="0" fontId="32" fillId="0" borderId="0" xfId="5" applyFont="1" applyBorder="1" applyAlignment="1"/>
    <xf numFmtId="0" fontId="3" fillId="0" borderId="0" xfId="5" applyFont="1" applyBorder="1" applyAlignment="1"/>
    <xf numFmtId="0" fontId="3" fillId="0" borderId="0" xfId="0" applyFont="1" applyFill="1" applyBorder="1" applyAlignment="1"/>
    <xf numFmtId="0" fontId="0" fillId="0" borderId="0" xfId="0" applyFill="1" applyAlignment="1"/>
    <xf numFmtId="0" fontId="6" fillId="0" borderId="18" xfId="4" applyFont="1" applyFill="1" applyBorder="1" applyAlignment="1" applyProtection="1">
      <alignment horizontal="center"/>
    </xf>
    <xf numFmtId="0" fontId="2" fillId="0" borderId="0" xfId="5" applyFont="1" applyFill="1" applyAlignment="1"/>
    <xf numFmtId="0" fontId="4" fillId="0" borderId="0" xfId="5" applyFont="1" applyFill="1" applyBorder="1" applyAlignment="1"/>
    <xf numFmtId="0" fontId="3" fillId="2" borderId="0" xfId="5" applyFont="1" applyFill="1" applyAlignment="1"/>
    <xf numFmtId="0" fontId="4" fillId="2" borderId="0" xfId="5" applyFont="1" applyFill="1" applyBorder="1" applyAlignment="1"/>
    <xf numFmtId="0" fontId="4" fillId="2" borderId="0" xfId="5" applyFont="1" applyFill="1" applyAlignment="1"/>
    <xf numFmtId="0" fontId="39" fillId="2" borderId="0" xfId="5" applyFont="1" applyFill="1" applyAlignment="1"/>
    <xf numFmtId="0" fontId="2" fillId="0" borderId="0" xfId="0" applyFont="1" applyAlignment="1">
      <alignment horizontal="left" indent="1"/>
    </xf>
    <xf numFmtId="0" fontId="39" fillId="0" borderId="0" xfId="0" applyFont="1" applyBorder="1" applyAlignment="1">
      <alignment horizontal="left" indent="1"/>
    </xf>
    <xf numFmtId="0" fontId="75" fillId="0" borderId="0" xfId="0" applyFont="1" applyAlignment="1">
      <alignment horizontal="left" indent="1"/>
    </xf>
    <xf numFmtId="0" fontId="76" fillId="0" borderId="0" xfId="0" applyFont="1" applyFill="1" applyAlignment="1">
      <alignment horizontal="left" indent="1"/>
    </xf>
    <xf numFmtId="0" fontId="3" fillId="0" borderId="0" xfId="0" applyFont="1" applyAlignment="1">
      <alignment horizontal="left" vertical="center" indent="1"/>
    </xf>
    <xf numFmtId="0" fontId="4" fillId="0" borderId="0" xfId="0" applyFont="1" applyAlignment="1">
      <alignment horizontal="left" vertical="center" indent="1"/>
    </xf>
    <xf numFmtId="0" fontId="3" fillId="0" borderId="0" xfId="0" applyFont="1" applyAlignment="1">
      <alignment horizontal="left" indent="1"/>
    </xf>
    <xf numFmtId="0" fontId="39" fillId="0" borderId="0" xfId="6" applyFont="1" applyBorder="1" applyAlignment="1">
      <alignment horizontal="left" vertical="center" indent="1"/>
    </xf>
    <xf numFmtId="0" fontId="39" fillId="0" borderId="0" xfId="0" applyFont="1" applyFill="1" applyAlignment="1">
      <alignment horizontal="left" indent="1"/>
    </xf>
    <xf numFmtId="0" fontId="75" fillId="0" borderId="0" xfId="0" applyFont="1" applyAlignment="1">
      <alignment horizontal="left" vertical="center" indent="1"/>
    </xf>
    <xf numFmtId="0" fontId="76" fillId="0" borderId="0" xfId="0" applyFont="1" applyAlignment="1">
      <alignment horizontal="left" vertical="center" indent="1"/>
    </xf>
    <xf numFmtId="0" fontId="39" fillId="0" borderId="0" xfId="0" applyFont="1" applyAlignment="1">
      <alignment horizontal="left" vertical="center" indent="1"/>
    </xf>
    <xf numFmtId="0" fontId="4" fillId="0" borderId="0" xfId="5" applyFont="1" applyBorder="1" applyAlignment="1">
      <alignment horizontal="left" indent="1"/>
    </xf>
    <xf numFmtId="0" fontId="3" fillId="0" borderId="0" xfId="5" applyFont="1" applyAlignment="1">
      <alignment horizontal="left" indent="1"/>
    </xf>
    <xf numFmtId="0" fontId="3" fillId="0" borderId="0" xfId="0" applyFont="1" applyFill="1" applyBorder="1" applyAlignment="1">
      <alignment horizontal="left" indent="1"/>
    </xf>
    <xf numFmtId="0" fontId="3" fillId="0" borderId="0" xfId="5" applyFont="1" applyFill="1" applyAlignment="1">
      <alignment horizontal="left" vertical="center" indent="1"/>
    </xf>
    <xf numFmtId="0" fontId="4" fillId="0" borderId="0" xfId="5" applyFont="1" applyFill="1" applyAlignment="1">
      <alignment horizontal="left" vertical="center" indent="1"/>
    </xf>
    <xf numFmtId="0" fontId="4" fillId="0" borderId="0" xfId="5" applyFont="1" applyAlignment="1">
      <alignment horizontal="left" vertical="center" indent="1"/>
    </xf>
    <xf numFmtId="0" fontId="3" fillId="0" borderId="0" xfId="5" applyFont="1" applyFill="1" applyAlignment="1">
      <alignment horizontal="left" indent="1"/>
    </xf>
    <xf numFmtId="0" fontId="4" fillId="0" borderId="0" xfId="5" applyFont="1" applyFill="1" applyBorder="1" applyAlignment="1">
      <alignment horizontal="left" indent="1"/>
    </xf>
    <xf numFmtId="0" fontId="3" fillId="2" borderId="0" xfId="5" applyFont="1" applyFill="1" applyAlignment="1">
      <alignment horizontal="left" indent="1"/>
    </xf>
    <xf numFmtId="0" fontId="4" fillId="2" borderId="0" xfId="5" applyFont="1" applyFill="1" applyBorder="1" applyAlignment="1">
      <alignment horizontal="left" indent="1"/>
    </xf>
    <xf numFmtId="0" fontId="39" fillId="2" borderId="0" xfId="5" applyFont="1" applyFill="1" applyAlignment="1">
      <alignment horizontal="left" indent="1"/>
    </xf>
    <xf numFmtId="0" fontId="4" fillId="2" borderId="0" xfId="5" applyFont="1" applyFill="1" applyAlignment="1">
      <alignment horizontal="left" indent="1"/>
    </xf>
    <xf numFmtId="0" fontId="3" fillId="0" borderId="0" xfId="5" applyFont="1" applyAlignment="1">
      <alignment horizontal="left" vertical="center" indent="1"/>
    </xf>
    <xf numFmtId="0" fontId="39" fillId="0" borderId="0" xfId="5" applyFont="1" applyAlignment="1">
      <alignment horizontal="left" vertical="center" indent="1"/>
    </xf>
    <xf numFmtId="165" fontId="6" fillId="0" borderId="4" xfId="0" applyNumberFormat="1" applyFont="1" applyBorder="1" applyAlignment="1">
      <alignment horizontal="right"/>
    </xf>
    <xf numFmtId="165" fontId="6" fillId="0" borderId="0" xfId="0" applyNumberFormat="1" applyFont="1" applyBorder="1" applyAlignment="1">
      <alignment horizontal="right"/>
    </xf>
    <xf numFmtId="0" fontId="5" fillId="0" borderId="1" xfId="5" applyFont="1" applyBorder="1" applyAlignment="1">
      <alignment horizontal="center" vertical="center" wrapText="1"/>
    </xf>
    <xf numFmtId="0" fontId="3" fillId="0" borderId="0" xfId="0" applyFont="1" applyBorder="1" applyAlignment="1">
      <alignment horizontal="center" wrapText="1"/>
    </xf>
    <xf numFmtId="165" fontId="2" fillId="0" borderId="11" xfId="0" applyNumberFormat="1" applyFont="1" applyBorder="1" applyAlignment="1">
      <alignment horizontal="right" wrapText="1"/>
    </xf>
    <xf numFmtId="0" fontId="71" fillId="0" borderId="0" xfId="5" applyBorder="1"/>
    <xf numFmtId="0" fontId="0" fillId="0" borderId="0" xfId="0"/>
    <xf numFmtId="0" fontId="71" fillId="0" borderId="0" xfId="5" applyBorder="1"/>
    <xf numFmtId="0" fontId="39" fillId="0" borderId="0" xfId="5" applyFont="1" applyBorder="1" applyAlignment="1">
      <alignment horizontal="left" wrapText="1"/>
    </xf>
    <xf numFmtId="1" fontId="3" fillId="0" borderId="1" xfId="0" applyNumberFormat="1" applyFont="1" applyBorder="1" applyAlignment="1">
      <alignment horizontal="right" wrapText="1"/>
    </xf>
    <xf numFmtId="1" fontId="3" fillId="0" borderId="0" xfId="0" applyNumberFormat="1" applyFont="1" applyBorder="1" applyAlignment="1">
      <alignment horizontal="right" wrapText="1"/>
    </xf>
    <xf numFmtId="165" fontId="3" fillId="0" borderId="7" xfId="0" applyNumberFormat="1" applyFont="1" applyBorder="1" applyAlignment="1">
      <alignment horizontal="right" wrapText="1"/>
    </xf>
    <xf numFmtId="0" fontId="0" fillId="0" borderId="0" xfId="0" applyFill="1" applyBorder="1" applyAlignment="1">
      <alignment horizontal="left" indent="1"/>
    </xf>
    <xf numFmtId="0" fontId="3" fillId="0" borderId="2" xfId="0" applyFont="1" applyBorder="1" applyAlignment="1">
      <alignment horizontal="right" wrapText="1"/>
    </xf>
    <xf numFmtId="0" fontId="3" fillId="0" borderId="4" xfId="0" applyFont="1" applyBorder="1" applyAlignment="1">
      <alignment horizontal="right" wrapText="1"/>
    </xf>
    <xf numFmtId="0" fontId="3" fillId="0" borderId="0" xfId="0" applyFont="1" applyBorder="1" applyAlignment="1">
      <alignment horizontal="right" wrapText="1"/>
    </xf>
    <xf numFmtId="165" fontId="2" fillId="0" borderId="0" xfId="0" applyNumberFormat="1" applyFont="1" applyBorder="1" applyAlignment="1">
      <alignment horizontal="right"/>
    </xf>
    <xf numFmtId="1" fontId="2" fillId="0" borderId="2" xfId="0" applyNumberFormat="1" applyFont="1" applyBorder="1" applyAlignment="1">
      <alignment horizontal="right"/>
    </xf>
    <xf numFmtId="1" fontId="0" fillId="0" borderId="4" xfId="0" applyNumberFormat="1" applyBorder="1" applyAlignment="1">
      <alignment horizontal="right"/>
    </xf>
    <xf numFmtId="165" fontId="2" fillId="0" borderId="1" xfId="0" applyNumberFormat="1" applyFont="1" applyBorder="1" applyAlignment="1">
      <alignment horizontal="right"/>
    </xf>
    <xf numFmtId="0" fontId="3" fillId="0" borderId="2" xfId="0" applyNumberFormat="1" applyFont="1" applyBorder="1" applyAlignment="1">
      <alignment horizontal="right" vertical="center" wrapText="1"/>
    </xf>
    <xf numFmtId="165" fontId="3" fillId="0" borderId="7" xfId="0" applyNumberFormat="1" applyFont="1" applyBorder="1" applyAlignment="1">
      <alignment horizontal="right" vertical="center" wrapText="1"/>
    </xf>
    <xf numFmtId="1" fontId="3" fillId="0" borderId="2" xfId="0" applyNumberFormat="1" applyFont="1" applyBorder="1" applyAlignment="1">
      <alignment horizontal="right" vertical="center" wrapText="1"/>
    </xf>
    <xf numFmtId="3" fontId="3" fillId="0" borderId="2" xfId="0" applyNumberFormat="1" applyFont="1" applyBorder="1" applyAlignment="1">
      <alignment horizontal="right" vertical="center" wrapText="1"/>
    </xf>
    <xf numFmtId="165" fontId="3" fillId="0" borderId="2" xfId="0" applyNumberFormat="1" applyFont="1" applyBorder="1" applyAlignment="1">
      <alignment horizontal="right" vertical="center" wrapText="1"/>
    </xf>
    <xf numFmtId="3" fontId="3" fillId="0" borderId="4" xfId="0" applyNumberFormat="1" applyFont="1" applyBorder="1" applyAlignment="1">
      <alignment horizontal="right" vertical="center" wrapText="1"/>
    </xf>
    <xf numFmtId="165" fontId="3" fillId="0" borderId="0" xfId="0" applyNumberFormat="1" applyFont="1" applyBorder="1" applyAlignment="1">
      <alignment horizontal="right" vertical="center" wrapText="1"/>
    </xf>
    <xf numFmtId="3" fontId="3" fillId="0" borderId="4" xfId="0" applyNumberFormat="1" applyFont="1" applyBorder="1" applyAlignment="1">
      <alignment horizontal="right" wrapText="1"/>
    </xf>
    <xf numFmtId="0" fontId="3" fillId="0" borderId="0" xfId="0" applyFont="1" applyBorder="1" applyAlignment="1">
      <alignment horizontal="right" vertical="center" wrapText="1"/>
    </xf>
    <xf numFmtId="166" fontId="3" fillId="0" borderId="4" xfId="0" applyNumberFormat="1" applyFont="1" applyBorder="1" applyAlignment="1">
      <alignment horizontal="right" wrapText="1"/>
    </xf>
    <xf numFmtId="166" fontId="3" fillId="0" borderId="0" xfId="0" applyNumberFormat="1" applyFont="1" applyBorder="1" applyAlignment="1">
      <alignment horizontal="right" wrapText="1"/>
    </xf>
    <xf numFmtId="3" fontId="5" fillId="0" borderId="4" xfId="0" applyNumberFormat="1" applyFont="1" applyBorder="1" applyAlignment="1">
      <alignment horizontal="right" vertical="center"/>
    </xf>
    <xf numFmtId="3" fontId="5" fillId="0" borderId="0" xfId="0" applyNumberFormat="1" applyFont="1" applyBorder="1" applyAlignment="1">
      <alignment horizontal="right" vertical="center"/>
    </xf>
    <xf numFmtId="165" fontId="5" fillId="0" borderId="4" xfId="0" applyNumberFormat="1" applyFont="1" applyBorder="1" applyAlignment="1">
      <alignment horizontal="right" vertical="center"/>
    </xf>
    <xf numFmtId="165" fontId="5" fillId="0" borderId="0" xfId="0" applyNumberFormat="1" applyFont="1" applyBorder="1" applyAlignment="1">
      <alignment horizontal="right" vertical="center"/>
    </xf>
    <xf numFmtId="1" fontId="6" fillId="0" borderId="4" xfId="0" applyNumberFormat="1" applyFont="1" applyBorder="1" applyAlignment="1">
      <alignment horizontal="right"/>
    </xf>
    <xf numFmtId="1" fontId="6" fillId="0" borderId="0" xfId="0" applyNumberFormat="1" applyFont="1" applyBorder="1" applyAlignment="1">
      <alignment horizontal="right"/>
    </xf>
    <xf numFmtId="3" fontId="6" fillId="0" borderId="4" xfId="0" applyNumberFormat="1" applyFont="1" applyBorder="1" applyAlignment="1">
      <alignment horizontal="right" vertical="center"/>
    </xf>
    <xf numFmtId="3" fontId="6" fillId="0" borderId="0" xfId="0" applyNumberFormat="1" applyFont="1" applyBorder="1" applyAlignment="1">
      <alignment horizontal="right" vertical="center"/>
    </xf>
    <xf numFmtId="166" fontId="5" fillId="0" borderId="4" xfId="0" applyNumberFormat="1" applyFont="1" applyBorder="1" applyAlignment="1">
      <alignment horizontal="right"/>
    </xf>
    <xf numFmtId="166" fontId="5" fillId="0" borderId="0" xfId="0" applyNumberFormat="1" applyFont="1" applyBorder="1" applyAlignment="1">
      <alignment horizontal="right"/>
    </xf>
    <xf numFmtId="165" fontId="6" fillId="0" borderId="4" xfId="0" applyNumberFormat="1" applyFont="1" applyBorder="1" applyAlignment="1">
      <alignment horizontal="right" vertical="center"/>
    </xf>
    <xf numFmtId="165" fontId="6" fillId="0" borderId="0" xfId="0" applyNumberFormat="1" applyFont="1" applyBorder="1" applyAlignment="1">
      <alignment horizontal="right" vertical="center"/>
    </xf>
    <xf numFmtId="166" fontId="6" fillId="0" borderId="0" xfId="0" applyNumberFormat="1" applyFont="1" applyBorder="1" applyAlignment="1">
      <alignment horizontal="right"/>
    </xf>
    <xf numFmtId="165" fontId="3" fillId="0" borderId="1" xfId="0" applyNumberFormat="1" applyFont="1" applyBorder="1" applyAlignment="1">
      <alignment horizontal="right" vertical="center" wrapText="1"/>
    </xf>
    <xf numFmtId="0" fontId="3" fillId="0" borderId="0" xfId="0" applyNumberFormat="1" applyFont="1" applyBorder="1" applyAlignment="1">
      <alignment horizontal="right" vertical="center" wrapText="1"/>
    </xf>
    <xf numFmtId="1" fontId="3" fillId="0" borderId="0" xfId="0" applyNumberFormat="1" applyFont="1" applyBorder="1" applyAlignment="1">
      <alignment horizontal="right" vertical="center" wrapText="1"/>
    </xf>
    <xf numFmtId="3" fontId="3" fillId="0" borderId="0" xfId="0" applyNumberFormat="1" applyFont="1" applyBorder="1" applyAlignment="1">
      <alignment horizontal="right" vertical="center" wrapText="1"/>
    </xf>
    <xf numFmtId="3" fontId="3" fillId="0" borderId="0" xfId="0" applyNumberFormat="1" applyFont="1" applyBorder="1" applyAlignment="1">
      <alignment horizontal="right" wrapText="1"/>
    </xf>
    <xf numFmtId="165" fontId="3" fillId="0" borderId="2" xfId="0" applyNumberFormat="1" applyFont="1" applyBorder="1" applyAlignment="1">
      <alignment horizontal="right" wrapText="1"/>
    </xf>
    <xf numFmtId="165" fontId="3" fillId="0" borderId="4" xfId="0" applyNumberFormat="1" applyFont="1" applyBorder="1" applyAlignment="1">
      <alignment horizontal="center" wrapText="1"/>
    </xf>
    <xf numFmtId="165" fontId="5" fillId="0" borderId="0" xfId="0" applyNumberFormat="1" applyFont="1" applyBorder="1" applyAlignment="1">
      <alignment horizontal="right" vertical="center" wrapText="1"/>
    </xf>
    <xf numFmtId="165" fontId="3" fillId="0" borderId="5" xfId="0" applyNumberFormat="1" applyFont="1" applyBorder="1" applyAlignment="1">
      <alignment horizontal="center" wrapText="1"/>
    </xf>
    <xf numFmtId="165" fontId="2" fillId="0" borderId="4" xfId="0" applyNumberFormat="1" applyFont="1" applyBorder="1" applyAlignment="1">
      <alignment horizontal="right"/>
    </xf>
    <xf numFmtId="165" fontId="3" fillId="0" borderId="0" xfId="0" applyNumberFormat="1" applyFont="1" applyBorder="1" applyAlignment="1">
      <alignment horizontal="center" wrapText="1"/>
    </xf>
    <xf numFmtId="165" fontId="6" fillId="0" borderId="0" xfId="0" applyNumberFormat="1" applyFont="1" applyBorder="1"/>
    <xf numFmtId="165" fontId="6" fillId="0" borderId="4" xfId="0" applyNumberFormat="1" applyFont="1" applyBorder="1"/>
    <xf numFmtId="165" fontId="3" fillId="0" borderId="4" xfId="0" applyNumberFormat="1" applyFont="1" applyBorder="1" applyAlignment="1">
      <alignment wrapText="1"/>
    </xf>
    <xf numFmtId="165" fontId="6" fillId="0" borderId="3" xfId="10" applyNumberFormat="1" applyFont="1" applyBorder="1" applyAlignment="1">
      <alignment horizontal="right" vertical="center"/>
    </xf>
    <xf numFmtId="165" fontId="6" fillId="0" borderId="3" xfId="0" applyNumberFormat="1" applyFont="1" applyBorder="1" applyAlignment="1">
      <alignment horizontal="right" vertical="center"/>
    </xf>
    <xf numFmtId="165" fontId="6" fillId="0" borderId="3" xfId="0" applyNumberFormat="1" applyFont="1" applyBorder="1"/>
    <xf numFmtId="165" fontId="3" fillId="0" borderId="0" xfId="0" applyNumberFormat="1" applyFont="1" applyBorder="1" applyAlignment="1">
      <alignment wrapText="1"/>
    </xf>
    <xf numFmtId="165" fontId="6" fillId="0" borderId="0" xfId="10" applyNumberFormat="1" applyFont="1" applyBorder="1" applyAlignment="1">
      <alignment horizontal="right" vertical="center"/>
    </xf>
    <xf numFmtId="165" fontId="3" fillId="0" borderId="1" xfId="0" applyNumberFormat="1" applyFont="1" applyBorder="1" applyAlignment="1">
      <alignment wrapText="1"/>
    </xf>
    <xf numFmtId="165" fontId="3" fillId="0" borderId="11" xfId="0" applyNumberFormat="1" applyFont="1" applyBorder="1" applyAlignment="1">
      <alignment wrapText="1"/>
    </xf>
    <xf numFmtId="165" fontId="3" fillId="0" borderId="2" xfId="0" applyNumberFormat="1" applyFont="1" applyBorder="1" applyAlignment="1">
      <alignment wrapText="1"/>
    </xf>
    <xf numFmtId="165" fontId="3" fillId="0" borderId="3" xfId="0" applyNumberFormat="1" applyFont="1" applyBorder="1" applyAlignment="1">
      <alignment horizontal="center" wrapText="1"/>
    </xf>
    <xf numFmtId="165" fontId="3" fillId="0" borderId="3" xfId="0" applyNumberFormat="1" applyFont="1" applyBorder="1" applyAlignment="1">
      <alignment wrapText="1"/>
    </xf>
    <xf numFmtId="165" fontId="0" fillId="0" borderId="3" xfId="0" applyNumberFormat="1" applyBorder="1" applyAlignment="1">
      <alignment horizontal="center"/>
    </xf>
    <xf numFmtId="165" fontId="48" fillId="0" borderId="4" xfId="0" applyNumberFormat="1" applyFont="1" applyBorder="1" applyAlignment="1">
      <alignment horizontal="center"/>
    </xf>
    <xf numFmtId="165" fontId="0" fillId="0" borderId="0" xfId="0" applyNumberFormat="1" applyBorder="1" applyAlignment="1">
      <alignment horizontal="center"/>
    </xf>
    <xf numFmtId="165" fontId="2" fillId="0" borderId="2" xfId="10" applyNumberFormat="1" applyFont="1" applyBorder="1" applyAlignment="1">
      <alignment horizontal="right" vertical="center"/>
    </xf>
    <xf numFmtId="165" fontId="6" fillId="0" borderId="4" xfId="10" applyNumberFormat="1" applyFont="1" applyBorder="1" applyAlignment="1">
      <alignment horizontal="right" vertical="center"/>
    </xf>
    <xf numFmtId="165" fontId="2" fillId="0" borderId="0" xfId="10" applyNumberFormat="1" applyFont="1" applyBorder="1" applyAlignment="1">
      <alignment horizontal="right" vertical="center"/>
    </xf>
    <xf numFmtId="3" fontId="3" fillId="0" borderId="2" xfId="0" applyNumberFormat="1" applyFont="1" applyBorder="1"/>
    <xf numFmtId="3" fontId="78" fillId="0" borderId="4" xfId="0" applyNumberFormat="1" applyFont="1" applyBorder="1"/>
    <xf numFmtId="3" fontId="3" fillId="0" borderId="1" xfId="0" applyNumberFormat="1" applyFont="1" applyBorder="1" applyAlignment="1">
      <alignment horizontal="right" wrapText="1"/>
    </xf>
    <xf numFmtId="3" fontId="3" fillId="0" borderId="1" xfId="0" applyNumberFormat="1" applyFont="1" applyBorder="1" applyAlignment="1">
      <alignment horizontal="right" vertical="center" wrapText="1"/>
    </xf>
    <xf numFmtId="165" fontId="3" fillId="0" borderId="4" xfId="0" applyNumberFormat="1" applyFont="1" applyBorder="1" applyAlignment="1">
      <alignment vertical="center" wrapText="1"/>
    </xf>
    <xf numFmtId="165" fontId="3" fillId="0" borderId="0" xfId="0" applyNumberFormat="1" applyFont="1" applyBorder="1" applyAlignment="1">
      <alignment vertical="center" wrapText="1"/>
    </xf>
    <xf numFmtId="0" fontId="3" fillId="0" borderId="3" xfId="0" applyFont="1" applyBorder="1" applyAlignment="1">
      <alignment horizontal="right" vertical="center" wrapText="1"/>
    </xf>
    <xf numFmtId="3" fontId="3" fillId="0" borderId="3" xfId="0" applyNumberFormat="1" applyFont="1" applyBorder="1" applyAlignment="1">
      <alignment horizontal="center" wrapText="1"/>
    </xf>
    <xf numFmtId="165" fontId="5" fillId="0" borderId="0" xfId="0" applyNumberFormat="1" applyFont="1" applyBorder="1" applyAlignment="1">
      <alignment vertical="center" wrapText="1"/>
    </xf>
    <xf numFmtId="1" fontId="5" fillId="0" borderId="0" xfId="0" applyNumberFormat="1" applyFont="1" applyBorder="1" applyAlignment="1">
      <alignment vertical="center" wrapText="1"/>
    </xf>
    <xf numFmtId="3" fontId="5" fillId="0" borderId="5" xfId="0" applyNumberFormat="1" applyFont="1" applyBorder="1" applyAlignment="1">
      <alignment horizontal="right" vertical="center" wrapText="1"/>
    </xf>
    <xf numFmtId="3" fontId="6" fillId="0" borderId="3" xfId="0" applyNumberFormat="1" applyFont="1" applyBorder="1" applyAlignment="1">
      <alignment horizontal="right" vertical="center"/>
    </xf>
    <xf numFmtId="166" fontId="6" fillId="0" borderId="3" xfId="0" applyNumberFormat="1" applyFont="1" applyBorder="1" applyAlignment="1">
      <alignment horizontal="right" vertical="center"/>
    </xf>
    <xf numFmtId="3" fontId="5" fillId="0" borderId="0" xfId="0" applyNumberFormat="1" applyFont="1" applyBorder="1" applyAlignment="1">
      <alignment horizontal="right" vertical="center" wrapText="1"/>
    </xf>
    <xf numFmtId="0" fontId="2" fillId="0" borderId="11" xfId="0" applyFont="1" applyBorder="1" applyAlignment="1">
      <alignment horizontal="right" wrapText="1"/>
    </xf>
    <xf numFmtId="3" fontId="2" fillId="0" borderId="1" xfId="0" applyNumberFormat="1" applyFont="1" applyBorder="1" applyAlignment="1">
      <alignment horizontal="right" wrapText="1"/>
    </xf>
    <xf numFmtId="0" fontId="46" fillId="0" borderId="5" xfId="0" applyFont="1" applyBorder="1" applyAlignment="1">
      <alignment horizontal="center"/>
    </xf>
    <xf numFmtId="165" fontId="46" fillId="0" borderId="4" xfId="0" applyNumberFormat="1" applyFont="1" applyBorder="1" applyAlignment="1">
      <alignment horizontal="center"/>
    </xf>
    <xf numFmtId="0" fontId="45" fillId="0" borderId="0" xfId="0" applyFont="1" applyBorder="1" applyAlignment="1">
      <alignment horizontal="right" wrapText="1"/>
    </xf>
    <xf numFmtId="166" fontId="2" fillId="0" borderId="4" xfId="0" applyNumberFormat="1" applyFont="1" applyBorder="1" applyAlignment="1">
      <alignment horizontal="right" wrapText="1"/>
    </xf>
    <xf numFmtId="0" fontId="6" fillId="0" borderId="3" xfId="0" applyFont="1" applyBorder="1" applyAlignment="1">
      <alignment horizontal="right" wrapText="1"/>
    </xf>
    <xf numFmtId="3" fontId="6" fillId="0" borderId="3" xfId="0" applyNumberFormat="1" applyFont="1" applyBorder="1" applyAlignment="1">
      <alignment horizontal="right"/>
    </xf>
    <xf numFmtId="1" fontId="2" fillId="0" borderId="2" xfId="0" applyNumberFormat="1" applyFont="1" applyBorder="1" applyAlignment="1">
      <alignment horizontal="right" wrapText="1"/>
    </xf>
    <xf numFmtId="1" fontId="45" fillId="0" borderId="4" xfId="0" applyNumberFormat="1" applyFont="1" applyBorder="1" applyAlignment="1">
      <alignment horizontal="right" wrapText="1"/>
    </xf>
    <xf numFmtId="1" fontId="45" fillId="0" borderId="0" xfId="0" applyNumberFormat="1" applyFont="1" applyBorder="1" applyAlignment="1">
      <alignment horizontal="right" wrapText="1"/>
    </xf>
    <xf numFmtId="0" fontId="6" fillId="0" borderId="5" xfId="0" applyFont="1" applyBorder="1" applyAlignment="1">
      <alignment horizontal="right" wrapText="1"/>
    </xf>
    <xf numFmtId="0" fontId="2" fillId="0" borderId="0" xfId="0" applyFont="1" applyBorder="1" applyAlignment="1">
      <alignment horizontal="right" wrapText="1"/>
    </xf>
    <xf numFmtId="0" fontId="45" fillId="0" borderId="3" xfId="0" applyFont="1" applyBorder="1" applyAlignment="1">
      <alignment horizontal="right" wrapText="1"/>
    </xf>
    <xf numFmtId="0" fontId="2" fillId="0" borderId="1" xfId="0" applyFont="1" applyBorder="1" applyAlignment="1">
      <alignment horizontal="right" wrapText="1"/>
    </xf>
    <xf numFmtId="1" fontId="47" fillId="0" borderId="3" xfId="0" applyNumberFormat="1" applyFont="1" applyBorder="1" applyAlignment="1">
      <alignment horizontal="center" wrapText="1"/>
    </xf>
    <xf numFmtId="165" fontId="2" fillId="0" borderId="0" xfId="0" applyNumberFormat="1" applyFont="1" applyBorder="1" applyAlignment="1">
      <alignment horizontal="right" wrapText="1"/>
    </xf>
    <xf numFmtId="1" fontId="2" fillId="0" borderId="0" xfId="0" applyNumberFormat="1" applyFont="1" applyBorder="1" applyAlignment="1">
      <alignment horizontal="right" wrapText="1"/>
    </xf>
    <xf numFmtId="3" fontId="2" fillId="0" borderId="0" xfId="0" applyNumberFormat="1" applyFont="1" applyBorder="1" applyAlignment="1">
      <alignment horizontal="right" wrapText="1"/>
    </xf>
    <xf numFmtId="166" fontId="2" fillId="0" borderId="0" xfId="0" applyNumberFormat="1" applyFont="1" applyBorder="1" applyAlignment="1">
      <alignment horizontal="right" wrapText="1"/>
    </xf>
    <xf numFmtId="0" fontId="46" fillId="0" borderId="0" xfId="0" applyFont="1" applyBorder="1" applyAlignment="1">
      <alignment horizontal="center"/>
    </xf>
    <xf numFmtId="165" fontId="46" fillId="0" borderId="0" xfId="0" applyNumberFormat="1" applyFont="1" applyBorder="1" applyAlignment="1">
      <alignment horizontal="center"/>
    </xf>
    <xf numFmtId="1" fontId="47" fillId="0" borderId="0" xfId="0" applyNumberFormat="1" applyFont="1" applyBorder="1" applyAlignment="1">
      <alignment horizontal="center" wrapText="1"/>
    </xf>
    <xf numFmtId="3" fontId="6" fillId="0" borderId="0" xfId="0" applyNumberFormat="1" applyFont="1" applyBorder="1" applyAlignment="1">
      <alignment horizontal="right"/>
    </xf>
    <xf numFmtId="165" fontId="6" fillId="0" borderId="0" xfId="0" applyNumberFormat="1" applyFont="1" applyBorder="1" applyAlignment="1"/>
    <xf numFmtId="165" fontId="6" fillId="0" borderId="0" xfId="0" applyNumberFormat="1" applyFont="1" applyBorder="1" applyAlignment="1">
      <alignment horizontal="right"/>
    </xf>
    <xf numFmtId="0" fontId="0" fillId="0" borderId="0" xfId="0"/>
    <xf numFmtId="0" fontId="5" fillId="0" borderId="0" xfId="0" applyFont="1" applyBorder="1" applyAlignment="1">
      <alignment horizontal="right" wrapText="1"/>
    </xf>
    <xf numFmtId="165" fontId="5" fillId="0" borderId="0" xfId="0" applyNumberFormat="1" applyFont="1" applyBorder="1" applyAlignment="1">
      <alignment horizontal="center" wrapText="1"/>
    </xf>
    <xf numFmtId="0" fontId="5" fillId="0" borderId="0" xfId="0" applyFont="1" applyBorder="1" applyAlignment="1">
      <alignment horizontal="right"/>
    </xf>
    <xf numFmtId="0" fontId="5" fillId="0" borderId="0" xfId="0" applyFont="1" applyBorder="1" applyAlignment="1">
      <alignment wrapText="1"/>
    </xf>
    <xf numFmtId="0" fontId="71" fillId="0" borderId="0" xfId="5" applyBorder="1"/>
    <xf numFmtId="0" fontId="5" fillId="0" borderId="0" xfId="0" applyFont="1" applyBorder="1" applyAlignment="1">
      <alignment horizontal="right" vertical="top" wrapText="1"/>
    </xf>
    <xf numFmtId="165" fontId="5" fillId="0" borderId="0" xfId="0" applyNumberFormat="1" applyFont="1" applyBorder="1" applyAlignment="1">
      <alignment horizontal="right" vertical="top" wrapText="1"/>
    </xf>
    <xf numFmtId="165" fontId="3" fillId="0" borderId="0" xfId="5" applyNumberFormat="1" applyFont="1" applyBorder="1" applyAlignment="1">
      <alignment horizontal="right" vertical="center" wrapText="1"/>
    </xf>
    <xf numFmtId="165" fontId="5" fillId="0" borderId="0" xfId="0" applyNumberFormat="1" applyFont="1" applyFill="1" applyBorder="1" applyAlignment="1">
      <alignment horizontal="right" wrapText="1"/>
    </xf>
    <xf numFmtId="165" fontId="6" fillId="0" borderId="4" xfId="0" applyNumberFormat="1" applyFont="1" applyBorder="1" applyAlignment="1">
      <alignment horizontal="right"/>
    </xf>
    <xf numFmtId="0" fontId="5" fillId="0" borderId="0" xfId="0" applyFont="1" applyBorder="1" applyAlignment="1">
      <alignment horizontal="right" wrapText="1"/>
    </xf>
    <xf numFmtId="165" fontId="6" fillId="0" borderId="3" xfId="0" applyNumberFormat="1" applyFont="1" applyBorder="1" applyAlignment="1">
      <alignment horizontal="right" wrapText="1"/>
    </xf>
    <xf numFmtId="165" fontId="5" fillId="0" borderId="5" xfId="0" applyNumberFormat="1" applyFont="1" applyBorder="1" applyAlignment="1">
      <alignment horizontal="right" vertical="center" wrapText="1"/>
    </xf>
    <xf numFmtId="165" fontId="5" fillId="2" borderId="3" xfId="0" applyNumberFormat="1" applyFont="1" applyFill="1" applyBorder="1" applyAlignment="1">
      <alignment horizontal="right"/>
    </xf>
    <xf numFmtId="165" fontId="5" fillId="0" borderId="4" xfId="0" applyNumberFormat="1" applyFont="1" applyBorder="1" applyAlignment="1">
      <alignment wrapText="1"/>
    </xf>
    <xf numFmtId="165" fontId="5" fillId="0" borderId="5" xfId="0" applyNumberFormat="1" applyFont="1" applyBorder="1" applyAlignment="1">
      <alignment wrapText="1"/>
    </xf>
    <xf numFmtId="165" fontId="3" fillId="0" borderId="3" xfId="0" applyNumberFormat="1" applyFont="1" applyFill="1" applyBorder="1" applyAlignment="1">
      <alignment horizontal="right" vertical="center" wrapText="1"/>
    </xf>
    <xf numFmtId="0" fontId="3" fillId="0" borderId="0" xfId="0" applyFont="1" applyBorder="1" applyAlignment="1">
      <alignment vertical="center" wrapText="1"/>
    </xf>
    <xf numFmtId="165" fontId="5" fillId="0" borderId="5" xfId="5" applyNumberFormat="1" applyFont="1" applyFill="1" applyBorder="1" applyAlignment="1">
      <alignment horizontal="right" wrapText="1"/>
    </xf>
    <xf numFmtId="165" fontId="3" fillId="2" borderId="0" xfId="0" applyNumberFormat="1" applyFont="1" applyFill="1" applyBorder="1" applyAlignment="1">
      <alignment horizontal="right" vertical="center"/>
    </xf>
    <xf numFmtId="165" fontId="5" fillId="2" borderId="0" xfId="0" applyNumberFormat="1" applyFont="1" applyFill="1" applyBorder="1" applyAlignment="1">
      <alignment horizontal="right" vertical="center"/>
    </xf>
    <xf numFmtId="165" fontId="3" fillId="0" borderId="0" xfId="0" applyNumberFormat="1" applyFont="1" applyFill="1" applyBorder="1" applyAlignment="1">
      <alignment horizontal="right" vertical="center" wrapText="1"/>
    </xf>
    <xf numFmtId="165" fontId="3" fillId="2" borderId="0" xfId="0" applyNumberFormat="1" applyFont="1" applyFill="1" applyBorder="1" applyAlignment="1">
      <alignment vertical="center" wrapText="1"/>
    </xf>
    <xf numFmtId="165" fontId="3" fillId="0" borderId="0" xfId="0" applyNumberFormat="1" applyFont="1" applyFill="1" applyBorder="1" applyAlignment="1">
      <alignment vertical="center" wrapText="1"/>
    </xf>
    <xf numFmtId="165" fontId="5" fillId="0" borderId="0"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0" xfId="0" applyFont="1" applyBorder="1" applyAlignment="1">
      <alignment vertical="center"/>
    </xf>
    <xf numFmtId="0" fontId="5" fillId="0" borderId="0" xfId="0" applyFont="1" applyBorder="1" applyAlignment="1">
      <alignment horizontal="right" vertical="center" wrapText="1"/>
    </xf>
    <xf numFmtId="165" fontId="3" fillId="0" borderId="5" xfId="0" applyNumberFormat="1" applyFont="1" applyBorder="1" applyAlignment="1">
      <alignment horizontal="right"/>
    </xf>
    <xf numFmtId="165" fontId="3" fillId="0" borderId="0" xfId="0" applyNumberFormat="1" applyFont="1" applyBorder="1" applyAlignment="1">
      <alignment horizontal="right"/>
    </xf>
    <xf numFmtId="1" fontId="6" fillId="0" borderId="4" xfId="0" applyNumberFormat="1" applyFont="1" applyFill="1" applyBorder="1" applyAlignment="1">
      <alignment horizontal="right"/>
    </xf>
    <xf numFmtId="1" fontId="5" fillId="0" borderId="3" xfId="0" applyNumberFormat="1" applyFont="1" applyBorder="1" applyAlignment="1">
      <alignment horizontal="right"/>
    </xf>
    <xf numFmtId="0" fontId="3" fillId="0" borderId="0" xfId="0" applyFont="1" applyBorder="1" applyAlignment="1">
      <alignment horizontal="right"/>
    </xf>
    <xf numFmtId="1" fontId="6" fillId="0" borderId="0" xfId="0" applyNumberFormat="1" applyFont="1" applyFill="1" applyBorder="1" applyAlignment="1">
      <alignment horizontal="right"/>
    </xf>
    <xf numFmtId="1" fontId="5" fillId="0" borderId="0" xfId="0" applyNumberFormat="1" applyFont="1" applyBorder="1" applyAlignment="1">
      <alignment horizontal="right"/>
    </xf>
    <xf numFmtId="165" fontId="3" fillId="0" borderId="0" xfId="0" applyNumberFormat="1" applyFont="1" applyAlignment="1">
      <alignment horizontal="right" wrapText="1"/>
    </xf>
    <xf numFmtId="166" fontId="3" fillId="0" borderId="2" xfId="0" applyNumberFormat="1" applyFont="1" applyBorder="1" applyAlignment="1">
      <alignment horizontal="right" wrapText="1"/>
    </xf>
    <xf numFmtId="167" fontId="5" fillId="0" borderId="3" xfId="0" applyNumberFormat="1" applyFont="1" applyBorder="1" applyAlignment="1">
      <alignment horizontal="right" wrapText="1"/>
    </xf>
    <xf numFmtId="166" fontId="3" fillId="0" borderId="3" xfId="0" applyNumberFormat="1" applyFont="1" applyBorder="1" applyAlignment="1">
      <alignment horizontal="right" wrapText="1"/>
    </xf>
    <xf numFmtId="165" fontId="5" fillId="0" borderId="3" xfId="0" applyNumberFormat="1" applyFont="1" applyBorder="1" applyAlignment="1"/>
    <xf numFmtId="165" fontId="5" fillId="2" borderId="4" xfId="0" applyNumberFormat="1" applyFont="1" applyFill="1" applyBorder="1" applyAlignment="1">
      <alignment horizontal="right"/>
    </xf>
    <xf numFmtId="167" fontId="5" fillId="0" borderId="0" xfId="0" applyNumberFormat="1" applyFont="1" applyBorder="1" applyAlignment="1">
      <alignment horizontal="right" wrapText="1"/>
    </xf>
    <xf numFmtId="165" fontId="5" fillId="2" borderId="0" xfId="0" applyNumberFormat="1" applyFont="1" applyFill="1" applyBorder="1" applyAlignment="1">
      <alignment horizontal="right"/>
    </xf>
    <xf numFmtId="165" fontId="5" fillId="0" borderId="0" xfId="0" applyNumberFormat="1" applyFont="1" applyBorder="1" applyAlignment="1"/>
    <xf numFmtId="3" fontId="100" fillId="2" borderId="3" xfId="0" applyNumberFormat="1" applyFont="1" applyFill="1" applyBorder="1" applyAlignment="1">
      <alignment horizontal="right"/>
    </xf>
    <xf numFmtId="166" fontId="5" fillId="2" borderId="3" xfId="0" applyNumberFormat="1" applyFont="1" applyFill="1" applyBorder="1" applyAlignment="1">
      <alignment horizontal="right"/>
    </xf>
    <xf numFmtId="166" fontId="5" fillId="0" borderId="3" xfId="0" applyNumberFormat="1" applyFont="1" applyBorder="1" applyAlignment="1">
      <alignment horizontal="right"/>
    </xf>
    <xf numFmtId="166" fontId="5" fillId="2" borderId="4" xfId="0" applyNumberFormat="1" applyFont="1" applyFill="1" applyBorder="1" applyAlignment="1">
      <alignment horizontal="right"/>
    </xf>
    <xf numFmtId="3" fontId="100" fillId="2" borderId="0" xfId="0" applyNumberFormat="1" applyFont="1" applyFill="1" applyBorder="1" applyAlignment="1">
      <alignment horizontal="right"/>
    </xf>
    <xf numFmtId="166" fontId="5" fillId="2" borderId="0" xfId="0" applyNumberFormat="1" applyFont="1" applyFill="1" applyBorder="1" applyAlignment="1">
      <alignment horizontal="right"/>
    </xf>
    <xf numFmtId="0" fontId="5" fillId="0" borderId="0" xfId="0" applyFont="1" applyBorder="1" applyAlignment="1">
      <alignment horizontal="center" wrapText="1"/>
    </xf>
    <xf numFmtId="165" fontId="13" fillId="0" borderId="0" xfId="0" applyNumberFormat="1" applyFont="1" applyBorder="1" applyAlignment="1">
      <alignment horizontal="right" wrapText="1"/>
    </xf>
    <xf numFmtId="0" fontId="4" fillId="0" borderId="0" xfId="5" applyFont="1" applyAlignment="1">
      <alignment horizontal="left" indent="1"/>
    </xf>
    <xf numFmtId="0" fontId="3" fillId="0" borderId="0" xfId="0" applyFont="1" applyBorder="1" applyAlignment="1">
      <alignment horizontal="center" wrapText="1"/>
    </xf>
    <xf numFmtId="0" fontId="5" fillId="0" borderId="0" xfId="0" applyFont="1" applyFill="1" applyAlignment="1">
      <alignment horizontal="left" indent="1"/>
    </xf>
    <xf numFmtId="165" fontId="5" fillId="0" borderId="0" xfId="0" applyNumberFormat="1" applyFont="1" applyBorder="1" applyAlignment="1">
      <alignment horizontal="center" wrapText="1"/>
    </xf>
    <xf numFmtId="0" fontId="5" fillId="0" borderId="0" xfId="0" applyFont="1" applyBorder="1" applyAlignment="1">
      <alignment horizontal="right"/>
    </xf>
    <xf numFmtId="0" fontId="4" fillId="0" borderId="0" xfId="5" applyFont="1" applyFill="1" applyAlignment="1">
      <alignment horizontal="left" indent="1"/>
    </xf>
    <xf numFmtId="0" fontId="71" fillId="0" borderId="0" xfId="5" applyBorder="1"/>
    <xf numFmtId="1" fontId="3" fillId="0" borderId="3" xfId="0" applyNumberFormat="1" applyFont="1" applyBorder="1" applyAlignment="1">
      <alignment horizontal="right"/>
    </xf>
    <xf numFmtId="1" fontId="3" fillId="0" borderId="5" xfId="0" applyNumberFormat="1" applyFont="1" applyBorder="1" applyAlignment="1">
      <alignment horizontal="right"/>
    </xf>
    <xf numFmtId="1" fontId="3" fillId="0" borderId="0" xfId="0" applyNumberFormat="1" applyFont="1" applyBorder="1" applyAlignment="1">
      <alignment horizontal="right"/>
    </xf>
    <xf numFmtId="1" fontId="5" fillId="0" borderId="5" xfId="0" applyNumberFormat="1" applyFont="1" applyBorder="1" applyAlignment="1">
      <alignment horizontal="right"/>
    </xf>
    <xf numFmtId="1" fontId="5" fillId="0" borderId="5" xfId="0" applyNumberFormat="1" applyFont="1" applyFill="1" applyBorder="1" applyAlignment="1">
      <alignment horizontal="right"/>
    </xf>
    <xf numFmtId="1" fontId="3" fillId="0" borderId="2" xfId="0" applyNumberFormat="1" applyFont="1" applyBorder="1" applyAlignment="1">
      <alignment horizontal="right"/>
    </xf>
    <xf numFmtId="1" fontId="2" fillId="0" borderId="3" xfId="0" applyNumberFormat="1" applyFont="1" applyFill="1" applyBorder="1" applyAlignment="1">
      <alignment horizontal="right"/>
    </xf>
    <xf numFmtId="1" fontId="3" fillId="0" borderId="1" xfId="0" applyNumberFormat="1" applyFont="1" applyBorder="1" applyAlignment="1">
      <alignment horizontal="right"/>
    </xf>
    <xf numFmtId="1" fontId="3" fillId="0" borderId="11" xfId="0" applyNumberFormat="1" applyFont="1" applyBorder="1" applyAlignment="1">
      <alignment horizontal="right"/>
    </xf>
    <xf numFmtId="1" fontId="2" fillId="0" borderId="4" xfId="0" applyNumberFormat="1" applyFont="1" applyFill="1" applyBorder="1" applyAlignment="1">
      <alignment horizontal="right"/>
    </xf>
    <xf numFmtId="1" fontId="6" fillId="0" borderId="3" xfId="0" applyNumberFormat="1" applyFont="1" applyFill="1" applyBorder="1" applyAlignment="1">
      <alignment horizontal="right"/>
    </xf>
    <xf numFmtId="3" fontId="3" fillId="0" borderId="2" xfId="0" applyNumberFormat="1" applyFont="1" applyBorder="1" applyAlignment="1">
      <alignment horizontal="right" wrapText="1"/>
    </xf>
    <xf numFmtId="0" fontId="3" fillId="0" borderId="5" xfId="0" applyFont="1" applyBorder="1" applyAlignment="1">
      <alignment horizontal="right" wrapText="1"/>
    </xf>
    <xf numFmtId="3" fontId="5" fillId="2" borderId="0" xfId="0" applyNumberFormat="1" applyFont="1" applyFill="1" applyBorder="1" applyAlignment="1">
      <alignment horizontal="right"/>
    </xf>
    <xf numFmtId="1" fontId="5" fillId="2" borderId="0" xfId="0" applyNumberFormat="1" applyFont="1" applyFill="1" applyBorder="1" applyAlignment="1">
      <alignment horizontal="right"/>
    </xf>
    <xf numFmtId="3" fontId="5" fillId="2" borderId="4" xfId="0" applyNumberFormat="1" applyFont="1" applyFill="1" applyBorder="1" applyAlignment="1">
      <alignment horizontal="right"/>
    </xf>
    <xf numFmtId="3" fontId="5" fillId="0" borderId="0" xfId="0" applyNumberFormat="1" applyFont="1" applyBorder="1" applyAlignment="1">
      <alignment horizontal="right"/>
    </xf>
    <xf numFmtId="3" fontId="5" fillId="0" borderId="4" xfId="0" applyNumberFormat="1" applyFont="1" applyBorder="1" applyAlignment="1">
      <alignment horizontal="right"/>
    </xf>
    <xf numFmtId="3" fontId="5" fillId="0" borderId="3" xfId="0" applyNumberFormat="1" applyFont="1" applyBorder="1" applyAlignment="1">
      <alignment horizontal="right" wrapText="1"/>
    </xf>
    <xf numFmtId="3" fontId="5" fillId="2" borderId="3" xfId="0" applyNumberFormat="1" applyFont="1" applyFill="1" applyBorder="1" applyAlignment="1">
      <alignment horizontal="right"/>
    </xf>
    <xf numFmtId="1" fontId="5" fillId="2" borderId="3" xfId="0" applyNumberFormat="1" applyFont="1" applyFill="1" applyBorder="1" applyAlignment="1">
      <alignment horizontal="right"/>
    </xf>
    <xf numFmtId="3" fontId="5" fillId="0" borderId="3" xfId="0" applyNumberFormat="1" applyFont="1" applyBorder="1" applyAlignment="1">
      <alignment horizontal="right"/>
    </xf>
    <xf numFmtId="3" fontId="5" fillId="0" borderId="0" xfId="0" applyNumberFormat="1" applyFont="1" applyBorder="1" applyAlignment="1">
      <alignment horizontal="right" wrapText="1"/>
    </xf>
    <xf numFmtId="165" fontId="3" fillId="0" borderId="4" xfId="0" applyNumberFormat="1" applyFont="1" applyBorder="1" applyAlignment="1"/>
    <xf numFmtId="0" fontId="0" fillId="0" borderId="4" xfId="0" applyBorder="1" applyAlignment="1">
      <alignment horizontal="center"/>
    </xf>
    <xf numFmtId="165" fontId="5" fillId="0" borderId="4" xfId="0" applyNumberFormat="1" applyFont="1" applyBorder="1" applyAlignment="1"/>
    <xf numFmtId="0" fontId="6" fillId="0" borderId="5" xfId="0" applyFont="1" applyBorder="1" applyAlignment="1">
      <alignment horizontal="right"/>
    </xf>
    <xf numFmtId="0" fontId="6" fillId="0" borderId="4" xfId="0" applyFont="1" applyBorder="1" applyAlignment="1">
      <alignment horizontal="right"/>
    </xf>
    <xf numFmtId="166" fontId="6" fillId="0" borderId="3" xfId="0" applyNumberFormat="1" applyFont="1" applyBorder="1" applyAlignment="1">
      <alignment horizontal="right" wrapText="1"/>
    </xf>
    <xf numFmtId="166" fontId="6" fillId="0" borderId="4" xfId="0" applyNumberFormat="1" applyFont="1" applyBorder="1" applyAlignment="1">
      <alignment horizontal="right" wrapText="1"/>
    </xf>
    <xf numFmtId="166" fontId="6" fillId="0" borderId="3" xfId="0" applyNumberFormat="1" applyFont="1" applyBorder="1" applyAlignment="1">
      <alignment horizontal="right"/>
    </xf>
    <xf numFmtId="0" fontId="6" fillId="0" borderId="4" xfId="0" applyFont="1" applyBorder="1" applyAlignment="1"/>
    <xf numFmtId="0" fontId="5" fillId="0" borderId="3" xfId="0" applyFont="1" applyBorder="1" applyAlignment="1"/>
    <xf numFmtId="0" fontId="5" fillId="0" borderId="5" xfId="0" applyFont="1" applyBorder="1" applyAlignment="1"/>
    <xf numFmtId="165" fontId="20" fillId="0" borderId="3" xfId="0" applyNumberFormat="1" applyFont="1" applyBorder="1" applyAlignment="1">
      <alignment horizontal="center" wrapText="1"/>
    </xf>
    <xf numFmtId="0" fontId="0" fillId="0" borderId="5" xfId="0" applyBorder="1" applyAlignment="1">
      <alignment horizontal="center"/>
    </xf>
    <xf numFmtId="165" fontId="6" fillId="0" borderId="4" xfId="0" applyNumberFormat="1" applyFont="1" applyBorder="1" applyAlignment="1">
      <alignment horizontal="right"/>
    </xf>
    <xf numFmtId="0" fontId="5" fillId="0" borderId="0" xfId="5" applyFont="1" applyAlignment="1">
      <alignment horizontal="left" indent="1"/>
    </xf>
    <xf numFmtId="165" fontId="6" fillId="0" borderId="3" xfId="0" applyNumberFormat="1" applyFont="1" applyBorder="1" applyAlignment="1">
      <alignment horizontal="right" wrapText="1"/>
    </xf>
    <xf numFmtId="165" fontId="2" fillId="0" borderId="2" xfId="0" applyNumberFormat="1" applyFont="1" applyBorder="1" applyAlignment="1">
      <alignment horizontal="right" wrapText="1"/>
    </xf>
    <xf numFmtId="165" fontId="5" fillId="0" borderId="0" xfId="0" applyNumberFormat="1" applyFont="1" applyBorder="1" applyAlignment="1">
      <alignment horizontal="center" wrapText="1"/>
    </xf>
    <xf numFmtId="0" fontId="71" fillId="0" borderId="0" xfId="5" applyBorder="1"/>
    <xf numFmtId="165" fontId="5" fillId="0" borderId="0" xfId="0" applyNumberFormat="1" applyFont="1" applyAlignment="1"/>
    <xf numFmtId="165" fontId="2" fillId="0" borderId="2" xfId="0" applyNumberFormat="1" applyFont="1" applyBorder="1" applyAlignment="1" applyProtection="1">
      <alignment horizontal="right" vertical="center" wrapText="1"/>
    </xf>
    <xf numFmtId="165" fontId="26" fillId="0" borderId="0" xfId="0" applyNumberFormat="1" applyFont="1" applyBorder="1" applyAlignment="1" applyProtection="1">
      <alignment horizontal="center" wrapText="1"/>
    </xf>
    <xf numFmtId="165" fontId="26" fillId="0" borderId="5" xfId="0" applyNumberFormat="1" applyFont="1" applyBorder="1" applyAlignment="1" applyProtection="1">
      <alignment horizontal="center" wrapText="1"/>
    </xf>
    <xf numFmtId="165" fontId="2" fillId="0" borderId="3" xfId="0" applyNumberFormat="1" applyFont="1" applyBorder="1" applyAlignment="1" applyProtection="1">
      <alignment horizontal="right" wrapText="1"/>
    </xf>
    <xf numFmtId="165" fontId="3" fillId="0" borderId="4" xfId="0" applyNumberFormat="1" applyFont="1" applyBorder="1" applyAlignment="1">
      <alignment horizontal="center"/>
    </xf>
    <xf numFmtId="165" fontId="6" fillId="0" borderId="4" xfId="0" applyNumberFormat="1" applyFont="1" applyBorder="1" applyAlignment="1" applyProtection="1">
      <alignment horizontal="center" wrapText="1"/>
    </xf>
    <xf numFmtId="165" fontId="6" fillId="0" borderId="0"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xf>
    <xf numFmtId="165" fontId="6" fillId="0" borderId="4" xfId="0" applyNumberFormat="1" applyFont="1" applyFill="1" applyBorder="1" applyAlignment="1" applyProtection="1">
      <alignment horizontal="right"/>
    </xf>
    <xf numFmtId="165" fontId="6" fillId="0" borderId="4" xfId="0" applyNumberFormat="1" applyFont="1" applyBorder="1" applyAlignment="1" applyProtection="1">
      <alignment horizontal="right" wrapText="1"/>
    </xf>
    <xf numFmtId="165" fontId="78" fillId="0" borderId="3" xfId="0" applyNumberFormat="1" applyFont="1" applyBorder="1" applyAlignment="1">
      <alignment horizontal="right"/>
    </xf>
    <xf numFmtId="165" fontId="78" fillId="0" borderId="3" xfId="0" applyNumberFormat="1" applyFont="1" applyBorder="1" applyAlignment="1"/>
    <xf numFmtId="165" fontId="2" fillId="0" borderId="0" xfId="0" applyNumberFormat="1" applyFont="1" applyBorder="1" applyAlignment="1" applyProtection="1">
      <alignment horizontal="right" vertical="center" wrapText="1"/>
    </xf>
    <xf numFmtId="165" fontId="2" fillId="0" borderId="0" xfId="0" applyNumberFormat="1" applyFont="1" applyBorder="1" applyAlignment="1" applyProtection="1">
      <alignment horizontal="right" wrapText="1"/>
    </xf>
    <xf numFmtId="165" fontId="3" fillId="0" borderId="0" xfId="0" applyNumberFormat="1" applyFont="1" applyBorder="1" applyAlignment="1">
      <alignment horizontal="center"/>
    </xf>
    <xf numFmtId="165" fontId="6" fillId="0" borderId="0" xfId="0" applyNumberFormat="1" applyFont="1" applyBorder="1" applyAlignment="1" applyProtection="1">
      <alignment horizontal="center" wrapText="1"/>
    </xf>
    <xf numFmtId="165" fontId="6" fillId="0" borderId="0" xfId="0" applyNumberFormat="1" applyFont="1" applyBorder="1" applyAlignment="1" applyProtection="1">
      <alignment horizontal="right" wrapText="1"/>
    </xf>
    <xf numFmtId="165" fontId="78" fillId="0" borderId="0" xfId="0" applyNumberFormat="1" applyFont="1" applyBorder="1" applyAlignment="1">
      <alignment horizontal="right"/>
    </xf>
    <xf numFmtId="165" fontId="78" fillId="0" borderId="0" xfId="0" applyNumberFormat="1" applyFont="1" applyBorder="1" applyAlignment="1"/>
    <xf numFmtId="165" fontId="2" fillId="2" borderId="1" xfId="0" applyNumberFormat="1" applyFont="1" applyFill="1" applyBorder="1" applyAlignment="1"/>
    <xf numFmtId="165" fontId="2" fillId="2" borderId="7" xfId="0" applyNumberFormat="1" applyFont="1" applyFill="1" applyBorder="1" applyAlignment="1">
      <alignment horizontal="right" wrapText="1"/>
    </xf>
    <xf numFmtId="165" fontId="2" fillId="2" borderId="0" xfId="0" applyNumberFormat="1" applyFont="1" applyFill="1" applyBorder="1" applyAlignment="1">
      <alignment horizontal="center" wrapText="1"/>
    </xf>
    <xf numFmtId="165" fontId="2" fillId="0" borderId="0" xfId="0" applyNumberFormat="1" applyFont="1" applyBorder="1" applyAlignment="1">
      <alignment horizontal="center" wrapText="1"/>
    </xf>
    <xf numFmtId="165" fontId="6" fillId="2" borderId="3" xfId="0" applyNumberFormat="1" applyFont="1" applyFill="1" applyBorder="1" applyAlignment="1"/>
    <xf numFmtId="165" fontId="6" fillId="2" borderId="0" xfId="0" applyNumberFormat="1" applyFont="1" applyFill="1" applyBorder="1" applyAlignment="1">
      <alignment horizontal="right" wrapText="1"/>
    </xf>
    <xf numFmtId="165" fontId="6" fillId="2" borderId="0" xfId="0" applyNumberFormat="1" applyFont="1" applyFill="1" applyBorder="1" applyAlignment="1">
      <alignment horizontal="right"/>
    </xf>
    <xf numFmtId="165" fontId="6" fillId="0" borderId="0" xfId="0" applyNumberFormat="1" applyFont="1" applyBorder="1" applyAlignment="1">
      <alignment horizontal="right" wrapText="1"/>
    </xf>
    <xf numFmtId="165" fontId="2" fillId="2" borderId="2" xfId="0" applyNumberFormat="1" applyFont="1" applyFill="1" applyBorder="1" applyAlignment="1">
      <alignment horizontal="right" wrapText="1"/>
    </xf>
    <xf numFmtId="165" fontId="2" fillId="2" borderId="4" xfId="0" applyNumberFormat="1" applyFont="1" applyFill="1" applyBorder="1" applyAlignment="1">
      <alignment horizontal="center" wrapText="1"/>
    </xf>
    <xf numFmtId="165" fontId="2" fillId="2" borderId="4" xfId="0" applyNumberFormat="1" applyFont="1" applyFill="1" applyBorder="1" applyAlignment="1">
      <alignment horizontal="right" wrapText="1"/>
    </xf>
    <xf numFmtId="165" fontId="2" fillId="2" borderId="0" xfId="0" applyNumberFormat="1" applyFont="1" applyFill="1" applyBorder="1" applyAlignment="1">
      <alignment horizontal="right" wrapText="1"/>
    </xf>
    <xf numFmtId="165" fontId="6" fillId="2" borderId="4" xfId="0" applyNumberFormat="1" applyFont="1" applyFill="1" applyBorder="1" applyAlignment="1">
      <alignment horizontal="right"/>
    </xf>
    <xf numFmtId="165" fontId="6" fillId="2" borderId="4" xfId="0" applyNumberFormat="1" applyFont="1" applyFill="1" applyBorder="1" applyAlignment="1">
      <alignment horizontal="right" wrapText="1"/>
    </xf>
    <xf numFmtId="165" fontId="6" fillId="2" borderId="0" xfId="0" applyNumberFormat="1" applyFont="1" applyFill="1" applyBorder="1" applyAlignment="1"/>
    <xf numFmtId="165" fontId="2" fillId="2" borderId="1" xfId="0" applyNumberFormat="1" applyFont="1" applyFill="1" applyBorder="1" applyAlignment="1">
      <alignment horizontal="right" wrapText="1"/>
    </xf>
    <xf numFmtId="165" fontId="2" fillId="2" borderId="3" xfId="0" applyNumberFormat="1" applyFont="1" applyFill="1" applyBorder="1" applyAlignment="1">
      <alignment horizontal="right" wrapText="1"/>
    </xf>
    <xf numFmtId="165" fontId="6" fillId="2" borderId="3" xfId="0" applyNumberFormat="1" applyFont="1" applyFill="1" applyBorder="1" applyAlignment="1">
      <alignment horizontal="right"/>
    </xf>
    <xf numFmtId="165" fontId="2" fillId="2" borderId="3" xfId="0" applyNumberFormat="1" applyFont="1" applyFill="1" applyBorder="1" applyAlignment="1">
      <alignment horizontal="center" wrapText="1"/>
    </xf>
    <xf numFmtId="165" fontId="2" fillId="2" borderId="0" xfId="0" applyNumberFormat="1" applyFont="1" applyFill="1" applyBorder="1" applyAlignment="1"/>
    <xf numFmtId="165" fontId="0" fillId="0" borderId="4" xfId="0" applyNumberFormat="1" applyBorder="1" applyAlignment="1">
      <alignment horizontal="center"/>
    </xf>
    <xf numFmtId="0" fontId="4" fillId="0" borderId="0" xfId="0" applyFont="1" applyFill="1" applyAlignment="1">
      <alignment horizontal="left" vertical="top" indent="1"/>
    </xf>
    <xf numFmtId="167" fontId="0" fillId="0" borderId="0" xfId="0" applyNumberFormat="1" applyFill="1"/>
    <xf numFmtId="0" fontId="78" fillId="0" borderId="0" xfId="0" applyFont="1" applyFill="1" applyAlignment="1">
      <alignment horizontal="left" indent="1"/>
    </xf>
    <xf numFmtId="0" fontId="0" fillId="0" borderId="0" xfId="0" applyFont="1" applyFill="1" applyAlignment="1">
      <alignment horizontal="left" indent="1"/>
    </xf>
    <xf numFmtId="0" fontId="0" fillId="0" borderId="0" xfId="0" applyFont="1" applyFill="1"/>
    <xf numFmtId="165" fontId="20" fillId="0" borderId="3" xfId="0" applyNumberFormat="1" applyFont="1" applyBorder="1" applyAlignment="1">
      <alignment horizontal="right" wrapText="1"/>
    </xf>
    <xf numFmtId="0" fontId="20" fillId="0" borderId="3" xfId="0" applyFont="1" applyBorder="1" applyAlignment="1">
      <alignment horizontal="right" wrapText="1"/>
    </xf>
    <xf numFmtId="165" fontId="3" fillId="0" borderId="4"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165" fontId="21" fillId="0" borderId="4" xfId="0" applyNumberFormat="1" applyFont="1" applyBorder="1" applyAlignment="1">
      <alignment horizontal="right" wrapText="1"/>
    </xf>
    <xf numFmtId="165" fontId="21" fillId="0" borderId="0" xfId="0" applyNumberFormat="1" applyFont="1" applyBorder="1" applyAlignment="1">
      <alignment horizontal="right" wrapText="1"/>
    </xf>
    <xf numFmtId="165" fontId="20" fillId="0" borderId="0" xfId="0" applyNumberFormat="1" applyFont="1" applyBorder="1" applyAlignment="1">
      <alignment horizontal="right" wrapText="1"/>
    </xf>
    <xf numFmtId="0" fontId="20" fillId="0" borderId="0" xfId="0" applyFont="1" applyBorder="1" applyAlignment="1">
      <alignment horizontal="right" wrapText="1"/>
    </xf>
    <xf numFmtId="0" fontId="0" fillId="0" borderId="0" xfId="0" applyBorder="1" applyAlignment="1">
      <alignment horizontal="right"/>
    </xf>
    <xf numFmtId="165" fontId="3" fillId="0" borderId="4" xfId="0" applyNumberFormat="1" applyFont="1" applyBorder="1" applyAlignment="1">
      <alignment horizontal="right" vertical="top"/>
    </xf>
    <xf numFmtId="165" fontId="5" fillId="0" borderId="4" xfId="0" applyNumberFormat="1" applyFont="1" applyBorder="1" applyAlignment="1">
      <alignment horizontal="right" vertical="top"/>
    </xf>
    <xf numFmtId="165" fontId="0" fillId="0" borderId="4" xfId="0" applyNumberFormat="1" applyBorder="1" applyAlignment="1">
      <alignment horizontal="right" vertical="center"/>
    </xf>
    <xf numFmtId="165" fontId="0" fillId="0" borderId="0" xfId="0" applyNumberFormat="1" applyBorder="1" applyAlignment="1">
      <alignment horizontal="right" vertical="center"/>
    </xf>
    <xf numFmtId="0" fontId="46" fillId="0" borderId="0" xfId="0" applyFont="1" applyAlignment="1"/>
    <xf numFmtId="165" fontId="3" fillId="0" borderId="3" xfId="0" applyNumberFormat="1" applyFont="1" applyBorder="1" applyAlignment="1"/>
    <xf numFmtId="165" fontId="75" fillId="0" borderId="0" xfId="0" applyNumberFormat="1" applyFont="1" applyAlignment="1"/>
    <xf numFmtId="0" fontId="5" fillId="0" borderId="0" xfId="0" applyFont="1" applyBorder="1" applyAlignment="1">
      <alignment horizontal="center"/>
    </xf>
    <xf numFmtId="165" fontId="75" fillId="0" borderId="4" xfId="0" applyNumberFormat="1" applyFont="1" applyBorder="1" applyAlignment="1"/>
    <xf numFmtId="165" fontId="78" fillId="0" borderId="4" xfId="0" applyNumberFormat="1" applyFont="1" applyBorder="1" applyAlignment="1"/>
    <xf numFmtId="165" fontId="75" fillId="0" borderId="3" xfId="0" applyNumberFormat="1" applyFont="1" applyBorder="1" applyAlignment="1"/>
    <xf numFmtId="165" fontId="75" fillId="0" borderId="0" xfId="0" applyNumberFormat="1" applyFont="1" applyBorder="1" applyAlignment="1"/>
    <xf numFmtId="165" fontId="3" fillId="0" borderId="0" xfId="0" applyNumberFormat="1" applyFont="1" applyBorder="1" applyAlignment="1"/>
    <xf numFmtId="0" fontId="71" fillId="0" borderId="0" xfId="5" applyBorder="1"/>
    <xf numFmtId="0" fontId="5" fillId="0" borderId="0" xfId="0" applyFont="1" applyAlignment="1">
      <alignment horizontal="left" wrapText="1"/>
    </xf>
    <xf numFmtId="0" fontId="5" fillId="0" borderId="2" xfId="5" applyFont="1" applyBorder="1" applyAlignment="1">
      <alignment horizontal="center" vertical="center" wrapText="1"/>
    </xf>
    <xf numFmtId="0" fontId="71" fillId="0" borderId="0" xfId="5" applyBorder="1"/>
    <xf numFmtId="165" fontId="78" fillId="0" borderId="3" xfId="0" applyNumberFormat="1" applyFont="1" applyBorder="1" applyAlignment="1">
      <alignment horizontal="right" wrapText="1"/>
    </xf>
    <xf numFmtId="165" fontId="2" fillId="0" borderId="1" xfId="0" applyNumberFormat="1" applyFont="1" applyFill="1" applyBorder="1" applyAlignment="1">
      <alignment horizontal="right"/>
    </xf>
    <xf numFmtId="1" fontId="2" fillId="0" borderId="1" xfId="0" applyNumberFormat="1" applyFont="1" applyFill="1" applyBorder="1" applyAlignment="1">
      <alignment horizontal="right"/>
    </xf>
    <xf numFmtId="0" fontId="2" fillId="0" borderId="1" xfId="0" applyFont="1" applyFill="1" applyBorder="1" applyAlignment="1">
      <alignment horizontal="right"/>
    </xf>
    <xf numFmtId="165" fontId="0" fillId="0" borderId="0" xfId="0" applyNumberFormat="1" applyFill="1" applyBorder="1" applyAlignment="1">
      <alignment horizontal="right" vertical="center"/>
    </xf>
    <xf numFmtId="0" fontId="2" fillId="0" borderId="2" xfId="0" applyFont="1" applyFill="1" applyBorder="1" applyAlignment="1">
      <alignment horizontal="right"/>
    </xf>
    <xf numFmtId="165" fontId="2" fillId="0" borderId="2" xfId="0" applyNumberFormat="1" applyFont="1" applyFill="1" applyBorder="1" applyAlignment="1">
      <alignment horizontal="right"/>
    </xf>
    <xf numFmtId="0" fontId="2" fillId="0" borderId="0" xfId="0" applyFont="1" applyFill="1" applyBorder="1" applyAlignment="1">
      <alignment horizontal="right"/>
    </xf>
    <xf numFmtId="1" fontId="2" fillId="0" borderId="0" xfId="0" applyNumberFormat="1" applyFont="1" applyFill="1" applyBorder="1" applyAlignment="1">
      <alignment horizontal="right"/>
    </xf>
    <xf numFmtId="165" fontId="3" fillId="0" borderId="1" xfId="0" applyNumberFormat="1" applyFont="1" applyFill="1" applyBorder="1" applyAlignment="1">
      <alignment horizontal="right"/>
    </xf>
    <xf numFmtId="1" fontId="3" fillId="0" borderId="1" xfId="0" applyNumberFormat="1" applyFont="1" applyFill="1" applyBorder="1" applyAlignment="1">
      <alignment horizontal="right"/>
    </xf>
    <xf numFmtId="0" fontId="3" fillId="0" borderId="3" xfId="0" applyFont="1" applyFill="1" applyBorder="1" applyAlignment="1">
      <alignment horizontal="right"/>
    </xf>
    <xf numFmtId="0" fontId="5" fillId="0" borderId="5" xfId="0" applyFont="1" applyFill="1" applyBorder="1" applyAlignment="1">
      <alignment horizontal="right"/>
    </xf>
    <xf numFmtId="0" fontId="3" fillId="0" borderId="4" xfId="0" applyFont="1" applyFill="1" applyBorder="1" applyAlignment="1">
      <alignment horizontal="right"/>
    </xf>
    <xf numFmtId="165" fontId="3" fillId="0" borderId="4" xfId="0" applyNumberFormat="1" applyFont="1" applyFill="1" applyBorder="1" applyAlignment="1">
      <alignment horizontal="right"/>
    </xf>
    <xf numFmtId="165" fontId="3" fillId="0" borderId="0" xfId="0" applyNumberFormat="1" applyFont="1" applyFill="1" applyBorder="1" applyAlignment="1">
      <alignment horizontal="right"/>
    </xf>
    <xf numFmtId="0" fontId="3" fillId="0" borderId="2" xfId="0" applyFont="1" applyFill="1" applyBorder="1" applyAlignment="1">
      <alignment horizontal="right"/>
    </xf>
    <xf numFmtId="165" fontId="3" fillId="0" borderId="2" xfId="0" applyNumberFormat="1" applyFont="1" applyFill="1" applyBorder="1" applyAlignment="1">
      <alignment horizontal="right"/>
    </xf>
    <xf numFmtId="0" fontId="5" fillId="0" borderId="4" xfId="0" applyFont="1" applyFill="1" applyBorder="1" applyAlignment="1">
      <alignment horizontal="right"/>
    </xf>
    <xf numFmtId="0" fontId="5" fillId="0" borderId="0" xfId="0" applyFont="1" applyFill="1" applyAlignment="1">
      <alignment horizontal="right"/>
    </xf>
    <xf numFmtId="0" fontId="3" fillId="0" borderId="0" xfId="0" applyFont="1" applyAlignment="1">
      <alignment horizontal="left" wrapText="1"/>
    </xf>
    <xf numFmtId="165" fontId="84" fillId="0" borderId="1" xfId="0" applyNumberFormat="1" applyFont="1" applyBorder="1" applyAlignment="1">
      <alignment horizontal="right" wrapText="1"/>
    </xf>
    <xf numFmtId="165" fontId="84" fillId="0" borderId="2" xfId="0" applyNumberFormat="1" applyFont="1" applyBorder="1" applyAlignment="1">
      <alignment horizontal="right" wrapText="1"/>
    </xf>
    <xf numFmtId="165" fontId="0" fillId="0" borderId="3" xfId="0" applyNumberFormat="1" applyBorder="1"/>
    <xf numFmtId="165" fontId="85" fillId="0" borderId="4" xfId="0" applyNumberFormat="1" applyFont="1" applyBorder="1" applyAlignment="1">
      <alignment horizontal="right" wrapText="1"/>
    </xf>
    <xf numFmtId="0" fontId="84" fillId="0" borderId="2" xfId="0" applyFont="1" applyBorder="1" applyAlignment="1">
      <alignment horizontal="right" wrapText="1"/>
    </xf>
    <xf numFmtId="0" fontId="85" fillId="0" borderId="4" xfId="0" applyFont="1" applyBorder="1" applyAlignment="1">
      <alignment horizontal="right" wrapText="1"/>
    </xf>
    <xf numFmtId="0" fontId="0" fillId="0" borderId="0" xfId="0"/>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165" fontId="0" fillId="0" borderId="3" xfId="0" applyNumberFormat="1" applyBorder="1"/>
    <xf numFmtId="0" fontId="5" fillId="0" borderId="2" xfId="0" applyFont="1" applyBorder="1" applyAlignment="1">
      <alignment horizontal="center" vertical="center" wrapText="1"/>
    </xf>
    <xf numFmtId="165" fontId="84" fillId="0" borderId="3" xfId="0" applyNumberFormat="1" applyFont="1" applyBorder="1" applyAlignment="1">
      <alignment horizontal="right" wrapText="1"/>
    </xf>
    <xf numFmtId="165" fontId="84" fillId="0" borderId="4" xfId="0" applyNumberFormat="1" applyFont="1" applyBorder="1" applyAlignment="1">
      <alignment horizontal="right" wrapText="1"/>
    </xf>
    <xf numFmtId="165" fontId="0" fillId="0" borderId="3" xfId="0" applyNumberFormat="1" applyFont="1" applyBorder="1"/>
    <xf numFmtId="165" fontId="3" fillId="0" borderId="3" xfId="0" applyNumberFormat="1" applyFont="1" applyBorder="1" applyAlignment="1">
      <alignment vertical="center" wrapText="1"/>
    </xf>
    <xf numFmtId="165" fontId="0" fillId="0" borderId="3" xfId="0" applyNumberFormat="1" applyFont="1" applyBorder="1" applyAlignment="1"/>
    <xf numFmtId="165" fontId="0" fillId="0" borderId="4" xfId="0" applyNumberFormat="1" applyFont="1" applyBorder="1" applyAlignment="1"/>
    <xf numFmtId="165" fontId="0" fillId="0" borderId="4" xfId="0" applyNumberFormat="1" applyFont="1" applyBorder="1" applyAlignment="1">
      <alignment horizontal="right"/>
    </xf>
    <xf numFmtId="165" fontId="101" fillId="0" borderId="4" xfId="0" applyNumberFormat="1" applyFont="1" applyBorder="1" applyAlignment="1">
      <alignment horizontal="right"/>
    </xf>
    <xf numFmtId="165" fontId="101" fillId="0" borderId="3" xfId="0" applyNumberFormat="1" applyFont="1" applyBorder="1" applyAlignment="1">
      <alignment horizontal="center"/>
    </xf>
    <xf numFmtId="0" fontId="5" fillId="0" borderId="3" xfId="5" applyFont="1" applyBorder="1" applyAlignment="1">
      <alignment horizontal="right" wrapText="1"/>
    </xf>
    <xf numFmtId="0" fontId="5" fillId="0" borderId="3" xfId="0" applyFont="1" applyBorder="1" applyAlignment="1">
      <alignment horizontal="center" wrapText="1"/>
    </xf>
    <xf numFmtId="0" fontId="3" fillId="0" borderId="0" xfId="0" applyNumberFormat="1" applyFont="1" applyBorder="1" applyAlignment="1">
      <alignment wrapText="1"/>
    </xf>
    <xf numFmtId="0" fontId="0" fillId="0" borderId="0" xfId="0"/>
    <xf numFmtId="0" fontId="5" fillId="0" borderId="5" xfId="0" applyFont="1" applyBorder="1" applyAlignment="1">
      <alignment horizontal="center" wrapText="1"/>
    </xf>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165" fontId="0" fillId="0" borderId="3" xfId="0" applyNumberFormat="1" applyBorder="1"/>
    <xf numFmtId="0" fontId="5" fillId="0" borderId="5" xfId="0" applyFont="1" applyBorder="1" applyAlignment="1">
      <alignment horizontal="center" vertical="center" wrapText="1"/>
    </xf>
    <xf numFmtId="0" fontId="4" fillId="0" borderId="5" xfId="0" applyFont="1" applyBorder="1" applyAlignment="1">
      <alignment horizontal="center" wrapText="1"/>
    </xf>
    <xf numFmtId="0" fontId="5" fillId="0" borderId="0" xfId="0" applyFont="1" applyBorder="1" applyAlignment="1">
      <alignment wrapText="1"/>
    </xf>
    <xf numFmtId="0" fontId="3" fillId="0" borderId="0" xfId="0" applyFont="1" applyBorder="1" applyAlignment="1">
      <alignment wrapText="1"/>
    </xf>
    <xf numFmtId="0" fontId="5" fillId="0" borderId="0" xfId="0" applyFont="1" applyBorder="1" applyAlignment="1">
      <alignment vertical="top" wrapText="1"/>
    </xf>
    <xf numFmtId="0" fontId="5" fillId="0" borderId="5" xfId="0" applyFont="1" applyBorder="1" applyAlignment="1">
      <alignment vertical="top" wrapText="1"/>
    </xf>
    <xf numFmtId="0" fontId="4" fillId="0" borderId="0" xfId="0" applyFont="1" applyBorder="1" applyAlignment="1">
      <alignment horizontal="left" wrapText="1"/>
    </xf>
    <xf numFmtId="0" fontId="71" fillId="0" borderId="0" xfId="5" applyBorder="1"/>
    <xf numFmtId="165" fontId="0" fillId="0" borderId="4" xfId="0" applyNumberFormat="1" applyFont="1" applyBorder="1"/>
    <xf numFmtId="165" fontId="101" fillId="0" borderId="3" xfId="0" applyNumberFormat="1" applyFont="1" applyBorder="1"/>
    <xf numFmtId="165" fontId="101" fillId="0" borderId="4" xfId="0" applyNumberFormat="1" applyFont="1" applyBorder="1"/>
    <xf numFmtId="165" fontId="46" fillId="0" borderId="4" xfId="0" applyNumberFormat="1" applyFont="1" applyBorder="1"/>
    <xf numFmtId="0" fontId="39" fillId="0" borderId="0" xfId="0" applyFont="1" applyBorder="1" applyAlignment="1">
      <alignment wrapText="1"/>
    </xf>
    <xf numFmtId="0" fontId="39" fillId="0" borderId="0" xfId="0" applyFont="1" applyBorder="1" applyAlignment="1">
      <alignment horizontal="left" wrapText="1" indent="1"/>
    </xf>
    <xf numFmtId="165" fontId="85" fillId="0" borderId="3" xfId="0" applyNumberFormat="1" applyFont="1" applyBorder="1" applyAlignment="1">
      <alignment horizontal="right" wrapText="1"/>
    </xf>
    <xf numFmtId="0" fontId="6" fillId="0" borderId="9" xfId="0" applyFont="1" applyBorder="1" applyAlignment="1">
      <alignment horizontal="center" vertical="center" wrapText="1"/>
    </xf>
    <xf numFmtId="165" fontId="84" fillId="0" borderId="1" xfId="0" applyNumberFormat="1" applyFont="1" applyBorder="1" applyAlignment="1">
      <alignment horizontal="right" wrapText="1"/>
    </xf>
    <xf numFmtId="165" fontId="0" fillId="0" borderId="3" xfId="0" applyNumberFormat="1" applyBorder="1"/>
    <xf numFmtId="165" fontId="5" fillId="0" borderId="4" xfId="0" applyNumberFormat="1" applyFont="1" applyBorder="1" applyAlignment="1">
      <alignment vertical="center"/>
    </xf>
    <xf numFmtId="165" fontId="3" fillId="0" borderId="4" xfId="0" applyNumberFormat="1" applyFont="1" applyBorder="1" applyAlignment="1">
      <alignment vertical="center"/>
    </xf>
    <xf numFmtId="0" fontId="3" fillId="0" borderId="0" xfId="0" applyNumberFormat="1" applyFont="1" applyBorder="1" applyAlignment="1">
      <alignment horizontal="left" wrapText="1"/>
    </xf>
    <xf numFmtId="0" fontId="3" fillId="0" borderId="0" xfId="0" applyFont="1" applyBorder="1" applyAlignment="1">
      <alignment vertical="top" wrapText="1"/>
    </xf>
    <xf numFmtId="165" fontId="85" fillId="0" borderId="3" xfId="0" applyNumberFormat="1" applyFont="1" applyBorder="1"/>
    <xf numFmtId="0" fontId="3" fillId="0" borderId="5" xfId="0" applyFont="1" applyBorder="1" applyAlignment="1">
      <alignment horizontal="center" vertical="top" wrapText="1"/>
    </xf>
    <xf numFmtId="165" fontId="84" fillId="0" borderId="3" xfId="0" applyNumberFormat="1" applyFont="1" applyBorder="1" applyAlignment="1">
      <alignment horizontal="right" vertical="center" wrapText="1"/>
    </xf>
    <xf numFmtId="165" fontId="75" fillId="0" borderId="3" xfId="0" applyNumberFormat="1" applyFont="1" applyBorder="1" applyAlignment="1">
      <alignment horizontal="right" vertical="center" wrapText="1"/>
    </xf>
    <xf numFmtId="165" fontId="75" fillId="0" borderId="4" xfId="0" applyNumberFormat="1" applyFont="1" applyBorder="1" applyAlignment="1">
      <alignment horizontal="right" vertical="center" wrapText="1"/>
    </xf>
    <xf numFmtId="0" fontId="32" fillId="0" borderId="0" xfId="0" applyFont="1" applyBorder="1"/>
    <xf numFmtId="0" fontId="3" fillId="0" borderId="0" xfId="0" applyFont="1" applyBorder="1" applyAlignment="1">
      <alignment horizontal="center" vertical="center" wrapText="1"/>
    </xf>
    <xf numFmtId="0" fontId="3" fillId="0" borderId="0" xfId="0" applyFont="1" applyBorder="1" applyAlignment="1">
      <alignment horizontal="center" vertical="top" wrapText="1"/>
    </xf>
    <xf numFmtId="0" fontId="5" fillId="0" borderId="5" xfId="0" applyFont="1" applyBorder="1" applyAlignment="1">
      <alignment horizontal="center" vertical="top" wrapText="1"/>
    </xf>
    <xf numFmtId="0" fontId="5" fillId="0" borderId="3" xfId="0" applyFont="1" applyBorder="1" applyAlignment="1">
      <alignment horizontal="center" vertical="top" wrapText="1"/>
    </xf>
    <xf numFmtId="0" fontId="5" fillId="0" borderId="0" xfId="0" applyNumberFormat="1" applyFont="1" applyBorder="1" applyAlignment="1">
      <alignment wrapText="1"/>
    </xf>
    <xf numFmtId="0" fontId="5" fillId="0" borderId="0" xfId="0" applyNumberFormat="1" applyFont="1" applyBorder="1" applyAlignment="1">
      <alignment vertical="top" wrapText="1"/>
    </xf>
    <xf numFmtId="165" fontId="85" fillId="0" borderId="3" xfId="0" applyNumberFormat="1" applyFont="1" applyBorder="1" applyAlignment="1">
      <alignment horizontal="right" vertical="top" wrapText="1"/>
    </xf>
    <xf numFmtId="0" fontId="3" fillId="0" borderId="4" xfId="0" applyNumberFormat="1" applyFont="1" applyFill="1" applyBorder="1" applyAlignment="1">
      <alignment wrapText="1"/>
    </xf>
    <xf numFmtId="165" fontId="84" fillId="0" borderId="3" xfId="0" applyNumberFormat="1" applyFont="1" applyBorder="1" applyAlignment="1">
      <alignment horizontal="right" vertical="top" wrapText="1"/>
    </xf>
    <xf numFmtId="0" fontId="3" fillId="0" borderId="0" xfId="0" applyNumberFormat="1" applyFont="1" applyFill="1" applyBorder="1" applyAlignment="1">
      <alignment horizontal="left" wrapText="1"/>
    </xf>
    <xf numFmtId="0" fontId="3" fillId="0" borderId="0" xfId="0" applyFont="1" applyFill="1" applyBorder="1" applyAlignment="1">
      <alignment horizontal="center" wrapText="1"/>
    </xf>
    <xf numFmtId="165" fontId="102" fillId="0" borderId="3" xfId="0" applyNumberFormat="1" applyFont="1" applyBorder="1"/>
    <xf numFmtId="165" fontId="4" fillId="0" borderId="4" xfId="0" applyNumberFormat="1" applyFont="1" applyBorder="1" applyAlignment="1">
      <alignment wrapText="1"/>
    </xf>
    <xf numFmtId="0" fontId="5" fillId="0" borderId="4" xfId="5" applyFont="1" applyBorder="1" applyAlignment="1">
      <alignment vertical="center" wrapText="1"/>
    </xf>
    <xf numFmtId="0" fontId="5" fillId="0" borderId="6" xfId="5" applyFont="1" applyBorder="1" applyAlignment="1">
      <alignment vertical="center" wrapText="1"/>
    </xf>
    <xf numFmtId="165" fontId="5" fillId="0" borderId="4" xfId="0" applyNumberFormat="1" applyFont="1" applyBorder="1"/>
    <xf numFmtId="165" fontId="3" fillId="0" borderId="2" xfId="0" applyNumberFormat="1" applyFont="1" applyBorder="1" applyAlignment="1">
      <alignment horizontal="right" vertical="center"/>
    </xf>
    <xf numFmtId="165" fontId="3" fillId="0" borderId="4" xfId="0" applyNumberFormat="1" applyFont="1" applyBorder="1" applyAlignment="1">
      <alignment horizontal="right" vertical="center"/>
    </xf>
    <xf numFmtId="165" fontId="5" fillId="0" borderId="3" xfId="0" applyNumberFormat="1" applyFont="1" applyFill="1" applyBorder="1" applyAlignment="1">
      <alignment vertical="center"/>
    </xf>
    <xf numFmtId="165" fontId="85" fillId="0" borderId="3" xfId="0" applyNumberFormat="1" applyFont="1" applyBorder="1" applyAlignment="1">
      <alignment horizontal="right" wrapText="1"/>
    </xf>
    <xf numFmtId="2" fontId="85" fillId="0" borderId="3" xfId="0" applyNumberFormat="1" applyFont="1" applyBorder="1" applyAlignment="1">
      <alignment horizontal="right" wrapText="1"/>
    </xf>
    <xf numFmtId="0" fontId="84" fillId="0" borderId="3" xfId="0" applyFont="1" applyBorder="1"/>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49" fontId="4" fillId="0" borderId="4" xfId="0" applyNumberFormat="1" applyFont="1" applyFill="1" applyBorder="1" applyAlignment="1" applyProtection="1">
      <alignment horizontal="center" vertical="center"/>
      <protection locked="0"/>
    </xf>
    <xf numFmtId="49" fontId="5" fillId="0" borderId="4" xfId="0" applyNumberFormat="1" applyFont="1" applyFill="1" applyBorder="1" applyAlignment="1" applyProtection="1">
      <alignment horizontal="center" vertical="center"/>
      <protection locked="0"/>
    </xf>
    <xf numFmtId="0" fontId="0" fillId="0" borderId="4" xfId="0" applyFill="1" applyBorder="1" applyAlignment="1">
      <alignment horizontal="center" vertical="center"/>
    </xf>
    <xf numFmtId="0" fontId="4" fillId="0" borderId="4" xfId="0" applyFont="1" applyFill="1" applyBorder="1" applyAlignment="1">
      <alignment horizontal="center" vertical="center"/>
    </xf>
    <xf numFmtId="0" fontId="5" fillId="0" borderId="0" xfId="0" applyFont="1" applyBorder="1" applyAlignment="1">
      <alignment horizontal="center" vertical="center" wrapText="1"/>
    </xf>
    <xf numFmtId="0" fontId="4" fillId="0" borderId="3" xfId="0" applyFont="1" applyBorder="1" applyAlignment="1">
      <alignment horizontal="center" vertical="top" wrapText="1"/>
    </xf>
    <xf numFmtId="0" fontId="39" fillId="0" borderId="0" xfId="0" applyFont="1" applyBorder="1" applyAlignment="1">
      <alignment vertical="center"/>
    </xf>
    <xf numFmtId="0" fontId="0" fillId="0" borderId="0" xfId="0"/>
    <xf numFmtId="165" fontId="0" fillId="0" borderId="3" xfId="0" applyNumberFormat="1" applyBorder="1"/>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6"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5" fillId="0" borderId="0" xfId="0" applyFont="1" applyBorder="1" applyAlignment="1">
      <alignment horizontal="right"/>
    </xf>
    <xf numFmtId="0" fontId="5" fillId="0" borderId="0" xfId="0" applyFont="1" applyBorder="1" applyAlignment="1">
      <alignment horizontal="left" vertical="center" indent="1"/>
    </xf>
    <xf numFmtId="0" fontId="4" fillId="0" borderId="0" xfId="0" applyFont="1" applyBorder="1" applyAlignment="1">
      <alignment horizontal="left" indent="1"/>
    </xf>
    <xf numFmtId="0" fontId="4" fillId="0" borderId="0" xfId="0" applyFont="1" applyBorder="1" applyAlignment="1">
      <alignment horizontal="left" vertical="center"/>
    </xf>
    <xf numFmtId="0" fontId="78" fillId="0" borderId="0" xfId="0" applyFont="1" applyAlignment="1">
      <alignment horizontal="left" vertical="center" indent="1"/>
    </xf>
    <xf numFmtId="0" fontId="3" fillId="0" borderId="0" xfId="0" applyFont="1" applyBorder="1" applyAlignment="1">
      <alignment wrapText="1"/>
    </xf>
    <xf numFmtId="0" fontId="0" fillId="0" borderId="0" xfId="0" applyBorder="1" applyAlignment="1">
      <alignment vertical="center"/>
    </xf>
    <xf numFmtId="0" fontId="3" fillId="0" borderId="0" xfId="0" applyFont="1" applyBorder="1" applyAlignment="1">
      <alignment horizontal="left"/>
    </xf>
    <xf numFmtId="0" fontId="0" fillId="0" borderId="0" xfId="0" applyBorder="1" applyAlignment="1"/>
    <xf numFmtId="0" fontId="46" fillId="0" borderId="0" xfId="0" applyFont="1" applyBorder="1" applyAlignment="1">
      <alignment vertical="center"/>
    </xf>
    <xf numFmtId="0" fontId="4" fillId="0" borderId="0" xfId="0" applyFont="1" applyBorder="1" applyAlignment="1"/>
    <xf numFmtId="0" fontId="6" fillId="2" borderId="8" xfId="0" applyFont="1" applyFill="1" applyBorder="1" applyAlignment="1">
      <alignment horizontal="center" vertical="center" wrapText="1"/>
    </xf>
    <xf numFmtId="2" fontId="5" fillId="0" borderId="4" xfId="0" applyNumberFormat="1" applyFont="1" applyBorder="1" applyAlignment="1">
      <alignment horizontal="right" wrapText="1"/>
    </xf>
    <xf numFmtId="0" fontId="4" fillId="0" borderId="4" xfId="0" applyFont="1" applyBorder="1" applyAlignment="1">
      <alignment horizontal="center" vertical="top" wrapText="1"/>
    </xf>
    <xf numFmtId="0" fontId="2" fillId="0" borderId="1" xfId="0" applyFont="1" applyBorder="1" applyAlignment="1">
      <alignment horizontal="right"/>
    </xf>
    <xf numFmtId="0" fontId="2" fillId="0" borderId="3" xfId="0" applyFont="1" applyBorder="1" applyAlignment="1">
      <alignment horizontal="right"/>
    </xf>
    <xf numFmtId="2" fontId="2" fillId="0" borderId="4" xfId="0" applyNumberFormat="1" applyFont="1" applyBorder="1" applyAlignment="1">
      <alignment horizontal="right"/>
    </xf>
    <xf numFmtId="0" fontId="39" fillId="0" borderId="0" xfId="0" applyFont="1" applyFill="1" applyBorder="1" applyAlignment="1">
      <alignment vertical="center"/>
    </xf>
    <xf numFmtId="0" fontId="4" fillId="0" borderId="0" xfId="0" applyFont="1" applyBorder="1"/>
    <xf numFmtId="2" fontId="5" fillId="0" borderId="4" xfId="0" applyNumberFormat="1" applyFont="1" applyBorder="1" applyAlignment="1">
      <alignment horizontal="right"/>
    </xf>
    <xf numFmtId="2" fontId="5" fillId="0" borderId="4" xfId="0" applyNumberFormat="1" applyFont="1" applyFill="1" applyBorder="1" applyAlignment="1">
      <alignment horizontal="right"/>
    </xf>
    <xf numFmtId="0" fontId="0" fillId="0" borderId="0" xfId="0" applyBorder="1" applyAlignment="1">
      <alignment horizontal="left" vertical="center"/>
    </xf>
    <xf numFmtId="2" fontId="75" fillId="0" borderId="4" xfId="0" applyNumberFormat="1" applyFont="1" applyBorder="1" applyAlignment="1">
      <alignment horizontal="right" wrapText="1"/>
    </xf>
    <xf numFmtId="2" fontId="78" fillId="0" borderId="4" xfId="0" applyNumberFormat="1" applyFont="1" applyBorder="1" applyAlignment="1">
      <alignment horizontal="right" wrapText="1"/>
    </xf>
    <xf numFmtId="1" fontId="75" fillId="0" borderId="3" xfId="0" applyNumberFormat="1" applyFont="1" applyBorder="1" applyAlignment="1">
      <alignment horizontal="right" wrapText="1"/>
    </xf>
    <xf numFmtId="1" fontId="5" fillId="0" borderId="3" xfId="0" applyNumberFormat="1" applyFont="1" applyBorder="1" applyAlignment="1">
      <alignment horizontal="center" vertical="center"/>
    </xf>
    <xf numFmtId="1" fontId="78" fillId="0" borderId="3" xfId="0" applyNumberFormat="1" applyFont="1" applyBorder="1" applyAlignment="1">
      <alignment horizontal="right" wrapText="1"/>
    </xf>
    <xf numFmtId="1" fontId="5" fillId="0" borderId="3" xfId="0" applyNumberFormat="1" applyFont="1" applyFill="1" applyBorder="1" applyAlignment="1">
      <alignment horizontal="right"/>
    </xf>
    <xf numFmtId="1" fontId="5" fillId="0" borderId="3" xfId="0" applyNumberFormat="1" applyFont="1" applyBorder="1" applyAlignment="1">
      <alignment horizontal="center"/>
    </xf>
    <xf numFmtId="1" fontId="5" fillId="0" borderId="5" xfId="0" applyNumberFormat="1" applyFont="1" applyBorder="1" applyAlignment="1">
      <alignment horizontal="center"/>
    </xf>
    <xf numFmtId="2" fontId="4" fillId="0" borderId="0" xfId="0" applyNumberFormat="1" applyFont="1" applyBorder="1" applyAlignment="1">
      <alignment horizontal="center" vertical="center" wrapText="1"/>
    </xf>
    <xf numFmtId="2" fontId="0" fillId="0" borderId="4" xfId="0" applyNumberFormat="1" applyBorder="1" applyAlignment="1">
      <alignment horizontal="right"/>
    </xf>
    <xf numFmtId="2" fontId="0" fillId="0" borderId="4" xfId="0" applyNumberFormat="1" applyBorder="1"/>
    <xf numFmtId="0" fontId="78" fillId="0" borderId="0" xfId="0" applyFont="1" applyAlignment="1">
      <alignment horizontal="left" indent="1"/>
    </xf>
    <xf numFmtId="0" fontId="5" fillId="0" borderId="0" xfId="0" applyFont="1" applyAlignment="1">
      <alignment horizontal="left" vertical="center" indent="1"/>
    </xf>
    <xf numFmtId="0" fontId="3" fillId="0" borderId="0" xfId="0" applyFont="1" applyBorder="1" applyAlignment="1">
      <alignment horizontal="left" vertical="center" indent="1"/>
    </xf>
    <xf numFmtId="0" fontId="39" fillId="0" borderId="0" xfId="0" applyFont="1" applyBorder="1" applyAlignment="1">
      <alignment horizontal="left" vertical="center" indent="1"/>
    </xf>
    <xf numFmtId="165" fontId="85" fillId="0" borderId="3" xfId="0" applyNumberFormat="1" applyFont="1" applyBorder="1" applyAlignment="1">
      <alignment horizontal="right" wrapText="1"/>
    </xf>
    <xf numFmtId="0" fontId="5" fillId="0" borderId="8" xfId="5" applyFont="1" applyBorder="1" applyAlignment="1">
      <alignment horizontal="center" vertical="center" wrapText="1"/>
    </xf>
    <xf numFmtId="0" fontId="5" fillId="0" borderId="9" xfId="5" applyFont="1" applyBorder="1" applyAlignment="1">
      <alignment horizontal="center" vertical="center" wrapText="1"/>
    </xf>
    <xf numFmtId="0" fontId="5" fillId="0" borderId="9" xfId="0" applyFont="1" applyFill="1" applyBorder="1" applyAlignment="1">
      <alignment horizontal="center" vertical="center" wrapText="1"/>
    </xf>
    <xf numFmtId="0" fontId="39" fillId="0" borderId="0" xfId="5" applyFont="1" applyAlignment="1">
      <alignment horizontal="left" indent="1"/>
    </xf>
    <xf numFmtId="0" fontId="4" fillId="0" borderId="0" xfId="0" applyFont="1" applyBorder="1" applyAlignment="1">
      <alignment horizontal="left" indent="1"/>
    </xf>
    <xf numFmtId="165" fontId="0" fillId="0" borderId="3" xfId="0" applyNumberFormat="1" applyBorder="1"/>
    <xf numFmtId="164" fontId="5" fillId="0" borderId="0" xfId="0" applyNumberFormat="1" applyFont="1" applyBorder="1" applyAlignment="1">
      <alignment horizontal="left" wrapText="1"/>
    </xf>
    <xf numFmtId="0" fontId="0" fillId="0" borderId="0" xfId="0"/>
    <xf numFmtId="0" fontId="5" fillId="0" borderId="0" xfId="0" applyFont="1" applyAlignment="1">
      <alignment horizontal="left" indent="1"/>
    </xf>
    <xf numFmtId="0" fontId="5" fillId="0" borderId="0" xfId="0" applyFont="1" applyBorder="1" applyAlignment="1">
      <alignment horizontal="left" vertical="center" indent="1"/>
    </xf>
    <xf numFmtId="0" fontId="4" fillId="0" borderId="0" xfId="0" applyFont="1" applyBorder="1" applyAlignment="1">
      <alignment horizontal="left" indent="1"/>
    </xf>
    <xf numFmtId="0" fontId="0" fillId="0" borderId="0" xfId="0" applyBorder="1" applyAlignment="1">
      <alignment horizontal="left" indent="1"/>
    </xf>
    <xf numFmtId="0" fontId="4" fillId="0" borderId="0" xfId="0" applyFont="1" applyFill="1" applyBorder="1" applyAlignment="1">
      <alignment horizontal="left" indent="1"/>
    </xf>
    <xf numFmtId="0" fontId="4" fillId="2" borderId="0" xfId="0" applyFont="1" applyFill="1" applyAlignment="1">
      <alignment horizontal="left" vertical="center"/>
    </xf>
    <xf numFmtId="0" fontId="105" fillId="0" borderId="3" xfId="0" applyFont="1" applyBorder="1"/>
    <xf numFmtId="0" fontId="4" fillId="2" borderId="0" xfId="0" applyFont="1" applyFill="1" applyAlignment="1">
      <alignment horizontal="left" vertical="center" indent="1"/>
    </xf>
    <xf numFmtId="0" fontId="0" fillId="0" borderId="0" xfId="0"/>
    <xf numFmtId="0" fontId="6" fillId="0" borderId="8" xfId="0" applyFont="1" applyBorder="1" applyAlignment="1">
      <alignment horizontal="center" vertical="center" wrapText="1"/>
    </xf>
    <xf numFmtId="1" fontId="75" fillId="0" borderId="3" xfId="0" applyNumberFormat="1" applyFont="1" applyBorder="1" applyAlignment="1">
      <alignment horizontal="center" wrapText="1"/>
    </xf>
    <xf numFmtId="0" fontId="5" fillId="0" borderId="9" xfId="11" applyFont="1" applyFill="1" applyBorder="1" applyAlignment="1">
      <alignment horizontal="center" vertical="center" wrapText="1"/>
    </xf>
    <xf numFmtId="0" fontId="4" fillId="0" borderId="9" xfId="11" applyFont="1" applyFill="1" applyBorder="1" applyAlignment="1">
      <alignment horizontal="center" vertical="center"/>
    </xf>
    <xf numFmtId="0" fontId="5" fillId="0" borderId="0" xfId="11" applyFont="1" applyFill="1" applyBorder="1" applyAlignment="1">
      <alignment horizontal="center" vertical="center"/>
    </xf>
    <xf numFmtId="0" fontId="5" fillId="0" borderId="0" xfId="11" applyFont="1" applyFill="1" applyBorder="1" applyAlignment="1">
      <alignment horizontal="center" wrapText="1"/>
    </xf>
    <xf numFmtId="0" fontId="4" fillId="0" borderId="0" xfId="11" applyFont="1" applyFill="1" applyBorder="1" applyAlignment="1">
      <alignment horizontal="center" wrapText="1"/>
    </xf>
    <xf numFmtId="165" fontId="75" fillId="0" borderId="4" xfId="11" applyNumberFormat="1" applyFont="1" applyFill="1" applyBorder="1" applyAlignment="1">
      <alignment horizontal="right" wrapText="1"/>
    </xf>
    <xf numFmtId="0" fontId="86" fillId="0" borderId="4" xfId="11" applyFont="1" applyFill="1" applyBorder="1" applyAlignment="1">
      <alignment horizontal="left"/>
    </xf>
    <xf numFmtId="0" fontId="86" fillId="0" borderId="0" xfId="11" applyFont="1" applyFill="1" applyBorder="1" applyAlignment="1">
      <alignment horizontal="left" wrapText="1"/>
    </xf>
    <xf numFmtId="165" fontId="78" fillId="0" borderId="4" xfId="11" applyNumberFormat="1" applyFont="1" applyFill="1" applyBorder="1" applyAlignment="1">
      <alignment horizontal="right"/>
    </xf>
    <xf numFmtId="0" fontId="76" fillId="0" borderId="4" xfId="11" applyFont="1" applyFill="1" applyBorder="1" applyAlignment="1">
      <alignment horizontal="left"/>
    </xf>
    <xf numFmtId="0" fontId="76" fillId="0" borderId="0" xfId="11" applyFont="1" applyFill="1" applyBorder="1" applyAlignment="1">
      <alignment horizontal="left" wrapText="1"/>
    </xf>
    <xf numFmtId="165" fontId="78" fillId="0" borderId="4" xfId="11" applyNumberFormat="1" applyFont="1" applyFill="1" applyBorder="1" applyAlignment="1">
      <alignment horizontal="right" vertical="center"/>
    </xf>
    <xf numFmtId="0" fontId="76" fillId="0" borderId="0" xfId="11" applyFont="1" applyFill="1" applyBorder="1" applyAlignment="1">
      <alignment horizontal="left"/>
    </xf>
    <xf numFmtId="165" fontId="78" fillId="0" borderId="3" xfId="11" applyNumberFormat="1" applyFont="1" applyFill="1" applyBorder="1" applyAlignment="1">
      <alignment horizontal="right" vertical="center"/>
    </xf>
    <xf numFmtId="3" fontId="76" fillId="0" borderId="0" xfId="11" applyNumberFormat="1" applyFont="1" applyFill="1" applyBorder="1" applyAlignment="1">
      <alignment horizontal="left"/>
    </xf>
    <xf numFmtId="165" fontId="78" fillId="0" borderId="3" xfId="11" applyNumberFormat="1" applyFont="1" applyFill="1" applyBorder="1" applyAlignment="1">
      <alignment horizontal="right" wrapText="1"/>
    </xf>
    <xf numFmtId="165" fontId="78" fillId="0" borderId="5" xfId="11" applyNumberFormat="1" applyFont="1" applyFill="1" applyBorder="1" applyAlignment="1">
      <alignment horizontal="right" wrapText="1"/>
    </xf>
    <xf numFmtId="0" fontId="76" fillId="0" borderId="0" xfId="11" applyFont="1" applyFill="1" applyAlignment="1">
      <alignment horizontal="left" wrapText="1"/>
    </xf>
    <xf numFmtId="0" fontId="78" fillId="0" borderId="5" xfId="11" applyFont="1" applyFill="1" applyBorder="1" applyAlignment="1">
      <alignment horizontal="right" wrapText="1"/>
    </xf>
    <xf numFmtId="165" fontId="78" fillId="0" borderId="5" xfId="11" applyNumberFormat="1" applyFont="1" applyFill="1" applyBorder="1" applyAlignment="1">
      <alignment horizontal="right" vertical="center"/>
    </xf>
    <xf numFmtId="166" fontId="78" fillId="0" borderId="0" xfId="11" applyNumberFormat="1" applyFont="1" applyFill="1" applyBorder="1" applyAlignment="1">
      <alignment horizontal="right"/>
    </xf>
    <xf numFmtId="165" fontId="78" fillId="0" borderId="3" xfId="11" applyNumberFormat="1" applyFont="1" applyFill="1" applyBorder="1" applyAlignment="1">
      <alignment horizontal="right"/>
    </xf>
    <xf numFmtId="165" fontId="76" fillId="0" borderId="3" xfId="11" applyNumberFormat="1" applyFont="1" applyFill="1" applyBorder="1" applyAlignment="1">
      <alignment horizontal="right"/>
    </xf>
    <xf numFmtId="165" fontId="78" fillId="0" borderId="5" xfId="11" applyNumberFormat="1" applyFont="1" applyFill="1" applyBorder="1" applyAlignment="1">
      <alignment horizontal="right"/>
    </xf>
    <xf numFmtId="0" fontId="5" fillId="0" borderId="0" xfId="11" applyNumberFormat="1" applyFont="1" applyFill="1" applyBorder="1" applyAlignment="1">
      <alignment horizontal="center" wrapText="1"/>
    </xf>
    <xf numFmtId="165" fontId="5" fillId="0" borderId="4" xfId="11" applyNumberFormat="1" applyFont="1" applyFill="1" applyBorder="1" applyAlignment="1">
      <alignment horizontal="right" wrapText="1"/>
    </xf>
    <xf numFmtId="166" fontId="5" fillId="0" borderId="3" xfId="11" applyNumberFormat="1" applyFont="1" applyFill="1" applyBorder="1" applyAlignment="1">
      <alignment horizontal="right"/>
    </xf>
    <xf numFmtId="3" fontId="4" fillId="0" borderId="0" xfId="11" applyNumberFormat="1" applyFont="1" applyFill="1" applyBorder="1" applyAlignment="1">
      <alignment horizontal="left"/>
    </xf>
    <xf numFmtId="166" fontId="5" fillId="0" borderId="0" xfId="11" applyNumberFormat="1" applyFont="1" applyFill="1" applyBorder="1" applyAlignment="1">
      <alignment horizontal="right"/>
    </xf>
    <xf numFmtId="0" fontId="4" fillId="0" borderId="0" xfId="11" applyNumberFormat="1" applyFont="1" applyFill="1" applyBorder="1" applyAlignment="1">
      <alignment horizontal="center" wrapText="1"/>
    </xf>
    <xf numFmtId="165" fontId="5" fillId="0" borderId="3" xfId="11" applyNumberFormat="1" applyFont="1" applyFill="1" applyBorder="1" applyAlignment="1"/>
    <xf numFmtId="165" fontId="5" fillId="0" borderId="4" xfId="11" applyNumberFormat="1" applyFont="1" applyFill="1" applyBorder="1" applyAlignment="1"/>
    <xf numFmtId="0" fontId="4" fillId="0" borderId="0" xfId="11" applyFont="1" applyFill="1"/>
    <xf numFmtId="0" fontId="69" fillId="0" borderId="0" xfId="11" applyFill="1"/>
    <xf numFmtId="0" fontId="69" fillId="0" borderId="0" xfId="11" applyFill="1" applyAlignment="1">
      <alignment horizontal="left" indent="1"/>
    </xf>
    <xf numFmtId="0" fontId="69" fillId="0" borderId="0" xfId="11"/>
    <xf numFmtId="1" fontId="3" fillId="0" borderId="4" xfId="0" applyNumberFormat="1" applyFont="1" applyFill="1" applyBorder="1" applyAlignment="1">
      <alignment wrapText="1"/>
    </xf>
    <xf numFmtId="1" fontId="3" fillId="2" borderId="3" xfId="0" applyNumberFormat="1" applyFont="1" applyFill="1" applyBorder="1" applyAlignment="1">
      <alignment horizontal="right" wrapText="1"/>
    </xf>
    <xf numFmtId="1" fontId="5" fillId="0" borderId="4" xfId="0" applyNumberFormat="1" applyFont="1" applyFill="1" applyBorder="1" applyAlignment="1">
      <alignment wrapText="1"/>
    </xf>
    <xf numFmtId="1" fontId="5" fillId="2" borderId="3" xfId="0" applyNumberFormat="1" applyFont="1" applyFill="1" applyBorder="1" applyAlignment="1">
      <alignment horizontal="right" wrapText="1"/>
    </xf>
    <xf numFmtId="1" fontId="5" fillId="0" borderId="3" xfId="0" applyNumberFormat="1" applyFont="1" applyBorder="1" applyAlignment="1">
      <alignment wrapText="1"/>
    </xf>
    <xf numFmtId="1" fontId="5" fillId="0" borderId="4" xfId="0" applyNumberFormat="1" applyFont="1" applyBorder="1" applyAlignment="1">
      <alignment wrapText="1"/>
    </xf>
    <xf numFmtId="1" fontId="5" fillId="0" borderId="4" xfId="0" applyNumberFormat="1" applyFont="1" applyBorder="1" applyAlignment="1"/>
    <xf numFmtId="1" fontId="5" fillId="0" borderId="4" xfId="0" applyNumberFormat="1" applyFont="1" applyBorder="1" applyAlignment="1">
      <alignment horizontal="center" wrapText="1"/>
    </xf>
    <xf numFmtId="1" fontId="3" fillId="0" borderId="4" xfId="0" applyNumberFormat="1" applyFont="1" applyBorder="1" applyAlignment="1">
      <alignment wrapText="1"/>
    </xf>
    <xf numFmtId="1" fontId="3" fillId="0" borderId="3" xfId="0" applyNumberFormat="1" applyFont="1" applyBorder="1" applyAlignment="1">
      <alignment wrapText="1"/>
    </xf>
    <xf numFmtId="1" fontId="3" fillId="0" borderId="4" xfId="0" applyNumberFormat="1" applyFont="1" applyBorder="1" applyAlignment="1">
      <alignment horizontal="center" wrapText="1"/>
    </xf>
    <xf numFmtId="0" fontId="5" fillId="0" borderId="0" xfId="5" applyFont="1" applyBorder="1" applyAlignment="1">
      <alignment horizontal="center" vertical="center" wrapText="1"/>
    </xf>
    <xf numFmtId="0" fontId="4" fillId="0" borderId="0" xfId="5" applyFont="1" applyAlignment="1">
      <alignment wrapText="1"/>
    </xf>
    <xf numFmtId="0" fontId="4" fillId="0" borderId="0" xfId="0" applyFont="1" applyFill="1" applyBorder="1" applyAlignment="1">
      <alignment horizontal="left" indent="1"/>
    </xf>
    <xf numFmtId="0" fontId="5" fillId="0" borderId="0" xfId="5" applyFont="1" applyBorder="1" applyAlignment="1">
      <alignment horizontal="center"/>
    </xf>
    <xf numFmtId="0" fontId="4" fillId="0" borderId="4" xfId="5" applyFont="1" applyBorder="1" applyAlignment="1">
      <alignment horizontal="left" wrapText="1" indent="1"/>
    </xf>
    <xf numFmtId="0" fontId="4" fillId="0" borderId="9" xfId="0" applyFont="1" applyBorder="1" applyAlignment="1">
      <alignment horizontal="center" vertical="center" wrapText="1"/>
    </xf>
    <xf numFmtId="0" fontId="39" fillId="0" borderId="0" xfId="0" applyFont="1" applyBorder="1" applyAlignment="1">
      <alignment wrapText="1"/>
    </xf>
    <xf numFmtId="0" fontId="4" fillId="0" borderId="0" xfId="0" applyFont="1" applyBorder="1" applyAlignment="1">
      <alignment wrapText="1"/>
    </xf>
    <xf numFmtId="0" fontId="5" fillId="0" borderId="2" xfId="0" applyFont="1" applyBorder="1" applyAlignment="1">
      <alignment horizontal="center" vertical="center" wrapText="1"/>
    </xf>
    <xf numFmtId="0" fontId="6" fillId="0" borderId="9" xfId="5" applyFont="1" applyBorder="1" applyAlignment="1">
      <alignment horizontal="center" vertical="center" wrapText="1"/>
    </xf>
    <xf numFmtId="165" fontId="3" fillId="0" borderId="1" xfId="0" applyNumberFormat="1" applyFont="1" applyBorder="1" applyAlignment="1"/>
    <xf numFmtId="0" fontId="5" fillId="0" borderId="3" xfId="5" applyFont="1" applyBorder="1" applyAlignment="1">
      <alignment horizontal="right"/>
    </xf>
    <xf numFmtId="0" fontId="5" fillId="0" borderId="3" xfId="5" applyFont="1" applyBorder="1" applyAlignment="1">
      <alignment horizontal="right" wrapText="1"/>
    </xf>
    <xf numFmtId="0" fontId="6" fillId="0" borderId="3" xfId="5" applyFont="1" applyBorder="1" applyAlignment="1">
      <alignment horizontal="right"/>
    </xf>
    <xf numFmtId="0" fontId="5" fillId="0" borderId="0" xfId="0" applyFont="1" applyAlignment="1">
      <alignment horizontal="right"/>
    </xf>
    <xf numFmtId="0" fontId="5" fillId="0" borderId="3" xfId="0" applyFont="1" applyBorder="1" applyAlignment="1">
      <alignment horizont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5" fillId="0" borderId="5" xfId="0" applyFont="1" applyBorder="1" applyAlignment="1">
      <alignment wrapText="1"/>
    </xf>
    <xf numFmtId="0" fontId="6" fillId="0" borderId="8" xfId="5" applyFont="1" applyBorder="1" applyAlignment="1">
      <alignment horizontal="center" vertical="center" wrapText="1"/>
    </xf>
    <xf numFmtId="0" fontId="4" fillId="0" borderId="0" xfId="5" applyFont="1" applyBorder="1" applyAlignment="1">
      <alignment horizontal="left" wrapText="1"/>
    </xf>
    <xf numFmtId="0" fontId="4" fillId="0" borderId="5" xfId="5" applyFont="1" applyBorder="1" applyAlignment="1">
      <alignment horizontal="left" wrapText="1"/>
    </xf>
    <xf numFmtId="0" fontId="6" fillId="0" borderId="9" xfId="5" applyFont="1" applyBorder="1" applyAlignment="1">
      <alignment horizontal="center" vertical="center" wrapText="1"/>
    </xf>
    <xf numFmtId="0" fontId="3" fillId="0" borderId="0" xfId="5" applyFont="1" applyAlignment="1">
      <alignment horizontal="left"/>
    </xf>
    <xf numFmtId="0" fontId="13" fillId="0" borderId="6" xfId="5" applyFont="1" applyBorder="1" applyAlignment="1">
      <alignment horizontal="center" vertical="center" wrapText="1"/>
    </xf>
    <xf numFmtId="0" fontId="56" fillId="0" borderId="6" xfId="5" applyFont="1" applyBorder="1" applyAlignment="1">
      <alignment horizontal="center" vertical="center" wrapText="1"/>
    </xf>
    <xf numFmtId="0" fontId="6" fillId="0" borderId="6" xfId="5" applyFont="1" applyBorder="1" applyAlignment="1">
      <alignment horizontal="center" vertical="center" wrapText="1"/>
    </xf>
    <xf numFmtId="0" fontId="5" fillId="0" borderId="0" xfId="0" applyFont="1" applyFill="1" applyAlignment="1">
      <alignment horizontal="left" indent="1"/>
    </xf>
    <xf numFmtId="0" fontId="3" fillId="0" borderId="0" xfId="0" applyFont="1" applyAlignment="1">
      <alignment horizontal="left" vertical="center"/>
    </xf>
    <xf numFmtId="0" fontId="4" fillId="2" borderId="0" xfId="0" applyFont="1" applyFill="1" applyAlignment="1">
      <alignment horizontal="left" vertical="center" indent="1"/>
    </xf>
    <xf numFmtId="0" fontId="4" fillId="0" borderId="0" xfId="0" applyFont="1" applyFill="1" applyBorder="1" applyAlignment="1">
      <alignment horizontal="left" indent="1"/>
    </xf>
    <xf numFmtId="0" fontId="6" fillId="0" borderId="0" xfId="0" applyFont="1" applyFill="1" applyAlignment="1">
      <alignment horizontal="left"/>
    </xf>
    <xf numFmtId="0" fontId="39" fillId="0" borderId="0" xfId="11" applyFont="1" applyFill="1" applyAlignment="1">
      <alignment horizontal="left" indent="1"/>
    </xf>
    <xf numFmtId="0" fontId="6" fillId="0" borderId="0" xfId="11" applyFont="1" applyFill="1" applyAlignment="1">
      <alignment horizontal="left" indent="1"/>
    </xf>
    <xf numFmtId="0" fontId="107" fillId="0" borderId="0" xfId="11" applyFont="1" applyFill="1" applyAlignment="1">
      <alignment horizontal="left" indent="1"/>
    </xf>
    <xf numFmtId="0" fontId="107" fillId="0" borderId="0" xfId="11" applyFont="1" applyFill="1"/>
    <xf numFmtId="0" fontId="5" fillId="0" borderId="0" xfId="0" applyFont="1" applyFill="1" applyBorder="1" applyAlignment="1">
      <alignment horizontal="left" indent="1"/>
    </xf>
    <xf numFmtId="0" fontId="5" fillId="0" borderId="0" xfId="0" applyNumberFormat="1" applyFont="1" applyFill="1" applyBorder="1" applyAlignment="1">
      <alignment horizontal="left" wrapText="1" indent="1"/>
    </xf>
    <xf numFmtId="0" fontId="0" fillId="0" borderId="3" xfId="0" applyFill="1" applyBorder="1" applyAlignment="1"/>
    <xf numFmtId="165" fontId="3" fillId="0" borderId="1" xfId="5" applyNumberFormat="1" applyFont="1" applyBorder="1" applyAlignment="1">
      <alignment horizontal="right" wrapText="1"/>
    </xf>
    <xf numFmtId="165" fontId="3" fillId="0" borderId="1" xfId="0" applyNumberFormat="1" applyFont="1" applyFill="1" applyBorder="1" applyAlignment="1">
      <alignment horizontal="right" wrapText="1"/>
    </xf>
    <xf numFmtId="165" fontId="3" fillId="2" borderId="1" xfId="0" applyNumberFormat="1" applyFont="1" applyFill="1" applyBorder="1" applyAlignment="1">
      <alignment wrapText="1"/>
    </xf>
    <xf numFmtId="165" fontId="3" fillId="0" borderId="11" xfId="0" applyNumberFormat="1" applyFont="1" applyFill="1" applyBorder="1" applyAlignment="1">
      <alignment horizontal="right" wrapText="1"/>
    </xf>
    <xf numFmtId="165" fontId="3" fillId="0" borderId="2" xfId="0" applyNumberFormat="1" applyFont="1" applyFill="1" applyBorder="1" applyAlignment="1">
      <alignment wrapText="1"/>
    </xf>
    <xf numFmtId="165" fontId="3" fillId="2" borderId="0" xfId="0" applyNumberFormat="1" applyFont="1" applyFill="1" applyAlignment="1">
      <alignment horizontal="right"/>
    </xf>
    <xf numFmtId="165" fontId="5" fillId="0" borderId="3" xfId="0" applyNumberFormat="1" applyFont="1" applyFill="1" applyBorder="1" applyAlignment="1">
      <alignment wrapText="1"/>
    </xf>
    <xf numFmtId="0" fontId="5" fillId="0" borderId="5" xfId="0" applyFont="1" applyFill="1" applyBorder="1" applyAlignment="1">
      <alignment horizontal="right" wrapText="1"/>
    </xf>
    <xf numFmtId="0" fontId="5" fillId="0" borderId="3" xfId="0" applyFont="1" applyFill="1" applyBorder="1" applyAlignment="1">
      <alignment wrapText="1"/>
    </xf>
    <xf numFmtId="0" fontId="71" fillId="0" borderId="3" xfId="5" applyBorder="1" applyAlignment="1"/>
    <xf numFmtId="165" fontId="71" fillId="0" borderId="0" xfId="5" applyNumberFormat="1" applyBorder="1" applyAlignment="1"/>
    <xf numFmtId="165" fontId="71" fillId="0" borderId="3" xfId="5" applyNumberFormat="1" applyBorder="1" applyAlignment="1"/>
    <xf numFmtId="0" fontId="85" fillId="0" borderId="1" xfId="0" applyFont="1" applyBorder="1" applyAlignment="1">
      <alignment horizontal="right" wrapText="1"/>
    </xf>
    <xf numFmtId="0" fontId="85" fillId="0" borderId="2" xfId="0" applyFont="1" applyBorder="1" applyAlignment="1">
      <alignment horizontal="right" wrapText="1"/>
    </xf>
    <xf numFmtId="0" fontId="39" fillId="0" borderId="4" xfId="0" applyFont="1" applyBorder="1" applyAlignment="1">
      <alignment horizontal="left" vertical="center" wrapText="1"/>
    </xf>
    <xf numFmtId="0" fontId="39" fillId="0" borderId="0" xfId="0" applyFont="1" applyBorder="1" applyAlignment="1">
      <alignment horizontal="left" vertical="center" wrapText="1"/>
    </xf>
    <xf numFmtId="0" fontId="39" fillId="0" borderId="0" xfId="0" applyFont="1" applyBorder="1" applyAlignment="1">
      <alignment horizontal="left" wrapText="1" indent="1"/>
    </xf>
    <xf numFmtId="0" fontId="39" fillId="0" borderId="0" xfId="0" applyFont="1" applyAlignment="1">
      <alignment horizontal="left" vertical="center" wrapText="1"/>
    </xf>
    <xf numFmtId="0" fontId="39" fillId="0" borderId="0" xfId="0" applyFont="1" applyAlignment="1">
      <alignment vertical="center"/>
    </xf>
    <xf numFmtId="0" fontId="0" fillId="0" borderId="0" xfId="0"/>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0" fontId="5" fillId="0" borderId="0" xfId="0" applyFont="1" applyBorder="1" applyAlignment="1">
      <alignment wrapText="1"/>
    </xf>
    <xf numFmtId="0" fontId="3" fillId="0" borderId="0" xfId="0" applyFont="1" applyBorder="1" applyAlignment="1">
      <alignment wrapText="1"/>
    </xf>
    <xf numFmtId="165" fontId="5" fillId="0" borderId="3" xfId="0" applyNumberFormat="1" applyFont="1" applyBorder="1" applyAlignment="1">
      <alignment horizontal="center" wrapText="1"/>
    </xf>
    <xf numFmtId="0" fontId="5" fillId="0" borderId="3" xfId="5" applyFont="1" applyBorder="1" applyAlignment="1">
      <alignment horizontal="center" vertical="center" wrapText="1"/>
    </xf>
    <xf numFmtId="0" fontId="6" fillId="0" borderId="3" xfId="5" applyFont="1" applyBorder="1" applyAlignment="1">
      <alignment horizontal="center" vertical="center" wrapText="1"/>
    </xf>
    <xf numFmtId="0" fontId="5" fillId="0" borderId="0" xfId="0" applyFont="1" applyBorder="1" applyAlignment="1">
      <alignment horizontal="center" wrapText="1"/>
    </xf>
    <xf numFmtId="0" fontId="5" fillId="0" borderId="11" xfId="5" applyFont="1" applyBorder="1" applyAlignment="1">
      <alignment horizontal="center" vertical="center" wrapText="1"/>
    </xf>
    <xf numFmtId="0" fontId="0" fillId="0" borderId="0" xfId="0"/>
    <xf numFmtId="165" fontId="85" fillId="0" borderId="3" xfId="0" applyNumberFormat="1" applyFont="1" applyBorder="1" applyAlignment="1">
      <alignment horizontal="right" wrapText="1"/>
    </xf>
    <xf numFmtId="165" fontId="0" fillId="0" borderId="3" xfId="0" applyNumberFormat="1" applyBorder="1"/>
    <xf numFmtId="0" fontId="4" fillId="0" borderId="0" xfId="0" applyFont="1" applyBorder="1" applyAlignment="1">
      <alignment horizontal="center"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75" fillId="0" borderId="3" xfId="0" applyNumberFormat="1" applyFont="1" applyBorder="1" applyAlignment="1">
      <alignment horizontal="center" vertical="center" wrapText="1"/>
    </xf>
    <xf numFmtId="1" fontId="78" fillId="0" borderId="4" xfId="0" applyNumberFormat="1" applyFont="1" applyBorder="1" applyAlignment="1">
      <alignment horizontal="center" vertical="center" wrapText="1"/>
    </xf>
    <xf numFmtId="0" fontId="4" fillId="0" borderId="0" xfId="5" applyFont="1" applyBorder="1" applyAlignment="1">
      <alignment horizontal="left" wrapText="1"/>
    </xf>
    <xf numFmtId="0" fontId="71" fillId="0" borderId="0" xfId="5" applyBorder="1"/>
    <xf numFmtId="0" fontId="5" fillId="0" borderId="3" xfId="0" applyFont="1" applyBorder="1" applyAlignment="1">
      <alignment horizontal="right" vertical="center"/>
    </xf>
    <xf numFmtId="0" fontId="6" fillId="0" borderId="3" xfId="0" applyFont="1" applyBorder="1" applyAlignment="1">
      <alignment horizontal="right" vertical="center"/>
    </xf>
    <xf numFmtId="0" fontId="6" fillId="0" borderId="3" xfId="0" applyFont="1" applyBorder="1" applyAlignment="1">
      <alignment vertical="center"/>
    </xf>
    <xf numFmtId="165" fontId="56" fillId="0" borderId="3" xfId="0" applyNumberFormat="1" applyFont="1" applyBorder="1" applyAlignment="1">
      <alignment horizontal="right" vertical="center" wrapText="1"/>
    </xf>
    <xf numFmtId="165" fontId="6" fillId="0" borderId="3" xfId="0" applyNumberFormat="1" applyFont="1" applyFill="1" applyBorder="1" applyAlignment="1">
      <alignment horizontal="right" vertical="center" wrapText="1"/>
    </xf>
    <xf numFmtId="0" fontId="6" fillId="0" borderId="3" xfId="0" applyFont="1" applyFill="1" applyBorder="1" applyAlignment="1">
      <alignment horizontal="right" vertical="center"/>
    </xf>
    <xf numFmtId="165" fontId="6" fillId="2" borderId="3" xfId="0" applyNumberFormat="1" applyFont="1" applyFill="1" applyBorder="1" applyAlignment="1">
      <alignment horizontal="right" vertical="center" wrapText="1"/>
    </xf>
    <xf numFmtId="165" fontId="2" fillId="0" borderId="3" xfId="0" applyNumberFormat="1" applyFont="1" applyBorder="1" applyAlignment="1">
      <alignment vertical="center" wrapText="1"/>
    </xf>
    <xf numFmtId="165" fontId="6" fillId="0" borderId="3" xfId="0" applyNumberFormat="1" applyFont="1" applyBorder="1" applyAlignment="1">
      <alignment vertical="center" wrapText="1"/>
    </xf>
    <xf numFmtId="165" fontId="2" fillId="0" borderId="3" xfId="0" applyNumberFormat="1" applyFont="1" applyBorder="1" applyAlignment="1">
      <alignment horizontal="right" vertical="center"/>
    </xf>
    <xf numFmtId="165" fontId="6" fillId="0" borderId="3" xfId="0" applyNumberFormat="1" applyFont="1" applyFill="1" applyBorder="1" applyAlignment="1">
      <alignment vertical="center" wrapText="1"/>
    </xf>
    <xf numFmtId="165" fontId="46" fillId="0" borderId="3" xfId="0" applyNumberFormat="1" applyFont="1" applyFill="1" applyBorder="1" applyAlignment="1">
      <alignment vertical="center"/>
    </xf>
    <xf numFmtId="165" fontId="2" fillId="0" borderId="3" xfId="0" applyNumberFormat="1" applyFont="1" applyFill="1" applyBorder="1" applyAlignment="1">
      <alignment horizontal="right" vertical="center" wrapText="1"/>
    </xf>
    <xf numFmtId="165" fontId="6" fillId="0" borderId="3" xfId="0" applyNumberFormat="1" applyFont="1" applyFill="1" applyBorder="1" applyAlignment="1">
      <alignment vertical="center"/>
    </xf>
    <xf numFmtId="0" fontId="55" fillId="0" borderId="0" xfId="0" applyFont="1" applyFill="1" applyAlignment="1">
      <alignment vertical="center" wrapText="1"/>
    </xf>
    <xf numFmtId="0" fontId="39" fillId="0" borderId="0" xfId="0" applyFont="1" applyAlignment="1">
      <alignment vertical="center" wrapText="1"/>
    </xf>
    <xf numFmtId="0" fontId="55" fillId="0" borderId="0" xfId="0" applyFont="1" applyAlignment="1">
      <alignment vertical="center" wrapText="1"/>
    </xf>
    <xf numFmtId="0" fontId="55" fillId="0" borderId="0" xfId="0" applyFont="1" applyAlignment="1">
      <alignment horizontal="left" vertical="center" wrapText="1" indent="1"/>
    </xf>
    <xf numFmtId="165" fontId="46" fillId="0" borderId="3" xfId="0" applyNumberFormat="1" applyFont="1" applyBorder="1" applyAlignment="1">
      <alignment vertical="center"/>
    </xf>
    <xf numFmtId="0" fontId="79" fillId="0" borderId="0" xfId="0" applyFont="1" applyBorder="1" applyAlignment="1">
      <alignment vertical="center"/>
    </xf>
    <xf numFmtId="0" fontId="79" fillId="0" borderId="5" xfId="0" applyFont="1" applyBorder="1" applyAlignment="1">
      <alignment vertical="center"/>
    </xf>
    <xf numFmtId="0" fontId="39" fillId="0" borderId="0" xfId="0" applyFont="1" applyAlignment="1">
      <alignment horizontal="left" vertical="center" wrapText="1" indent="1"/>
    </xf>
    <xf numFmtId="0" fontId="39" fillId="0" borderId="0" xfId="0" applyFont="1" applyFill="1" applyAlignment="1">
      <alignment vertical="center" wrapText="1"/>
    </xf>
    <xf numFmtId="0" fontId="39" fillId="0" borderId="4" xfId="0" applyFont="1" applyFill="1" applyBorder="1" applyAlignment="1">
      <alignment horizontal="left" vertical="center" wrapText="1"/>
    </xf>
    <xf numFmtId="0" fontId="39" fillId="0" borderId="4" xfId="0" applyFont="1" applyBorder="1" applyAlignment="1">
      <alignment vertical="center" wrapText="1"/>
    </xf>
    <xf numFmtId="0" fontId="46" fillId="0" borderId="0" xfId="0" applyFont="1" applyAlignment="1">
      <alignment vertical="center"/>
    </xf>
    <xf numFmtId="0" fontId="39" fillId="0" borderId="0" xfId="0" applyFont="1" applyAlignment="1">
      <alignment horizontal="left" vertical="center" wrapText="1" indent="2"/>
    </xf>
    <xf numFmtId="0" fontId="5" fillId="0" borderId="3" xfId="5" applyFont="1" applyBorder="1" applyAlignment="1">
      <alignment horizontal="right" vertical="center" wrapText="1"/>
    </xf>
    <xf numFmtId="0" fontId="5" fillId="0" borderId="3" xfId="5" applyFont="1" applyBorder="1" applyAlignment="1">
      <alignment horizontal="right" vertical="center"/>
    </xf>
    <xf numFmtId="0" fontId="71" fillId="0" borderId="3" xfId="5" applyFont="1" applyBorder="1" applyAlignment="1">
      <alignment horizontal="right" vertical="center"/>
    </xf>
    <xf numFmtId="0" fontId="6" fillId="0" borderId="3" xfId="5" applyFont="1" applyBorder="1" applyAlignment="1">
      <alignment horizontal="right" vertical="center"/>
    </xf>
    <xf numFmtId="0" fontId="6" fillId="0" borderId="3" xfId="5" applyFont="1" applyBorder="1" applyAlignment="1">
      <alignment horizontal="right" vertical="center" wrapText="1"/>
    </xf>
    <xf numFmtId="0" fontId="46" fillId="0" borderId="3" xfId="5" applyFont="1" applyBorder="1" applyAlignment="1">
      <alignment horizontal="right" vertical="center"/>
    </xf>
    <xf numFmtId="0" fontId="1" fillId="0" borderId="3" xfId="5" applyFont="1" applyBorder="1" applyAlignment="1">
      <alignment horizontal="right" vertical="center"/>
    </xf>
    <xf numFmtId="165" fontId="5" fillId="0" borderId="3" xfId="5" applyNumberFormat="1" applyFont="1" applyBorder="1" applyAlignment="1">
      <alignment horizontal="right" vertical="center" wrapText="1"/>
    </xf>
    <xf numFmtId="0" fontId="1" fillId="0" borderId="3" xfId="5" applyFont="1" applyBorder="1" applyAlignment="1">
      <alignment vertical="center"/>
    </xf>
    <xf numFmtId="0" fontId="4" fillId="0" borderId="3" xfId="5" applyFont="1" applyBorder="1" applyAlignment="1">
      <alignment horizontal="center" vertical="center" wrapText="1"/>
    </xf>
    <xf numFmtId="0" fontId="71" fillId="0" borderId="0" xfId="5" applyFont="1" applyAlignment="1">
      <alignment vertical="center"/>
    </xf>
    <xf numFmtId="0" fontId="39" fillId="0" borderId="0" xfId="5" applyFont="1" applyBorder="1" applyAlignment="1">
      <alignment horizontal="left" vertical="center" wrapText="1" indent="3"/>
    </xf>
    <xf numFmtId="0" fontId="39" fillId="0" borderId="0" xfId="5" applyFont="1" applyAlignment="1">
      <alignment horizontal="left" vertical="center" wrapText="1" indent="3"/>
    </xf>
    <xf numFmtId="0" fontId="39" fillId="0" borderId="0" xfId="5" applyFont="1" applyAlignment="1">
      <alignment horizontal="left" vertical="center" wrapText="1" indent="2"/>
    </xf>
    <xf numFmtId="0" fontId="39" fillId="0" borderId="0" xfId="5" applyFont="1" applyAlignment="1">
      <alignment vertical="center" wrapText="1"/>
    </xf>
    <xf numFmtId="0" fontId="4" fillId="0" borderId="0" xfId="5" applyFont="1" applyAlignment="1">
      <alignment vertical="center" wrapText="1"/>
    </xf>
    <xf numFmtId="0" fontId="4" fillId="0" borderId="0" xfId="5" applyFont="1" applyAlignment="1">
      <alignment horizontal="left" vertical="center" wrapText="1" indent="1"/>
    </xf>
    <xf numFmtId="0" fontId="4" fillId="0" borderId="0" xfId="5" applyFont="1" applyBorder="1" applyAlignment="1">
      <alignment horizontal="left" vertical="center" wrapText="1" indent="2"/>
    </xf>
    <xf numFmtId="164" fontId="71" fillId="0" borderId="0" xfId="5" applyNumberFormat="1" applyFont="1" applyAlignment="1">
      <alignment vertical="center"/>
    </xf>
    <xf numFmtId="0" fontId="39" fillId="0" borderId="0" xfId="5" applyFont="1" applyBorder="1" applyAlignment="1">
      <alignment horizontal="left" wrapText="1" indent="3"/>
    </xf>
    <xf numFmtId="2" fontId="79" fillId="0" borderId="3" xfId="0" applyNumberFormat="1" applyFont="1" applyBorder="1" applyAlignment="1"/>
    <xf numFmtId="2" fontId="0" fillId="0" borderId="3" xfId="0" applyNumberFormat="1" applyBorder="1" applyAlignment="1"/>
    <xf numFmtId="0" fontId="3" fillId="0" borderId="4" xfId="0" applyNumberFormat="1" applyFont="1" applyBorder="1" applyAlignment="1">
      <alignment horizontal="left" wrapText="1"/>
    </xf>
    <xf numFmtId="165" fontId="79" fillId="0" borderId="3" xfId="0" applyNumberFormat="1" applyFont="1" applyBorder="1" applyAlignment="1"/>
    <xf numFmtId="165" fontId="79" fillId="0" borderId="4" xfId="0" applyNumberFormat="1" applyFont="1" applyBorder="1" applyAlignment="1"/>
    <xf numFmtId="165" fontId="0" fillId="0" borderId="3" xfId="0" applyNumberFormat="1" applyFont="1" applyBorder="1" applyAlignment="1">
      <alignment horizontal="center"/>
    </xf>
    <xf numFmtId="3" fontId="76" fillId="0" borderId="0" xfId="11" applyNumberFormat="1" applyFont="1" applyFill="1" applyBorder="1" applyAlignment="1">
      <alignment horizontal="left" indent="1"/>
    </xf>
    <xf numFmtId="165" fontId="75" fillId="0" borderId="0" xfId="11" applyNumberFormat="1" applyFont="1" applyFill="1" applyBorder="1" applyAlignment="1">
      <alignment horizontal="right" wrapText="1"/>
    </xf>
    <xf numFmtId="3" fontId="9" fillId="0" borderId="0" xfId="0" applyNumberFormat="1" applyFont="1" applyBorder="1" applyAlignment="1">
      <alignment horizontal="right"/>
    </xf>
    <xf numFmtId="3" fontId="0" fillId="0" borderId="0" xfId="0" applyNumberFormat="1" applyFont="1" applyBorder="1" applyAlignment="1">
      <alignment horizontal="right"/>
    </xf>
    <xf numFmtId="3" fontId="9" fillId="0" borderId="0" xfId="0" applyNumberFormat="1" applyFont="1" applyFill="1" applyBorder="1" applyAlignment="1">
      <alignment horizontal="right" wrapText="1"/>
    </xf>
    <xf numFmtId="165" fontId="84" fillId="0" borderId="1" xfId="0" applyNumberFormat="1" applyFont="1" applyBorder="1" applyAlignment="1">
      <alignment horizontal="right" wrapText="1"/>
    </xf>
    <xf numFmtId="165" fontId="0" fillId="0" borderId="3" xfId="0" applyNumberFormat="1" applyBorder="1"/>
    <xf numFmtId="165" fontId="85" fillId="0" borderId="3" xfId="0" applyNumberFormat="1" applyFont="1" applyBorder="1" applyAlignment="1">
      <alignment horizontal="right" wrapText="1"/>
    </xf>
    <xf numFmtId="2" fontId="5" fillId="0" borderId="3" xfId="0" applyNumberFormat="1" applyFont="1" applyFill="1" applyBorder="1" applyAlignment="1">
      <alignment horizontal="right" vertical="center" wrapText="1"/>
    </xf>
    <xf numFmtId="2" fontId="6" fillId="0" borderId="3" xfId="0" applyNumberFormat="1" applyFont="1" applyFill="1" applyBorder="1" applyAlignment="1">
      <alignment horizontal="right" vertical="center" wrapText="1"/>
    </xf>
    <xf numFmtId="0" fontId="5" fillId="0" borderId="5" xfId="0" applyFont="1" applyFill="1" applyBorder="1" applyAlignment="1">
      <alignment horizontal="right" vertical="center" wrapText="1"/>
    </xf>
    <xf numFmtId="0" fontId="67" fillId="0" borderId="0" xfId="4" applyFont="1" applyFill="1" applyAlignment="1" applyProtection="1">
      <alignment horizontal="center"/>
    </xf>
    <xf numFmtId="0" fontId="68" fillId="0" borderId="0" xfId="4" applyFont="1" applyFill="1" applyAlignment="1" applyProtection="1">
      <alignment horizontal="center"/>
    </xf>
    <xf numFmtId="0" fontId="63" fillId="0" borderId="0" xfId="7" applyFont="1" applyFill="1" applyAlignment="1">
      <alignment horizontal="center" vertical="top" wrapText="1"/>
    </xf>
    <xf numFmtId="0" fontId="61" fillId="0" borderId="0" xfId="7" applyFont="1" applyFill="1" applyAlignment="1">
      <alignment horizontal="center" vertical="top" wrapText="1"/>
    </xf>
    <xf numFmtId="0" fontId="58" fillId="0" borderId="0" xfId="4" applyFont="1" applyAlignment="1" applyProtection="1">
      <alignment horizontal="justify"/>
    </xf>
    <xf numFmtId="164" fontId="6" fillId="0" borderId="0" xfId="0" applyNumberFormat="1" applyFont="1" applyFill="1" applyBorder="1" applyAlignment="1">
      <alignment horizontal="left" vertical="center" wrapText="1"/>
    </xf>
    <xf numFmtId="164" fontId="6" fillId="0" borderId="5" xfId="0" applyNumberFormat="1" applyFont="1" applyFill="1" applyBorder="1" applyAlignment="1">
      <alignment horizontal="left" vertical="center" wrapText="1"/>
    </xf>
    <xf numFmtId="164" fontId="6" fillId="0" borderId="0" xfId="0" applyNumberFormat="1" applyFont="1" applyBorder="1" applyAlignment="1">
      <alignment horizontal="left" vertical="center" wrapText="1"/>
    </xf>
    <xf numFmtId="164" fontId="6" fillId="0" borderId="5" xfId="0" applyNumberFormat="1" applyFont="1" applyBorder="1" applyAlignment="1">
      <alignment horizontal="left" vertical="center" wrapText="1"/>
    </xf>
    <xf numFmtId="0" fontId="2" fillId="0" borderId="0"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indent="1"/>
    </xf>
    <xf numFmtId="0" fontId="2" fillId="0" borderId="5" xfId="0" applyFont="1" applyBorder="1" applyAlignment="1">
      <alignment horizontal="left" vertical="center" wrapText="1" indent="1"/>
    </xf>
    <xf numFmtId="0" fontId="5" fillId="0" borderId="1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39" fillId="0" borderId="0" xfId="0" applyFont="1" applyAlignment="1">
      <alignment horizontal="center" vertical="center" wrapText="1"/>
    </xf>
    <xf numFmtId="164" fontId="2" fillId="0" borderId="0" xfId="0" applyNumberFormat="1" applyFont="1" applyBorder="1" applyAlignment="1">
      <alignment horizontal="left" vertical="center" wrapText="1"/>
    </xf>
    <xf numFmtId="164" fontId="2" fillId="0" borderId="5" xfId="0" applyNumberFormat="1"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164" fontId="6" fillId="0" borderId="0" xfId="0" applyNumberFormat="1" applyFont="1" applyBorder="1" applyAlignment="1">
      <alignment horizontal="left" vertical="center" wrapText="1" indent="1"/>
    </xf>
    <xf numFmtId="164" fontId="6" fillId="0" borderId="5" xfId="0" applyNumberFormat="1" applyFont="1" applyBorder="1" applyAlignment="1">
      <alignment horizontal="left" vertical="center" wrapText="1" indent="1"/>
    </xf>
    <xf numFmtId="0" fontId="6" fillId="0" borderId="0" xfId="0" applyNumberFormat="1" applyFont="1" applyBorder="1" applyAlignment="1">
      <alignment horizontal="left" vertical="center" wrapText="1"/>
    </xf>
    <xf numFmtId="0" fontId="6" fillId="0" borderId="5" xfId="0" applyNumberFormat="1" applyFont="1" applyBorder="1" applyAlignment="1">
      <alignment horizontal="left" vertical="center" wrapText="1"/>
    </xf>
    <xf numFmtId="0" fontId="6" fillId="0" borderId="0" xfId="0" applyFont="1" applyBorder="1" applyAlignment="1">
      <alignment horizontal="left" wrapText="1"/>
    </xf>
    <xf numFmtId="0" fontId="6" fillId="0" borderId="5" xfId="0" applyFont="1" applyBorder="1" applyAlignment="1">
      <alignment horizontal="left" wrapText="1"/>
    </xf>
    <xf numFmtId="164" fontId="6" fillId="0" borderId="0" xfId="0" applyNumberFormat="1" applyFont="1" applyBorder="1" applyAlignment="1">
      <alignment horizontal="left" vertical="center"/>
    </xf>
    <xf numFmtId="164" fontId="6" fillId="0" borderId="5" xfId="0" applyNumberFormat="1" applyFont="1" applyBorder="1" applyAlignment="1">
      <alignment horizontal="left" vertical="center"/>
    </xf>
    <xf numFmtId="0" fontId="6" fillId="0" borderId="0" xfId="0" applyNumberFormat="1" applyFont="1" applyFill="1" applyBorder="1" applyAlignment="1">
      <alignment horizontal="left" vertical="center" wrapText="1" indent="1"/>
    </xf>
    <xf numFmtId="0" fontId="6" fillId="0" borderId="5" xfId="0" applyNumberFormat="1" applyFont="1" applyFill="1" applyBorder="1" applyAlignment="1">
      <alignment horizontal="left" vertical="center" wrapText="1" indent="1"/>
    </xf>
    <xf numFmtId="0" fontId="55" fillId="0" borderId="0" xfId="0" applyFont="1" applyAlignment="1">
      <alignment horizontal="center" vertical="center" wrapText="1"/>
    </xf>
    <xf numFmtId="0" fontId="2" fillId="0" borderId="0" xfId="0" applyFont="1" applyAlignment="1">
      <alignment horizontal="center" vertical="center" wrapText="1"/>
    </xf>
    <xf numFmtId="0" fontId="6" fillId="0" borderId="0" xfId="0" applyFont="1" applyFill="1" applyBorder="1" applyAlignment="1">
      <alignment horizontal="left" vertical="center" wrapText="1"/>
    </xf>
    <xf numFmtId="0" fontId="6" fillId="0" borderId="5" xfId="0" applyFont="1" applyFill="1" applyBorder="1" applyAlignment="1">
      <alignment horizontal="left" vertical="center" wrapText="1"/>
    </xf>
    <xf numFmtId="164" fontId="6" fillId="0" borderId="0" xfId="0" applyNumberFormat="1" applyFont="1" applyBorder="1" applyAlignment="1">
      <alignment horizontal="left" vertical="center" wrapText="1" indent="2"/>
    </xf>
    <xf numFmtId="164" fontId="6" fillId="0" borderId="5" xfId="0" applyNumberFormat="1" applyFont="1" applyBorder="1" applyAlignment="1">
      <alignment horizontal="left" vertical="center" wrapText="1" indent="2"/>
    </xf>
    <xf numFmtId="0" fontId="6" fillId="0" borderId="0"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0" borderId="0" xfId="0" applyFont="1" applyBorder="1" applyAlignment="1">
      <alignment horizontal="left" vertical="center" wrapText="1"/>
    </xf>
    <xf numFmtId="0" fontId="5" fillId="0" borderId="5" xfId="0" applyFont="1" applyBorder="1" applyAlignment="1">
      <alignment horizontal="left" vertical="center" wrapText="1"/>
    </xf>
    <xf numFmtId="164" fontId="5" fillId="0" borderId="0" xfId="0" applyNumberFormat="1" applyFont="1" applyBorder="1" applyAlignment="1">
      <alignment horizontal="left" vertical="center" wrapText="1" indent="1"/>
    </xf>
    <xf numFmtId="164" fontId="5" fillId="0" borderId="5" xfId="0" applyNumberFormat="1" applyFont="1" applyBorder="1" applyAlignment="1">
      <alignment horizontal="left" vertical="center" wrapText="1" indent="1"/>
    </xf>
    <xf numFmtId="0" fontId="5" fillId="0" borderId="0" xfId="0" applyNumberFormat="1" applyFont="1" applyBorder="1" applyAlignment="1">
      <alignment horizontal="left" vertical="center" wrapText="1" indent="1"/>
    </xf>
    <xf numFmtId="0" fontId="5" fillId="0" borderId="5" xfId="0" applyNumberFormat="1" applyFont="1" applyBorder="1" applyAlignment="1">
      <alignment horizontal="left" vertical="center" wrapText="1" indent="1"/>
    </xf>
    <xf numFmtId="164" fontId="5" fillId="0" borderId="0" xfId="0" applyNumberFormat="1" applyFont="1" applyFill="1" applyBorder="1" applyAlignment="1">
      <alignment horizontal="left" vertical="center" wrapText="1" indent="2"/>
    </xf>
    <xf numFmtId="164" fontId="5" fillId="0" borderId="5" xfId="0" applyNumberFormat="1" applyFont="1" applyFill="1" applyBorder="1" applyAlignment="1">
      <alignment horizontal="left" vertical="center" wrapText="1" indent="2"/>
    </xf>
    <xf numFmtId="0" fontId="4" fillId="0" borderId="0" xfId="0" applyFont="1" applyAlignment="1">
      <alignment horizontal="center" vertical="center" wrapText="1"/>
    </xf>
    <xf numFmtId="164" fontId="3" fillId="0" borderId="0" xfId="0" applyNumberFormat="1" applyFont="1" applyBorder="1" applyAlignment="1">
      <alignment horizontal="left" vertical="center" wrapText="1"/>
    </xf>
    <xf numFmtId="164" fontId="3" fillId="0" borderId="5" xfId="0" applyNumberFormat="1" applyFont="1" applyBorder="1" applyAlignment="1">
      <alignment horizontal="left" vertical="center" wrapText="1"/>
    </xf>
    <xf numFmtId="0" fontId="5" fillId="0" borderId="0" xfId="0" applyFont="1" applyBorder="1" applyAlignment="1">
      <alignment horizontal="left" vertical="center" wrapText="1" indent="1"/>
    </xf>
    <xf numFmtId="0" fontId="5" fillId="0" borderId="5" xfId="0" applyFont="1" applyBorder="1" applyAlignment="1">
      <alignment horizontal="left" vertical="center" wrapText="1" indent="1"/>
    </xf>
    <xf numFmtId="0" fontId="4" fillId="0" borderId="4" xfId="0" applyFont="1" applyBorder="1" applyAlignment="1">
      <alignment horizontal="left" vertical="center" wrapText="1" indent="1"/>
    </xf>
    <xf numFmtId="0" fontId="4" fillId="0" borderId="0" xfId="0" applyFont="1" applyBorder="1" applyAlignment="1">
      <alignment horizontal="left" vertical="center" wrapText="1" inden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38" fillId="0" borderId="4" xfId="0" applyFont="1" applyBorder="1" applyAlignment="1">
      <alignment horizontal="left" vertical="center" wrapText="1"/>
    </xf>
    <xf numFmtId="0" fontId="38" fillId="0" borderId="0" xfId="0" applyFont="1" applyBorder="1" applyAlignment="1">
      <alignment horizontal="left" vertical="center" wrapText="1"/>
    </xf>
    <xf numFmtId="165" fontId="13" fillId="0" borderId="4" xfId="0" applyNumberFormat="1" applyFont="1" applyBorder="1" applyAlignment="1">
      <alignment horizontal="right" vertical="center" wrapText="1"/>
    </xf>
    <xf numFmtId="165" fontId="13" fillId="0" borderId="0" xfId="0" applyNumberFormat="1" applyFont="1" applyBorder="1" applyAlignment="1">
      <alignment horizontal="righ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indent="2"/>
    </xf>
    <xf numFmtId="0" fontId="4" fillId="0" borderId="0" xfId="0" applyFont="1" applyBorder="1" applyAlignment="1">
      <alignment horizontal="left" vertical="center" wrapText="1" indent="2"/>
    </xf>
    <xf numFmtId="0" fontId="39" fillId="0" borderId="4" xfId="0" applyFont="1" applyBorder="1" applyAlignment="1">
      <alignment horizontal="left" vertical="center" wrapText="1"/>
    </xf>
    <xf numFmtId="0" fontId="39" fillId="0" borderId="0" xfId="0" applyFont="1" applyBorder="1" applyAlignment="1">
      <alignment horizontal="left" vertical="center" wrapText="1"/>
    </xf>
    <xf numFmtId="0" fontId="39" fillId="0" borderId="4" xfId="0" applyFont="1" applyBorder="1" applyAlignment="1">
      <alignment horizontal="left" vertical="center" wrapText="1" indent="1"/>
    </xf>
    <xf numFmtId="0" fontId="39" fillId="0" borderId="0" xfId="0" applyFont="1" applyBorder="1" applyAlignment="1">
      <alignment horizontal="left" vertical="center" wrapText="1" indent="1"/>
    </xf>
    <xf numFmtId="164" fontId="5" fillId="0" borderId="0" xfId="0" applyNumberFormat="1" applyFont="1" applyBorder="1" applyAlignment="1">
      <alignment horizontal="left" vertical="center" wrapText="1"/>
    </xf>
    <xf numFmtId="164" fontId="5" fillId="0" borderId="5" xfId="0" applyNumberFormat="1" applyFont="1" applyBorder="1" applyAlignment="1">
      <alignment horizontal="left" vertical="center" wrapText="1"/>
    </xf>
    <xf numFmtId="164" fontId="5" fillId="0" borderId="0" xfId="0" applyNumberFormat="1" applyFont="1" applyBorder="1" applyAlignment="1">
      <alignment vertical="center" wrapText="1"/>
    </xf>
    <xf numFmtId="164" fontId="5" fillId="0" borderId="5" xfId="0" applyNumberFormat="1" applyFont="1" applyBorder="1" applyAlignment="1">
      <alignment vertical="center" wrapText="1"/>
    </xf>
    <xf numFmtId="0" fontId="55" fillId="0" borderId="4" xfId="0" applyFont="1" applyBorder="1" applyAlignment="1">
      <alignment horizontal="left" vertical="center" wrapText="1"/>
    </xf>
    <xf numFmtId="0" fontId="55" fillId="0" borderId="0" xfId="0" applyFont="1" applyBorder="1" applyAlignment="1">
      <alignment horizontal="left" vertical="center" wrapText="1"/>
    </xf>
    <xf numFmtId="0" fontId="39" fillId="0" borderId="4" xfId="0" applyFont="1" applyBorder="1" applyAlignment="1">
      <alignment vertical="center" wrapText="1"/>
    </xf>
    <xf numFmtId="0" fontId="39" fillId="0" borderId="0" xfId="0" applyFont="1" applyBorder="1" applyAlignment="1">
      <alignment vertical="center" wrapText="1"/>
    </xf>
    <xf numFmtId="0" fontId="39" fillId="0" borderId="0" xfId="0" applyFont="1" applyAlignment="1">
      <alignment horizontal="left" vertical="center" wrapText="1"/>
    </xf>
    <xf numFmtId="0" fontId="39" fillId="0" borderId="0" xfId="0" applyFont="1" applyAlignment="1">
      <alignment vertical="center" wrapText="1"/>
    </xf>
    <xf numFmtId="0" fontId="5" fillId="0" borderId="0" xfId="0" applyFont="1" applyBorder="1" applyAlignment="1">
      <alignment horizontal="left" wrapText="1"/>
    </xf>
    <xf numFmtId="0" fontId="5" fillId="0" borderId="5" xfId="0" applyFont="1" applyBorder="1" applyAlignment="1">
      <alignment horizontal="left" wrapText="1"/>
    </xf>
    <xf numFmtId="164" fontId="5" fillId="0" borderId="0" xfId="0" applyNumberFormat="1" applyFont="1" applyFill="1" applyBorder="1" applyAlignment="1">
      <alignment horizontal="left" vertical="center" wrapText="1" indent="1"/>
    </xf>
    <xf numFmtId="164" fontId="5" fillId="0" borderId="5" xfId="0" applyNumberFormat="1" applyFont="1" applyFill="1" applyBorder="1" applyAlignment="1">
      <alignment horizontal="left" vertical="center" wrapText="1" indent="1"/>
    </xf>
    <xf numFmtId="0" fontId="39" fillId="0" borderId="4" xfId="0" applyFont="1" applyBorder="1" applyAlignment="1">
      <alignment horizontal="left" vertical="top" wrapText="1" indent="1"/>
    </xf>
    <xf numFmtId="0" fontId="39" fillId="0" borderId="0" xfId="0" applyFont="1" applyBorder="1" applyAlignment="1">
      <alignment horizontal="left" vertical="top" wrapText="1" indent="1"/>
    </xf>
    <xf numFmtId="0" fontId="39" fillId="0" borderId="4" xfId="0" applyFont="1" applyBorder="1" applyAlignment="1">
      <alignment horizontal="left" vertical="center" wrapText="1" indent="2"/>
    </xf>
    <xf numFmtId="0" fontId="39" fillId="0" borderId="0" xfId="0" applyFont="1" applyBorder="1" applyAlignment="1">
      <alignment horizontal="left" vertical="center" wrapText="1" indent="2"/>
    </xf>
    <xf numFmtId="164" fontId="5" fillId="0" borderId="0" xfId="0" applyNumberFormat="1" applyFont="1" applyBorder="1" applyAlignment="1">
      <alignment horizontal="left" vertical="center" wrapText="1" indent="2"/>
    </xf>
    <xf numFmtId="164" fontId="5" fillId="0" borderId="5" xfId="0" applyNumberFormat="1" applyFont="1" applyBorder="1" applyAlignment="1">
      <alignment horizontal="left" vertical="center" wrapText="1" indent="2"/>
    </xf>
    <xf numFmtId="0" fontId="5" fillId="0" borderId="0" xfId="0" applyFont="1" applyBorder="1" applyAlignment="1">
      <alignment horizontal="left" vertical="center" wrapText="1" indent="2"/>
    </xf>
    <xf numFmtId="0" fontId="5" fillId="0" borderId="5" xfId="0" applyFont="1" applyBorder="1" applyAlignment="1">
      <alignment horizontal="left" vertical="center" wrapText="1" indent="2"/>
    </xf>
    <xf numFmtId="164" fontId="5" fillId="0" borderId="0" xfId="0" applyNumberFormat="1" applyFont="1" applyBorder="1" applyAlignment="1">
      <alignment horizontal="left" vertical="center" wrapText="1" indent="3"/>
    </xf>
    <xf numFmtId="164" fontId="5" fillId="0" borderId="5" xfId="0" applyNumberFormat="1" applyFont="1" applyBorder="1" applyAlignment="1">
      <alignment horizontal="left" vertical="center" wrapText="1" indent="3"/>
    </xf>
    <xf numFmtId="0" fontId="39" fillId="0" borderId="4" xfId="0" applyFont="1" applyBorder="1" applyAlignment="1">
      <alignment horizontal="left" vertical="center" wrapText="1" indent="3"/>
    </xf>
    <xf numFmtId="0" fontId="39" fillId="0" borderId="0" xfId="0" applyFont="1" applyBorder="1" applyAlignment="1">
      <alignment horizontal="left" vertical="center" wrapText="1" indent="3"/>
    </xf>
    <xf numFmtId="165" fontId="6" fillId="0" borderId="4" xfId="0" applyNumberFormat="1" applyFont="1" applyBorder="1" applyAlignment="1">
      <alignment horizontal="right"/>
    </xf>
    <xf numFmtId="165" fontId="6" fillId="0" borderId="0" xfId="0" applyNumberFormat="1" applyFont="1" applyBorder="1" applyAlignment="1">
      <alignment horizontal="right"/>
    </xf>
    <xf numFmtId="0" fontId="39" fillId="0" borderId="4" xfId="0" applyFont="1" applyFill="1" applyBorder="1" applyAlignment="1">
      <alignment horizontal="left" vertical="center" wrapText="1" indent="1"/>
    </xf>
    <xf numFmtId="0" fontId="39" fillId="0" borderId="0" xfId="0" applyFont="1" applyFill="1" applyBorder="1" applyAlignment="1">
      <alignment horizontal="left" vertical="center" wrapText="1" indent="1"/>
    </xf>
    <xf numFmtId="0" fontId="4" fillId="0" borderId="0" xfId="0" applyFont="1" applyAlignment="1">
      <alignment horizontal="left" vertical="center" wrapText="1"/>
    </xf>
    <xf numFmtId="0" fontId="5" fillId="0" borderId="0" xfId="0" applyFont="1" applyAlignment="1">
      <alignment horizontal="center" vertical="center" wrapText="1"/>
    </xf>
    <xf numFmtId="165" fontId="13" fillId="0" borderId="4" xfId="0" applyNumberFormat="1" applyFont="1" applyBorder="1" applyAlignment="1">
      <alignment horizontal="right" wrapText="1"/>
    </xf>
    <xf numFmtId="165" fontId="13" fillId="0" borderId="0" xfId="0" applyNumberFormat="1" applyFont="1" applyBorder="1" applyAlignment="1">
      <alignment horizontal="right" wrapText="1"/>
    </xf>
    <xf numFmtId="0" fontId="4" fillId="0" borderId="0" xfId="5" applyFont="1" applyAlignment="1">
      <alignment horizontal="center" vertical="center" wrapText="1"/>
    </xf>
    <xf numFmtId="164" fontId="5" fillId="0" borderId="0" xfId="5" applyNumberFormat="1" applyFont="1" applyBorder="1" applyAlignment="1">
      <alignment horizontal="center" wrapText="1"/>
    </xf>
    <xf numFmtId="164" fontId="5" fillId="0" borderId="5" xfId="5" applyNumberFormat="1" applyFont="1" applyBorder="1" applyAlignment="1">
      <alignment horizontal="center" wrapText="1"/>
    </xf>
    <xf numFmtId="0" fontId="4" fillId="0" borderId="0" xfId="5" applyFont="1" applyAlignment="1">
      <alignment horizontal="left"/>
    </xf>
    <xf numFmtId="0" fontId="4" fillId="0" borderId="0" xfId="5" applyFont="1" applyAlignment="1">
      <alignment horizontal="justify"/>
    </xf>
    <xf numFmtId="164" fontId="5" fillId="0" borderId="0" xfId="5" applyNumberFormat="1" applyFont="1" applyAlignment="1">
      <alignment horizontal="left" wrapText="1" indent="1"/>
    </xf>
    <xf numFmtId="164" fontId="5" fillId="0" borderId="0" xfId="5" applyNumberFormat="1" applyFont="1" applyBorder="1" applyAlignment="1">
      <alignment horizontal="left" wrapText="1" indent="1"/>
    </xf>
    <xf numFmtId="0" fontId="3" fillId="0" borderId="0" xfId="5" applyFont="1" applyAlignment="1">
      <alignment horizontal="center" vertical="center" wrapText="1"/>
    </xf>
    <xf numFmtId="0" fontId="5" fillId="0" borderId="3" xfId="5" applyFont="1" applyBorder="1" applyAlignment="1">
      <alignment horizontal="right" vertical="center"/>
    </xf>
    <xf numFmtId="0" fontId="5" fillId="0" borderId="0" xfId="5" applyFont="1" applyAlignment="1">
      <alignment horizontal="left" indent="1"/>
    </xf>
    <xf numFmtId="0" fontId="5" fillId="0" borderId="0" xfId="5" applyFont="1" applyAlignment="1">
      <alignment horizontal="justify"/>
    </xf>
    <xf numFmtId="0" fontId="5" fillId="0" borderId="0" xfId="5" applyFont="1" applyAlignment="1">
      <alignment horizontal="left"/>
    </xf>
    <xf numFmtId="0" fontId="4" fillId="0" borderId="0" xfId="5" applyFont="1" applyAlignment="1">
      <alignment horizontal="left" indent="1"/>
    </xf>
    <xf numFmtId="164" fontId="5" fillId="0" borderId="0" xfId="5" applyNumberFormat="1" applyFont="1" applyAlignment="1">
      <alignment horizontal="left" wrapText="1"/>
    </xf>
    <xf numFmtId="164" fontId="5" fillId="0" borderId="0" xfId="5" applyNumberFormat="1" applyFont="1" applyBorder="1" applyAlignment="1">
      <alignment horizontal="left" wrapText="1"/>
    </xf>
    <xf numFmtId="164" fontId="5" fillId="0" borderId="5" xfId="5" applyNumberFormat="1" applyFont="1" applyBorder="1" applyAlignment="1">
      <alignment horizontal="left" wrapText="1"/>
    </xf>
    <xf numFmtId="0" fontId="5" fillId="0" borderId="0" xfId="5" applyNumberFormat="1" applyFont="1" applyBorder="1" applyAlignment="1">
      <alignment horizontal="left" vertical="center" wrapText="1"/>
    </xf>
    <xf numFmtId="0" fontId="5" fillId="0" borderId="5" xfId="5" applyNumberFormat="1" applyFont="1" applyBorder="1" applyAlignment="1">
      <alignment horizontal="left" vertical="center" wrapText="1"/>
    </xf>
    <xf numFmtId="0" fontId="5" fillId="0" borderId="0" xfId="5" applyFont="1" applyAlignment="1">
      <alignment horizontal="left" wrapText="1"/>
    </xf>
    <xf numFmtId="0" fontId="5" fillId="0" borderId="0" xfId="5" applyFont="1" applyBorder="1" applyAlignment="1">
      <alignment horizontal="left" wrapText="1"/>
    </xf>
    <xf numFmtId="0" fontId="5" fillId="0" borderId="0" xfId="5" applyFont="1" applyAlignment="1">
      <alignment horizontal="left" vertical="center" wrapText="1"/>
    </xf>
    <xf numFmtId="0" fontId="5" fillId="0" borderId="5" xfId="5" applyFont="1" applyBorder="1" applyAlignment="1">
      <alignment horizontal="left" vertical="center" wrapText="1"/>
    </xf>
    <xf numFmtId="0" fontId="5" fillId="0" borderId="0" xfId="5" applyFont="1" applyAlignment="1">
      <alignment horizontal="left" vertical="center" wrapText="1" indent="1"/>
    </xf>
    <xf numFmtId="0" fontId="5" fillId="0" borderId="5" xfId="5" applyFont="1" applyBorder="1" applyAlignment="1">
      <alignment horizontal="left" vertical="center" wrapText="1" indent="1"/>
    </xf>
    <xf numFmtId="0" fontId="5" fillId="0" borderId="0" xfId="5" applyFont="1" applyBorder="1" applyAlignment="1">
      <alignment horizontal="left" vertical="center" wrapText="1" indent="1"/>
    </xf>
    <xf numFmtId="164" fontId="5" fillId="0" borderId="0" xfId="5" applyNumberFormat="1" applyFont="1" applyBorder="1" applyAlignment="1">
      <alignment horizontal="left" vertical="center" wrapText="1" indent="2"/>
    </xf>
    <xf numFmtId="164" fontId="5" fillId="0" borderId="5" xfId="5" applyNumberFormat="1" applyFont="1" applyBorder="1" applyAlignment="1">
      <alignment horizontal="left" vertical="center" wrapText="1" indent="2"/>
    </xf>
    <xf numFmtId="164" fontId="5" fillId="0" borderId="0" xfId="5" applyNumberFormat="1" applyFont="1" applyBorder="1" applyAlignment="1">
      <alignment horizontal="left" vertical="center" wrapText="1" indent="1"/>
    </xf>
    <xf numFmtId="164" fontId="5" fillId="0" borderId="5" xfId="5" applyNumberFormat="1" applyFont="1" applyBorder="1" applyAlignment="1">
      <alignment horizontal="left" vertical="center" wrapText="1" indent="1"/>
    </xf>
    <xf numFmtId="0" fontId="5" fillId="0" borderId="0" xfId="5" applyFont="1" applyBorder="1" applyAlignment="1">
      <alignment horizontal="center" wrapText="1"/>
    </xf>
    <xf numFmtId="0" fontId="5" fillId="0" borderId="5" xfId="5" applyFont="1" applyBorder="1" applyAlignment="1">
      <alignment horizontal="left" wrapText="1"/>
    </xf>
    <xf numFmtId="0" fontId="5" fillId="0" borderId="3" xfId="5" applyFont="1" applyBorder="1" applyAlignment="1">
      <alignment horizontal="right" vertical="center" wrapText="1"/>
    </xf>
    <xf numFmtId="0" fontId="6" fillId="0" borderId="3" xfId="5" applyFont="1" applyBorder="1" applyAlignment="1">
      <alignment horizontal="right" vertical="center"/>
    </xf>
    <xf numFmtId="164" fontId="5" fillId="0" borderId="0" xfId="5" applyNumberFormat="1" applyFont="1" applyBorder="1" applyAlignment="1">
      <alignment horizontal="left" vertical="center" indent="3"/>
    </xf>
    <xf numFmtId="164" fontId="5" fillId="0" borderId="5" xfId="5" applyNumberFormat="1" applyFont="1" applyBorder="1" applyAlignment="1">
      <alignment horizontal="left" vertical="center" indent="3"/>
    </xf>
    <xf numFmtId="164" fontId="5" fillId="0" borderId="0" xfId="5" applyNumberFormat="1" applyFont="1" applyBorder="1" applyAlignment="1">
      <alignment horizontal="left" vertical="center" wrapText="1"/>
    </xf>
    <xf numFmtId="164" fontId="5" fillId="0" borderId="5" xfId="5" applyNumberFormat="1" applyFont="1" applyBorder="1" applyAlignment="1">
      <alignment horizontal="left" vertical="center" wrapText="1"/>
    </xf>
    <xf numFmtId="164" fontId="5" fillId="0" borderId="0" xfId="5" applyNumberFormat="1" applyFont="1" applyBorder="1" applyAlignment="1">
      <alignment horizontal="left" vertical="center" indent="2"/>
    </xf>
    <xf numFmtId="164" fontId="5" fillId="0" borderId="5" xfId="5" applyNumberFormat="1" applyFont="1" applyBorder="1" applyAlignment="1">
      <alignment horizontal="left" vertical="center" indent="2"/>
    </xf>
    <xf numFmtId="164" fontId="5" fillId="0" borderId="0" xfId="5" applyNumberFormat="1" applyFont="1" applyAlignment="1">
      <alignment horizontal="left" vertical="center" indent="1"/>
    </xf>
    <xf numFmtId="164" fontId="5" fillId="0" borderId="5" xfId="5" applyNumberFormat="1" applyFont="1" applyBorder="1" applyAlignment="1">
      <alignment horizontal="left" vertical="center" indent="1"/>
    </xf>
    <xf numFmtId="164" fontId="71" fillId="0" borderId="0" xfId="5" applyNumberFormat="1" applyFont="1" applyAlignment="1">
      <alignment horizontal="center" vertical="center"/>
    </xf>
    <xf numFmtId="164" fontId="71" fillId="0" borderId="0" xfId="5" applyNumberFormat="1" applyFont="1" applyBorder="1" applyAlignment="1">
      <alignment horizontal="center" vertical="center"/>
    </xf>
    <xf numFmtId="164" fontId="71" fillId="0" borderId="0" xfId="5" applyNumberFormat="1" applyFont="1" applyAlignment="1">
      <alignment horizontal="center"/>
    </xf>
    <xf numFmtId="164" fontId="71" fillId="0" borderId="0" xfId="5" applyNumberFormat="1" applyFont="1" applyBorder="1" applyAlignment="1">
      <alignment horizontal="center"/>
    </xf>
    <xf numFmtId="0" fontId="5" fillId="0" borderId="0" xfId="5" applyFont="1" applyAlignment="1">
      <alignment horizontal="left" vertical="center" wrapText="1" indent="2"/>
    </xf>
    <xf numFmtId="0" fontId="5" fillId="0" borderId="5" xfId="5" applyFont="1" applyBorder="1" applyAlignment="1">
      <alignment horizontal="left" vertical="center" wrapText="1" indent="2"/>
    </xf>
    <xf numFmtId="0" fontId="5" fillId="0" borderId="1"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5" xfId="5" applyFont="1" applyBorder="1" applyAlignment="1">
      <alignment horizontal="center" vertical="center" wrapText="1"/>
    </xf>
    <xf numFmtId="0" fontId="3" fillId="0" borderId="7" xfId="5" applyFont="1" applyBorder="1" applyAlignment="1">
      <alignment horizontal="center" vertical="center" wrapText="1"/>
    </xf>
    <xf numFmtId="0" fontId="5" fillId="0" borderId="0" xfId="5" applyFont="1" applyAlignment="1">
      <alignment vertical="center" wrapText="1"/>
    </xf>
    <xf numFmtId="0" fontId="5" fillId="0" borderId="5" xfId="5" applyFont="1" applyBorder="1" applyAlignment="1">
      <alignment vertical="center" wrapText="1"/>
    </xf>
    <xf numFmtId="0" fontId="4" fillId="0" borderId="2" xfId="5" applyFont="1" applyBorder="1" applyAlignment="1">
      <alignment horizontal="center" vertical="center" wrapText="1"/>
    </xf>
    <xf numFmtId="0" fontId="4" fillId="0" borderId="6" xfId="5" applyFont="1" applyBorder="1" applyAlignment="1">
      <alignment horizontal="center" vertical="center" wrapText="1"/>
    </xf>
    <xf numFmtId="164" fontId="5" fillId="0" borderId="0" xfId="0" applyNumberFormat="1" applyFont="1" applyBorder="1" applyAlignment="1">
      <alignment horizontal="left" wrapText="1"/>
    </xf>
    <xf numFmtId="164" fontId="5" fillId="0" borderId="5" xfId="0" applyNumberFormat="1" applyFont="1" applyBorder="1" applyAlignment="1">
      <alignment horizontal="left" wrapText="1"/>
    </xf>
    <xf numFmtId="164" fontId="5" fillId="0" borderId="0" xfId="0" applyNumberFormat="1" applyFont="1" applyBorder="1" applyAlignment="1">
      <alignment horizontal="left" wrapText="1" indent="1"/>
    </xf>
    <xf numFmtId="164" fontId="5" fillId="0" borderId="5" xfId="0" applyNumberFormat="1" applyFont="1" applyBorder="1" applyAlignment="1">
      <alignment horizontal="left" wrapText="1" indent="1"/>
    </xf>
    <xf numFmtId="0" fontId="5" fillId="0" borderId="0" xfId="0" applyNumberFormat="1" applyFont="1" applyBorder="1" applyAlignment="1">
      <alignment horizontal="left" wrapText="1"/>
    </xf>
    <xf numFmtId="0" fontId="5" fillId="0" borderId="5" xfId="0" applyNumberFormat="1" applyFont="1" applyBorder="1" applyAlignment="1">
      <alignment horizontal="left" wrapText="1"/>
    </xf>
    <xf numFmtId="0" fontId="5" fillId="0" borderId="0" xfId="0" applyFont="1" applyAlignment="1">
      <alignment horizontal="right" vertical="center" wrapText="1"/>
    </xf>
    <xf numFmtId="0" fontId="5" fillId="0" borderId="0" xfId="0" applyFont="1" applyAlignment="1">
      <alignment horizontal="left" wrapText="1"/>
    </xf>
    <xf numFmtId="0" fontId="39" fillId="0" borderId="0" xfId="0" applyFont="1" applyAlignment="1">
      <alignment horizontal="left" wrapText="1"/>
    </xf>
    <xf numFmtId="0" fontId="6" fillId="0" borderId="0" xfId="0" applyFont="1" applyAlignment="1">
      <alignment horizontal="center" wrapText="1"/>
    </xf>
    <xf numFmtId="164" fontId="2" fillId="0" borderId="0" xfId="0" applyNumberFormat="1" applyFont="1" applyBorder="1" applyAlignment="1">
      <alignment horizontal="left" wrapText="1"/>
    </xf>
    <xf numFmtId="164" fontId="2" fillId="0" borderId="5" xfId="0" applyNumberFormat="1" applyFont="1" applyBorder="1" applyAlignment="1">
      <alignment horizontal="left" wrapText="1"/>
    </xf>
    <xf numFmtId="0" fontId="6" fillId="0" borderId="0" xfId="0" applyFont="1" applyAlignment="1">
      <alignment horizontal="right" vertical="center" wrapText="1"/>
    </xf>
    <xf numFmtId="0" fontId="6" fillId="0" borderId="0" xfId="0" applyFont="1" applyAlignment="1">
      <alignment horizontal="left" wrapText="1"/>
    </xf>
    <xf numFmtId="0" fontId="5" fillId="0" borderId="0" xfId="0" applyFont="1" applyAlignment="1">
      <alignment horizontal="right" wrapText="1"/>
    </xf>
    <xf numFmtId="0" fontId="4" fillId="0" borderId="0" xfId="0" applyFont="1" applyAlignment="1">
      <alignment horizontal="left" wrapText="1"/>
    </xf>
    <xf numFmtId="164" fontId="6" fillId="0" borderId="0" xfId="0" applyNumberFormat="1" applyFont="1" applyBorder="1" applyAlignment="1">
      <alignment horizontal="left" wrapText="1"/>
    </xf>
    <xf numFmtId="164" fontId="6" fillId="0" borderId="5" xfId="0" applyNumberFormat="1" applyFont="1" applyBorder="1" applyAlignment="1">
      <alignment horizontal="left" wrapText="1"/>
    </xf>
    <xf numFmtId="0" fontId="5" fillId="0" borderId="0" xfId="0" applyFont="1" applyAlignment="1">
      <alignment horizontal="right"/>
    </xf>
    <xf numFmtId="0" fontId="39" fillId="0" borderId="0" xfId="0" applyFont="1" applyAlignment="1">
      <alignment horizontal="left"/>
    </xf>
    <xf numFmtId="164" fontId="3" fillId="0" borderId="0" xfId="0" applyNumberFormat="1" applyFont="1" applyBorder="1" applyAlignment="1">
      <alignment horizontal="left" wrapText="1"/>
    </xf>
    <xf numFmtId="164" fontId="3" fillId="0" borderId="5" xfId="0" applyNumberFormat="1" applyFont="1" applyBorder="1" applyAlignment="1">
      <alignment horizontal="left" wrapText="1"/>
    </xf>
    <xf numFmtId="0" fontId="3" fillId="0" borderId="0" xfId="0" applyFont="1" applyBorder="1" applyAlignment="1">
      <alignment horizontal="center" vertical="center" wrapText="1"/>
    </xf>
    <xf numFmtId="0" fontId="5" fillId="0" borderId="0" xfId="0" applyFont="1" applyAlignment="1">
      <alignment horizontal="center" wrapText="1"/>
    </xf>
    <xf numFmtId="165" fontId="5" fillId="0" borderId="7" xfId="0" applyNumberFormat="1" applyFont="1" applyBorder="1" applyAlignment="1">
      <alignment horizontal="center" wrapText="1"/>
    </xf>
    <xf numFmtId="0" fontId="4" fillId="0" borderId="10" xfId="0" applyFont="1" applyBorder="1" applyAlignment="1">
      <alignment horizontal="center" vertical="top" wrapText="1"/>
    </xf>
    <xf numFmtId="0" fontId="4" fillId="0" borderId="15" xfId="0" applyFont="1" applyBorder="1" applyAlignment="1">
      <alignment horizontal="center" vertical="top" wrapText="1"/>
    </xf>
    <xf numFmtId="165" fontId="4" fillId="0" borderId="6" xfId="0" applyNumberFormat="1" applyFont="1" applyBorder="1" applyAlignment="1">
      <alignment horizontal="center" vertical="top" wrapText="1"/>
    </xf>
    <xf numFmtId="165" fontId="4" fillId="0" borderId="15" xfId="0" applyNumberFormat="1" applyFont="1" applyBorder="1" applyAlignment="1">
      <alignment horizontal="center" vertical="top" wrapText="1"/>
    </xf>
    <xf numFmtId="165" fontId="4" fillId="0" borderId="10" xfId="0" applyNumberFormat="1" applyFont="1" applyBorder="1" applyAlignment="1">
      <alignment horizontal="center" vertical="top" wrapText="1"/>
    </xf>
    <xf numFmtId="0" fontId="4" fillId="0" borderId="3" xfId="0" applyFont="1" applyBorder="1" applyAlignment="1">
      <alignment horizontal="center" vertical="top" wrapText="1"/>
    </xf>
    <xf numFmtId="0" fontId="4" fillId="0" borderId="13" xfId="0" applyFont="1" applyBorder="1" applyAlignment="1">
      <alignment horizontal="center" vertical="top" wrapText="1"/>
    </xf>
    <xf numFmtId="0" fontId="5" fillId="0" borderId="0" xfId="0" applyFont="1" applyFill="1" applyAlignment="1">
      <alignment horizontal="left" indent="1"/>
    </xf>
    <xf numFmtId="0" fontId="4" fillId="0" borderId="0" xfId="0" applyFont="1" applyFill="1" applyAlignment="1">
      <alignment horizontal="left" indent="1"/>
    </xf>
    <xf numFmtId="0" fontId="5" fillId="0" borderId="7" xfId="0" applyFont="1" applyBorder="1" applyAlignment="1">
      <alignment horizontal="center" wrapText="1"/>
    </xf>
    <xf numFmtId="0" fontId="5" fillId="0" borderId="11" xfId="0" applyFont="1" applyBorder="1" applyAlignment="1">
      <alignment horizont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165" fontId="5" fillId="0" borderId="11" xfId="0" applyNumberFormat="1" applyFont="1" applyBorder="1" applyAlignment="1">
      <alignment horizontal="center" wrapText="1"/>
    </xf>
    <xf numFmtId="164" fontId="6" fillId="0" borderId="0" xfId="0" applyNumberFormat="1" applyFont="1" applyBorder="1" applyAlignment="1">
      <alignment horizontal="left" wrapText="1" indent="2"/>
    </xf>
    <xf numFmtId="164" fontId="6" fillId="0" borderId="5" xfId="0" applyNumberFormat="1" applyFont="1" applyBorder="1" applyAlignment="1">
      <alignment horizontal="left" wrapText="1" indent="2"/>
    </xf>
    <xf numFmtId="0" fontId="39" fillId="0" borderId="0" xfId="0" applyFont="1" applyBorder="1" applyAlignment="1">
      <alignment horizontal="left" vertical="center" indent="1"/>
    </xf>
    <xf numFmtId="0" fontId="39" fillId="0" borderId="5" xfId="0" applyFont="1" applyBorder="1" applyAlignment="1">
      <alignment horizontal="left" vertical="center" indent="1"/>
    </xf>
    <xf numFmtId="164" fontId="6" fillId="0" borderId="0" xfId="0" applyNumberFormat="1" applyFont="1" applyBorder="1" applyAlignment="1">
      <alignment horizontal="left"/>
    </xf>
    <xf numFmtId="164" fontId="6" fillId="0" borderId="5" xfId="0" applyNumberFormat="1" applyFont="1" applyBorder="1" applyAlignment="1">
      <alignment horizontal="left"/>
    </xf>
    <xf numFmtId="0" fontId="39" fillId="0" borderId="0" xfId="0" applyFont="1" applyBorder="1" applyAlignment="1">
      <alignment horizontal="left" vertical="center"/>
    </xf>
    <xf numFmtId="0" fontId="39" fillId="0" borderId="5" xfId="0" applyFont="1" applyBorder="1" applyAlignment="1">
      <alignment horizontal="left" vertical="center"/>
    </xf>
    <xf numFmtId="0" fontId="6" fillId="0" borderId="0" xfId="0" applyFont="1" applyBorder="1" applyAlignment="1">
      <alignment horizontal="left"/>
    </xf>
    <xf numFmtId="0" fontId="6" fillId="0" borderId="5" xfId="0" applyFont="1" applyBorder="1" applyAlignment="1">
      <alignment horizontal="left"/>
    </xf>
    <xf numFmtId="0" fontId="6" fillId="0" borderId="0" xfId="0" applyFont="1" applyBorder="1" applyAlignment="1">
      <alignment horizontal="left" indent="1"/>
    </xf>
    <xf numFmtId="0" fontId="6" fillId="0" borderId="5" xfId="0" applyFont="1" applyBorder="1" applyAlignment="1">
      <alignment horizontal="left" indent="1"/>
    </xf>
    <xf numFmtId="164" fontId="6" fillId="0" borderId="0" xfId="0" applyNumberFormat="1" applyFont="1" applyBorder="1" applyAlignment="1">
      <alignment horizontal="left" wrapText="1" indent="1"/>
    </xf>
    <xf numFmtId="164" fontId="6" fillId="0" borderId="5" xfId="0" applyNumberFormat="1" applyFont="1" applyBorder="1" applyAlignment="1">
      <alignment horizontal="left" wrapText="1" indent="1"/>
    </xf>
    <xf numFmtId="164" fontId="2" fillId="0" borderId="0" xfId="0" applyNumberFormat="1" applyFont="1" applyBorder="1" applyAlignment="1">
      <alignment horizontal="left" wrapText="1" indent="1"/>
    </xf>
    <xf numFmtId="164" fontId="2" fillId="0" borderId="5" xfId="0" applyNumberFormat="1" applyFont="1" applyBorder="1" applyAlignment="1">
      <alignment horizontal="left" wrapText="1" indent="1"/>
    </xf>
    <xf numFmtId="0" fontId="39" fillId="0" borderId="0" xfId="0" applyFont="1" applyBorder="1" applyAlignment="1">
      <alignment vertical="center"/>
    </xf>
    <xf numFmtId="0" fontId="39" fillId="0" borderId="5" xfId="0" applyFont="1" applyBorder="1" applyAlignment="1">
      <alignment vertical="center"/>
    </xf>
    <xf numFmtId="0" fontId="2" fillId="0" borderId="0" xfId="0" applyFont="1" applyBorder="1" applyAlignment="1"/>
    <xf numFmtId="0" fontId="2" fillId="0" borderId="5" xfId="0" applyFont="1" applyBorder="1" applyAlignment="1"/>
    <xf numFmtId="164" fontId="2" fillId="0" borderId="0" xfId="0" applyNumberFormat="1" applyFont="1" applyBorder="1" applyAlignment="1">
      <alignment horizontal="left" vertical="center" indent="1"/>
    </xf>
    <xf numFmtId="164" fontId="2" fillId="0" borderId="5" xfId="0" applyNumberFormat="1" applyFont="1" applyBorder="1" applyAlignment="1">
      <alignment horizontal="left" vertical="center" indent="1"/>
    </xf>
    <xf numFmtId="0" fontId="2" fillId="0" borderId="0" xfId="0" applyFont="1" applyBorder="1" applyAlignment="1">
      <alignment horizontal="left"/>
    </xf>
    <xf numFmtId="0" fontId="2" fillId="0" borderId="5" xfId="0" applyFont="1" applyBorder="1" applyAlignment="1">
      <alignment horizontal="left"/>
    </xf>
    <xf numFmtId="165" fontId="6" fillId="0" borderId="1" xfId="0" applyNumberFormat="1" applyFont="1" applyFill="1" applyBorder="1" applyAlignment="1" applyProtection="1">
      <alignment horizontal="center" vertical="center" wrapText="1"/>
      <protection locked="0"/>
    </xf>
    <xf numFmtId="165" fontId="6" fillId="0" borderId="13" xfId="0" applyNumberFormat="1" applyFont="1" applyFill="1" applyBorder="1" applyAlignment="1" applyProtection="1">
      <alignment horizontal="center" vertical="center"/>
      <protection locked="0"/>
    </xf>
    <xf numFmtId="165" fontId="6" fillId="2" borderId="1" xfId="0" applyNumberFormat="1" applyFont="1" applyFill="1" applyBorder="1" applyAlignment="1" applyProtection="1">
      <alignment horizontal="center" vertical="center" wrapText="1"/>
      <protection locked="0"/>
    </xf>
    <xf numFmtId="165" fontId="6" fillId="2" borderId="13" xfId="0" applyNumberFormat="1" applyFont="1" applyFill="1" applyBorder="1" applyAlignment="1" applyProtection="1">
      <alignment horizontal="center" vertical="center" wrapText="1"/>
      <protection locked="0"/>
    </xf>
    <xf numFmtId="165" fontId="6" fillId="2" borderId="11" xfId="0" applyNumberFormat="1" applyFont="1" applyFill="1" applyBorder="1" applyAlignment="1" applyProtection="1">
      <alignment horizontal="center" vertical="center" wrapText="1"/>
      <protection locked="0"/>
    </xf>
    <xf numFmtId="165" fontId="6" fillId="2" borderId="5" xfId="0" applyNumberFormat="1" applyFont="1" applyFill="1" applyBorder="1" applyAlignment="1" applyProtection="1">
      <alignment horizontal="center" vertical="center" wrapText="1"/>
      <protection locked="0"/>
    </xf>
    <xf numFmtId="165" fontId="6" fillId="2" borderId="15" xfId="0" applyNumberFormat="1" applyFont="1" applyFill="1" applyBorder="1" applyAlignment="1" applyProtection="1">
      <alignment horizontal="center" vertical="center" wrapText="1"/>
      <protection locked="0"/>
    </xf>
    <xf numFmtId="0" fontId="2" fillId="0" borderId="0" xfId="0" applyFont="1" applyBorder="1" applyAlignment="1">
      <alignment horizontal="left" indent="1"/>
    </xf>
    <xf numFmtId="0" fontId="2" fillId="0" borderId="5" xfId="0" applyFont="1" applyBorder="1" applyAlignment="1">
      <alignment horizontal="left" indent="1"/>
    </xf>
    <xf numFmtId="0" fontId="39" fillId="0" borderId="5" xfId="0" applyFont="1" applyBorder="1" applyAlignment="1">
      <alignment vertical="center" wrapText="1"/>
    </xf>
    <xf numFmtId="0" fontId="2" fillId="0" borderId="0" xfId="0" applyFont="1" applyBorder="1" applyAlignment="1">
      <alignment wrapText="1"/>
    </xf>
    <xf numFmtId="0" fontId="2" fillId="0" borderId="5" xfId="0" applyFont="1" applyBorder="1" applyAlignment="1">
      <alignment wrapText="1"/>
    </xf>
    <xf numFmtId="164" fontId="2" fillId="0" borderId="0" xfId="0" applyNumberFormat="1" applyFont="1" applyBorder="1" applyAlignment="1"/>
    <xf numFmtId="164" fontId="2" fillId="0" borderId="5" xfId="0" applyNumberFormat="1" applyFont="1" applyBorder="1" applyAlignment="1"/>
    <xf numFmtId="0" fontId="2" fillId="0" borderId="0" xfId="0" applyFont="1" applyBorder="1" applyAlignment="1">
      <alignment horizontal="left" wrapText="1" indent="1"/>
    </xf>
    <xf numFmtId="0" fontId="2" fillId="0" borderId="5" xfId="0" applyFont="1" applyBorder="1" applyAlignment="1">
      <alignment horizontal="left" wrapText="1" indent="1"/>
    </xf>
    <xf numFmtId="0" fontId="2" fillId="0" borderId="0" xfId="0" applyFont="1" applyBorder="1" applyAlignment="1">
      <alignment horizontal="left" wrapText="1"/>
    </xf>
    <xf numFmtId="0" fontId="2" fillId="0" borderId="5" xfId="0" applyFont="1" applyBorder="1" applyAlignment="1">
      <alignment horizontal="left" wrapText="1"/>
    </xf>
    <xf numFmtId="0" fontId="39" fillId="0" borderId="5" xfId="0" applyFont="1" applyBorder="1" applyAlignment="1">
      <alignment horizontal="left" vertical="center" wrapText="1"/>
    </xf>
    <xf numFmtId="164" fontId="2" fillId="0" borderId="0" xfId="0" applyNumberFormat="1" applyFont="1" applyBorder="1" applyAlignment="1">
      <alignment wrapText="1"/>
    </xf>
    <xf numFmtId="164" fontId="2" fillId="0" borderId="5" xfId="0" applyNumberFormat="1" applyFont="1" applyBorder="1" applyAlignment="1">
      <alignment wrapText="1"/>
    </xf>
    <xf numFmtId="164" fontId="6" fillId="0" borderId="0" xfId="0" applyNumberFormat="1" applyFont="1" applyBorder="1" applyAlignment="1">
      <alignment wrapText="1"/>
    </xf>
    <xf numFmtId="164" fontId="6" fillId="0" borderId="5" xfId="0" applyNumberFormat="1" applyFont="1" applyBorder="1" applyAlignment="1">
      <alignment wrapText="1"/>
    </xf>
    <xf numFmtId="0" fontId="6" fillId="0" borderId="0" xfId="0" applyFont="1" applyBorder="1" applyAlignment="1">
      <alignment wrapText="1"/>
    </xf>
    <xf numFmtId="0" fontId="6" fillId="0" borderId="5" xfId="0" applyFont="1" applyBorder="1" applyAlignment="1">
      <alignment wrapText="1"/>
    </xf>
    <xf numFmtId="0" fontId="6" fillId="0" borderId="0" xfId="0" applyFont="1" applyBorder="1" applyAlignment="1">
      <alignment horizontal="left" wrapText="1" indent="1"/>
    </xf>
    <xf numFmtId="0" fontId="6" fillId="0" borderId="5" xfId="0" applyFont="1" applyBorder="1" applyAlignment="1">
      <alignment horizontal="left" wrapText="1" indent="1"/>
    </xf>
    <xf numFmtId="165" fontId="39" fillId="0" borderId="0" xfId="0" applyNumberFormat="1" applyFont="1" applyBorder="1" applyAlignment="1">
      <alignment vertical="center" wrapText="1"/>
    </xf>
    <xf numFmtId="165" fontId="39" fillId="0" borderId="5" xfId="0" applyNumberFormat="1" applyFont="1" applyBorder="1" applyAlignment="1">
      <alignment vertical="center" wrapText="1"/>
    </xf>
    <xf numFmtId="0" fontId="39" fillId="0" borderId="5" xfId="0" applyFont="1" applyBorder="1" applyAlignment="1">
      <alignment horizontal="left" vertical="center" wrapText="1" indent="1"/>
    </xf>
    <xf numFmtId="164" fontId="2" fillId="0" borderId="0" xfId="0" applyNumberFormat="1" applyFont="1" applyBorder="1" applyAlignment="1">
      <alignment horizontal="left" vertical="center" wrapText="1" indent="1"/>
    </xf>
    <xf numFmtId="164" fontId="2" fillId="0" borderId="5" xfId="0" applyNumberFormat="1" applyFont="1" applyBorder="1" applyAlignment="1">
      <alignment horizontal="left" vertical="center" wrapText="1" indent="1"/>
    </xf>
    <xf numFmtId="0" fontId="6" fillId="0" borderId="0" xfId="0" applyFont="1" applyAlignment="1">
      <alignment horizontal="left" vertical="center" indent="1"/>
    </xf>
    <xf numFmtId="0" fontId="6" fillId="0" borderId="5" xfId="0" applyFont="1" applyBorder="1" applyAlignment="1">
      <alignment horizontal="left" vertical="center" indent="1"/>
    </xf>
    <xf numFmtId="0" fontId="2" fillId="0" borderId="0" xfId="0" applyNumberFormat="1" applyFont="1" applyBorder="1" applyAlignment="1">
      <alignment wrapText="1"/>
    </xf>
    <xf numFmtId="0" fontId="2" fillId="0" borderId="5" xfId="0" applyNumberFormat="1" applyFont="1" applyBorder="1" applyAlignment="1">
      <alignment wrapText="1"/>
    </xf>
    <xf numFmtId="0" fontId="2" fillId="0" borderId="0" xfId="0" applyNumberFormat="1" applyFont="1" applyBorder="1" applyAlignment="1">
      <alignment horizontal="left" wrapText="1"/>
    </xf>
    <xf numFmtId="0" fontId="2" fillId="0" borderId="5" xfId="0" applyNumberFormat="1" applyFont="1" applyBorder="1" applyAlignment="1">
      <alignment horizontal="left" wrapText="1"/>
    </xf>
    <xf numFmtId="0" fontId="6" fillId="0" borderId="0" xfId="0" applyFont="1" applyAlignment="1">
      <alignment horizontal="left" wrapText="1" indent="1"/>
    </xf>
    <xf numFmtId="165" fontId="6" fillId="2" borderId="3" xfId="0" applyNumberFormat="1" applyFont="1" applyFill="1" applyBorder="1" applyAlignment="1" applyProtection="1">
      <alignment horizontal="center" vertical="center"/>
      <protection locked="0"/>
    </xf>
    <xf numFmtId="165" fontId="6" fillId="2" borderId="13" xfId="0" applyNumberFormat="1" applyFont="1" applyFill="1" applyBorder="1" applyAlignment="1" applyProtection="1">
      <alignment horizontal="center" vertical="center"/>
      <protection locked="0"/>
    </xf>
    <xf numFmtId="0" fontId="38" fillId="0" borderId="0" xfId="0" applyFont="1" applyBorder="1" applyAlignment="1">
      <alignment vertical="center" wrapText="1"/>
    </xf>
    <xf numFmtId="0" fontId="38" fillId="0" borderId="5" xfId="0" applyFont="1" applyBorder="1" applyAlignment="1">
      <alignment vertical="center" wrapText="1"/>
    </xf>
    <xf numFmtId="165" fontId="6" fillId="2" borderId="9" xfId="0" applyNumberFormat="1" applyFont="1" applyFill="1" applyBorder="1" applyAlignment="1" applyProtection="1">
      <alignment horizontal="center" vertical="center" wrapText="1"/>
      <protection locked="0"/>
    </xf>
    <xf numFmtId="165" fontId="6" fillId="2" borderId="14" xfId="0" applyNumberFormat="1" applyFont="1" applyFill="1" applyBorder="1" applyAlignment="1" applyProtection="1">
      <alignment horizontal="center" vertical="center" wrapText="1"/>
      <protection locked="0"/>
    </xf>
    <xf numFmtId="165" fontId="6" fillId="2" borderId="16" xfId="0" applyNumberFormat="1" applyFont="1" applyFill="1" applyBorder="1" applyAlignment="1" applyProtection="1">
      <alignment horizontal="center" vertical="center" wrapText="1"/>
      <protection locked="0"/>
    </xf>
    <xf numFmtId="165" fontId="6" fillId="2" borderId="3" xfId="0" applyNumberFormat="1" applyFont="1" applyFill="1" applyBorder="1" applyAlignment="1" applyProtection="1">
      <alignment horizontal="center" vertical="center" wrapText="1"/>
      <protection locked="0"/>
    </xf>
    <xf numFmtId="0" fontId="39" fillId="0" borderId="5" xfId="0" applyFont="1" applyBorder="1" applyAlignment="1">
      <alignment horizontal="left" vertical="center" wrapText="1" indent="2"/>
    </xf>
    <xf numFmtId="0" fontId="39" fillId="0" borderId="0" xfId="0" applyFont="1" applyAlignment="1">
      <alignment horizontal="left" wrapText="1" indent="1"/>
    </xf>
    <xf numFmtId="0" fontId="5" fillId="2" borderId="7" xfId="0" applyFont="1" applyFill="1" applyBorder="1" applyAlignment="1">
      <alignment horizontal="center" wrapText="1"/>
    </xf>
    <xf numFmtId="0" fontId="5" fillId="2" borderId="11" xfId="0" applyFont="1" applyFill="1" applyBorder="1" applyAlignment="1">
      <alignment horizontal="center" wrapText="1"/>
    </xf>
    <xf numFmtId="0" fontId="5" fillId="2" borderId="0" xfId="0" applyFont="1" applyFill="1" applyBorder="1" applyAlignment="1">
      <alignment horizontal="center" wrapText="1"/>
    </xf>
    <xf numFmtId="0" fontId="5" fillId="2" borderId="5" xfId="0" applyFont="1" applyFill="1" applyBorder="1" applyAlignment="1">
      <alignment horizontal="center" wrapText="1"/>
    </xf>
    <xf numFmtId="0" fontId="4" fillId="2" borderId="0" xfId="0" applyFont="1" applyFill="1" applyBorder="1" applyAlignment="1">
      <alignment horizontal="center" vertical="top" wrapText="1"/>
    </xf>
    <xf numFmtId="0" fontId="4" fillId="2" borderId="5" xfId="0" applyFont="1" applyFill="1" applyBorder="1" applyAlignment="1">
      <alignment horizontal="center" vertical="top" wrapText="1"/>
    </xf>
    <xf numFmtId="0" fontId="0" fillId="0" borderId="10" xfId="0" applyBorder="1" applyAlignment="1">
      <alignment wrapText="1"/>
    </xf>
    <xf numFmtId="0" fontId="0" fillId="0" borderId="15" xfId="0" applyBorder="1" applyAlignment="1">
      <alignment wrapText="1"/>
    </xf>
    <xf numFmtId="164" fontId="3" fillId="0" borderId="7" xfId="0" applyNumberFormat="1" applyFont="1" applyBorder="1" applyAlignment="1">
      <alignment wrapText="1"/>
    </xf>
    <xf numFmtId="164" fontId="3" fillId="0" borderId="11" xfId="0" applyNumberFormat="1" applyFont="1" applyBorder="1" applyAlignment="1">
      <alignment wrapText="1"/>
    </xf>
    <xf numFmtId="0" fontId="6" fillId="0" borderId="0" xfId="0" applyNumberFormat="1" applyFont="1" applyBorder="1" applyAlignment="1">
      <alignment horizontal="left" wrapText="1"/>
    </xf>
    <xf numFmtId="0" fontId="6" fillId="0" borderId="5" xfId="0" applyNumberFormat="1" applyFont="1" applyBorder="1" applyAlignment="1">
      <alignment horizontal="left" wrapText="1"/>
    </xf>
    <xf numFmtId="0" fontId="39" fillId="0" borderId="0" xfId="0" applyNumberFormat="1" applyFont="1" applyBorder="1" applyAlignment="1">
      <alignment vertical="center" wrapText="1"/>
    </xf>
    <xf numFmtId="0" fontId="39" fillId="0" borderId="5" xfId="0" applyNumberFormat="1" applyFont="1" applyBorder="1" applyAlignment="1">
      <alignment vertical="center" wrapText="1"/>
    </xf>
    <xf numFmtId="165" fontId="6" fillId="2" borderId="2" xfId="0" applyNumberFormat="1" applyFont="1" applyFill="1" applyBorder="1" applyAlignment="1" applyProtection="1">
      <alignment horizontal="center" vertical="center" wrapText="1"/>
      <protection locked="0"/>
    </xf>
    <xf numFmtId="165" fontId="6" fillId="2" borderId="4" xfId="0" applyNumberFormat="1" applyFont="1" applyFill="1" applyBorder="1" applyAlignment="1" applyProtection="1">
      <alignment horizontal="center" vertical="center" wrapText="1"/>
      <protection locked="0"/>
    </xf>
    <xf numFmtId="165" fontId="6" fillId="2" borderId="6" xfId="0" applyNumberFormat="1" applyFont="1" applyFill="1" applyBorder="1" applyAlignment="1" applyProtection="1">
      <alignment horizontal="center" vertical="center" wrapText="1"/>
      <protection locked="0"/>
    </xf>
    <xf numFmtId="165" fontId="6" fillId="2" borderId="9" xfId="0" applyNumberFormat="1" applyFont="1" applyFill="1" applyBorder="1" applyAlignment="1" applyProtection="1">
      <alignment horizontal="center" vertical="center"/>
      <protection locked="0"/>
    </xf>
    <xf numFmtId="165" fontId="6" fillId="2" borderId="14" xfId="0" applyNumberFormat="1" applyFont="1" applyFill="1" applyBorder="1" applyAlignment="1" applyProtection="1">
      <alignment horizontal="center" vertical="center"/>
      <protection locked="0"/>
    </xf>
    <xf numFmtId="165" fontId="6" fillId="2" borderId="16" xfId="0" applyNumberFormat="1" applyFont="1" applyFill="1" applyBorder="1" applyAlignment="1" applyProtection="1">
      <alignment horizontal="center" vertical="center"/>
      <protection locked="0"/>
    </xf>
    <xf numFmtId="165" fontId="6" fillId="0" borderId="2" xfId="0" applyNumberFormat="1" applyFont="1" applyBorder="1" applyAlignment="1">
      <alignment horizontal="center" vertical="top" wrapText="1"/>
    </xf>
    <xf numFmtId="165" fontId="6" fillId="0" borderId="7" xfId="0" applyNumberFormat="1" applyFont="1" applyBorder="1" applyAlignment="1">
      <alignment horizontal="center" vertical="top" wrapText="1"/>
    </xf>
    <xf numFmtId="164" fontId="5" fillId="2" borderId="0" xfId="0" applyNumberFormat="1" applyFont="1" applyFill="1" applyBorder="1" applyAlignment="1"/>
    <xf numFmtId="165" fontId="6" fillId="2" borderId="1" xfId="0" applyNumberFormat="1" applyFont="1" applyFill="1" applyBorder="1" applyAlignment="1" applyProtection="1">
      <alignment horizontal="center" wrapText="1"/>
      <protection locked="0"/>
    </xf>
    <xf numFmtId="165" fontId="6" fillId="2" borderId="3" xfId="0" applyNumberFormat="1" applyFont="1" applyFill="1" applyBorder="1" applyAlignment="1" applyProtection="1">
      <alignment horizontal="center" wrapText="1"/>
      <protection locked="0"/>
    </xf>
    <xf numFmtId="165" fontId="6" fillId="2" borderId="13" xfId="0" applyNumberFormat="1" applyFont="1" applyFill="1" applyBorder="1" applyAlignment="1" applyProtection="1">
      <alignment horizontal="center" wrapText="1"/>
      <protection locked="0"/>
    </xf>
    <xf numFmtId="165" fontId="6" fillId="2" borderId="9" xfId="0" applyNumberFormat="1" applyFont="1" applyFill="1" applyBorder="1" applyAlignment="1" applyProtection="1">
      <alignment horizontal="center" wrapText="1"/>
      <protection locked="0"/>
    </xf>
    <xf numFmtId="165" fontId="6" fillId="2" borderId="14" xfId="0" applyNumberFormat="1" applyFont="1" applyFill="1" applyBorder="1" applyAlignment="1" applyProtection="1">
      <alignment horizontal="center" wrapText="1"/>
      <protection locked="0"/>
    </xf>
    <xf numFmtId="165" fontId="6" fillId="2" borderId="16" xfId="0" applyNumberFormat="1" applyFont="1" applyFill="1" applyBorder="1" applyAlignment="1" applyProtection="1">
      <alignment horizontal="center" wrapText="1"/>
      <protection locked="0"/>
    </xf>
    <xf numFmtId="0" fontId="38" fillId="2" borderId="0" xfId="0" applyFont="1" applyFill="1" applyBorder="1" applyAlignment="1"/>
    <xf numFmtId="0" fontId="0" fillId="2" borderId="10" xfId="0" applyFill="1" applyBorder="1" applyAlignment="1"/>
    <xf numFmtId="164" fontId="3" fillId="2" borderId="7" xfId="0" applyNumberFormat="1" applyFont="1" applyFill="1" applyBorder="1" applyAlignment="1"/>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5" xfId="0" applyFont="1" applyFill="1" applyBorder="1" applyAlignment="1">
      <alignment horizontal="center" vertical="center"/>
    </xf>
    <xf numFmtId="165" fontId="6" fillId="2" borderId="2" xfId="0" applyNumberFormat="1" applyFont="1" applyFill="1" applyBorder="1" applyAlignment="1" applyProtection="1">
      <alignment horizontal="center" vertical="center"/>
      <protection locked="0"/>
    </xf>
    <xf numFmtId="165" fontId="6" fillId="2" borderId="7" xfId="0" applyNumberFormat="1" applyFont="1" applyFill="1" applyBorder="1" applyAlignment="1" applyProtection="1">
      <alignment horizontal="center" vertical="center"/>
      <protection locked="0"/>
    </xf>
    <xf numFmtId="165" fontId="6" fillId="2" borderId="2" xfId="0" applyNumberFormat="1" applyFont="1" applyFill="1" applyBorder="1" applyAlignment="1" applyProtection="1">
      <alignment horizontal="center" wrapText="1"/>
      <protection locked="0"/>
    </xf>
    <xf numFmtId="165" fontId="6" fillId="2" borderId="4" xfId="0" applyNumberFormat="1" applyFont="1" applyFill="1" applyBorder="1" applyAlignment="1" applyProtection="1">
      <alignment horizontal="center"/>
      <protection locked="0"/>
    </xf>
    <xf numFmtId="165" fontId="6" fillId="2" borderId="6" xfId="0" applyNumberFormat="1" applyFont="1" applyFill="1" applyBorder="1" applyAlignment="1" applyProtection="1">
      <alignment horizontal="center"/>
      <protection locked="0"/>
    </xf>
    <xf numFmtId="164" fontId="5" fillId="0" borderId="0" xfId="0" applyNumberFormat="1" applyFont="1" applyFill="1" applyBorder="1" applyAlignment="1">
      <alignment horizontal="left"/>
    </xf>
    <xf numFmtId="165" fontId="5" fillId="0" borderId="9" xfId="0" applyNumberFormat="1" applyFont="1" applyFill="1" applyBorder="1" applyAlignment="1">
      <alignment horizontal="center" vertical="center" wrapText="1"/>
    </xf>
    <xf numFmtId="165" fontId="5" fillId="0" borderId="14" xfId="0" applyNumberFormat="1" applyFont="1" applyFill="1" applyBorder="1" applyAlignment="1">
      <alignment horizontal="center" vertical="center" wrapText="1"/>
    </xf>
    <xf numFmtId="165" fontId="5" fillId="0" borderId="2" xfId="0" applyNumberFormat="1" applyFont="1" applyFill="1" applyBorder="1" applyAlignment="1">
      <alignment horizontal="center" vertical="center"/>
    </xf>
    <xf numFmtId="165" fontId="5" fillId="0" borderId="7" xfId="0" applyNumberFormat="1" applyFont="1" applyFill="1" applyBorder="1" applyAlignment="1">
      <alignment horizontal="center" vertical="center"/>
    </xf>
    <xf numFmtId="165" fontId="5" fillId="0" borderId="1"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165" fontId="5" fillId="0" borderId="13" xfId="0" applyNumberFormat="1" applyFont="1" applyFill="1" applyBorder="1" applyAlignment="1">
      <alignment horizontal="center" vertical="center" wrapText="1"/>
    </xf>
    <xf numFmtId="0" fontId="0" fillId="0" borderId="7" xfId="0" applyFill="1" applyBorder="1" applyAlignment="1">
      <alignment horizontal="center"/>
    </xf>
    <xf numFmtId="0" fontId="5" fillId="0" borderId="0" xfId="0" applyFont="1" applyFill="1" applyBorder="1" applyAlignment="1">
      <alignment horizontal="center"/>
    </xf>
    <xf numFmtId="0" fontId="4" fillId="0" borderId="0" xfId="0" applyFont="1" applyFill="1" applyBorder="1" applyAlignment="1">
      <alignment horizontal="center"/>
    </xf>
    <xf numFmtId="0" fontId="38" fillId="0" borderId="0" xfId="0" applyFont="1" applyFill="1" applyBorder="1" applyAlignment="1"/>
    <xf numFmtId="0" fontId="0" fillId="0" borderId="10" xfId="0" applyFill="1" applyBorder="1"/>
    <xf numFmtId="164" fontId="3" fillId="0" borderId="7" xfId="0" applyNumberFormat="1" applyFont="1" applyFill="1" applyBorder="1" applyAlignment="1"/>
    <xf numFmtId="0" fontId="4" fillId="0" borderId="0" xfId="0" applyFont="1" applyAlignment="1">
      <alignment horizontal="justify" wrapText="1"/>
    </xf>
    <xf numFmtId="0" fontId="2" fillId="0" borderId="0" xfId="0" applyFont="1" applyAlignment="1">
      <alignment wrapText="1"/>
    </xf>
    <xf numFmtId="0" fontId="6" fillId="0" borderId="0" xfId="0" applyFont="1" applyAlignment="1">
      <alignment wrapText="1"/>
    </xf>
    <xf numFmtId="0" fontId="6" fillId="0" borderId="0" xfId="0" applyFont="1" applyBorder="1" applyAlignment="1">
      <alignment vertical="top" wrapText="1"/>
    </xf>
    <xf numFmtId="0" fontId="39" fillId="0" borderId="0" xfId="0" applyFont="1" applyBorder="1" applyAlignment="1">
      <alignment vertical="top" wrapText="1"/>
    </xf>
    <xf numFmtId="0" fontId="39" fillId="0" borderId="0" xfId="0" applyFont="1" applyBorder="1" applyAlignment="1">
      <alignment wrapText="1"/>
    </xf>
    <xf numFmtId="0" fontId="6" fillId="0" borderId="0" xfId="0" applyFont="1" applyAlignment="1">
      <alignment horizontal="left" vertical="center" wrapText="1" indent="1"/>
    </xf>
    <xf numFmtId="164" fontId="2" fillId="0" borderId="0" xfId="0" applyNumberFormat="1" applyFont="1" applyAlignment="1">
      <alignment horizontal="left" wrapText="1"/>
    </xf>
    <xf numFmtId="0" fontId="39" fillId="0" borderId="0" xfId="0" applyFont="1" applyBorder="1" applyAlignment="1">
      <alignment horizontal="left" wrapText="1"/>
    </xf>
    <xf numFmtId="0" fontId="39" fillId="0" borderId="5" xfId="0" applyFont="1" applyBorder="1" applyAlignment="1">
      <alignment horizontal="left" wrapText="1"/>
    </xf>
    <xf numFmtId="0" fontId="75" fillId="0" borderId="0" xfId="0" applyFont="1" applyAlignment="1">
      <alignment wrapText="1"/>
    </xf>
    <xf numFmtId="0" fontId="75" fillId="0" borderId="5" xfId="0" applyFont="1" applyBorder="1" applyAlignment="1">
      <alignment wrapText="1"/>
    </xf>
    <xf numFmtId="0" fontId="4" fillId="0" borderId="0" xfId="0" applyNumberFormat="1" applyFont="1" applyBorder="1" applyAlignment="1">
      <alignment wrapText="1"/>
    </xf>
    <xf numFmtId="164" fontId="3" fillId="0" borderId="0" xfId="0" applyNumberFormat="1" applyFont="1" applyBorder="1" applyAlignment="1">
      <alignment wrapText="1"/>
    </xf>
    <xf numFmtId="0" fontId="4" fillId="0" borderId="0" xfId="0" applyFont="1" applyBorder="1" applyAlignment="1">
      <alignment wrapText="1"/>
    </xf>
    <xf numFmtId="164" fontId="5" fillId="0" borderId="0" xfId="0" applyNumberFormat="1" applyFont="1" applyBorder="1" applyAlignment="1">
      <alignment wrapText="1"/>
    </xf>
    <xf numFmtId="0" fontId="39" fillId="0" borderId="0" xfId="0" applyNumberFormat="1" applyFont="1" applyBorder="1" applyAlignment="1">
      <alignment wrapText="1"/>
    </xf>
    <xf numFmtId="0" fontId="6" fillId="0" borderId="0" xfId="0" applyNumberFormat="1" applyFont="1" applyBorder="1" applyAlignment="1">
      <alignment wrapText="1"/>
    </xf>
    <xf numFmtId="164" fontId="6" fillId="0" borderId="0" xfId="0" applyNumberFormat="1" applyFont="1"/>
    <xf numFmtId="164" fontId="6" fillId="0" borderId="5" xfId="0" applyNumberFormat="1" applyFont="1" applyBorder="1"/>
    <xf numFmtId="0" fontId="39" fillId="0" borderId="0" xfId="0" applyNumberFormat="1" applyFont="1" applyBorder="1" applyAlignment="1">
      <alignment horizontal="left" wrapText="1"/>
    </xf>
    <xf numFmtId="0" fontId="39" fillId="0" borderId="0" xfId="0" applyNumberFormat="1" applyFont="1" applyBorder="1" applyAlignment="1">
      <alignment horizontal="left" wrapText="1" indent="1"/>
    </xf>
    <xf numFmtId="0" fontId="39" fillId="0" borderId="5" xfId="0" applyNumberFormat="1" applyFont="1" applyBorder="1" applyAlignment="1">
      <alignment horizontal="left" wrapText="1" indent="1"/>
    </xf>
    <xf numFmtId="0" fontId="55" fillId="0" borderId="0" xfId="0" applyFont="1" applyBorder="1" applyAlignment="1">
      <alignment horizontal="left" wrapText="1"/>
    </xf>
    <xf numFmtId="0" fontId="39" fillId="0" borderId="0" xfId="0" applyFont="1" applyBorder="1" applyAlignment="1">
      <alignment horizontal="left" wrapText="1" indent="1"/>
    </xf>
    <xf numFmtId="0" fontId="0" fillId="0" borderId="7" xfId="0" applyBorder="1"/>
    <xf numFmtId="0" fontId="0" fillId="0" borderId="11" xfId="0" applyBorder="1"/>
    <xf numFmtId="165" fontId="5" fillId="0" borderId="1"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5" fillId="0" borderId="13" xfId="0" applyNumberFormat="1" applyFont="1" applyBorder="1" applyAlignment="1">
      <alignment horizontal="center" vertical="center" wrapText="1"/>
    </xf>
    <xf numFmtId="165" fontId="5" fillId="0" borderId="1" xfId="0" applyNumberFormat="1" applyFont="1" applyBorder="1" applyAlignment="1">
      <alignment horizontal="center" wrapText="1"/>
    </xf>
    <xf numFmtId="165" fontId="5" fillId="0" borderId="2" xfId="0" applyNumberFormat="1" applyFont="1" applyBorder="1" applyAlignment="1">
      <alignment horizontal="center" wrapText="1"/>
    </xf>
    <xf numFmtId="0" fontId="0" fillId="0" borderId="0" xfId="0"/>
    <xf numFmtId="0" fontId="0" fillId="0" borderId="5" xfId="0" applyBorder="1"/>
    <xf numFmtId="165" fontId="4" fillId="0" borderId="13" xfId="0" applyNumberFormat="1" applyFont="1" applyBorder="1" applyAlignment="1">
      <alignment horizontal="center" wrapText="1"/>
    </xf>
    <xf numFmtId="165" fontId="4" fillId="0" borderId="6" xfId="0" applyNumberFormat="1" applyFont="1" applyBorder="1" applyAlignment="1">
      <alignment horizontal="center" wrapText="1"/>
    </xf>
    <xf numFmtId="0" fontId="5" fillId="0" borderId="0" xfId="0" applyFont="1" applyBorder="1" applyAlignment="1">
      <alignment horizontal="center" wrapText="1"/>
    </xf>
    <xf numFmtId="0" fontId="5" fillId="0" borderId="5" xfId="0" applyFont="1" applyBorder="1" applyAlignment="1">
      <alignment horizontal="center" wrapText="1"/>
    </xf>
    <xf numFmtId="0" fontId="4" fillId="0" borderId="0" xfId="0" applyFont="1" applyBorder="1" applyAlignment="1">
      <alignment horizontal="center" vertical="top" wrapText="1"/>
    </xf>
    <xf numFmtId="0" fontId="4" fillId="0" borderId="5" xfId="0" applyFont="1" applyBorder="1" applyAlignment="1">
      <alignment horizontal="center" vertical="top" wrapText="1"/>
    </xf>
    <xf numFmtId="0" fontId="0" fillId="0" borderId="10" xfId="0" applyBorder="1"/>
    <xf numFmtId="0" fontId="0" fillId="0" borderId="15" xfId="0" applyBorder="1"/>
    <xf numFmtId="165" fontId="5" fillId="0" borderId="2" xfId="0" applyNumberFormat="1" applyFont="1" applyBorder="1" applyAlignment="1">
      <alignment horizontal="center" vertical="center" wrapText="1"/>
    </xf>
    <xf numFmtId="164" fontId="2" fillId="0" borderId="0" xfId="0" applyNumberFormat="1" applyFont="1" applyAlignment="1">
      <alignment horizontal="left" wrapText="1" indent="1"/>
    </xf>
    <xf numFmtId="0" fontId="2" fillId="0" borderId="0" xfId="0" applyFont="1" applyAlignment="1">
      <alignment horizontal="left" wrapText="1" indent="1"/>
    </xf>
    <xf numFmtId="0" fontId="4" fillId="0" borderId="0" xfId="0" applyNumberFormat="1" applyFont="1" applyBorder="1" applyAlignment="1">
      <alignment horizontal="left" wrapText="1" indent="1"/>
    </xf>
    <xf numFmtId="0" fontId="4" fillId="0" borderId="5" xfId="0" applyNumberFormat="1" applyFont="1" applyBorder="1" applyAlignment="1">
      <alignment horizontal="left" wrapText="1" indent="1"/>
    </xf>
    <xf numFmtId="164" fontId="6" fillId="0" borderId="0" xfId="0" applyNumberFormat="1" applyFont="1" applyBorder="1" applyAlignment="1">
      <alignment horizontal="left" vertical="top" wrapText="1" indent="1"/>
    </xf>
    <xf numFmtId="164" fontId="6" fillId="0" borderId="5" xfId="0" applyNumberFormat="1" applyFont="1" applyBorder="1" applyAlignment="1">
      <alignment horizontal="left" vertical="top" wrapText="1" indent="1"/>
    </xf>
    <xf numFmtId="0" fontId="39" fillId="0" borderId="5" xfId="0" applyFont="1" applyBorder="1" applyAlignment="1">
      <alignment horizontal="left" vertical="top" wrapText="1" indent="1"/>
    </xf>
    <xf numFmtId="0" fontId="4" fillId="0" borderId="0" xfId="0" applyNumberFormat="1" applyFont="1" applyBorder="1" applyAlignment="1">
      <alignment vertical="top" wrapText="1"/>
    </xf>
    <xf numFmtId="0" fontId="3" fillId="0" borderId="0" xfId="0" applyNumberFormat="1" applyFont="1" applyBorder="1" applyAlignment="1">
      <alignment wrapText="1"/>
    </xf>
    <xf numFmtId="165" fontId="85" fillId="0" borderId="3" xfId="0" applyNumberFormat="1" applyFont="1" applyBorder="1" applyAlignment="1">
      <alignment horizontal="right" wrapText="1"/>
    </xf>
    <xf numFmtId="165" fontId="84" fillId="0" borderId="1" xfId="0" applyNumberFormat="1" applyFont="1" applyBorder="1" applyAlignment="1">
      <alignment horizontal="right" wrapText="1"/>
    </xf>
    <xf numFmtId="165" fontId="0" fillId="0" borderId="3" xfId="0" applyNumberFormat="1" applyBorder="1"/>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164" fontId="3" fillId="0" borderId="7" xfId="0" applyNumberFormat="1" applyFont="1" applyBorder="1" applyAlignment="1">
      <alignment horizontal="left" wrapText="1"/>
    </xf>
    <xf numFmtId="0" fontId="38" fillId="0" borderId="0" xfId="0" applyFont="1" applyBorder="1" applyAlignment="1">
      <alignment horizontal="left"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0" xfId="0" applyFont="1" applyBorder="1" applyAlignment="1">
      <alignment horizontal="right" wrapText="1"/>
    </xf>
    <xf numFmtId="0" fontId="6" fillId="0" borderId="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5" fillId="0" borderId="2" xfId="0" applyFont="1" applyBorder="1" applyAlignment="1">
      <alignment horizontal="center" wrapText="1"/>
    </xf>
    <xf numFmtId="0" fontId="4" fillId="0" borderId="6" xfId="0" applyFont="1" applyBorder="1" applyAlignment="1">
      <alignment horizontal="center" wrapText="1"/>
    </xf>
    <xf numFmtId="0" fontId="4" fillId="0" borderId="10" xfId="0" applyFont="1" applyBorder="1" applyAlignment="1">
      <alignment horizontal="center" wrapText="1"/>
    </xf>
    <xf numFmtId="0" fontId="5" fillId="0" borderId="4" xfId="0" applyFont="1" applyBorder="1" applyAlignment="1">
      <alignment horizontal="center" vertical="center" wrapText="1"/>
    </xf>
    <xf numFmtId="0" fontId="4" fillId="0" borderId="0" xfId="0" applyFont="1" applyBorder="1" applyAlignment="1">
      <alignment horizontal="center" wrapText="1"/>
    </xf>
    <xf numFmtId="0" fontId="4" fillId="0" borderId="5" xfId="0" applyFont="1" applyBorder="1" applyAlignment="1">
      <alignment horizontal="center" wrapText="1"/>
    </xf>
    <xf numFmtId="0" fontId="0" fillId="0" borderId="0" xfId="0" applyBorder="1" applyAlignment="1">
      <alignment wrapText="1"/>
    </xf>
    <xf numFmtId="0" fontId="0" fillId="0" borderId="5" xfId="0" applyBorder="1" applyAlignment="1">
      <alignment wrapText="1"/>
    </xf>
    <xf numFmtId="0" fontId="4" fillId="0" borderId="1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3" xfId="0" applyFont="1" applyBorder="1" applyAlignment="1">
      <alignment horizontal="center" wrapText="1"/>
    </xf>
    <xf numFmtId="0" fontId="39" fillId="0" borderId="5" xfId="0" applyFont="1" applyBorder="1" applyAlignment="1">
      <alignment wrapText="1"/>
    </xf>
    <xf numFmtId="0" fontId="55" fillId="0" borderId="0" xfId="0" applyFont="1" applyBorder="1" applyAlignment="1">
      <alignment wrapText="1"/>
    </xf>
    <xf numFmtId="0" fontId="55" fillId="0" borderId="5" xfId="0" applyFont="1" applyBorder="1" applyAlignment="1">
      <alignment wrapText="1"/>
    </xf>
    <xf numFmtId="165" fontId="6" fillId="0" borderId="3" xfId="0" applyNumberFormat="1" applyFont="1" applyBorder="1" applyAlignment="1">
      <alignment horizontal="center" vertical="center" wrapText="1"/>
    </xf>
    <xf numFmtId="165" fontId="6" fillId="0" borderId="13" xfId="0" applyNumberFormat="1" applyFont="1" applyBorder="1" applyAlignment="1">
      <alignment horizontal="center" vertical="center" wrapText="1"/>
    </xf>
    <xf numFmtId="0" fontId="6" fillId="0" borderId="0" xfId="0" applyFont="1" applyBorder="1" applyAlignment="1">
      <alignment horizontal="center" wrapText="1"/>
    </xf>
    <xf numFmtId="0" fontId="6" fillId="0" borderId="5" xfId="0" applyFont="1" applyBorder="1" applyAlignment="1">
      <alignment horizontal="center" wrapText="1"/>
    </xf>
    <xf numFmtId="165" fontId="5" fillId="0" borderId="4" xfId="0" applyNumberFormat="1" applyFont="1" applyBorder="1" applyAlignment="1">
      <alignment horizontal="center" vertical="center" wrapText="1"/>
    </xf>
    <xf numFmtId="165" fontId="5" fillId="0" borderId="0" xfId="0" applyNumberFormat="1" applyFont="1" applyBorder="1" applyAlignment="1">
      <alignment horizontal="center" wrapText="1"/>
    </xf>
    <xf numFmtId="165" fontId="5" fillId="0" borderId="5" xfId="0" applyNumberFormat="1" applyFont="1" applyBorder="1" applyAlignment="1">
      <alignment horizontal="center" wrapText="1"/>
    </xf>
    <xf numFmtId="165" fontId="4" fillId="0" borderId="10" xfId="0" applyNumberFormat="1" applyFont="1" applyBorder="1" applyAlignment="1">
      <alignment horizontal="center" wrapText="1"/>
    </xf>
    <xf numFmtId="165" fontId="4" fillId="0" borderId="15" xfId="0" applyNumberFormat="1" applyFont="1" applyBorder="1" applyAlignment="1">
      <alignment horizontal="center" wrapText="1"/>
    </xf>
    <xf numFmtId="165" fontId="5" fillId="0" borderId="7" xfId="0" applyNumberFormat="1" applyFont="1" applyBorder="1" applyAlignment="1">
      <alignment horizontal="center" vertical="center" wrapText="1"/>
    </xf>
    <xf numFmtId="165" fontId="5" fillId="0" borderId="11"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165" fontId="5" fillId="0" borderId="15" xfId="0" applyNumberFormat="1" applyFont="1" applyBorder="1" applyAlignment="1">
      <alignment horizontal="center" vertical="center" wrapText="1"/>
    </xf>
    <xf numFmtId="164" fontId="5" fillId="0" borderId="0" xfId="0" applyNumberFormat="1" applyFont="1" applyAlignment="1">
      <alignment wrapText="1"/>
    </xf>
    <xf numFmtId="0" fontId="5" fillId="0" borderId="0" xfId="0" applyFont="1" applyBorder="1" applyAlignment="1">
      <alignment horizontal="left" vertical="top" wrapText="1"/>
    </xf>
    <xf numFmtId="0" fontId="5" fillId="0" borderId="5" xfId="0" applyFont="1" applyBorder="1" applyAlignment="1">
      <alignment horizontal="left" vertical="top" wrapText="1"/>
    </xf>
    <xf numFmtId="0" fontId="5" fillId="0" borderId="10" xfId="0" applyFont="1" applyBorder="1" applyAlignment="1">
      <alignment horizontal="left" vertical="top" wrapText="1"/>
    </xf>
    <xf numFmtId="0" fontId="5" fillId="0" borderId="15" xfId="0" applyFont="1" applyBorder="1" applyAlignment="1">
      <alignment horizontal="left" vertical="top" wrapText="1"/>
    </xf>
    <xf numFmtId="0" fontId="38" fillId="0" borderId="0" xfId="0" applyFont="1" applyAlignment="1">
      <alignment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 xfId="0" applyFont="1" applyBorder="1" applyAlignment="1">
      <alignment horizontal="center" vertical="center" wrapText="1"/>
    </xf>
    <xf numFmtId="0" fontId="38" fillId="2" borderId="0" xfId="0" applyNumberFormat="1" applyFont="1" applyFill="1" applyBorder="1" applyAlignment="1"/>
    <xf numFmtId="0" fontId="5" fillId="0" borderId="0" xfId="0" applyFont="1" applyBorder="1" applyAlignment="1">
      <alignment horizontal="right"/>
    </xf>
    <xf numFmtId="0" fontId="4" fillId="0" borderId="0" xfId="0" applyFont="1" applyBorder="1" applyAlignment="1">
      <alignment horizontal="left" wrapText="1" indent="1"/>
    </xf>
    <xf numFmtId="0" fontId="4" fillId="0" borderId="5" xfId="0" applyFont="1" applyBorder="1" applyAlignment="1">
      <alignment horizontal="left" wrapText="1" indent="1"/>
    </xf>
    <xf numFmtId="0" fontId="39" fillId="0" borderId="5" xfId="0" applyFont="1" applyBorder="1" applyAlignment="1">
      <alignment horizontal="left" wrapText="1" indent="1"/>
    </xf>
    <xf numFmtId="0" fontId="5" fillId="0" borderId="13" xfId="0" applyFont="1" applyBorder="1" applyAlignment="1">
      <alignment horizontal="center" vertical="center" wrapText="1"/>
    </xf>
    <xf numFmtId="0" fontId="4" fillId="0" borderId="13" xfId="0" applyFont="1" applyBorder="1" applyAlignment="1">
      <alignment horizontal="center" wrapText="1"/>
    </xf>
    <xf numFmtId="164" fontId="5" fillId="0" borderId="0" xfId="0" applyNumberFormat="1" applyFont="1" applyBorder="1" applyAlignment="1">
      <alignment horizontal="left" wrapText="1" indent="3"/>
    </xf>
    <xf numFmtId="164" fontId="5" fillId="0" borderId="5" xfId="0" applyNumberFormat="1" applyFont="1" applyBorder="1" applyAlignment="1">
      <alignment horizontal="left" wrapText="1" indent="3"/>
    </xf>
    <xf numFmtId="0" fontId="4" fillId="0" borderId="0" xfId="0" applyFont="1" applyBorder="1" applyAlignment="1">
      <alignment horizontal="left" wrapText="1" indent="3"/>
    </xf>
    <xf numFmtId="0" fontId="4" fillId="0" borderId="5" xfId="0" applyFont="1" applyBorder="1" applyAlignment="1">
      <alignment horizontal="left" wrapText="1" indent="3"/>
    </xf>
    <xf numFmtId="0" fontId="3" fillId="0" borderId="7" xfId="0" applyFont="1" applyBorder="1" applyAlignment="1">
      <alignment horizontal="left"/>
    </xf>
    <xf numFmtId="0" fontId="3" fillId="0" borderId="11" xfId="0" applyFont="1" applyBorder="1" applyAlignment="1">
      <alignment horizontal="left"/>
    </xf>
    <xf numFmtId="0" fontId="4" fillId="0" borderId="5" xfId="0" applyFont="1" applyBorder="1" applyAlignment="1">
      <alignment wrapText="1"/>
    </xf>
    <xf numFmtId="0" fontId="3" fillId="0" borderId="0" xfId="0" applyFont="1" applyBorder="1" applyAlignment="1">
      <alignment horizontal="left" wrapText="1"/>
    </xf>
    <xf numFmtId="0" fontId="3" fillId="0" borderId="5" xfId="0" applyFont="1" applyBorder="1" applyAlignment="1">
      <alignment horizontal="left" wrapText="1"/>
    </xf>
    <xf numFmtId="0" fontId="5" fillId="0" borderId="0" xfId="0" applyFont="1" applyBorder="1" applyAlignment="1">
      <alignment horizontal="left" wrapText="1" indent="1"/>
    </xf>
    <xf numFmtId="0" fontId="5" fillId="0" borderId="5" xfId="0" applyFont="1" applyBorder="1" applyAlignment="1">
      <alignment horizontal="left" wrapText="1" indent="1"/>
    </xf>
    <xf numFmtId="0" fontId="5" fillId="0" borderId="0" xfId="0" applyFont="1" applyBorder="1" applyAlignment="1">
      <alignment horizontal="left" wrapText="1" indent="2"/>
    </xf>
    <xf numFmtId="0" fontId="5" fillId="0" borderId="5" xfId="0" applyFont="1" applyBorder="1" applyAlignment="1">
      <alignment horizontal="left" wrapText="1" indent="2"/>
    </xf>
    <xf numFmtId="0" fontId="4" fillId="0" borderId="0" xfId="0" applyFont="1" applyBorder="1" applyAlignment="1">
      <alignment horizontal="left" wrapText="1" indent="2"/>
    </xf>
    <xf numFmtId="0" fontId="4" fillId="0" borderId="5" xfId="0" applyFont="1" applyBorder="1" applyAlignment="1">
      <alignment horizontal="left" wrapText="1" indent="2"/>
    </xf>
    <xf numFmtId="164" fontId="5" fillId="0" borderId="0" xfId="0" applyNumberFormat="1" applyFont="1" applyBorder="1" applyAlignment="1">
      <alignment horizontal="left" wrapText="1" indent="2"/>
    </xf>
    <xf numFmtId="164" fontId="5" fillId="0" borderId="5" xfId="0" applyNumberFormat="1" applyFont="1" applyBorder="1" applyAlignment="1">
      <alignment horizontal="left" wrapText="1" indent="2"/>
    </xf>
    <xf numFmtId="0" fontId="39" fillId="0" borderId="0" xfId="0" applyFont="1" applyBorder="1" applyAlignment="1">
      <alignment horizontal="left" wrapText="1" indent="2"/>
    </xf>
    <xf numFmtId="0" fontId="39" fillId="0" borderId="5" xfId="0" applyFont="1" applyBorder="1" applyAlignment="1">
      <alignment horizontal="left" wrapText="1" indent="2"/>
    </xf>
    <xf numFmtId="0" fontId="6" fillId="0" borderId="0" xfId="0" applyFont="1" applyBorder="1" applyAlignment="1">
      <alignment horizontal="left" wrapText="1" indent="2"/>
    </xf>
    <xf numFmtId="0" fontId="6" fillId="0" borderId="5" xfId="0" applyFont="1" applyBorder="1" applyAlignment="1">
      <alignment horizontal="left" wrapText="1" indent="2"/>
    </xf>
    <xf numFmtId="164" fontId="6" fillId="0" borderId="0" xfId="0" applyNumberFormat="1" applyFont="1" applyBorder="1" applyAlignment="1">
      <alignment horizontal="left" wrapText="1" indent="3"/>
    </xf>
    <xf numFmtId="164" fontId="6" fillId="0" borderId="5" xfId="0" applyNumberFormat="1" applyFont="1" applyBorder="1" applyAlignment="1">
      <alignment horizontal="left" wrapText="1" indent="3"/>
    </xf>
    <xf numFmtId="0" fontId="39" fillId="0" borderId="0" xfId="0" applyFont="1" applyBorder="1" applyAlignment="1">
      <alignment horizontal="left" wrapText="1" indent="3"/>
    </xf>
    <xf numFmtId="0" fontId="39" fillId="0" borderId="5" xfId="0" applyFont="1" applyBorder="1" applyAlignment="1">
      <alignment horizontal="left" wrapText="1" indent="3"/>
    </xf>
    <xf numFmtId="0" fontId="5" fillId="0" borderId="0" xfId="0" applyFont="1" applyBorder="1" applyAlignment="1">
      <alignment wrapText="1"/>
    </xf>
    <xf numFmtId="0" fontId="5" fillId="0" borderId="5" xfId="0" applyFont="1" applyBorder="1" applyAlignment="1">
      <alignment wrapText="1"/>
    </xf>
    <xf numFmtId="0" fontId="3" fillId="0" borderId="0" xfId="0" applyFont="1" applyBorder="1" applyAlignment="1">
      <alignment wrapText="1"/>
    </xf>
    <xf numFmtId="0" fontId="3" fillId="0" borderId="5" xfId="0" applyFont="1" applyBorder="1" applyAlignment="1">
      <alignment wrapText="1"/>
    </xf>
    <xf numFmtId="0" fontId="6" fillId="0" borderId="0" xfId="0" applyNumberFormat="1" applyFont="1" applyFill="1" applyBorder="1" applyAlignment="1">
      <alignment horizontal="left" vertical="top" wrapText="1" indent="1"/>
    </xf>
    <xf numFmtId="0" fontId="6" fillId="0" borderId="5" xfId="0" applyNumberFormat="1" applyFont="1" applyFill="1" applyBorder="1" applyAlignment="1">
      <alignment horizontal="left" vertical="top" wrapText="1" indent="1"/>
    </xf>
    <xf numFmtId="164" fontId="6" fillId="0" borderId="0" xfId="0" applyNumberFormat="1" applyFont="1" applyFill="1" applyBorder="1" applyAlignment="1">
      <alignment horizontal="left" vertical="top" wrapText="1" indent="2"/>
    </xf>
    <xf numFmtId="164" fontId="6" fillId="0" borderId="5" xfId="0" applyNumberFormat="1" applyFont="1" applyFill="1" applyBorder="1" applyAlignment="1">
      <alignment horizontal="left" vertical="top" wrapText="1" indent="2"/>
    </xf>
    <xf numFmtId="0" fontId="39" fillId="0" borderId="0" xfId="0" applyFont="1" applyBorder="1" applyAlignment="1">
      <alignment horizontal="left" vertical="top" wrapText="1" indent="2"/>
    </xf>
    <xf numFmtId="0" fontId="39" fillId="0" borderId="5" xfId="0" applyFont="1" applyBorder="1" applyAlignment="1">
      <alignment horizontal="left" vertical="top" wrapText="1" indent="2"/>
    </xf>
    <xf numFmtId="0" fontId="3" fillId="0" borderId="0" xfId="0" applyFont="1" applyBorder="1" applyAlignment="1">
      <alignment horizontal="left" wrapText="1" indent="1"/>
    </xf>
    <xf numFmtId="0" fontId="3" fillId="0" borderId="5" xfId="0" applyFont="1" applyBorder="1" applyAlignment="1">
      <alignment horizontal="left" wrapText="1" indent="1"/>
    </xf>
    <xf numFmtId="0" fontId="2" fillId="0" borderId="0" xfId="0" applyFont="1" applyBorder="1" applyAlignment="1">
      <alignment vertical="top" wrapText="1"/>
    </xf>
    <xf numFmtId="0" fontId="2" fillId="0" borderId="5" xfId="0" applyFont="1" applyBorder="1" applyAlignment="1">
      <alignment vertical="top" wrapText="1"/>
    </xf>
    <xf numFmtId="0" fontId="39" fillId="0" borderId="5" xfId="0" applyFont="1" applyBorder="1" applyAlignment="1">
      <alignment vertical="top" wrapText="1"/>
    </xf>
    <xf numFmtId="164" fontId="6" fillId="0" borderId="0" xfId="0" applyNumberFormat="1" applyFont="1" applyFill="1" applyBorder="1" applyAlignment="1">
      <alignment horizontal="left" vertical="top" wrapText="1" indent="1"/>
    </xf>
    <xf numFmtId="164" fontId="6" fillId="0" borderId="5" xfId="0" applyNumberFormat="1" applyFont="1" applyFill="1" applyBorder="1" applyAlignment="1">
      <alignment horizontal="left" vertical="top" wrapText="1" indent="1"/>
    </xf>
    <xf numFmtId="0" fontId="4" fillId="0" borderId="0" xfId="0" applyFont="1" applyBorder="1" applyAlignment="1">
      <alignment horizontal="left" vertical="top" wrapText="1" indent="1"/>
    </xf>
    <xf numFmtId="0" fontId="4" fillId="0" borderId="5" xfId="0" applyFont="1" applyBorder="1" applyAlignment="1">
      <alignment horizontal="left" vertical="top" wrapText="1" indent="1"/>
    </xf>
    <xf numFmtId="164" fontId="5" fillId="0" borderId="0" xfId="0" applyNumberFormat="1" applyFont="1" applyBorder="1" applyAlignment="1">
      <alignment horizontal="left" vertical="top" wrapText="1" indent="1"/>
    </xf>
    <xf numFmtId="164" fontId="5" fillId="0" borderId="5" xfId="0" applyNumberFormat="1" applyFont="1" applyBorder="1" applyAlignment="1">
      <alignment horizontal="left" vertical="top" wrapText="1" indent="1"/>
    </xf>
    <xf numFmtId="0" fontId="5" fillId="0" borderId="0" xfId="0" applyFont="1" applyBorder="1" applyAlignment="1">
      <alignment vertical="top" wrapText="1"/>
    </xf>
    <xf numFmtId="0" fontId="5" fillId="0" borderId="5" xfId="0" applyFont="1" applyBorder="1" applyAlignment="1">
      <alignment vertical="top" wrapText="1"/>
    </xf>
    <xf numFmtId="0" fontId="4" fillId="0" borderId="0" xfId="0" applyFont="1" applyBorder="1" applyAlignment="1">
      <alignment vertical="top" wrapText="1"/>
    </xf>
    <xf numFmtId="0" fontId="4" fillId="0" borderId="5" xfId="0" applyFont="1" applyBorder="1" applyAlignment="1">
      <alignment vertical="top" wrapText="1"/>
    </xf>
    <xf numFmtId="0" fontId="6" fillId="0" borderId="5" xfId="0" applyFont="1" applyBorder="1" applyAlignment="1">
      <alignment vertical="top" wrapText="1"/>
    </xf>
    <xf numFmtId="0" fontId="6" fillId="0" borderId="0" xfId="0" applyNumberFormat="1" applyFont="1" applyFill="1" applyBorder="1" applyAlignment="1">
      <alignment vertical="top" wrapText="1"/>
    </xf>
    <xf numFmtId="0" fontId="6" fillId="0" borderId="5" xfId="0" applyNumberFormat="1" applyFont="1" applyFill="1" applyBorder="1" applyAlignment="1">
      <alignment vertical="top" wrapText="1"/>
    </xf>
    <xf numFmtId="0" fontId="6" fillId="0" borderId="0" xfId="0" applyFont="1" applyBorder="1" applyAlignment="1">
      <alignment horizontal="left" vertical="top" wrapText="1" indent="1"/>
    </xf>
    <xf numFmtId="0" fontId="6" fillId="0" borderId="5" xfId="0" applyFont="1" applyBorder="1" applyAlignment="1">
      <alignment horizontal="left" vertical="top" wrapText="1" indent="1"/>
    </xf>
    <xf numFmtId="0" fontId="2" fillId="0" borderId="0" xfId="0" applyFont="1" applyBorder="1" applyAlignment="1">
      <alignment horizontal="left" vertical="top" wrapText="1" indent="1"/>
    </xf>
    <xf numFmtId="0" fontId="2" fillId="0" borderId="5" xfId="0" applyFont="1" applyBorder="1" applyAlignment="1">
      <alignment horizontal="left" vertical="top" wrapText="1" indent="1"/>
    </xf>
    <xf numFmtId="164" fontId="6" fillId="0" borderId="0" xfId="0" applyNumberFormat="1" applyFont="1" applyBorder="1" applyAlignment="1">
      <alignment horizontal="left" vertical="top" wrapText="1"/>
    </xf>
    <xf numFmtId="164" fontId="6" fillId="0" borderId="5" xfId="0" applyNumberFormat="1" applyFont="1" applyBorder="1" applyAlignment="1">
      <alignment horizontal="left" vertical="top" wrapText="1"/>
    </xf>
    <xf numFmtId="0" fontId="79" fillId="0" borderId="5" xfId="0" applyFont="1" applyBorder="1" applyAlignment="1">
      <alignment horizontal="left" indent="1"/>
    </xf>
    <xf numFmtId="0" fontId="5" fillId="0" borderId="0" xfId="0" applyNumberFormat="1" applyFont="1" applyFill="1" applyBorder="1" applyAlignment="1">
      <alignment vertical="top" wrapText="1"/>
    </xf>
    <xf numFmtId="0" fontId="5" fillId="0" borderId="5" xfId="0" applyNumberFormat="1" applyFont="1" applyFill="1" applyBorder="1" applyAlignment="1">
      <alignment vertical="top" wrapText="1"/>
    </xf>
    <xf numFmtId="164" fontId="5" fillId="0" borderId="0" xfId="0" applyNumberFormat="1" applyFont="1" applyFill="1" applyBorder="1" applyAlignment="1">
      <alignment horizontal="left" vertical="top" wrapText="1" indent="1"/>
    </xf>
    <xf numFmtId="164" fontId="5" fillId="0" borderId="5" xfId="0" applyNumberFormat="1" applyFont="1" applyFill="1" applyBorder="1" applyAlignment="1">
      <alignment horizontal="left" vertical="top" wrapText="1" indent="1"/>
    </xf>
    <xf numFmtId="0" fontId="79" fillId="0" borderId="5" xfId="0" applyFont="1" applyBorder="1"/>
    <xf numFmtId="0" fontId="6" fillId="0" borderId="2" xfId="6" applyFont="1" applyBorder="1" applyAlignment="1">
      <alignment horizontal="center" vertical="center" wrapText="1"/>
    </xf>
    <xf numFmtId="0" fontId="6" fillId="0" borderId="7" xfId="6" applyFont="1" applyBorder="1" applyAlignment="1">
      <alignment horizontal="center" vertical="center" wrapText="1"/>
    </xf>
    <xf numFmtId="0" fontId="6" fillId="0" borderId="4" xfId="6" applyFont="1" applyBorder="1" applyAlignment="1">
      <alignment horizontal="center" vertical="center" wrapText="1"/>
    </xf>
    <xf numFmtId="0" fontId="6" fillId="0" borderId="0" xfId="6" applyFont="1" applyBorder="1" applyAlignment="1">
      <alignment horizontal="center" vertical="center" wrapText="1"/>
    </xf>
    <xf numFmtId="0" fontId="6" fillId="0" borderId="6" xfId="6" applyFont="1" applyBorder="1" applyAlignment="1">
      <alignment horizontal="center" vertical="center" wrapText="1"/>
    </xf>
    <xf numFmtId="0" fontId="6" fillId="0" borderId="10" xfId="6" applyFont="1" applyBorder="1" applyAlignment="1">
      <alignment horizontal="center" vertical="center" wrapText="1"/>
    </xf>
    <xf numFmtId="0" fontId="6" fillId="0" borderId="1" xfId="6" applyFont="1" applyBorder="1" applyAlignment="1">
      <alignment horizontal="center" vertical="center" wrapText="1"/>
    </xf>
    <xf numFmtId="0" fontId="6" fillId="0" borderId="13" xfId="6" applyFont="1" applyBorder="1" applyAlignment="1">
      <alignment horizontal="center" vertical="center" wrapText="1"/>
    </xf>
    <xf numFmtId="0" fontId="6" fillId="0" borderId="11" xfId="6" applyFont="1" applyBorder="1" applyAlignment="1">
      <alignment horizontal="center" vertical="center" wrapText="1"/>
    </xf>
    <xf numFmtId="0" fontId="6" fillId="0" borderId="15" xfId="6" applyFont="1" applyBorder="1" applyAlignment="1">
      <alignment horizontal="center" vertical="center" wrapText="1"/>
    </xf>
    <xf numFmtId="0" fontId="6" fillId="0" borderId="9" xfId="6" applyFont="1" applyBorder="1" applyAlignment="1">
      <alignment horizontal="center" vertical="center" wrapText="1"/>
    </xf>
    <xf numFmtId="0" fontId="6" fillId="0" borderId="14" xfId="6" applyFont="1" applyBorder="1" applyAlignment="1">
      <alignment horizontal="center" vertical="center" wrapText="1"/>
    </xf>
    <xf numFmtId="0" fontId="6" fillId="0" borderId="16" xfId="6" applyFont="1" applyBorder="1" applyAlignment="1">
      <alignment horizontal="center" vertical="center" wrapText="1"/>
    </xf>
    <xf numFmtId="0" fontId="6" fillId="0" borderId="3" xfId="6" applyFont="1" applyBorder="1" applyAlignment="1">
      <alignment horizontal="center" vertical="center" wrapText="1"/>
    </xf>
    <xf numFmtId="0" fontId="6" fillId="0" borderId="3" xfId="6" applyFont="1" applyBorder="1" applyAlignment="1">
      <alignment horizontal="center" vertical="center"/>
    </xf>
    <xf numFmtId="164" fontId="5" fillId="0" borderId="0" xfId="6" applyNumberFormat="1" applyFont="1" applyFill="1" applyBorder="1" applyAlignment="1" applyProtection="1">
      <alignment horizontal="left" wrapText="1"/>
    </xf>
    <xf numFmtId="0" fontId="55" fillId="0" borderId="0" xfId="6" applyFont="1" applyBorder="1" applyAlignment="1">
      <alignment horizontal="left" vertical="top" wrapText="1"/>
    </xf>
    <xf numFmtId="0" fontId="2" fillId="0" borderId="0" xfId="6" applyFont="1" applyBorder="1" applyAlignment="1">
      <alignment horizontal="left" vertical="top"/>
    </xf>
    <xf numFmtId="0" fontId="6" fillId="0" borderId="5" xfId="6" applyFont="1" applyBorder="1" applyAlignment="1">
      <alignment horizontal="center" vertical="center" wrapText="1"/>
    </xf>
    <xf numFmtId="164" fontId="2" fillId="0" borderId="7" xfId="6" applyNumberFormat="1" applyFont="1" applyBorder="1" applyAlignment="1">
      <alignment horizontal="left" wrapText="1"/>
    </xf>
    <xf numFmtId="0" fontId="6" fillId="0" borderId="11" xfId="6" applyFont="1" applyBorder="1" applyAlignment="1">
      <alignment horizontal="center" vertical="center"/>
    </xf>
    <xf numFmtId="0" fontId="6" fillId="0" borderId="5" xfId="6" applyFont="1" applyBorder="1" applyAlignment="1">
      <alignment horizontal="center" vertical="center"/>
    </xf>
    <xf numFmtId="0" fontId="6" fillId="0" borderId="0" xfId="6" applyFont="1" applyBorder="1" applyAlignment="1">
      <alignment horizontal="center" vertical="center"/>
    </xf>
    <xf numFmtId="0" fontId="6" fillId="0" borderId="10" xfId="6" applyFont="1" applyBorder="1" applyAlignment="1">
      <alignment horizontal="center" vertical="center"/>
    </xf>
    <xf numFmtId="0" fontId="6" fillId="0" borderId="15" xfId="6" applyFont="1" applyBorder="1" applyAlignment="1">
      <alignment horizontal="center" vertical="center"/>
    </xf>
    <xf numFmtId="0" fontId="6" fillId="0" borderId="14" xfId="6" applyFont="1" applyBorder="1" applyAlignment="1">
      <alignment horizontal="center" vertical="center"/>
    </xf>
    <xf numFmtId="0" fontId="6" fillId="0" borderId="16" xfId="6" applyFont="1" applyBorder="1" applyAlignment="1">
      <alignment horizontal="center" vertical="center"/>
    </xf>
    <xf numFmtId="0" fontId="6" fillId="0" borderId="2" xfId="6" applyFont="1" applyBorder="1" applyAlignment="1">
      <alignment horizontal="center" wrapText="1"/>
    </xf>
    <xf numFmtId="0" fontId="6" fillId="0" borderId="11" xfId="6" applyFont="1" applyBorder="1" applyAlignment="1">
      <alignment horizontal="center" wrapText="1"/>
    </xf>
    <xf numFmtId="0" fontId="6" fillId="0" borderId="4" xfId="6" applyFont="1" applyBorder="1" applyAlignment="1">
      <alignment horizontal="center" wrapText="1"/>
    </xf>
    <xf numFmtId="0" fontId="6" fillId="0" borderId="5" xfId="6" applyFont="1" applyBorder="1" applyAlignment="1">
      <alignment horizontal="center" wrapText="1"/>
    </xf>
    <xf numFmtId="0" fontId="6" fillId="0" borderId="6" xfId="6" applyFont="1" applyBorder="1" applyAlignment="1">
      <alignment horizontal="center" wrapText="1"/>
    </xf>
    <xf numFmtId="0" fontId="6" fillId="0" borderId="15" xfId="6" applyFont="1" applyBorder="1" applyAlignment="1">
      <alignment horizontal="center" wrapText="1"/>
    </xf>
    <xf numFmtId="0" fontId="2" fillId="0" borderId="5" xfId="6" applyFont="1" applyBorder="1" applyAlignment="1">
      <alignment horizontal="left" vertical="top"/>
    </xf>
    <xf numFmtId="164" fontId="5" fillId="0" borderId="5" xfId="6" applyNumberFormat="1" applyFont="1" applyFill="1" applyBorder="1" applyAlignment="1" applyProtection="1">
      <alignment horizontal="left" wrapText="1"/>
    </xf>
    <xf numFmtId="164" fontId="2" fillId="0" borderId="11" xfId="6" applyNumberFormat="1" applyFont="1" applyBorder="1" applyAlignment="1">
      <alignment horizontal="left" wrapText="1"/>
    </xf>
    <xf numFmtId="0" fontId="39" fillId="0" borderId="0" xfId="6" applyFont="1" applyAlignment="1">
      <alignment horizontal="left" indent="1"/>
    </xf>
    <xf numFmtId="0" fontId="4" fillId="0" borderId="0" xfId="0" applyFont="1" applyBorder="1" applyAlignment="1">
      <alignment horizontal="left" wrapText="1"/>
    </xf>
    <xf numFmtId="164" fontId="3" fillId="2" borderId="7" xfId="0" applyNumberFormat="1" applyFont="1" applyFill="1" applyBorder="1" applyAlignment="1">
      <alignment horizontal="left"/>
    </xf>
    <xf numFmtId="0" fontId="38" fillId="0" borderId="0" xfId="0" applyFont="1" applyBorder="1" applyAlignment="1">
      <alignment horizontal="left"/>
    </xf>
    <xf numFmtId="0" fontId="4" fillId="0" borderId="0" xfId="0" applyFont="1" applyBorder="1" applyAlignment="1">
      <alignment horizontal="left"/>
    </xf>
    <xf numFmtId="0" fontId="5" fillId="0" borderId="9" xfId="0" applyFont="1" applyBorder="1" applyAlignment="1">
      <alignment horizontal="center"/>
    </xf>
    <xf numFmtId="0" fontId="5" fillId="0" borderId="14" xfId="0" applyFont="1" applyBorder="1" applyAlignment="1">
      <alignment horizont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164" fontId="3" fillId="2" borderId="7" xfId="0" applyNumberFormat="1" applyFont="1" applyFill="1" applyBorder="1" applyAlignment="1">
      <alignment horizontal="center"/>
    </xf>
    <xf numFmtId="0" fontId="38" fillId="0" borderId="0" xfId="0" applyFont="1" applyBorder="1" applyAlignment="1">
      <alignment wrapText="1"/>
    </xf>
    <xf numFmtId="0" fontId="2" fillId="0" borderId="0" xfId="0" applyFont="1" applyAlignment="1">
      <alignment horizontal="left"/>
    </xf>
    <xf numFmtId="0" fontId="6"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4" fillId="0" borderId="14" xfId="0" applyFont="1" applyBorder="1" applyAlignment="1">
      <alignment horizontal="center" vertical="center"/>
    </xf>
    <xf numFmtId="164" fontId="5" fillId="0" borderId="0" xfId="0" applyNumberFormat="1" applyFont="1" applyFill="1" applyBorder="1" applyAlignment="1"/>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6" fillId="0" borderId="9" xfId="0" applyFont="1" applyFill="1" applyBorder="1" applyAlignment="1" applyProtection="1">
      <alignment horizontal="center" vertical="center"/>
      <protection locked="0"/>
    </xf>
    <xf numFmtId="0" fontId="6" fillId="0" borderId="14" xfId="0" applyFont="1" applyFill="1" applyBorder="1" applyAlignment="1" applyProtection="1">
      <alignment horizontal="center" vertical="center"/>
      <protection locked="0"/>
    </xf>
    <xf numFmtId="0" fontId="6" fillId="0" borderId="16"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6" fillId="0" borderId="3"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164" fontId="6" fillId="0" borderId="0" xfId="0" applyNumberFormat="1" applyFont="1" applyFill="1" applyBorder="1" applyAlignment="1" applyProtection="1">
      <alignment horizontal="left" vertical="center"/>
      <protection locked="0"/>
    </xf>
    <xf numFmtId="0" fontId="4" fillId="0" borderId="0" xfId="0" applyFont="1" applyFill="1" applyBorder="1" applyAlignment="1">
      <alignment horizontal="left" vertical="center"/>
    </xf>
    <xf numFmtId="164" fontId="5" fillId="0" borderId="0" xfId="0" applyNumberFormat="1" applyFont="1" applyFill="1" applyBorder="1" applyAlignment="1">
      <alignment horizontal="left" vertical="center"/>
    </xf>
    <xf numFmtId="0" fontId="39" fillId="0" borderId="0" xfId="0" applyFont="1" applyFill="1" applyBorder="1" applyAlignment="1">
      <alignment horizontal="left" vertical="center"/>
    </xf>
    <xf numFmtId="164" fontId="6" fillId="0" borderId="0" xfId="0" applyNumberFormat="1" applyFont="1" applyFill="1" applyAlignment="1">
      <alignment horizontal="left" vertical="center"/>
    </xf>
    <xf numFmtId="164" fontId="6" fillId="0" borderId="0" xfId="0" applyNumberFormat="1" applyFont="1" applyFill="1" applyBorder="1" applyAlignment="1">
      <alignment horizontal="left" vertical="center"/>
    </xf>
    <xf numFmtId="49" fontId="39" fillId="0" borderId="0" xfId="0" applyNumberFormat="1" applyFont="1" applyFill="1" applyBorder="1" applyAlignment="1" applyProtection="1">
      <alignment horizontal="left" vertical="center"/>
      <protection locked="0"/>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4"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5" xfId="0" applyFont="1" applyFill="1" applyBorder="1" applyAlignment="1">
      <alignment horizontal="center" vertical="center" wrapText="1"/>
    </xf>
    <xf numFmtId="164" fontId="5" fillId="0" borderId="7"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0" fontId="6" fillId="0" borderId="0" xfId="0" applyNumberFormat="1" applyFont="1" applyFill="1" applyBorder="1" applyAlignment="1" applyProtection="1">
      <alignment horizontal="left" vertical="center"/>
      <protection locked="0"/>
    </xf>
    <xf numFmtId="49" fontId="4" fillId="0" borderId="0" xfId="0" applyNumberFormat="1" applyFont="1" applyFill="1" applyBorder="1" applyAlignment="1" applyProtection="1">
      <alignment horizontal="left" vertical="center"/>
      <protection locked="0"/>
    </xf>
    <xf numFmtId="0" fontId="5" fillId="2" borderId="1" xfId="0" applyFont="1" applyFill="1" applyBorder="1" applyAlignment="1">
      <alignment horizontal="center" vertical="center" wrapText="1"/>
    </xf>
    <xf numFmtId="0" fontId="5" fillId="2" borderId="13" xfId="0" applyFont="1" applyFill="1" applyBorder="1" applyAlignment="1">
      <alignment horizontal="center" vertical="center" wrapText="1"/>
    </xf>
    <xf numFmtId="49" fontId="39" fillId="0" borderId="0" xfId="0" applyNumberFormat="1" applyFont="1" applyFill="1" applyBorder="1" applyAlignment="1" applyProtection="1">
      <alignment horizontal="left" vertical="center" indent="1"/>
      <protection locked="0"/>
    </xf>
    <xf numFmtId="164" fontId="6" fillId="0" borderId="0" xfId="0" applyNumberFormat="1" applyFont="1" applyFill="1" applyBorder="1" applyAlignment="1" applyProtection="1">
      <alignment horizontal="left" vertical="center" indent="1"/>
      <protection locked="0"/>
    </xf>
    <xf numFmtId="0" fontId="39" fillId="0" borderId="0" xfId="0" applyFont="1" applyFill="1" applyAlignment="1">
      <alignment horizontal="left" vertical="center" indent="1"/>
    </xf>
    <xf numFmtId="0" fontId="39" fillId="0" borderId="0" xfId="0" applyFont="1" applyFill="1" applyBorder="1" applyAlignment="1">
      <alignment horizontal="left" vertical="center" indent="1"/>
    </xf>
    <xf numFmtId="49" fontId="6" fillId="0" borderId="0" xfId="0" applyNumberFormat="1" applyFont="1" applyFill="1" applyBorder="1" applyAlignment="1" applyProtection="1">
      <alignment horizontal="left" vertical="center"/>
      <protection locked="0"/>
    </xf>
    <xf numFmtId="164" fontId="5" fillId="0" borderId="0" xfId="0" applyNumberFormat="1" applyFont="1" applyFill="1" applyBorder="1" applyAlignment="1" applyProtection="1">
      <alignment horizontal="left" vertical="center" wrapText="1"/>
      <protection locked="0"/>
    </xf>
    <xf numFmtId="0" fontId="38" fillId="0" borderId="0" xfId="0" applyFont="1" applyFill="1" applyBorder="1" applyAlignment="1">
      <alignment horizontal="left" wrapText="1"/>
    </xf>
    <xf numFmtId="164" fontId="3" fillId="0" borderId="7" xfId="0"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64" fontId="5" fillId="0" borderId="0" xfId="0" applyNumberFormat="1" applyFont="1" applyFill="1" applyBorder="1" applyAlignment="1">
      <alignment horizontal="left" wrapText="1"/>
    </xf>
    <xf numFmtId="0" fontId="6" fillId="0" borderId="0" xfId="0" applyFont="1" applyFill="1" applyBorder="1" applyAlignment="1">
      <alignment horizontal="left" wrapText="1" indent="1"/>
    </xf>
    <xf numFmtId="0" fontId="39" fillId="0" borderId="0" xfId="0" applyFont="1" applyFill="1" applyBorder="1" applyAlignment="1">
      <alignment horizontal="left" wrapText="1" inden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5" fillId="0" borderId="3" xfId="0" applyFont="1" applyFill="1" applyBorder="1" applyAlignment="1">
      <alignment horizontal="center" vertical="center" wrapText="1"/>
    </xf>
    <xf numFmtId="164" fontId="78" fillId="0" borderId="0" xfId="11" applyNumberFormat="1" applyFont="1" applyFill="1" applyBorder="1" applyAlignment="1">
      <alignment horizontal="left" vertical="center" wrapText="1" indent="1"/>
    </xf>
    <xf numFmtId="164" fontId="78" fillId="0" borderId="5" xfId="11" applyNumberFormat="1" applyFont="1" applyFill="1" applyBorder="1" applyAlignment="1">
      <alignment horizontal="left" vertical="center" wrapText="1" indent="1"/>
    </xf>
    <xf numFmtId="164" fontId="5" fillId="0" borderId="0" xfId="11" applyNumberFormat="1" applyFont="1" applyFill="1" applyAlignment="1">
      <alignment horizontal="center"/>
    </xf>
    <xf numFmtId="164" fontId="5" fillId="0" borderId="5" xfId="11" applyNumberFormat="1" applyFont="1" applyFill="1" applyBorder="1" applyAlignment="1">
      <alignment horizontal="center"/>
    </xf>
    <xf numFmtId="0" fontId="76" fillId="0" borderId="0" xfId="11" applyFont="1" applyFill="1" applyBorder="1" applyAlignment="1">
      <alignment horizontal="left" wrapText="1"/>
    </xf>
    <xf numFmtId="0" fontId="4" fillId="0" borderId="0" xfId="11" applyNumberFormat="1" applyFont="1" applyFill="1" applyBorder="1" applyAlignment="1">
      <alignment horizontal="center" wrapText="1"/>
    </xf>
    <xf numFmtId="164" fontId="5" fillId="0" borderId="0" xfId="11" applyNumberFormat="1" applyFont="1" applyFill="1" applyBorder="1" applyAlignment="1">
      <alignment horizontal="center" wrapText="1"/>
    </xf>
    <xf numFmtId="164" fontId="5" fillId="0" borderId="5" xfId="11" applyNumberFormat="1" applyFont="1" applyFill="1" applyBorder="1" applyAlignment="1">
      <alignment horizontal="center" wrapText="1"/>
    </xf>
    <xf numFmtId="0" fontId="5" fillId="0" borderId="0" xfId="11" applyNumberFormat="1" applyFont="1" applyFill="1" applyBorder="1" applyAlignment="1">
      <alignment horizontal="center" wrapText="1"/>
    </xf>
    <xf numFmtId="0" fontId="78" fillId="0" borderId="0" xfId="11" applyNumberFormat="1" applyFont="1" applyFill="1" applyBorder="1" applyAlignment="1">
      <alignment horizontal="left" wrapText="1"/>
    </xf>
    <xf numFmtId="0" fontId="5" fillId="0" borderId="14" xfId="11" applyFont="1" applyFill="1" applyBorder="1" applyAlignment="1">
      <alignment horizontal="center" vertical="center" wrapText="1"/>
    </xf>
    <xf numFmtId="0" fontId="5" fillId="0" borderId="7" xfId="11" applyFont="1" applyFill="1" applyBorder="1" applyAlignment="1">
      <alignment horizontal="center" wrapText="1"/>
    </xf>
    <xf numFmtId="0" fontId="4" fillId="0" borderId="0" xfId="11" applyFont="1" applyFill="1" applyBorder="1" applyAlignment="1">
      <alignment horizontal="center" wrapText="1"/>
    </xf>
    <xf numFmtId="164" fontId="78" fillId="0" borderId="0" xfId="11" applyNumberFormat="1" applyFont="1" applyFill="1" applyBorder="1" applyAlignment="1">
      <alignment horizontal="center" wrapText="1"/>
    </xf>
    <xf numFmtId="164" fontId="78" fillId="0" borderId="0" xfId="11" applyNumberFormat="1" applyFont="1" applyFill="1" applyBorder="1" applyAlignment="1">
      <alignment horizontal="left" wrapText="1"/>
    </xf>
    <xf numFmtId="164" fontId="78" fillId="0" borderId="5" xfId="11" applyNumberFormat="1" applyFont="1" applyFill="1" applyBorder="1" applyAlignment="1">
      <alignment horizontal="left" wrapText="1"/>
    </xf>
    <xf numFmtId="164" fontId="78" fillId="0" borderId="0" xfId="11" applyNumberFormat="1" applyFont="1" applyFill="1" applyBorder="1" applyAlignment="1">
      <alignment horizontal="left" vertical="center" wrapText="1"/>
    </xf>
    <xf numFmtId="164" fontId="78" fillId="0" borderId="5" xfId="11" applyNumberFormat="1" applyFont="1" applyFill="1" applyBorder="1" applyAlignment="1">
      <alignment horizontal="left" vertical="center" wrapText="1"/>
    </xf>
    <xf numFmtId="164" fontId="75" fillId="0" borderId="0" xfId="11" applyNumberFormat="1" applyFont="1" applyFill="1" applyBorder="1" applyAlignment="1">
      <alignment horizontal="left" wrapText="1"/>
    </xf>
    <xf numFmtId="164" fontId="75" fillId="0" borderId="5" xfId="11" applyNumberFormat="1" applyFont="1" applyFill="1" applyBorder="1" applyAlignment="1">
      <alignment horizontal="left" wrapText="1"/>
    </xf>
    <xf numFmtId="0" fontId="78" fillId="0" borderId="0" xfId="11" applyNumberFormat="1" applyFont="1" applyFill="1" applyBorder="1" applyAlignment="1">
      <alignment horizontal="left" vertical="center"/>
    </xf>
    <xf numFmtId="0" fontId="78" fillId="0" borderId="5" xfId="11" applyNumberFormat="1" applyFont="1" applyFill="1" applyBorder="1" applyAlignment="1">
      <alignment horizontal="left" vertical="center"/>
    </xf>
    <xf numFmtId="164" fontId="78" fillId="0" borderId="0" xfId="11" applyNumberFormat="1" applyFont="1" applyFill="1" applyBorder="1" applyAlignment="1">
      <alignment horizontal="center" vertical="center" wrapText="1"/>
    </xf>
    <xf numFmtId="0" fontId="4" fillId="0" borderId="5" xfId="0" applyFont="1" applyBorder="1" applyAlignment="1">
      <alignment horizontal="left" wrapText="1"/>
    </xf>
    <xf numFmtId="165" fontId="5" fillId="0" borderId="8" xfId="0" applyNumberFormat="1" applyFont="1" applyBorder="1" applyAlignment="1">
      <alignment horizontal="center" vertical="center" wrapText="1"/>
    </xf>
    <xf numFmtId="165" fontId="5" fillId="0" borderId="9" xfId="0" applyNumberFormat="1" applyFont="1" applyBorder="1" applyAlignment="1">
      <alignment horizontal="center" vertical="center" wrapText="1"/>
    </xf>
    <xf numFmtId="165" fontId="4" fillId="0" borderId="8" xfId="0" applyNumberFormat="1" applyFont="1" applyBorder="1" applyAlignment="1">
      <alignment horizontal="center" wrapText="1"/>
    </xf>
    <xf numFmtId="165" fontId="4" fillId="0" borderId="9" xfId="0" applyNumberFormat="1" applyFont="1" applyBorder="1" applyAlignment="1">
      <alignment horizontal="center" wrapText="1"/>
    </xf>
    <xf numFmtId="165" fontId="6" fillId="0" borderId="1" xfId="0" applyNumberFormat="1" applyFont="1" applyBorder="1" applyAlignment="1">
      <alignment horizontal="center" vertical="center" wrapText="1"/>
    </xf>
    <xf numFmtId="0" fontId="76" fillId="0" borderId="0" xfId="0" applyFont="1" applyFill="1" applyBorder="1" applyAlignment="1">
      <alignment horizontal="left" wrapText="1" indent="2"/>
    </xf>
    <xf numFmtId="0" fontId="76" fillId="0" borderId="5" xfId="0" applyFont="1" applyFill="1" applyBorder="1" applyAlignment="1">
      <alignment horizontal="left" wrapText="1" indent="2"/>
    </xf>
    <xf numFmtId="164" fontId="78" fillId="0" borderId="0" xfId="0" applyNumberFormat="1" applyFont="1" applyFill="1" applyBorder="1" applyAlignment="1">
      <alignment horizontal="left" wrapText="1"/>
    </xf>
    <xf numFmtId="164" fontId="78" fillId="0" borderId="5" xfId="0" applyNumberFormat="1" applyFont="1" applyFill="1" applyBorder="1" applyAlignment="1">
      <alignment horizontal="left" wrapText="1"/>
    </xf>
    <xf numFmtId="0" fontId="76" fillId="0" borderId="0" xfId="0" applyFont="1" applyFill="1" applyBorder="1" applyAlignment="1">
      <alignment horizontal="left" wrapText="1"/>
    </xf>
    <xf numFmtId="0" fontId="76" fillId="0" borderId="5" xfId="0" applyFont="1" applyFill="1" applyBorder="1" applyAlignment="1">
      <alignment horizontal="left" wrapText="1"/>
    </xf>
    <xf numFmtId="164" fontId="75" fillId="0" borderId="0" xfId="0" applyNumberFormat="1" applyFont="1" applyFill="1" applyBorder="1" applyAlignment="1">
      <alignment horizontal="left" wrapText="1"/>
    </xf>
    <xf numFmtId="164" fontId="75" fillId="0" borderId="5" xfId="0" applyNumberFormat="1" applyFont="1" applyFill="1" applyBorder="1" applyAlignment="1">
      <alignment horizontal="left" wrapText="1"/>
    </xf>
    <xf numFmtId="164" fontId="78" fillId="0" borderId="0" xfId="0" applyNumberFormat="1" applyFont="1" applyFill="1" applyBorder="1" applyAlignment="1">
      <alignment horizontal="left" wrapText="1" indent="2"/>
    </xf>
    <xf numFmtId="164" fontId="78" fillId="0" borderId="5" xfId="0" applyNumberFormat="1" applyFont="1" applyFill="1" applyBorder="1" applyAlignment="1">
      <alignment horizontal="left" wrapText="1" indent="2"/>
    </xf>
    <xf numFmtId="0" fontId="78" fillId="0" borderId="0" xfId="0" applyFont="1" applyFill="1" applyBorder="1" applyAlignment="1">
      <alignment horizontal="left" wrapText="1" indent="1"/>
    </xf>
    <xf numFmtId="0" fontId="78" fillId="0" borderId="5" xfId="0" applyFont="1" applyFill="1" applyBorder="1" applyAlignment="1">
      <alignment horizontal="left" wrapText="1" indent="1"/>
    </xf>
    <xf numFmtId="0" fontId="76" fillId="0" borderId="0" xfId="0" applyFont="1" applyFill="1" applyBorder="1" applyAlignment="1">
      <alignment horizontal="left" wrapText="1" indent="1"/>
    </xf>
    <xf numFmtId="0" fontId="76" fillId="0" borderId="5" xfId="0" applyFont="1" applyFill="1" applyBorder="1" applyAlignment="1">
      <alignment horizontal="left" wrapText="1" indent="1"/>
    </xf>
    <xf numFmtId="0" fontId="78" fillId="0" borderId="0" xfId="0" applyNumberFormat="1" applyFont="1" applyFill="1" applyBorder="1" applyAlignment="1">
      <alignment horizontal="left" wrapText="1" indent="2"/>
    </xf>
    <xf numFmtId="0" fontId="78" fillId="0" borderId="5" xfId="0" applyNumberFormat="1" applyFont="1" applyFill="1" applyBorder="1" applyAlignment="1">
      <alignment horizontal="left" wrapText="1" indent="2"/>
    </xf>
    <xf numFmtId="164" fontId="75" fillId="0" borderId="0" xfId="0" applyNumberFormat="1" applyFont="1" applyFill="1" applyBorder="1" applyAlignment="1">
      <alignment horizontal="left" wrapText="1" indent="1"/>
    </xf>
    <xf numFmtId="164" fontId="75" fillId="0" borderId="5" xfId="0" applyNumberFormat="1" applyFont="1" applyFill="1" applyBorder="1" applyAlignment="1">
      <alignment horizontal="left" wrapText="1" indent="1"/>
    </xf>
    <xf numFmtId="0" fontId="75" fillId="0" borderId="0" xfId="0" applyFont="1" applyFill="1" applyBorder="1" applyAlignment="1">
      <alignment horizontal="left"/>
    </xf>
    <xf numFmtId="0" fontId="75" fillId="0" borderId="5" xfId="0" applyFont="1" applyFill="1" applyBorder="1" applyAlignment="1">
      <alignment horizontal="left"/>
    </xf>
    <xf numFmtId="0" fontId="76" fillId="0" borderId="5" xfId="0" applyFont="1" applyFill="1" applyBorder="1" applyAlignment="1">
      <alignment horizontal="left"/>
    </xf>
    <xf numFmtId="0" fontId="75" fillId="0" borderId="0" xfId="0" applyNumberFormat="1" applyFont="1" applyFill="1" applyBorder="1" applyAlignment="1">
      <alignment horizontal="left" wrapText="1"/>
    </xf>
    <xf numFmtId="0" fontId="75" fillId="0" borderId="5" xfId="0" applyNumberFormat="1" applyFont="1" applyFill="1" applyBorder="1" applyAlignment="1">
      <alignment horizontal="left" wrapText="1"/>
    </xf>
    <xf numFmtId="164" fontId="78" fillId="0" borderId="0" xfId="0" applyNumberFormat="1" applyFont="1" applyFill="1" applyBorder="1" applyAlignment="1">
      <alignment horizontal="left"/>
    </xf>
    <xf numFmtId="164" fontId="78" fillId="0" borderId="5" xfId="0" applyNumberFormat="1" applyFont="1" applyFill="1" applyBorder="1" applyAlignment="1">
      <alignment horizontal="left"/>
    </xf>
    <xf numFmtId="0" fontId="76" fillId="0" borderId="0" xfId="0" applyFont="1" applyBorder="1" applyAlignment="1">
      <alignment horizontal="left" wrapText="1" indent="1"/>
    </xf>
    <xf numFmtId="0" fontId="76" fillId="0" borderId="5" xfId="0" applyFont="1" applyBorder="1" applyAlignment="1">
      <alignment horizontal="left" wrapText="1" indent="1"/>
    </xf>
    <xf numFmtId="164" fontId="78" fillId="0" borderId="0" xfId="0" applyNumberFormat="1" applyFont="1" applyBorder="1" applyAlignment="1">
      <alignment horizontal="left" wrapText="1" indent="2"/>
    </xf>
    <xf numFmtId="164" fontId="78" fillId="0" borderId="5" xfId="0" applyNumberFormat="1" applyFont="1" applyBorder="1" applyAlignment="1">
      <alignment horizontal="left" wrapText="1" indent="2"/>
    </xf>
    <xf numFmtId="0" fontId="76" fillId="0" borderId="0" xfId="0" applyFont="1" applyBorder="1" applyAlignment="1">
      <alignment horizontal="left" wrapText="1" indent="2"/>
    </xf>
    <xf numFmtId="0" fontId="76" fillId="0" borderId="5" xfId="0" applyFont="1" applyBorder="1" applyAlignment="1">
      <alignment horizontal="left" wrapText="1" indent="2"/>
    </xf>
    <xf numFmtId="164" fontId="78" fillId="0" borderId="0" xfId="0" applyNumberFormat="1" applyFont="1" applyBorder="1" applyAlignment="1">
      <alignment horizontal="left" indent="2"/>
    </xf>
    <xf numFmtId="164" fontId="78" fillId="0" borderId="5" xfId="0" applyNumberFormat="1" applyFont="1" applyBorder="1" applyAlignment="1">
      <alignment horizontal="left" indent="2"/>
    </xf>
    <xf numFmtId="0" fontId="76" fillId="0" borderId="0" xfId="0" applyFont="1" applyFill="1" applyBorder="1" applyAlignment="1">
      <alignment horizontal="left" indent="2"/>
    </xf>
    <xf numFmtId="0" fontId="76" fillId="0" borderId="5" xfId="0" applyFont="1" applyFill="1" applyBorder="1" applyAlignment="1">
      <alignment horizontal="left" indent="2"/>
    </xf>
    <xf numFmtId="164" fontId="78" fillId="0" borderId="0" xfId="0" applyNumberFormat="1" applyFont="1" applyBorder="1" applyAlignment="1">
      <alignment horizontal="left" wrapText="1"/>
    </xf>
    <xf numFmtId="164" fontId="78" fillId="0" borderId="5" xfId="0" applyNumberFormat="1" applyFont="1" applyBorder="1" applyAlignment="1">
      <alignment horizontal="left" wrapText="1"/>
    </xf>
    <xf numFmtId="0" fontId="76" fillId="0" borderId="0" xfId="0" applyFont="1" applyBorder="1" applyAlignment="1">
      <alignment horizontal="left" wrapText="1"/>
    </xf>
    <xf numFmtId="0" fontId="76" fillId="0" borderId="5" xfId="0" applyFont="1" applyBorder="1" applyAlignment="1">
      <alignment horizontal="left" wrapText="1"/>
    </xf>
    <xf numFmtId="0" fontId="78" fillId="0" borderId="0" xfId="0" applyFont="1" applyBorder="1" applyAlignment="1">
      <alignment horizontal="left" wrapText="1" indent="1"/>
    </xf>
    <xf numFmtId="0" fontId="78" fillId="0" borderId="5" xfId="0" applyFont="1" applyBorder="1" applyAlignment="1">
      <alignment horizontal="left" wrapText="1" indent="1"/>
    </xf>
    <xf numFmtId="0" fontId="75" fillId="0" borderId="0" xfId="0" applyFont="1" applyBorder="1" applyAlignment="1">
      <alignment horizontal="left" wrapText="1"/>
    </xf>
    <xf numFmtId="0" fontId="75" fillId="0" borderId="5" xfId="0" applyFont="1" applyBorder="1" applyAlignment="1">
      <alignment horizontal="left" wrapText="1"/>
    </xf>
    <xf numFmtId="164" fontId="75" fillId="0" borderId="0" xfId="0" applyNumberFormat="1" applyFont="1" applyBorder="1" applyAlignment="1">
      <alignment horizontal="left" wrapText="1" indent="1"/>
    </xf>
    <xf numFmtId="164" fontId="75" fillId="0" borderId="5" xfId="0" applyNumberFormat="1" applyFont="1" applyBorder="1" applyAlignment="1">
      <alignment horizontal="left" wrapText="1" indent="1"/>
    </xf>
    <xf numFmtId="0" fontId="0" fillId="0" borderId="5" xfId="0" applyFont="1" applyBorder="1"/>
    <xf numFmtId="164" fontId="75" fillId="0" borderId="0" xfId="0" applyNumberFormat="1" applyFont="1" applyBorder="1" applyAlignment="1">
      <alignment horizontal="left" wrapText="1"/>
    </xf>
    <xf numFmtId="164" fontId="75" fillId="0" borderId="5" xfId="0" applyNumberFormat="1" applyFont="1" applyBorder="1" applyAlignment="1">
      <alignment horizontal="left" wrapText="1"/>
    </xf>
    <xf numFmtId="0" fontId="76" fillId="0" borderId="0" xfId="0" applyNumberFormat="1" applyFont="1" applyBorder="1" applyAlignment="1">
      <alignment horizontal="left"/>
    </xf>
    <xf numFmtId="0" fontId="76" fillId="0" borderId="5" xfId="0" applyNumberFormat="1" applyFont="1" applyBorder="1" applyAlignment="1">
      <alignment horizontal="left"/>
    </xf>
    <xf numFmtId="0" fontId="0" fillId="0" borderId="5" xfId="0" applyFont="1" applyBorder="1" applyAlignment="1">
      <alignment horizontal="left" indent="2"/>
    </xf>
    <xf numFmtId="0" fontId="0" fillId="0" borderId="7" xfId="0" applyFont="1" applyBorder="1"/>
    <xf numFmtId="0" fontId="0" fillId="0" borderId="11" xfId="0" applyFont="1" applyBorder="1"/>
    <xf numFmtId="165" fontId="4" fillId="0" borderId="9" xfId="0" applyNumberFormat="1" applyFont="1" applyBorder="1" applyAlignment="1">
      <alignment horizontal="center" vertical="center" wrapText="1"/>
    </xf>
    <xf numFmtId="165" fontId="4" fillId="0" borderId="14" xfId="0" applyNumberFormat="1" applyFont="1" applyBorder="1" applyAlignment="1">
      <alignment horizontal="center" vertical="center" wrapText="1"/>
    </xf>
    <xf numFmtId="0" fontId="78" fillId="0" borderId="0" xfId="0" applyFont="1" applyBorder="1" applyAlignment="1">
      <alignment horizontal="center" wrapText="1"/>
    </xf>
    <xf numFmtId="0" fontId="78" fillId="0" borderId="5" xfId="0" applyFont="1" applyBorder="1" applyAlignment="1">
      <alignment horizontal="center" wrapText="1"/>
    </xf>
    <xf numFmtId="0" fontId="76" fillId="0" borderId="0" xfId="0" applyFont="1" applyBorder="1" applyAlignment="1">
      <alignment horizontal="center" vertical="top" wrapText="1"/>
    </xf>
    <xf numFmtId="0" fontId="76" fillId="0" borderId="5" xfId="0" applyFont="1" applyBorder="1" applyAlignment="1">
      <alignment horizontal="center" vertical="top" wrapText="1"/>
    </xf>
    <xf numFmtId="0" fontId="76" fillId="0" borderId="0" xfId="0" applyNumberFormat="1" applyFont="1" applyBorder="1" applyAlignment="1">
      <alignment horizontal="left" wrapText="1"/>
    </xf>
    <xf numFmtId="0" fontId="76" fillId="0" borderId="5" xfId="0" applyNumberFormat="1" applyFont="1" applyBorder="1" applyAlignment="1">
      <alignment horizontal="left" wrapText="1"/>
    </xf>
    <xf numFmtId="0" fontId="0" fillId="0" borderId="10" xfId="0" applyFont="1" applyBorder="1"/>
    <xf numFmtId="0" fontId="0" fillId="0" borderId="15" xfId="0" applyFont="1" applyBorder="1"/>
    <xf numFmtId="165" fontId="5" fillId="0" borderId="14" xfId="0" applyNumberFormat="1" applyFont="1" applyBorder="1" applyAlignment="1">
      <alignment horizontal="center" vertical="center" wrapText="1"/>
    </xf>
    <xf numFmtId="164" fontId="75" fillId="0" borderId="0" xfId="0" applyNumberFormat="1" applyFont="1" applyFill="1" applyBorder="1" applyAlignment="1">
      <alignment horizontal="left" indent="1"/>
    </xf>
    <xf numFmtId="164" fontId="75" fillId="0" borderId="5" xfId="0" applyNumberFormat="1" applyFont="1" applyFill="1" applyBorder="1" applyAlignment="1">
      <alignment horizontal="left" indent="1"/>
    </xf>
    <xf numFmtId="1" fontId="78" fillId="0" borderId="3" xfId="0" applyNumberFormat="1" applyFont="1" applyBorder="1" applyAlignment="1">
      <alignment horizontal="center" vertical="center" wrapText="1"/>
    </xf>
    <xf numFmtId="1" fontId="75" fillId="0" borderId="3" xfId="0" applyNumberFormat="1" applyFont="1" applyBorder="1" applyAlignment="1">
      <alignment horizontal="center" vertical="center" wrapText="1"/>
    </xf>
    <xf numFmtId="164" fontId="75" fillId="0" borderId="0" xfId="0" applyNumberFormat="1" applyFont="1" applyBorder="1" applyAlignment="1">
      <alignment wrapText="1"/>
    </xf>
    <xf numFmtId="164" fontId="75" fillId="0" borderId="5" xfId="0" applyNumberFormat="1" applyFont="1" applyBorder="1" applyAlignment="1">
      <alignment wrapText="1"/>
    </xf>
    <xf numFmtId="1" fontId="78" fillId="0" borderId="0" xfId="0" applyNumberFormat="1" applyFont="1" applyBorder="1" applyAlignment="1">
      <alignment horizontal="left" wrapText="1" indent="1"/>
    </xf>
    <xf numFmtId="1" fontId="78" fillId="0" borderId="5" xfId="0" applyNumberFormat="1" applyFont="1" applyBorder="1" applyAlignment="1">
      <alignment horizontal="left" wrapText="1" indent="1"/>
    </xf>
    <xf numFmtId="1" fontId="78" fillId="0" borderId="0" xfId="0" applyNumberFormat="1" applyFont="1" applyBorder="1" applyAlignment="1">
      <alignment horizontal="left" wrapText="1"/>
    </xf>
    <xf numFmtId="1" fontId="78" fillId="0" borderId="5" xfId="0" applyNumberFormat="1" applyFont="1" applyBorder="1" applyAlignment="1">
      <alignment horizontal="left" wrapText="1"/>
    </xf>
    <xf numFmtId="1" fontId="76" fillId="0" borderId="0" xfId="0" applyNumberFormat="1" applyFont="1" applyBorder="1" applyAlignment="1">
      <alignment horizontal="left" wrapText="1" indent="1"/>
    </xf>
    <xf numFmtId="1" fontId="76" fillId="0" borderId="5" xfId="0" applyNumberFormat="1" applyFont="1" applyBorder="1" applyAlignment="1">
      <alignment horizontal="left" wrapText="1" indent="1"/>
    </xf>
    <xf numFmtId="164" fontId="78" fillId="0" borderId="0" xfId="0" applyNumberFormat="1" applyFont="1" applyBorder="1" applyAlignment="1">
      <alignment horizontal="left" wrapText="1" indent="1"/>
    </xf>
    <xf numFmtId="164" fontId="78" fillId="0" borderId="5" xfId="0" applyNumberFormat="1" applyFont="1" applyBorder="1" applyAlignment="1">
      <alignment horizontal="left" wrapText="1" indent="1"/>
    </xf>
    <xf numFmtId="1" fontId="75" fillId="0" borderId="0" xfId="0" applyNumberFormat="1" applyFont="1" applyBorder="1" applyAlignment="1">
      <alignment vertical="top" wrapText="1"/>
    </xf>
    <xf numFmtId="1" fontId="75" fillId="0" borderId="5" xfId="0" applyNumberFormat="1" applyFont="1" applyBorder="1" applyAlignment="1">
      <alignment vertical="top" wrapText="1"/>
    </xf>
    <xf numFmtId="1" fontId="4" fillId="0" borderId="0" xfId="0" applyNumberFormat="1" applyFont="1" applyBorder="1" applyAlignment="1">
      <alignment horizontal="left" vertical="top" wrapText="1" indent="1"/>
    </xf>
    <xf numFmtId="1" fontId="76" fillId="0" borderId="5" xfId="0" applyNumberFormat="1" applyFont="1" applyBorder="1" applyAlignment="1">
      <alignment horizontal="left" vertical="top" wrapText="1" indent="1"/>
    </xf>
    <xf numFmtId="1" fontId="5" fillId="0" borderId="0" xfId="0" applyNumberFormat="1" applyFont="1" applyBorder="1" applyAlignment="1">
      <alignment horizontal="center" vertical="center" wrapText="1"/>
    </xf>
    <xf numFmtId="0" fontId="0" fillId="0" borderId="0" xfId="0" applyFont="1" applyBorder="1" applyAlignment="1">
      <alignment wrapText="1"/>
    </xf>
    <xf numFmtId="0" fontId="0" fillId="0" borderId="5" xfId="0" applyFont="1" applyBorder="1" applyAlignment="1">
      <alignment wrapText="1"/>
    </xf>
    <xf numFmtId="1" fontId="76" fillId="0" borderId="0" xfId="0" applyNumberFormat="1" applyFont="1" applyBorder="1" applyAlignment="1">
      <alignment horizontal="left" wrapText="1"/>
    </xf>
    <xf numFmtId="1" fontId="76" fillId="0" borderId="5" xfId="0" applyNumberFormat="1" applyFont="1" applyBorder="1" applyAlignment="1">
      <alignment horizontal="left" wrapText="1"/>
    </xf>
    <xf numFmtId="1" fontId="86" fillId="0" borderId="0" xfId="0" applyNumberFormat="1" applyFont="1" applyBorder="1" applyAlignment="1">
      <alignment wrapText="1"/>
    </xf>
    <xf numFmtId="1" fontId="86" fillId="0" borderId="5" xfId="0" applyNumberFormat="1" applyFont="1" applyBorder="1" applyAlignment="1">
      <alignment wrapText="1"/>
    </xf>
    <xf numFmtId="1" fontId="76" fillId="0" borderId="0" xfId="0" applyNumberFormat="1" applyFont="1" applyBorder="1" applyAlignment="1">
      <alignment wrapText="1"/>
    </xf>
    <xf numFmtId="1" fontId="76" fillId="0" borderId="5" xfId="0" applyNumberFormat="1" applyFont="1" applyBorder="1" applyAlignment="1">
      <alignment wrapText="1"/>
    </xf>
    <xf numFmtId="1" fontId="78" fillId="0" borderId="0" xfId="0" applyNumberFormat="1" applyFont="1" applyBorder="1" applyAlignment="1">
      <alignment wrapText="1"/>
    </xf>
    <xf numFmtId="1" fontId="78" fillId="0" borderId="5" xfId="0" applyNumberFormat="1" applyFont="1" applyBorder="1" applyAlignment="1">
      <alignment wrapText="1"/>
    </xf>
    <xf numFmtId="1" fontId="76" fillId="0" borderId="0" xfId="0" applyNumberFormat="1" applyFont="1" applyBorder="1" applyAlignment="1">
      <alignment horizontal="left" vertical="top" wrapText="1" indent="1"/>
    </xf>
    <xf numFmtId="1" fontId="78" fillId="0" borderId="0" xfId="0" applyNumberFormat="1" applyFont="1" applyBorder="1" applyAlignment="1">
      <alignment vertical="center" wrapText="1"/>
    </xf>
    <xf numFmtId="1" fontId="78" fillId="0" borderId="5" xfId="0" applyNumberFormat="1" applyFont="1" applyBorder="1" applyAlignment="1">
      <alignment vertical="center" wrapText="1"/>
    </xf>
    <xf numFmtId="1" fontId="75" fillId="0" borderId="0" xfId="0" applyNumberFormat="1" applyFont="1" applyBorder="1" applyAlignment="1">
      <alignment wrapText="1"/>
    </xf>
    <xf numFmtId="1" fontId="75" fillId="0" borderId="5" xfId="0" applyNumberFormat="1" applyFont="1" applyBorder="1" applyAlignment="1">
      <alignment wrapText="1"/>
    </xf>
    <xf numFmtId="1" fontId="86" fillId="0" borderId="0" xfId="0" applyNumberFormat="1" applyFont="1" applyBorder="1" applyAlignment="1">
      <alignment horizontal="left" wrapText="1"/>
    </xf>
    <xf numFmtId="1" fontId="86" fillId="0" borderId="5" xfId="0" applyNumberFormat="1" applyFont="1" applyBorder="1" applyAlignment="1">
      <alignment horizontal="left" wrapText="1"/>
    </xf>
    <xf numFmtId="1" fontId="75" fillId="0" borderId="3" xfId="0" applyNumberFormat="1" applyFont="1" applyBorder="1" applyAlignment="1">
      <alignment horizontal="center" wrapText="1"/>
    </xf>
    <xf numFmtId="1" fontId="78" fillId="0" borderId="3" xfId="0" applyNumberFormat="1" applyFont="1" applyBorder="1" applyAlignment="1">
      <alignment horizontal="center" wrapText="1"/>
    </xf>
    <xf numFmtId="1" fontId="0" fillId="0" borderId="3" xfId="0" applyNumberFormat="1" applyFont="1" applyBorder="1"/>
    <xf numFmtId="1" fontId="78" fillId="0" borderId="4" xfId="0" applyNumberFormat="1" applyFont="1" applyBorder="1" applyAlignment="1">
      <alignment horizontal="center" vertical="center" wrapText="1"/>
    </xf>
    <xf numFmtId="0" fontId="5" fillId="0" borderId="0" xfId="0" applyNumberFormat="1" applyFont="1" applyFill="1" applyBorder="1" applyAlignment="1">
      <alignment horizontal="left" wrapText="1" indent="1"/>
    </xf>
    <xf numFmtId="0" fontId="4" fillId="0" borderId="0" xfId="0" applyFont="1" applyFill="1" applyBorder="1" applyAlignment="1">
      <alignment horizontal="left" wrapText="1" indent="1"/>
    </xf>
    <xf numFmtId="165" fontId="5" fillId="0" borderId="2" xfId="0" applyNumberFormat="1" applyFont="1" applyFill="1" applyBorder="1" applyAlignment="1">
      <alignment horizontal="center" vertical="center" wrapText="1"/>
    </xf>
    <xf numFmtId="165" fontId="5" fillId="0" borderId="6" xfId="0" applyNumberFormat="1" applyFont="1" applyFill="1" applyBorder="1" applyAlignment="1">
      <alignment horizontal="center" vertical="center" wrapText="1"/>
    </xf>
    <xf numFmtId="1" fontId="4" fillId="0" borderId="0" xfId="0" applyNumberFormat="1" applyFont="1" applyBorder="1" applyAlignment="1">
      <alignment horizontal="left" wrapText="1" indent="1"/>
    </xf>
    <xf numFmtId="1" fontId="76" fillId="0" borderId="0" xfId="0" applyNumberFormat="1" applyFont="1" applyBorder="1" applyAlignment="1">
      <alignment vertical="top" wrapText="1"/>
    </xf>
    <xf numFmtId="1" fontId="76" fillId="0" borderId="5" xfId="0" applyNumberFormat="1" applyFont="1" applyBorder="1" applyAlignment="1">
      <alignment vertical="top" wrapText="1"/>
    </xf>
    <xf numFmtId="0" fontId="5" fillId="0" borderId="9" xfId="0" applyFont="1" applyBorder="1" applyAlignment="1">
      <alignment horizontal="center" wrapText="1"/>
    </xf>
    <xf numFmtId="0" fontId="5" fillId="0" borderId="14" xfId="0" applyFont="1" applyBorder="1" applyAlignment="1">
      <alignment horizontal="center" wrapText="1"/>
    </xf>
    <xf numFmtId="1" fontId="5" fillId="0" borderId="2"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6" xfId="0" applyNumberFormat="1" applyFont="1" applyBorder="1" applyAlignment="1">
      <alignment horizontal="center" vertical="center" wrapText="1"/>
    </xf>
    <xf numFmtId="165" fontId="5" fillId="0" borderId="3" xfId="0" applyNumberFormat="1" applyFont="1" applyBorder="1" applyAlignment="1">
      <alignment horizontal="center" wrapText="1"/>
    </xf>
    <xf numFmtId="0" fontId="0" fillId="0" borderId="10" xfId="0" applyFont="1" applyBorder="1" applyAlignment="1">
      <alignment wrapText="1"/>
    </xf>
    <xf numFmtId="0" fontId="0" fillId="0" borderId="15" xfId="0" applyFont="1" applyBorder="1" applyAlignment="1">
      <alignment wrapText="1"/>
    </xf>
    <xf numFmtId="0" fontId="78" fillId="0" borderId="2" xfId="0" applyFont="1" applyBorder="1" applyAlignment="1">
      <alignment horizontal="center" wrapText="1"/>
    </xf>
    <xf numFmtId="0" fontId="78" fillId="0" borderId="7" xfId="0" applyFont="1" applyBorder="1" applyAlignment="1">
      <alignment horizontal="center" wrapText="1"/>
    </xf>
    <xf numFmtId="0" fontId="78" fillId="0" borderId="11" xfId="0" applyFont="1" applyBorder="1" applyAlignment="1">
      <alignment horizontal="center" wrapText="1"/>
    </xf>
    <xf numFmtId="0" fontId="76" fillId="0" borderId="6" xfId="0" applyFont="1" applyBorder="1" applyAlignment="1">
      <alignment horizontal="center" wrapText="1"/>
    </xf>
    <xf numFmtId="0" fontId="5" fillId="0" borderId="0" xfId="5" applyFont="1" applyFill="1" applyBorder="1" applyAlignment="1">
      <alignment horizontal="left" vertical="center" wrapText="1" indent="1"/>
    </xf>
    <xf numFmtId="0" fontId="4" fillId="0" borderId="0" xfId="5" applyFont="1" applyFill="1" applyBorder="1" applyAlignment="1">
      <alignment horizontal="left" vertical="center" wrapText="1" indent="1"/>
    </xf>
    <xf numFmtId="0" fontId="5" fillId="0" borderId="7" xfId="5" applyFont="1" applyBorder="1" applyAlignment="1">
      <alignment horizontal="center" vertical="center" wrapText="1"/>
    </xf>
    <xf numFmtId="0" fontId="5" fillId="0" borderId="0" xfId="5" applyFont="1" applyBorder="1" applyAlignment="1">
      <alignment horizontal="center" vertical="center" wrapText="1"/>
    </xf>
    <xf numFmtId="0" fontId="6" fillId="0" borderId="2" xfId="5" applyFont="1" applyBorder="1" applyAlignment="1">
      <alignment horizontal="center" vertical="center" wrapText="1"/>
    </xf>
    <xf numFmtId="0" fontId="6" fillId="0" borderId="7" xfId="5" applyFont="1" applyBorder="1" applyAlignment="1">
      <alignment horizontal="center" vertical="center" wrapText="1"/>
    </xf>
    <xf numFmtId="0" fontId="4" fillId="0" borderId="9" xfId="5" applyFont="1" applyBorder="1" applyAlignment="1">
      <alignment horizontal="center" wrapText="1"/>
    </xf>
    <xf numFmtId="0" fontId="4" fillId="0" borderId="14" xfId="5" applyFont="1" applyBorder="1" applyAlignment="1">
      <alignment horizontal="center"/>
    </xf>
    <xf numFmtId="0" fontId="6" fillId="0" borderId="8" xfId="5" applyFont="1" applyBorder="1" applyAlignment="1">
      <alignment horizontal="center" vertical="center" wrapText="1"/>
    </xf>
    <xf numFmtId="0" fontId="6" fillId="0" borderId="1" xfId="5" applyFont="1" applyBorder="1" applyAlignment="1">
      <alignment horizontal="center" vertical="center" wrapText="1"/>
    </xf>
    <xf numFmtId="0" fontId="5" fillId="0" borderId="8" xfId="5" applyFont="1" applyBorder="1" applyAlignment="1">
      <alignment horizontal="center" vertical="center" wrapText="1"/>
    </xf>
    <xf numFmtId="164" fontId="5" fillId="0" borderId="5" xfId="0" applyNumberFormat="1" applyFont="1" applyFill="1" applyBorder="1" applyAlignment="1">
      <alignment horizontal="left" wrapText="1"/>
    </xf>
    <xf numFmtId="164" fontId="3" fillId="0" borderId="7" xfId="0" applyNumberFormat="1" applyFont="1" applyFill="1" applyBorder="1" applyAlignment="1">
      <alignment horizontal="left" wrapText="1"/>
    </xf>
    <xf numFmtId="164" fontId="3" fillId="0" borderId="11" xfId="0" applyNumberFormat="1" applyFont="1" applyFill="1" applyBorder="1" applyAlignment="1">
      <alignment horizontal="left" wrapText="1"/>
    </xf>
    <xf numFmtId="0" fontId="38" fillId="0" borderId="5" xfId="0" applyFont="1" applyFill="1" applyBorder="1" applyAlignment="1">
      <alignment horizontal="left" wrapText="1"/>
    </xf>
    <xf numFmtId="0" fontId="4" fillId="0" borderId="0" xfId="5" applyFont="1" applyBorder="1" applyAlignment="1">
      <alignment horizontal="left" wrapText="1"/>
    </xf>
    <xf numFmtId="0" fontId="4" fillId="0" borderId="5" xfId="5" applyFont="1" applyBorder="1" applyAlignment="1">
      <alignment horizontal="left" wrapText="1"/>
    </xf>
    <xf numFmtId="164" fontId="3" fillId="0" borderId="7" xfId="5" applyNumberFormat="1" applyFont="1" applyBorder="1" applyAlignment="1">
      <alignment horizontal="left" wrapText="1"/>
    </xf>
    <xf numFmtId="164" fontId="3" fillId="0" borderId="11" xfId="5" applyNumberFormat="1" applyFont="1" applyBorder="1" applyAlignment="1">
      <alignment horizontal="left" wrapText="1"/>
    </xf>
    <xf numFmtId="0" fontId="2" fillId="0" borderId="0" xfId="5" applyFont="1" applyAlignment="1">
      <alignment horizontal="left"/>
    </xf>
    <xf numFmtId="0" fontId="39" fillId="0" borderId="0" xfId="5" applyFont="1" applyAlignment="1">
      <alignment horizontal="left" indent="1"/>
    </xf>
    <xf numFmtId="0" fontId="5" fillId="0" borderId="0" xfId="5" applyFont="1" applyAlignment="1">
      <alignment horizontal="left" vertical="center"/>
    </xf>
    <xf numFmtId="0" fontId="4" fillId="0" borderId="0" xfId="5" applyFont="1" applyAlignment="1">
      <alignment horizontal="left" vertical="center"/>
    </xf>
    <xf numFmtId="0" fontId="39" fillId="0" borderId="0" xfId="5" applyFont="1" applyAlignment="1">
      <alignment horizontal="left"/>
    </xf>
    <xf numFmtId="0" fontId="5" fillId="0" borderId="5" xfId="5" applyFont="1" applyBorder="1" applyAlignment="1">
      <alignment horizontal="center" vertical="center" wrapText="1"/>
    </xf>
    <xf numFmtId="0" fontId="5" fillId="0" borderId="2" xfId="5" applyFont="1" applyBorder="1" applyAlignment="1">
      <alignment horizontal="center" vertical="center" wrapText="1"/>
    </xf>
    <xf numFmtId="0" fontId="5" fillId="0" borderId="4" xfId="5" applyFont="1" applyBorder="1" applyAlignment="1">
      <alignment horizontal="center" vertical="center" wrapText="1"/>
    </xf>
    <xf numFmtId="0" fontId="5" fillId="0" borderId="6" xfId="5" applyFont="1" applyBorder="1" applyAlignment="1">
      <alignment horizontal="center" vertical="center" wrapText="1"/>
    </xf>
    <xf numFmtId="0" fontId="5" fillId="0" borderId="3" xfId="5" applyFont="1" applyBorder="1" applyAlignment="1">
      <alignment horizontal="center" vertical="center" wrapText="1"/>
    </xf>
    <xf numFmtId="0" fontId="6" fillId="0" borderId="13" xfId="5" applyFont="1" applyBorder="1" applyAlignment="1">
      <alignment horizontal="center" vertical="center" wrapText="1"/>
    </xf>
    <xf numFmtId="0" fontId="4" fillId="0" borderId="9" xfId="5" applyFont="1" applyBorder="1" applyAlignment="1">
      <alignment horizontal="center" vertical="center" wrapText="1"/>
    </xf>
    <xf numFmtId="0" fontId="4" fillId="0" borderId="14" xfId="5" applyFont="1" applyBorder="1" applyAlignment="1">
      <alignment horizontal="center" vertical="center" wrapText="1"/>
    </xf>
    <xf numFmtId="0" fontId="4" fillId="0" borderId="16" xfId="5" applyFont="1" applyBorder="1" applyAlignment="1">
      <alignment horizontal="center" vertical="center" wrapText="1"/>
    </xf>
    <xf numFmtId="0" fontId="5" fillId="0" borderId="9" xfId="5" applyFont="1" applyBorder="1" applyAlignment="1">
      <alignment horizontal="center" vertical="center" wrapText="1"/>
    </xf>
    <xf numFmtId="0" fontId="5" fillId="0" borderId="14" xfId="5" applyFont="1" applyBorder="1" applyAlignment="1">
      <alignment horizontal="center" vertical="center" wrapText="1"/>
    </xf>
    <xf numFmtId="0" fontId="4" fillId="0" borderId="9" xfId="5" applyFont="1" applyBorder="1" applyAlignment="1">
      <alignment horizontal="center" vertical="center"/>
    </xf>
    <xf numFmtId="0" fontId="4" fillId="0" borderId="14" xfId="5" applyFont="1" applyBorder="1" applyAlignment="1">
      <alignment horizontal="center" vertical="center"/>
    </xf>
    <xf numFmtId="0" fontId="4" fillId="0" borderId="16" xfId="5" applyFont="1" applyBorder="1" applyAlignment="1">
      <alignment horizontal="center" vertical="center"/>
    </xf>
    <xf numFmtId="0" fontId="5" fillId="0" borderId="16" xfId="5" applyFont="1" applyBorder="1" applyAlignment="1">
      <alignment horizontal="center" vertical="center" wrapText="1"/>
    </xf>
    <xf numFmtId="0" fontId="4" fillId="0" borderId="9" xfId="5" applyFont="1" applyBorder="1" applyAlignment="1">
      <alignment horizontal="center"/>
    </xf>
    <xf numFmtId="0" fontId="5" fillId="0" borderId="10" xfId="5" applyFont="1" applyBorder="1" applyAlignment="1">
      <alignment horizontal="center" vertical="center" wrapText="1"/>
    </xf>
    <xf numFmtId="0" fontId="5" fillId="0" borderId="0" xfId="5" applyFont="1" applyAlignment="1">
      <alignment horizontal="left" wrapText="1" indent="1"/>
    </xf>
    <xf numFmtId="0" fontId="39" fillId="0" borderId="0" xfId="5" applyFont="1" applyAlignment="1">
      <alignment horizontal="left" wrapText="1" indent="1"/>
    </xf>
    <xf numFmtId="0" fontId="38" fillId="0" borderId="0" xfId="5" applyNumberFormat="1" applyFont="1" applyBorder="1" applyAlignment="1">
      <alignment horizontal="left" wrapText="1"/>
    </xf>
    <xf numFmtId="0" fontId="38" fillId="0" borderId="5" xfId="5" applyNumberFormat="1" applyFont="1" applyBorder="1" applyAlignment="1">
      <alignment horizontal="left" wrapText="1"/>
    </xf>
    <xf numFmtId="0" fontId="5" fillId="0" borderId="9" xfId="5" applyFont="1" applyBorder="1" applyAlignment="1">
      <alignment horizontal="center"/>
    </xf>
    <xf numFmtId="0" fontId="5" fillId="0" borderId="14" xfId="5" applyFont="1" applyBorder="1" applyAlignment="1">
      <alignment horizontal="center"/>
    </xf>
    <xf numFmtId="0" fontId="6" fillId="0" borderId="3" xfId="5" applyFont="1" applyBorder="1" applyAlignment="1">
      <alignment horizontal="center" vertical="center" wrapText="1"/>
    </xf>
    <xf numFmtId="0" fontId="5" fillId="0" borderId="0" xfId="0" applyFont="1" applyAlignment="1">
      <alignment horizontal="left" wrapText="1" indent="1"/>
    </xf>
    <xf numFmtId="0" fontId="38" fillId="0" borderId="0" xfId="5" applyFont="1" applyBorder="1" applyAlignment="1">
      <alignment horizontal="left" wrapText="1"/>
    </xf>
    <xf numFmtId="0" fontId="6" fillId="0" borderId="9" xfId="5" applyFont="1" applyBorder="1" applyAlignment="1">
      <alignment horizontal="center" vertical="center" wrapText="1"/>
    </xf>
    <xf numFmtId="0" fontId="6" fillId="0" borderId="14" xfId="5" applyFont="1" applyBorder="1" applyAlignment="1">
      <alignment horizontal="center" vertical="center" wrapText="1"/>
    </xf>
    <xf numFmtId="0" fontId="4" fillId="0" borderId="0" xfId="0" applyFont="1" applyAlignment="1">
      <alignment horizontal="left" indent="1"/>
    </xf>
    <xf numFmtId="0" fontId="38" fillId="0" borderId="5" xfId="5" applyFont="1" applyBorder="1" applyAlignment="1">
      <alignment horizontal="left" wrapText="1"/>
    </xf>
    <xf numFmtId="0" fontId="4" fillId="0" borderId="0" xfId="5" applyFont="1" applyAlignment="1">
      <alignment horizontal="left" wrapText="1" indent="1"/>
    </xf>
    <xf numFmtId="0" fontId="3" fillId="0" borderId="0" xfId="5" applyFont="1" applyAlignment="1">
      <alignment horizontal="left"/>
    </xf>
    <xf numFmtId="0" fontId="5" fillId="0" borderId="6" xfId="5" applyFont="1" applyBorder="1" applyAlignment="1">
      <alignment horizontal="center" vertical="center"/>
    </xf>
    <xf numFmtId="0" fontId="3" fillId="0" borderId="0" xfId="5" applyFont="1" applyBorder="1" applyAlignment="1">
      <alignment horizontal="left" wrapText="1"/>
    </xf>
    <xf numFmtId="0" fontId="5" fillId="0" borderId="0" xfId="5" applyFont="1" applyBorder="1" applyAlignment="1">
      <alignment horizontal="left" wrapText="1" indent="1"/>
    </xf>
    <xf numFmtId="0" fontId="5" fillId="0" borderId="7" xfId="5" applyFont="1" applyBorder="1" applyAlignment="1">
      <alignment horizontal="center" wrapText="1"/>
    </xf>
    <xf numFmtId="0" fontId="4" fillId="0" borderId="0" xfId="5" applyFont="1" applyBorder="1" applyAlignment="1">
      <alignment horizontal="center" wrapText="1"/>
    </xf>
    <xf numFmtId="164" fontId="3" fillId="0" borderId="0" xfId="5" applyNumberFormat="1" applyFont="1" applyBorder="1" applyAlignment="1">
      <alignment horizontal="left" wrapText="1"/>
    </xf>
    <xf numFmtId="164" fontId="3" fillId="0" borderId="5" xfId="5" applyNumberFormat="1" applyFont="1" applyBorder="1" applyAlignment="1">
      <alignment horizontal="left" wrapText="1"/>
    </xf>
    <xf numFmtId="164" fontId="4" fillId="0" borderId="0" xfId="5" applyNumberFormat="1" applyFont="1" applyBorder="1" applyAlignment="1">
      <alignment horizontal="left" wrapText="1" indent="1"/>
    </xf>
    <xf numFmtId="0" fontId="71" fillId="0" borderId="0" xfId="5" applyFont="1"/>
    <xf numFmtId="0" fontId="71" fillId="0" borderId="5" xfId="5" applyFont="1" applyBorder="1"/>
    <xf numFmtId="0" fontId="11" fillId="0" borderId="0" xfId="5" applyFont="1" applyFill="1" applyBorder="1" applyAlignment="1">
      <alignment horizontal="left" vertical="center" wrapText="1" indent="1"/>
    </xf>
    <xf numFmtId="0" fontId="6" fillId="0" borderId="16" xfId="5" applyFont="1" applyBorder="1" applyAlignment="1">
      <alignment horizontal="center" vertical="center" wrapText="1"/>
    </xf>
    <xf numFmtId="164" fontId="5" fillId="0" borderId="0" xfId="5" applyNumberFormat="1" applyFont="1" applyFill="1" applyBorder="1" applyAlignment="1"/>
    <xf numFmtId="164" fontId="5" fillId="0" borderId="5" xfId="5" applyNumberFormat="1" applyFont="1" applyFill="1" applyBorder="1" applyAlignment="1"/>
    <xf numFmtId="0" fontId="38" fillId="0" borderId="0" xfId="5" applyFont="1" applyFill="1" applyBorder="1" applyAlignment="1"/>
    <xf numFmtId="0" fontId="38" fillId="0" borderId="5" xfId="5" applyFont="1" applyFill="1" applyBorder="1" applyAlignment="1"/>
    <xf numFmtId="164" fontId="3" fillId="0" borderId="7" xfId="5" applyNumberFormat="1" applyFont="1" applyFill="1" applyBorder="1" applyAlignment="1"/>
    <xf numFmtId="164" fontId="3" fillId="0" borderId="11" xfId="5" applyNumberFormat="1" applyFont="1" applyFill="1" applyBorder="1" applyAlignment="1"/>
    <xf numFmtId="0" fontId="5" fillId="0" borderId="0" xfId="0" applyFont="1" applyAlignment="1">
      <alignment horizontal="left" vertical="center" wrapText="1"/>
    </xf>
    <xf numFmtId="0" fontId="14" fillId="0" borderId="0" xfId="5" applyFont="1" applyAlignment="1">
      <alignment horizontal="left" indent="1"/>
    </xf>
    <xf numFmtId="0" fontId="13" fillId="0" borderId="0" xfId="5" applyFont="1" applyAlignment="1">
      <alignment horizontal="left" indent="1"/>
    </xf>
    <xf numFmtId="0" fontId="4" fillId="0" borderId="0" xfId="5" applyFont="1" applyAlignment="1"/>
    <xf numFmtId="164" fontId="5" fillId="0" borderId="0" xfId="5" applyNumberFormat="1" applyFont="1" applyAlignment="1">
      <alignment wrapText="1"/>
    </xf>
    <xf numFmtId="0" fontId="4" fillId="0" borderId="0" xfId="5" applyFont="1" applyAlignment="1">
      <alignment wrapText="1"/>
    </xf>
    <xf numFmtId="0" fontId="39" fillId="0" borderId="0" xfId="5" applyFont="1" applyAlignment="1">
      <alignment wrapText="1"/>
    </xf>
    <xf numFmtId="164" fontId="6" fillId="0" borderId="0" xfId="5" applyNumberFormat="1" applyFont="1" applyAlignment="1">
      <alignment horizontal="left" wrapText="1"/>
    </xf>
    <xf numFmtId="0" fontId="39" fillId="0" borderId="0" xfId="5" applyFont="1" applyAlignment="1">
      <alignment horizontal="left" wrapText="1"/>
    </xf>
    <xf numFmtId="0" fontId="2" fillId="0" borderId="0" xfId="5" applyFont="1" applyAlignment="1">
      <alignment horizontal="left" wrapText="1"/>
    </xf>
    <xf numFmtId="164" fontId="6" fillId="0" borderId="0" xfId="5" applyNumberFormat="1" applyFont="1" applyAlignment="1">
      <alignment wrapText="1"/>
    </xf>
    <xf numFmtId="0" fontId="4" fillId="0" borderId="0" xfId="5" applyFont="1" applyAlignment="1">
      <alignment horizontal="left" wrapText="1"/>
    </xf>
    <xf numFmtId="164" fontId="3" fillId="0" borderId="0" xfId="5" applyNumberFormat="1" applyFont="1" applyAlignment="1">
      <alignment horizontal="left" wrapText="1"/>
    </xf>
    <xf numFmtId="0" fontId="5" fillId="0" borderId="9" xfId="5" applyFont="1" applyBorder="1" applyAlignment="1">
      <alignment horizontal="center" vertical="center"/>
    </xf>
    <xf numFmtId="0" fontId="5" fillId="0" borderId="14" xfId="5" applyFont="1" applyBorder="1" applyAlignment="1">
      <alignment horizontal="center" vertical="center"/>
    </xf>
    <xf numFmtId="0" fontId="5" fillId="0" borderId="8" xfId="5" applyFont="1" applyBorder="1" applyAlignment="1">
      <alignment horizontal="center" vertical="center"/>
    </xf>
    <xf numFmtId="164" fontId="5" fillId="2" borderId="0" xfId="5" applyNumberFormat="1" applyFont="1" applyFill="1" applyBorder="1" applyAlignment="1"/>
    <xf numFmtId="164" fontId="5" fillId="2" borderId="5" xfId="5" applyNumberFormat="1" applyFont="1" applyFill="1" applyBorder="1" applyAlignment="1"/>
    <xf numFmtId="0" fontId="38" fillId="2" borderId="0" xfId="5" applyFont="1" applyFill="1" applyBorder="1" applyAlignment="1"/>
    <xf numFmtId="0" fontId="38" fillId="2" borderId="5" xfId="5" applyFont="1" applyFill="1" applyBorder="1" applyAlignment="1"/>
    <xf numFmtId="164" fontId="3" fillId="2" borderId="7" xfId="5" applyNumberFormat="1" applyFont="1" applyFill="1" applyBorder="1" applyAlignment="1"/>
    <xf numFmtId="164" fontId="3" fillId="2" borderId="11" xfId="5" applyNumberFormat="1" applyFont="1" applyFill="1" applyBorder="1" applyAlignment="1"/>
    <xf numFmtId="0" fontId="94" fillId="0" borderId="0" xfId="5" applyFont="1" applyFill="1" applyBorder="1" applyAlignment="1">
      <alignment horizontal="left" vertical="center" wrapText="1" indent="1"/>
    </xf>
    <xf numFmtId="0" fontId="95" fillId="0" borderId="0" xfId="5" applyFont="1" applyFill="1" applyBorder="1" applyAlignment="1">
      <alignment horizontal="left" vertical="top" wrapText="1" indent="1"/>
    </xf>
    <xf numFmtId="0" fontId="5" fillId="0" borderId="7" xfId="0" applyFont="1" applyFill="1" applyBorder="1" applyAlignment="1">
      <alignment horizontal="center" wrapText="1"/>
    </xf>
    <xf numFmtId="164" fontId="3" fillId="0" borderId="0" xfId="0" applyNumberFormat="1" applyFont="1" applyFill="1" applyBorder="1" applyAlignment="1">
      <alignment wrapText="1"/>
    </xf>
    <xf numFmtId="164" fontId="3" fillId="0" borderId="5" xfId="0" applyNumberFormat="1" applyFont="1" applyFill="1" applyBorder="1" applyAlignment="1">
      <alignment wrapText="1"/>
    </xf>
    <xf numFmtId="0" fontId="38" fillId="0" borderId="0" xfId="0" applyFont="1" applyFill="1" applyBorder="1" applyAlignment="1">
      <alignment horizontal="left" vertical="center" wrapText="1"/>
    </xf>
    <xf numFmtId="0" fontId="38" fillId="0" borderId="5" xfId="0" applyFont="1" applyFill="1" applyBorder="1" applyAlignment="1">
      <alignment horizontal="left" vertical="center" wrapText="1"/>
    </xf>
    <xf numFmtId="164" fontId="5" fillId="0" borderId="0" xfId="0" applyNumberFormat="1" applyFont="1" applyFill="1" applyBorder="1" applyAlignment="1">
      <alignment wrapText="1"/>
    </xf>
    <xf numFmtId="164" fontId="5" fillId="0" borderId="5" xfId="0" applyNumberFormat="1" applyFont="1" applyFill="1" applyBorder="1" applyAlignment="1">
      <alignment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4" fillId="0" borderId="0" xfId="0" applyFont="1" applyFill="1" applyBorder="1" applyAlignment="1">
      <alignment horizontal="left" wrapText="1"/>
    </xf>
    <xf numFmtId="0" fontId="4" fillId="0" borderId="5" xfId="0" applyFont="1" applyFill="1" applyBorder="1" applyAlignment="1">
      <alignment horizontal="left" wrapText="1"/>
    </xf>
    <xf numFmtId="0" fontId="39" fillId="0" borderId="19" xfId="0" applyFont="1" applyFill="1" applyBorder="1" applyAlignment="1">
      <alignment horizontal="left" wrapText="1" indent="1"/>
    </xf>
    <xf numFmtId="0" fontId="39" fillId="0" borderId="5" xfId="0" applyFont="1" applyFill="1" applyBorder="1" applyAlignment="1">
      <alignment horizontal="left" wrapText="1" indent="1"/>
    </xf>
    <xf numFmtId="164" fontId="2" fillId="0" borderId="0" xfId="0" applyNumberFormat="1" applyFont="1" applyFill="1" applyBorder="1" applyAlignment="1">
      <alignment wrapText="1"/>
    </xf>
    <xf numFmtId="164" fontId="2" fillId="0" borderId="5" xfId="0" applyNumberFormat="1" applyFont="1" applyFill="1" applyBorder="1" applyAlignment="1">
      <alignment wrapText="1"/>
    </xf>
    <xf numFmtId="0" fontId="55" fillId="0" borderId="0" xfId="0" applyFont="1" applyFill="1" applyBorder="1" applyAlignment="1">
      <alignment horizontal="left" wrapText="1"/>
    </xf>
    <xf numFmtId="0" fontId="55" fillId="0" borderId="5" xfId="0" applyFont="1" applyFill="1" applyBorder="1" applyAlignment="1">
      <alignment horizontal="left" wrapText="1"/>
    </xf>
    <xf numFmtId="164" fontId="6" fillId="0" borderId="0" xfId="0" applyNumberFormat="1" applyFont="1" applyFill="1" applyBorder="1" applyAlignment="1">
      <alignment wrapText="1"/>
    </xf>
    <xf numFmtId="164" fontId="6" fillId="0" borderId="5" xfId="0" applyNumberFormat="1" applyFont="1" applyFill="1" applyBorder="1" applyAlignment="1">
      <alignment wrapText="1"/>
    </xf>
    <xf numFmtId="0" fontId="39" fillId="0" borderId="0" xfId="0" applyFont="1" applyFill="1" applyBorder="1" applyAlignment="1">
      <alignment wrapText="1"/>
    </xf>
    <xf numFmtId="0" fontId="39" fillId="0" borderId="5" xfId="0" applyFont="1" applyFill="1" applyBorder="1" applyAlignment="1">
      <alignment wrapText="1"/>
    </xf>
    <xf numFmtId="164" fontId="6" fillId="0" borderId="19" xfId="0" applyNumberFormat="1" applyFont="1" applyFill="1" applyBorder="1" applyAlignment="1">
      <alignment horizontal="left" wrapText="1" indent="1"/>
    </xf>
    <xf numFmtId="164" fontId="6" fillId="0" borderId="0" xfId="0" applyNumberFormat="1" applyFont="1" applyFill="1" applyBorder="1" applyAlignment="1">
      <alignment horizontal="left" wrapText="1" indent="1"/>
    </xf>
    <xf numFmtId="0" fontId="39" fillId="0" borderId="0" xfId="0" applyFont="1" applyFill="1" applyBorder="1" applyAlignment="1">
      <alignment horizontal="left" wrapText="1"/>
    </xf>
    <xf numFmtId="0" fontId="39" fillId="0" borderId="5" xfId="0" applyFont="1" applyFill="1" applyBorder="1" applyAlignment="1">
      <alignment horizontal="left" wrapText="1"/>
    </xf>
    <xf numFmtId="164" fontId="6" fillId="0" borderId="5" xfId="0" applyNumberFormat="1" applyFont="1" applyFill="1" applyBorder="1" applyAlignment="1">
      <alignment horizontal="left" wrapText="1" indent="1"/>
    </xf>
    <xf numFmtId="0" fontId="4" fillId="0" borderId="19" xfId="0" applyFont="1" applyFill="1" applyBorder="1" applyAlignment="1">
      <alignment horizontal="left" wrapText="1" indent="1"/>
    </xf>
    <xf numFmtId="0" fontId="4" fillId="0" borderId="5" xfId="0" applyFont="1" applyFill="1" applyBorder="1" applyAlignment="1">
      <alignment horizontal="left" wrapText="1" indent="1"/>
    </xf>
    <xf numFmtId="0" fontId="6" fillId="0" borderId="0"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164" fontId="6" fillId="0" borderId="0" xfId="0" applyNumberFormat="1" applyFont="1" applyFill="1" applyBorder="1" applyAlignment="1">
      <alignment horizontal="left" wrapText="1"/>
    </xf>
    <xf numFmtId="164" fontId="6" fillId="0" borderId="5" xfId="0" applyNumberFormat="1" applyFont="1" applyFill="1" applyBorder="1" applyAlignment="1">
      <alignment horizontal="left" wrapText="1"/>
    </xf>
    <xf numFmtId="0" fontId="39" fillId="0" borderId="0" xfId="0" applyFont="1" applyFill="1" applyAlignment="1">
      <alignment horizontal="left" wrapText="1"/>
    </xf>
    <xf numFmtId="164" fontId="6" fillId="0" borderId="0" xfId="0" applyNumberFormat="1" applyFont="1" applyFill="1" applyAlignment="1">
      <alignment horizontal="left" wrapText="1"/>
    </xf>
    <xf numFmtId="0" fontId="6" fillId="0" borderId="0" xfId="0" applyNumberFormat="1" applyFont="1" applyFill="1" applyBorder="1" applyAlignment="1">
      <alignment horizontal="left" wrapText="1" indent="1"/>
    </xf>
    <xf numFmtId="0" fontId="6" fillId="0" borderId="5" xfId="0" applyNumberFormat="1" applyFont="1" applyFill="1" applyBorder="1" applyAlignment="1">
      <alignment horizontal="left" wrapText="1" indent="1"/>
    </xf>
    <xf numFmtId="164" fontId="6" fillId="0" borderId="0" xfId="0" applyNumberFormat="1" applyFont="1" applyFill="1" applyBorder="1" applyAlignment="1">
      <alignment horizontal="left" vertical="top" wrapText="1"/>
    </xf>
    <xf numFmtId="164" fontId="6" fillId="0" borderId="5" xfId="0" applyNumberFormat="1" applyFont="1" applyFill="1" applyBorder="1" applyAlignment="1">
      <alignment horizontal="left" vertical="top" wrapText="1"/>
    </xf>
    <xf numFmtId="164" fontId="2" fillId="0" borderId="0" xfId="0" applyNumberFormat="1" applyFont="1" applyFill="1" applyBorder="1" applyAlignment="1">
      <alignment horizontal="center" wrapText="1"/>
    </xf>
    <xf numFmtId="164" fontId="2" fillId="0" borderId="5" xfId="0" applyNumberFormat="1" applyFont="1" applyFill="1" applyBorder="1" applyAlignment="1">
      <alignment horizontal="center" wrapText="1"/>
    </xf>
    <xf numFmtId="0" fontId="55" fillId="0" borderId="0" xfId="0" applyFont="1" applyFill="1" applyBorder="1" applyAlignment="1">
      <alignment horizontal="left" vertical="top" wrapText="1"/>
    </xf>
    <xf numFmtId="0" fontId="55" fillId="0" borderId="5" xfId="0" applyFont="1" applyFill="1" applyBorder="1" applyAlignment="1">
      <alignment horizontal="left" vertical="top" wrapText="1"/>
    </xf>
    <xf numFmtId="0" fontId="39" fillId="0" borderId="0" xfId="0" applyFont="1" applyFill="1" applyBorder="1" applyAlignment="1">
      <alignment horizontal="left" vertical="center" wrapText="1"/>
    </xf>
    <xf numFmtId="0" fontId="39" fillId="0" borderId="5" xfId="0" applyFont="1" applyFill="1" applyBorder="1" applyAlignment="1">
      <alignment horizontal="left" vertical="center" wrapText="1"/>
    </xf>
    <xf numFmtId="0" fontId="39" fillId="0" borderId="0" xfId="0" applyNumberFormat="1" applyFont="1" applyFill="1" applyBorder="1" applyAlignment="1">
      <alignment horizontal="left" wrapText="1"/>
    </xf>
    <xf numFmtId="0" fontId="39" fillId="0" borderId="5" xfId="0" applyNumberFormat="1" applyFont="1" applyFill="1" applyBorder="1" applyAlignment="1">
      <alignment horizontal="left" wrapText="1"/>
    </xf>
    <xf numFmtId="164" fontId="6" fillId="0" borderId="0" xfId="0" applyNumberFormat="1" applyFont="1" applyFill="1" applyBorder="1" applyAlignment="1">
      <alignment vertical="center" wrapText="1"/>
    </xf>
    <xf numFmtId="164" fontId="6" fillId="0" borderId="5" xfId="0" applyNumberFormat="1" applyFont="1" applyFill="1" applyBorder="1" applyAlignment="1">
      <alignment vertical="center" wrapText="1"/>
    </xf>
    <xf numFmtId="0" fontId="39" fillId="0" borderId="0" xfId="0" applyNumberFormat="1" applyFont="1" applyFill="1" applyBorder="1" applyAlignment="1">
      <alignment horizontal="left" vertical="center" wrapText="1"/>
    </xf>
    <xf numFmtId="0" fontId="39" fillId="0" borderId="5" xfId="0" applyNumberFormat="1" applyFont="1" applyFill="1" applyBorder="1" applyAlignment="1">
      <alignment horizontal="left" vertical="center" wrapText="1"/>
    </xf>
    <xf numFmtId="0" fontId="39" fillId="0" borderId="0" xfId="0" applyFont="1" applyFill="1" applyBorder="1" applyAlignment="1"/>
    <xf numFmtId="0" fontId="39" fillId="0" borderId="5" xfId="0" applyFont="1" applyFill="1" applyBorder="1" applyAlignment="1"/>
    <xf numFmtId="164" fontId="2" fillId="0" borderId="0" xfId="0" applyNumberFormat="1" applyFont="1" applyFill="1" applyBorder="1" applyAlignment="1">
      <alignment horizontal="left"/>
    </xf>
    <xf numFmtId="164" fontId="39" fillId="0" borderId="0" xfId="0" applyNumberFormat="1" applyFont="1" applyFill="1" applyBorder="1" applyAlignment="1">
      <alignment horizontal="left"/>
    </xf>
    <xf numFmtId="164" fontId="39" fillId="0" borderId="5" xfId="0" applyNumberFormat="1" applyFont="1" applyFill="1" applyBorder="1" applyAlignment="1">
      <alignment horizontal="left"/>
    </xf>
    <xf numFmtId="0" fontId="6" fillId="0" borderId="0" xfId="0" applyFont="1" applyFill="1" applyAlignment="1">
      <alignment horizontal="center" vertical="center" wrapText="1"/>
    </xf>
    <xf numFmtId="0" fontId="5" fillId="0" borderId="4" xfId="5" applyFont="1" applyBorder="1" applyAlignment="1">
      <alignment horizontal="center" vertical="center"/>
    </xf>
    <xf numFmtId="0" fontId="4" fillId="0" borderId="10" xfId="5" applyFont="1" applyBorder="1" applyAlignment="1">
      <alignment horizontal="left" wrapText="1"/>
    </xf>
    <xf numFmtId="0" fontId="5" fillId="2" borderId="9" xfId="5" applyFont="1" applyFill="1" applyBorder="1" applyAlignment="1">
      <alignment horizontal="center" vertical="center"/>
    </xf>
    <xf numFmtId="0" fontId="5" fillId="2" borderId="14" xfId="5" applyFont="1" applyFill="1" applyBorder="1" applyAlignment="1">
      <alignment horizontal="center" vertical="center"/>
    </xf>
    <xf numFmtId="0" fontId="38" fillId="0" borderId="0" xfId="5" applyFont="1" applyBorder="1" applyAlignment="1">
      <alignment horizontal="left" vertical="center" wrapText="1"/>
    </xf>
    <xf numFmtId="0" fontId="38" fillId="0" borderId="5" xfId="5" applyFont="1" applyBorder="1" applyAlignment="1">
      <alignment horizontal="left" vertical="center" wrapText="1"/>
    </xf>
    <xf numFmtId="0" fontId="5" fillId="0" borderId="7" xfId="5" applyFont="1" applyFill="1" applyBorder="1" applyAlignment="1">
      <alignment horizontal="center" vertical="center" wrapText="1"/>
    </xf>
    <xf numFmtId="0" fontId="5" fillId="0" borderId="0"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13" fillId="0" borderId="8"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5" fillId="0" borderId="0" xfId="5" applyFont="1" applyFill="1" applyAlignment="1">
      <alignment horizontal="left" indent="1"/>
    </xf>
    <xf numFmtId="164" fontId="5" fillId="0" borderId="0" xfId="5" applyNumberFormat="1" applyFont="1" applyFill="1" applyBorder="1" applyAlignment="1">
      <alignment horizontal="left" wrapText="1"/>
    </xf>
    <xf numFmtId="0" fontId="4" fillId="0" borderId="0" xfId="5" applyFont="1" applyFill="1" applyAlignment="1">
      <alignment horizontal="left" indent="1"/>
    </xf>
    <xf numFmtId="0" fontId="13" fillId="0" borderId="2" xfId="5" applyFont="1" applyFill="1" applyBorder="1" applyAlignment="1">
      <alignment horizontal="center" vertical="center" wrapText="1"/>
    </xf>
    <xf numFmtId="0" fontId="13" fillId="0" borderId="4" xfId="5" applyFont="1" applyFill="1" applyBorder="1" applyAlignment="1">
      <alignment horizontal="center" vertical="center" wrapText="1"/>
    </xf>
    <xf numFmtId="0" fontId="13" fillId="0" borderId="6" xfId="5" applyFont="1" applyFill="1" applyBorder="1" applyAlignment="1">
      <alignment horizontal="center" vertical="center" wrapText="1"/>
    </xf>
    <xf numFmtId="164" fontId="5" fillId="0" borderId="5" xfId="5" applyNumberFormat="1" applyFont="1" applyFill="1" applyBorder="1" applyAlignment="1">
      <alignment horizontal="left" wrapText="1"/>
    </xf>
    <xf numFmtId="0" fontId="38" fillId="0" borderId="0" xfId="5" applyFont="1" applyFill="1" applyBorder="1" applyAlignment="1">
      <alignment horizontal="left" wrapText="1"/>
    </xf>
    <xf numFmtId="164" fontId="3" fillId="0" borderId="7" xfId="5" applyNumberFormat="1" applyFont="1" applyFill="1" applyBorder="1" applyAlignment="1">
      <alignment horizontal="left" wrapText="1"/>
    </xf>
    <xf numFmtId="0" fontId="5" fillId="0" borderId="2" xfId="5" applyFont="1" applyBorder="1" applyAlignment="1">
      <alignment horizontal="center" vertical="center"/>
    </xf>
    <xf numFmtId="0" fontId="5" fillId="0" borderId="7" xfId="5" applyFont="1" applyBorder="1" applyAlignment="1">
      <alignment horizontal="center" vertical="center"/>
    </xf>
    <xf numFmtId="164" fontId="3" fillId="0" borderId="7" xfId="5" applyNumberFormat="1" applyFont="1" applyBorder="1" applyAlignment="1">
      <alignment horizontal="left" vertical="center" wrapText="1"/>
    </xf>
    <xf numFmtId="0" fontId="4" fillId="0" borderId="10" xfId="5" applyFont="1" applyBorder="1" applyAlignment="1">
      <alignment horizontal="left"/>
    </xf>
    <xf numFmtId="0" fontId="13" fillId="0" borderId="9" xfId="5" applyFont="1" applyBorder="1" applyAlignment="1">
      <alignment horizontal="center" vertical="center" wrapText="1"/>
    </xf>
    <xf numFmtId="0" fontId="13" fillId="0" borderId="14" xfId="5" applyFont="1" applyBorder="1" applyAlignment="1">
      <alignment horizontal="center" vertical="center" wrapText="1"/>
    </xf>
    <xf numFmtId="0" fontId="13" fillId="0" borderId="2" xfId="5" applyFont="1" applyBorder="1" applyAlignment="1">
      <alignment horizontal="center" vertical="center" wrapText="1"/>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5" xfId="5" applyFont="1" applyBorder="1" applyAlignment="1">
      <alignment horizontal="center" vertical="center" wrapText="1"/>
    </xf>
    <xf numFmtId="0" fontId="13" fillId="0" borderId="6" xfId="5" applyFont="1" applyBorder="1" applyAlignment="1">
      <alignment horizontal="center" vertical="center" wrapText="1"/>
    </xf>
    <xf numFmtId="0" fontId="13" fillId="0" borderId="15" xfId="5" applyFont="1" applyBorder="1" applyAlignment="1">
      <alignment horizontal="center" vertical="center" wrapText="1"/>
    </xf>
    <xf numFmtId="0" fontId="13" fillId="0" borderId="7" xfId="5" applyFont="1" applyBorder="1" applyAlignment="1">
      <alignment horizontal="center" vertical="center" wrapText="1"/>
    </xf>
    <xf numFmtId="0" fontId="56" fillId="0" borderId="13" xfId="5" applyFont="1" applyBorder="1" applyAlignment="1">
      <alignment horizontal="center" vertical="center" wrapText="1"/>
    </xf>
    <xf numFmtId="0" fontId="56" fillId="0" borderId="2" xfId="5" applyFont="1" applyBorder="1" applyAlignment="1">
      <alignment horizontal="center" vertical="center" wrapText="1"/>
    </xf>
    <xf numFmtId="0" fontId="56" fillId="0" borderId="7" xfId="5" applyFont="1" applyBorder="1" applyAlignment="1">
      <alignment horizontal="center" vertical="center" wrapText="1"/>
    </xf>
    <xf numFmtId="0" fontId="56" fillId="0" borderId="4" xfId="5" applyFont="1" applyBorder="1" applyAlignment="1">
      <alignment horizontal="center" vertical="center" wrapText="1"/>
    </xf>
    <xf numFmtId="0" fontId="56" fillId="0" borderId="0" xfId="5" applyFont="1" applyBorder="1" applyAlignment="1">
      <alignment horizontal="center" vertical="center" wrapText="1"/>
    </xf>
    <xf numFmtId="0" fontId="56" fillId="0" borderId="6" xfId="5" applyFont="1" applyBorder="1" applyAlignment="1">
      <alignment horizontal="center"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56" fillId="0" borderId="15" xfId="5" applyFont="1" applyBorder="1" applyAlignment="1">
      <alignment horizontal="center" vertical="center" wrapText="1"/>
    </xf>
    <xf numFmtId="0" fontId="6" fillId="0" borderId="6" xfId="5" applyFont="1" applyBorder="1" applyAlignment="1">
      <alignment horizontal="center" vertical="center" wrapText="1"/>
    </xf>
    <xf numFmtId="0" fontId="3" fillId="0" borderId="5" xfId="5" applyFont="1" applyBorder="1" applyAlignment="1">
      <alignment horizontal="left" wrapText="1"/>
    </xf>
    <xf numFmtId="0" fontId="5" fillId="0" borderId="0" xfId="5" applyFont="1" applyFill="1" applyBorder="1" applyAlignment="1">
      <alignment horizontal="left" wrapText="1"/>
    </xf>
    <xf numFmtId="0" fontId="4" fillId="0" borderId="0" xfId="5" applyFont="1" applyFill="1" applyBorder="1" applyAlignment="1">
      <alignment horizontal="left" wrapText="1"/>
    </xf>
    <xf numFmtId="0" fontId="5" fillId="0" borderId="1"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9" xfId="5" applyFont="1" applyFill="1" applyBorder="1" applyAlignment="1">
      <alignment horizontal="center" wrapText="1"/>
    </xf>
    <xf numFmtId="0" fontId="5" fillId="0" borderId="14" xfId="5" applyFont="1" applyFill="1" applyBorder="1" applyAlignment="1">
      <alignment horizontal="center" wrapText="1"/>
    </xf>
    <xf numFmtId="0" fontId="5" fillId="0" borderId="16" xfId="5" applyFont="1" applyFill="1" applyBorder="1" applyAlignment="1">
      <alignment horizontal="center" wrapText="1"/>
    </xf>
    <xf numFmtId="0" fontId="6" fillId="0" borderId="2" xfId="5" applyFont="1" applyFill="1" applyBorder="1" applyAlignment="1">
      <alignment horizontal="center" vertical="center" wrapText="1"/>
    </xf>
    <xf numFmtId="0" fontId="6" fillId="0" borderId="7" xfId="5" applyFont="1" applyFill="1" applyBorder="1" applyAlignment="1">
      <alignment horizontal="center" vertical="center" wrapText="1"/>
    </xf>
    <xf numFmtId="0" fontId="6" fillId="0" borderId="11" xfId="5" applyFont="1" applyFill="1" applyBorder="1" applyAlignment="1">
      <alignment horizontal="center" vertical="center" wrapText="1"/>
    </xf>
    <xf numFmtId="0" fontId="6" fillId="0" borderId="6" xfId="5" applyFont="1" applyFill="1" applyBorder="1" applyAlignment="1">
      <alignment horizontal="center" vertical="center" wrapText="1"/>
    </xf>
    <xf numFmtId="0" fontId="6" fillId="0" borderId="10" xfId="5" applyFont="1" applyFill="1" applyBorder="1" applyAlignment="1">
      <alignment horizontal="center" vertical="center" wrapText="1"/>
    </xf>
    <xf numFmtId="0" fontId="6" fillId="0" borderId="15" xfId="5" applyFont="1" applyFill="1" applyBorder="1" applyAlignment="1">
      <alignment horizontal="center" vertical="center" wrapText="1"/>
    </xf>
    <xf numFmtId="0" fontId="5" fillId="0" borderId="14" xfId="5" applyFont="1" applyFill="1" applyBorder="1" applyAlignment="1">
      <alignment horizontal="center" vertical="center" wrapText="1"/>
    </xf>
    <xf numFmtId="164" fontId="4" fillId="0" borderId="0" xfId="5" applyNumberFormat="1" applyFont="1" applyFill="1" applyBorder="1" applyAlignment="1">
      <alignment horizontal="left" wrapText="1"/>
    </xf>
    <xf numFmtId="0" fontId="6" fillId="0" borderId="4" xfId="5" applyFont="1" applyBorder="1" applyAlignment="1">
      <alignment horizontal="center" vertical="center" wrapText="1"/>
    </xf>
    <xf numFmtId="0" fontId="5" fillId="0" borderId="9" xfId="5" applyFont="1" applyBorder="1" applyAlignment="1">
      <alignment horizontal="center" vertical="top" wrapText="1"/>
    </xf>
    <xf numFmtId="0" fontId="5" fillId="0" borderId="14" xfId="5" applyFont="1" applyBorder="1" applyAlignment="1">
      <alignment horizontal="center" vertical="top" wrapText="1"/>
    </xf>
    <xf numFmtId="0" fontId="5" fillId="0" borderId="8" xfId="5" applyFont="1" applyBorder="1" applyAlignment="1">
      <alignment horizontal="center" wrapText="1"/>
    </xf>
    <xf numFmtId="0" fontId="4" fillId="0" borderId="0" xfId="5" applyFont="1" applyAlignment="1">
      <alignment horizontal="left" vertical="top" wrapText="1" indent="1"/>
    </xf>
    <xf numFmtId="0" fontId="4" fillId="0" borderId="0" xfId="5" applyFont="1" applyBorder="1" applyAlignment="1">
      <alignment horizontal="left" vertical="top" wrapText="1" indent="1"/>
    </xf>
    <xf numFmtId="0" fontId="5" fillId="0" borderId="7" xfId="5" applyFont="1" applyBorder="1" applyAlignment="1">
      <alignment horizontal="center"/>
    </xf>
    <xf numFmtId="0" fontId="5" fillId="0" borderId="0" xfId="5" applyFont="1" applyAlignment="1">
      <alignment horizontal="left" vertical="top" indent="1"/>
    </xf>
    <xf numFmtId="0" fontId="5" fillId="0" borderId="0" xfId="0" applyFont="1" applyAlignment="1">
      <alignment horizontal="left" indent="1"/>
    </xf>
    <xf numFmtId="0" fontId="5" fillId="0" borderId="14" xfId="0" applyFont="1" applyBorder="1" applyAlignment="1">
      <alignment horizontal="center" vertical="center"/>
    </xf>
    <xf numFmtId="164" fontId="3" fillId="0" borderId="11" xfId="0" applyNumberFormat="1" applyFont="1" applyBorder="1" applyAlignment="1">
      <alignment horizontal="left" wrapText="1"/>
    </xf>
    <xf numFmtId="0" fontId="38" fillId="0" borderId="0" xfId="0" applyNumberFormat="1" applyFont="1" applyFill="1" applyBorder="1" applyAlignment="1">
      <alignment horizontal="left" vertical="center" wrapText="1"/>
    </xf>
    <xf numFmtId="0" fontId="38" fillId="0" borderId="5" xfId="0" applyNumberFormat="1" applyFont="1" applyFill="1" applyBorder="1" applyAlignment="1">
      <alignment horizontal="left" vertical="center" wrapText="1"/>
    </xf>
    <xf numFmtId="0" fontId="4" fillId="0" borderId="0"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14" xfId="0" applyFont="1" applyFill="1" applyBorder="1" applyAlignment="1">
      <alignment horizontal="center" vertical="center" wrapText="1"/>
    </xf>
    <xf numFmtId="164" fontId="3" fillId="0" borderId="11" xfId="0" applyNumberFormat="1" applyFont="1" applyFill="1" applyBorder="1" applyAlignment="1">
      <alignment horizontal="left" vertical="center" wrapText="1"/>
    </xf>
    <xf numFmtId="164" fontId="5" fillId="0" borderId="0" xfId="0" applyNumberFormat="1" applyFont="1" applyFill="1" applyBorder="1" applyAlignment="1">
      <alignment horizontal="left" vertical="center" wrapText="1"/>
    </xf>
    <xf numFmtId="164" fontId="5" fillId="0" borderId="5" xfId="0" applyNumberFormat="1" applyFont="1" applyFill="1" applyBorder="1" applyAlignment="1">
      <alignment horizontal="left" vertical="center" wrapText="1"/>
    </xf>
    <xf numFmtId="0" fontId="4" fillId="0" borderId="0" xfId="0" applyFont="1" applyFill="1" applyBorder="1" applyAlignment="1">
      <alignment horizontal="center" vertical="center" wrapText="1"/>
    </xf>
    <xf numFmtId="164" fontId="3" fillId="0" borderId="0" xfId="0" applyNumberFormat="1" applyFont="1" applyFill="1" applyBorder="1" applyAlignment="1">
      <alignment horizontal="left" vertical="center" wrapText="1"/>
    </xf>
    <xf numFmtId="164" fontId="3" fillId="0" borderId="5" xfId="0" applyNumberFormat="1" applyFont="1" applyFill="1" applyBorder="1" applyAlignment="1">
      <alignment horizontal="left"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left" vertical="center" wrapText="1"/>
    </xf>
    <xf numFmtId="165" fontId="3" fillId="0" borderId="5" xfId="0" applyNumberFormat="1" applyFont="1" applyFill="1" applyBorder="1" applyAlignment="1">
      <alignment horizontal="left"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5" fillId="0" borderId="0" xfId="0" applyFont="1" applyBorder="1" applyAlignment="1">
      <alignment horizontal="left" indent="1"/>
    </xf>
    <xf numFmtId="164" fontId="5" fillId="0" borderId="5" xfId="0" applyNumberFormat="1" applyFont="1" applyBorder="1" applyAlignment="1">
      <alignment wrapText="1"/>
    </xf>
    <xf numFmtId="164" fontId="5" fillId="0" borderId="3" xfId="0" applyNumberFormat="1" applyFont="1" applyBorder="1" applyAlignment="1">
      <alignment wrapText="1"/>
    </xf>
    <xf numFmtId="164" fontId="3" fillId="0" borderId="5" xfId="0" applyNumberFormat="1" applyFont="1" applyBorder="1" applyAlignment="1">
      <alignment wrapText="1"/>
    </xf>
    <xf numFmtId="164" fontId="3" fillId="0" borderId="3" xfId="0" applyNumberFormat="1" applyFont="1" applyBorder="1" applyAlignment="1">
      <alignment wrapText="1"/>
    </xf>
    <xf numFmtId="0" fontId="38" fillId="0" borderId="0" xfId="0" applyNumberFormat="1" applyFont="1" applyBorder="1" applyAlignment="1">
      <alignment vertical="center" wrapText="1"/>
    </xf>
    <xf numFmtId="0" fontId="3" fillId="0" borderId="0" xfId="0" applyFont="1" applyAlignment="1">
      <alignment horizontal="left" vertical="center"/>
    </xf>
    <xf numFmtId="0" fontId="4" fillId="2" borderId="0" xfId="0" applyFont="1" applyFill="1" applyAlignment="1">
      <alignment horizontal="left" vertical="center" indent="1"/>
    </xf>
    <xf numFmtId="0" fontId="6" fillId="0" borderId="15" xfId="0" applyFont="1" applyBorder="1" applyAlignment="1">
      <alignment horizontal="center" vertical="center" wrapText="1"/>
    </xf>
    <xf numFmtId="164" fontId="2" fillId="0" borderId="7" xfId="0" applyNumberFormat="1" applyFont="1" applyBorder="1" applyAlignment="1">
      <alignment horizontal="left" wrapText="1"/>
    </xf>
    <xf numFmtId="0" fontId="55" fillId="0" borderId="0" xfId="0" applyNumberFormat="1" applyFont="1" applyBorder="1" applyAlignment="1">
      <alignment horizontal="left" wrapText="1"/>
    </xf>
    <xf numFmtId="0" fontId="6" fillId="0" borderId="9" xfId="0" applyFont="1" applyBorder="1" applyAlignment="1">
      <alignment horizontal="center" wrapText="1"/>
    </xf>
    <xf numFmtId="0" fontId="6" fillId="0" borderId="14" xfId="0" applyFont="1" applyBorder="1" applyAlignment="1">
      <alignment horizontal="center" wrapText="1"/>
    </xf>
    <xf numFmtId="0" fontId="3" fillId="0" borderId="0" xfId="5" applyFont="1" applyFill="1" applyBorder="1" applyAlignment="1">
      <alignment horizontal="left" wrapText="1"/>
    </xf>
    <xf numFmtId="0" fontId="5" fillId="0" borderId="11"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9" xfId="5" applyFont="1" applyFill="1" applyBorder="1" applyAlignment="1">
      <alignment horizontal="center" vertical="center"/>
    </xf>
    <xf numFmtId="0" fontId="5" fillId="0" borderId="14" xfId="5" applyFont="1" applyFill="1" applyBorder="1" applyAlignment="1">
      <alignment horizontal="center" vertical="center"/>
    </xf>
    <xf numFmtId="0" fontId="108" fillId="0" borderId="13" xfId="0" applyFont="1" applyBorder="1"/>
    <xf numFmtId="0" fontId="108" fillId="0" borderId="14" xfId="0" applyFont="1" applyBorder="1"/>
    <xf numFmtId="0" fontId="6" fillId="0" borderId="9" xfId="5" applyFont="1" applyBorder="1" applyAlignment="1">
      <alignment horizontal="center" vertical="center"/>
    </xf>
    <xf numFmtId="164" fontId="2" fillId="0" borderId="7" xfId="5" applyNumberFormat="1" applyFont="1" applyBorder="1" applyAlignment="1">
      <alignment horizontal="left" wrapText="1"/>
    </xf>
    <xf numFmtId="0" fontId="38" fillId="0" borderId="0" xfId="5" applyFont="1" applyBorder="1" applyAlignment="1">
      <alignment horizontal="left" vertical="top" wrapText="1"/>
    </xf>
    <xf numFmtId="0" fontId="3" fillId="0" borderId="5" xfId="5" applyFont="1" applyBorder="1" applyAlignment="1">
      <alignment horizontal="left" vertical="top" wrapText="1"/>
    </xf>
    <xf numFmtId="0" fontId="38" fillId="0" borderId="0" xfId="0" applyFont="1" applyBorder="1" applyAlignment="1">
      <alignment horizontal="left" vertical="top" wrapText="1"/>
    </xf>
    <xf numFmtId="0" fontId="38" fillId="0" borderId="5"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164" fontId="3" fillId="0" borderId="7" xfId="0" applyNumberFormat="1" applyFont="1" applyBorder="1" applyAlignment="1">
      <alignment horizontal="left" vertical="center" wrapText="1"/>
    </xf>
    <xf numFmtId="164" fontId="3" fillId="0" borderId="11" xfId="0" applyNumberFormat="1" applyFont="1" applyBorder="1" applyAlignment="1">
      <alignment horizontal="left" vertical="center" wrapText="1"/>
    </xf>
    <xf numFmtId="0" fontId="0" fillId="0" borderId="5" xfId="0" applyFill="1" applyBorder="1" applyAlignment="1">
      <alignment horizontal="left"/>
    </xf>
    <xf numFmtId="0" fontId="4" fillId="0" borderId="0" xfId="0" applyFont="1" applyBorder="1" applyAlignment="1">
      <alignment horizontal="left" indent="1"/>
    </xf>
    <xf numFmtId="0" fontId="0" fillId="0" borderId="0" xfId="0" applyBorder="1" applyAlignment="1">
      <alignment horizontal="left" indent="1"/>
    </xf>
    <xf numFmtId="0" fontId="4" fillId="0" borderId="0" xfId="0" applyFont="1" applyFill="1" applyBorder="1" applyAlignment="1">
      <alignment horizontal="left"/>
    </xf>
    <xf numFmtId="164" fontId="5" fillId="0" borderId="5" xfId="0" applyNumberFormat="1" applyFont="1" applyFill="1" applyBorder="1" applyAlignment="1">
      <alignment horizontal="left"/>
    </xf>
    <xf numFmtId="0" fontId="5" fillId="0" borderId="0" xfId="0" applyNumberFormat="1" applyFont="1" applyFill="1" applyBorder="1" applyAlignment="1">
      <alignment horizontal="left" wrapText="1"/>
    </xf>
    <xf numFmtId="0" fontId="5" fillId="0" borderId="5" xfId="0" applyNumberFormat="1" applyFont="1" applyFill="1" applyBorder="1" applyAlignment="1">
      <alignment horizontal="left"/>
    </xf>
    <xf numFmtId="165" fontId="78" fillId="0" borderId="3" xfId="0" applyNumberFormat="1" applyFont="1" applyBorder="1" applyAlignment="1">
      <alignment horizontal="center" vertical="center" wrapText="1"/>
    </xf>
    <xf numFmtId="1" fontId="5" fillId="0" borderId="3" xfId="0" applyNumberFormat="1" applyFont="1" applyBorder="1" applyAlignment="1">
      <alignment horizontal="center"/>
    </xf>
    <xf numFmtId="164" fontId="5" fillId="0" borderId="0" xfId="0" applyNumberFormat="1" applyFont="1" applyFill="1" applyBorder="1" applyAlignment="1">
      <alignment horizontal="left" indent="1"/>
    </xf>
    <xf numFmtId="164" fontId="5" fillId="0" borderId="5" xfId="0" applyNumberFormat="1" applyFont="1" applyFill="1" applyBorder="1" applyAlignment="1">
      <alignment horizontal="left" indent="1"/>
    </xf>
    <xf numFmtId="0" fontId="4" fillId="0" borderId="5" xfId="0" applyFont="1" applyFill="1" applyBorder="1" applyAlignment="1">
      <alignment horizontal="left"/>
    </xf>
    <xf numFmtId="0" fontId="5" fillId="0" borderId="0" xfId="0" applyNumberFormat="1" applyFont="1" applyFill="1" applyBorder="1" applyAlignment="1">
      <alignment horizontal="left"/>
    </xf>
    <xf numFmtId="164" fontId="0" fillId="0" borderId="5" xfId="0" applyNumberFormat="1" applyFill="1" applyBorder="1" applyAlignment="1">
      <alignment horizontal="left"/>
    </xf>
    <xf numFmtId="0" fontId="4" fillId="0" borderId="0" xfId="0" applyFont="1" applyFill="1" applyBorder="1" applyAlignment="1">
      <alignment horizontal="left" indent="1"/>
    </xf>
    <xf numFmtId="0" fontId="4" fillId="0" borderId="5" xfId="0" applyFont="1" applyFill="1" applyBorder="1" applyAlignment="1">
      <alignment horizontal="left" indent="1"/>
    </xf>
    <xf numFmtId="164" fontId="5" fillId="0" borderId="0" xfId="0" applyNumberFormat="1" applyFont="1" applyFill="1" applyAlignment="1">
      <alignment horizontal="left"/>
    </xf>
    <xf numFmtId="1" fontId="78" fillId="0" borderId="5" xfId="0" applyNumberFormat="1" applyFont="1" applyBorder="1" applyAlignment="1">
      <alignment horizontal="center" vertical="center" wrapText="1"/>
    </xf>
    <xf numFmtId="0" fontId="5" fillId="0" borderId="0" xfId="0" applyFont="1" applyFill="1" applyBorder="1" applyAlignment="1">
      <alignment horizontal="left" wrapText="1"/>
    </xf>
    <xf numFmtId="0" fontId="4" fillId="0" borderId="0" xfId="0" applyFont="1" applyFill="1" applyAlignment="1">
      <alignment horizontal="left"/>
    </xf>
    <xf numFmtId="0" fontId="0" fillId="0" borderId="0" xfId="0" applyFill="1" applyBorder="1" applyAlignment="1">
      <alignment horizontal="left"/>
    </xf>
    <xf numFmtId="0" fontId="5" fillId="0" borderId="11" xfId="0" applyFont="1" applyBorder="1" applyAlignment="1">
      <alignment horizontal="center" vertical="center"/>
    </xf>
    <xf numFmtId="0" fontId="5" fillId="0" borderId="6" xfId="0" applyFont="1" applyBorder="1" applyAlignment="1">
      <alignment horizontal="center" vertical="center"/>
    </xf>
    <xf numFmtId="0" fontId="5" fillId="0" borderId="15" xfId="0" applyFont="1" applyBorder="1" applyAlignment="1">
      <alignment horizontal="center" vertical="center"/>
    </xf>
    <xf numFmtId="164" fontId="3" fillId="0" borderId="19" xfId="5" applyNumberFormat="1" applyFont="1" applyBorder="1" applyAlignment="1">
      <alignment wrapText="1"/>
    </xf>
    <xf numFmtId="164" fontId="3" fillId="0" borderId="0" xfId="5" applyNumberFormat="1" applyFont="1" applyBorder="1" applyAlignment="1">
      <alignment wrapText="1"/>
    </xf>
    <xf numFmtId="0" fontId="6" fillId="0" borderId="7" xfId="5" applyFont="1" applyBorder="1" applyAlignment="1">
      <alignment horizontal="left" vertical="center" wrapText="1" indent="15"/>
    </xf>
    <xf numFmtId="0" fontId="6" fillId="0" borderId="7" xfId="5" applyFont="1" applyBorder="1" applyAlignment="1">
      <alignment horizontal="left" vertical="center" indent="15"/>
    </xf>
    <xf numFmtId="164" fontId="2" fillId="0" borderId="19" xfId="5" applyNumberFormat="1" applyFont="1" applyBorder="1" applyAlignment="1">
      <alignment wrapText="1"/>
    </xf>
    <xf numFmtId="164" fontId="2" fillId="0" borderId="0" xfId="5" applyNumberFormat="1" applyFont="1" applyBorder="1" applyAlignment="1">
      <alignment wrapText="1"/>
    </xf>
    <xf numFmtId="0" fontId="55" fillId="0" borderId="19" xfId="5" applyFont="1" applyBorder="1" applyAlignment="1">
      <alignment wrapText="1"/>
    </xf>
    <xf numFmtId="0" fontId="55" fillId="0" borderId="0" xfId="5" applyFont="1" applyBorder="1" applyAlignment="1">
      <alignment wrapText="1"/>
    </xf>
    <xf numFmtId="2" fontId="6" fillId="0" borderId="19" xfId="5" applyNumberFormat="1" applyFont="1" applyBorder="1" applyAlignment="1">
      <alignment wrapText="1"/>
    </xf>
    <xf numFmtId="2" fontId="6" fillId="0" borderId="0" xfId="5" applyNumberFormat="1" applyFont="1" applyBorder="1" applyAlignment="1">
      <alignment wrapText="1"/>
    </xf>
    <xf numFmtId="0" fontId="6" fillId="0" borderId="8" xfId="5" applyFont="1" applyBorder="1" applyAlignment="1">
      <alignment horizontal="center" vertical="center"/>
    </xf>
    <xf numFmtId="0" fontId="6" fillId="0" borderId="16" xfId="5" applyFont="1" applyBorder="1" applyAlignment="1">
      <alignment horizontal="center" vertical="center"/>
    </xf>
    <xf numFmtId="0" fontId="6" fillId="0" borderId="14" xfId="5" applyFont="1" applyBorder="1" applyAlignment="1">
      <alignment horizontal="center" vertical="center"/>
    </xf>
    <xf numFmtId="164" fontId="5" fillId="0" borderId="19" xfId="5" applyNumberFormat="1" applyFont="1" applyBorder="1" applyAlignment="1">
      <alignment wrapText="1"/>
    </xf>
    <xf numFmtId="164" fontId="5" fillId="0" borderId="0" xfId="5" applyNumberFormat="1" applyFont="1" applyBorder="1" applyAlignment="1">
      <alignment wrapText="1"/>
    </xf>
    <xf numFmtId="0" fontId="5" fillId="0" borderId="5" xfId="5" applyFont="1" applyBorder="1" applyAlignment="1">
      <alignment horizontal="left" wrapText="1" indent="1"/>
    </xf>
    <xf numFmtId="0" fontId="4" fillId="0" borderId="19" xfId="5" applyFont="1" applyBorder="1" applyAlignment="1">
      <alignment horizontal="left" wrapText="1"/>
    </xf>
    <xf numFmtId="0" fontId="5" fillId="0" borderId="0" xfId="5" applyFont="1" applyAlignment="1">
      <alignment horizontal="center" vertical="center"/>
    </xf>
    <xf numFmtId="0" fontId="71" fillId="0" borderId="0" xfId="5" applyFont="1" applyAlignment="1">
      <alignment horizontal="center" vertical="center"/>
    </xf>
    <xf numFmtId="164" fontId="4" fillId="0" borderId="0" xfId="5" applyNumberFormat="1" applyFont="1" applyBorder="1" applyAlignment="1">
      <alignment horizontal="left" wrapText="1"/>
    </xf>
    <xf numFmtId="164" fontId="4" fillId="0" borderId="5" xfId="5" applyNumberFormat="1" applyFont="1" applyBorder="1" applyAlignment="1">
      <alignment horizontal="left" wrapText="1"/>
    </xf>
    <xf numFmtId="0" fontId="39" fillId="0" borderId="0" xfId="5" applyFont="1" applyBorder="1" applyAlignment="1">
      <alignment horizontal="left" wrapText="1"/>
    </xf>
    <xf numFmtId="0" fontId="39" fillId="0" borderId="5" xfId="5" applyFont="1" applyBorder="1" applyAlignment="1">
      <alignment horizontal="left" wrapText="1"/>
    </xf>
    <xf numFmtId="0" fontId="5" fillId="0" borderId="19" xfId="5" applyNumberFormat="1" applyFont="1" applyBorder="1" applyAlignment="1">
      <alignment wrapText="1"/>
    </xf>
    <xf numFmtId="0" fontId="5" fillId="0" borderId="0" xfId="5" applyNumberFormat="1" applyFont="1" applyBorder="1" applyAlignment="1">
      <alignment wrapText="1"/>
    </xf>
    <xf numFmtId="0" fontId="38" fillId="0" borderId="0" xfId="5" applyFont="1" applyBorder="1" applyAlignment="1">
      <alignment horizontal="left"/>
    </xf>
    <xf numFmtId="0" fontId="71" fillId="0" borderId="0" xfId="5" applyAlignment="1">
      <alignment horizontal="center" vertical="center"/>
    </xf>
    <xf numFmtId="0" fontId="4" fillId="0" borderId="0" xfId="5" applyFont="1" applyBorder="1" applyAlignment="1">
      <alignment horizontal="left"/>
    </xf>
    <xf numFmtId="0" fontId="5" fillId="0" borderId="0" xfId="5" applyFont="1" applyBorder="1" applyAlignment="1">
      <alignment horizontal="left"/>
    </xf>
    <xf numFmtId="0" fontId="5" fillId="0" borderId="5" xfId="5" applyFont="1" applyBorder="1" applyAlignment="1">
      <alignment horizontal="left"/>
    </xf>
    <xf numFmtId="0" fontId="4" fillId="0" borderId="5" xfId="5" applyFont="1" applyBorder="1" applyAlignment="1">
      <alignment horizontal="left"/>
    </xf>
    <xf numFmtId="0" fontId="4" fillId="0" borderId="0" xfId="5" applyFont="1" applyBorder="1" applyAlignment="1">
      <alignment wrapText="1"/>
    </xf>
    <xf numFmtId="0" fontId="5" fillId="0" borderId="0" xfId="5" applyNumberFormat="1" applyFont="1" applyBorder="1"/>
    <xf numFmtId="164" fontId="5" fillId="0" borderId="0" xfId="5" applyNumberFormat="1" applyFont="1" applyBorder="1"/>
    <xf numFmtId="0" fontId="38" fillId="0" borderId="19" xfId="5" applyFont="1" applyBorder="1"/>
    <xf numFmtId="0" fontId="38" fillId="0" borderId="0" xfId="5" applyFont="1" applyBorder="1"/>
    <xf numFmtId="164" fontId="5" fillId="0" borderId="5" xfId="5" applyNumberFormat="1" applyFont="1" applyBorder="1" applyAlignment="1">
      <alignment horizontal="left" wrapText="1" indent="1"/>
    </xf>
    <xf numFmtId="0" fontId="39" fillId="0" borderId="0" xfId="5" applyFont="1" applyBorder="1" applyAlignment="1"/>
    <xf numFmtId="0" fontId="39" fillId="0" borderId="5" xfId="5" applyFont="1" applyBorder="1" applyAlignment="1"/>
    <xf numFmtId="0" fontId="4" fillId="0" borderId="0" xfId="5" applyFont="1" applyBorder="1"/>
    <xf numFmtId="0" fontId="71" fillId="0" borderId="0" xfId="5" applyBorder="1"/>
    <xf numFmtId="164" fontId="3" fillId="0" borderId="0" xfId="5" applyNumberFormat="1" applyFont="1" applyBorder="1"/>
    <xf numFmtId="0" fontId="4" fillId="0" borderId="19" xfId="5" applyFont="1" applyBorder="1" applyAlignment="1">
      <alignment wrapText="1"/>
    </xf>
    <xf numFmtId="0" fontId="5" fillId="0" borderId="0" xfId="5" applyFont="1" applyBorder="1" applyAlignment="1">
      <alignment horizontal="left" vertical="top" wrapText="1"/>
    </xf>
    <xf numFmtId="0" fontId="5" fillId="0" borderId="5" xfId="5" applyFont="1" applyBorder="1" applyAlignment="1">
      <alignment horizontal="left" vertical="top" wrapText="1"/>
    </xf>
    <xf numFmtId="0" fontId="38" fillId="0" borderId="0" xfId="5" applyFont="1" applyBorder="1" applyAlignment="1"/>
    <xf numFmtId="0" fontId="4" fillId="0" borderId="0" xfId="5" applyFont="1" applyBorder="1" applyAlignment="1">
      <alignment horizontal="left" vertical="top"/>
    </xf>
    <xf numFmtId="0" fontId="4" fillId="0" borderId="5" xfId="5" applyFont="1" applyBorder="1" applyAlignment="1">
      <alignment horizontal="left" vertical="top"/>
    </xf>
    <xf numFmtId="164" fontId="4" fillId="0" borderId="0" xfId="5" applyNumberFormat="1" applyFont="1" applyBorder="1" applyAlignment="1">
      <alignment horizontal="left" vertical="center" wrapText="1"/>
    </xf>
    <xf numFmtId="164" fontId="4" fillId="0" borderId="5" xfId="5" applyNumberFormat="1" applyFont="1" applyBorder="1" applyAlignment="1">
      <alignment horizontal="left" vertical="center" wrapText="1"/>
    </xf>
    <xf numFmtId="0" fontId="4" fillId="0" borderId="0" xfId="5" applyFont="1" applyBorder="1" applyAlignment="1">
      <alignment horizontal="left" vertical="center" wrapText="1"/>
    </xf>
    <xf numFmtId="0" fontId="5" fillId="0" borderId="0" xfId="5" applyFont="1" applyBorder="1" applyAlignment="1">
      <alignment horizontal="left" vertical="center" wrapText="1"/>
    </xf>
    <xf numFmtId="0" fontId="5" fillId="0" borderId="0" xfId="5" applyFont="1" applyBorder="1" applyAlignment="1">
      <alignment horizontal="center"/>
    </xf>
    <xf numFmtId="0" fontId="5" fillId="0" borderId="0" xfId="5" applyFont="1" applyBorder="1" applyAlignment="1">
      <alignment horizontal="left" vertical="top" wrapText="1" indent="1"/>
    </xf>
    <xf numFmtId="0" fontId="5" fillId="0" borderId="5" xfId="5" applyFont="1" applyBorder="1" applyAlignment="1">
      <alignment horizontal="left" vertical="top" wrapText="1" indent="1"/>
    </xf>
    <xf numFmtId="0" fontId="4" fillId="0" borderId="0" xfId="5" applyFont="1" applyBorder="1" applyAlignment="1">
      <alignment horizontal="left" wrapText="1" indent="1"/>
    </xf>
    <xf numFmtId="0" fontId="4" fillId="0" borderId="5" xfId="5" applyFont="1" applyBorder="1" applyAlignment="1">
      <alignment horizontal="left" wrapText="1" indent="1"/>
    </xf>
    <xf numFmtId="0" fontId="94" fillId="0" borderId="0" xfId="0" applyFont="1" applyAlignment="1">
      <alignment horizontal="left" wrapText="1" indent="1"/>
    </xf>
    <xf numFmtId="0" fontId="4" fillId="0" borderId="19" xfId="5" applyFont="1" applyBorder="1"/>
    <xf numFmtId="164" fontId="5" fillId="0" borderId="0" xfId="5" applyNumberFormat="1" applyFont="1" applyBorder="1" applyAlignment="1">
      <alignment horizontal="left" indent="1"/>
    </xf>
    <xf numFmtId="164" fontId="5" fillId="0" borderId="5" xfId="5" applyNumberFormat="1" applyFont="1" applyBorder="1" applyAlignment="1">
      <alignment horizontal="left" indent="1"/>
    </xf>
    <xf numFmtId="0" fontId="10" fillId="0" borderId="0" xfId="0" applyFont="1" applyAlignment="1">
      <alignment horizontal="left" wrapText="1" indent="1"/>
    </xf>
    <xf numFmtId="0" fontId="5" fillId="0" borderId="0" xfId="5" applyFont="1" applyAlignment="1">
      <alignment horizontal="center"/>
    </xf>
    <xf numFmtId="0" fontId="4" fillId="0" borderId="19" xfId="5" applyFont="1" applyBorder="1" applyAlignment="1">
      <alignment horizontal="justify"/>
    </xf>
    <xf numFmtId="0" fontId="4" fillId="0" borderId="0" xfId="5" applyFont="1" applyBorder="1" applyAlignment="1">
      <alignment horizontal="justify"/>
    </xf>
  </cellXfs>
  <cellStyles count="12">
    <cellStyle name="[StdExit()]" xfId="1"/>
    <cellStyle name="Dziesiętny" xfId="10" builtinId="3"/>
    <cellStyle name="Dziesiętny 2" xfId="2"/>
    <cellStyle name="Dziesiętny 3" xfId="3"/>
    <cellStyle name="Hiperłącze" xfId="4" builtinId="8"/>
    <cellStyle name="Normalny" xfId="0" builtinId="0"/>
    <cellStyle name="Normalny 2" xfId="5"/>
    <cellStyle name="Normalny 3" xfId="6"/>
    <cellStyle name="Normalny 5" xfId="11"/>
    <cellStyle name="Normalny_PUBL_PBIS_gosp_mieszkan_2008" xfId="7"/>
    <cellStyle name="Procentowy" xfId="8" builtinId="5"/>
    <cellStyle name="Walutowy 2" xfId="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file:///C:\Users\bancarzewskam\AppData\Local\Microsoft\Windows\Temporary%20Internet%20Files\Content.Outlook\AppData\Local\Microsoft\Windows\Temporary%20Internet%20Files\Content.Outlook\Ustawienia%20lokalne\Temp\Ustawienia%20lokalne\AppData\Local\Opera\Opera\Ustawienia"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Arkusz1"/>
  <dimension ref="A1:K22"/>
  <sheetViews>
    <sheetView showGridLines="0" workbookViewId="0">
      <selection activeCell="I13" sqref="I13"/>
    </sheetView>
  </sheetViews>
  <sheetFormatPr defaultRowHeight="15"/>
  <sheetData>
    <row r="1" spans="1:11">
      <c r="A1" s="596"/>
      <c r="B1" s="596"/>
      <c r="C1" s="596"/>
      <c r="D1" s="596"/>
      <c r="E1" s="596"/>
      <c r="F1" s="596"/>
      <c r="G1" s="596"/>
      <c r="H1" s="596"/>
      <c r="I1" s="596"/>
      <c r="J1" s="596"/>
      <c r="K1" s="596"/>
    </row>
    <row r="2" spans="1:11">
      <c r="A2" s="596"/>
      <c r="B2" s="596"/>
      <c r="C2" s="596"/>
      <c r="D2" s="596"/>
      <c r="E2" s="596"/>
      <c r="F2" s="596"/>
      <c r="G2" s="596"/>
      <c r="H2" s="596"/>
      <c r="I2" s="596"/>
      <c r="J2" s="596"/>
      <c r="K2" s="596"/>
    </row>
    <row r="3" spans="1:11">
      <c r="A3" s="596"/>
      <c r="B3" s="596"/>
      <c r="C3" s="596"/>
      <c r="D3" s="596"/>
      <c r="E3" s="596"/>
      <c r="F3" s="596"/>
      <c r="G3" s="596"/>
      <c r="H3" s="596"/>
      <c r="I3" s="596"/>
      <c r="J3" s="596"/>
      <c r="K3" s="596"/>
    </row>
    <row r="4" spans="1:11">
      <c r="A4" s="596"/>
      <c r="B4" s="596"/>
      <c r="C4" s="596"/>
      <c r="D4" s="596"/>
      <c r="E4" s="596"/>
      <c r="F4" s="596"/>
      <c r="G4" s="596"/>
      <c r="H4" s="1471" t="s">
        <v>1531</v>
      </c>
      <c r="I4" s="1471"/>
      <c r="J4" s="1471"/>
      <c r="K4" s="596"/>
    </row>
    <row r="5" spans="1:11">
      <c r="A5" s="596"/>
      <c r="B5" s="596"/>
      <c r="C5" s="596"/>
      <c r="D5" s="596"/>
      <c r="E5" s="596"/>
      <c r="F5" s="596"/>
      <c r="G5" s="596"/>
      <c r="H5" s="1472" t="s">
        <v>1493</v>
      </c>
      <c r="I5" s="1472"/>
      <c r="J5" s="1472"/>
      <c r="K5" s="596"/>
    </row>
    <row r="6" spans="1:11">
      <c r="A6" s="596"/>
      <c r="B6" s="596"/>
      <c r="C6" s="596"/>
      <c r="D6" s="596"/>
      <c r="E6" s="596"/>
      <c r="F6" s="596"/>
      <c r="G6" s="596"/>
      <c r="H6" s="597"/>
      <c r="I6" s="597"/>
      <c r="J6" s="597"/>
      <c r="K6" s="596"/>
    </row>
    <row r="7" spans="1:11">
      <c r="A7" s="596"/>
      <c r="B7" s="596"/>
      <c r="C7" s="596"/>
      <c r="D7" s="596"/>
      <c r="E7" s="596"/>
      <c r="F7" s="596"/>
      <c r="G7" s="596"/>
      <c r="H7" s="596"/>
      <c r="I7" s="596"/>
      <c r="J7" s="596"/>
      <c r="K7" s="596"/>
    </row>
    <row r="8" spans="1:11">
      <c r="A8" s="596"/>
      <c r="B8" s="596"/>
      <c r="C8" s="596"/>
      <c r="D8" s="596"/>
      <c r="E8" s="596"/>
      <c r="F8" s="596"/>
      <c r="G8" s="596"/>
      <c r="H8" s="596"/>
      <c r="I8" s="596"/>
      <c r="J8" s="596"/>
      <c r="K8" s="596"/>
    </row>
    <row r="9" spans="1:11" ht="25.5">
      <c r="A9" s="596"/>
      <c r="B9" s="598" t="s">
        <v>1494</v>
      </c>
      <c r="C9" s="598"/>
      <c r="D9" s="598"/>
      <c r="E9" s="598"/>
      <c r="F9" s="598"/>
      <c r="G9" s="598"/>
      <c r="H9" s="597"/>
      <c r="I9" s="597"/>
      <c r="J9" s="597"/>
      <c r="K9" s="597"/>
    </row>
    <row r="10" spans="1:11" ht="25.5">
      <c r="A10" s="596"/>
      <c r="B10" s="599" t="s">
        <v>1495</v>
      </c>
      <c r="C10" s="599"/>
      <c r="D10" s="599"/>
      <c r="E10" s="599"/>
      <c r="F10" s="599"/>
      <c r="G10" s="599"/>
      <c r="H10" s="596"/>
      <c r="I10" s="596"/>
      <c r="J10" s="596"/>
      <c r="K10" s="596"/>
    </row>
    <row r="11" spans="1:11">
      <c r="A11" s="596"/>
      <c r="B11" s="596"/>
      <c r="C11" s="596"/>
      <c r="D11" s="596"/>
      <c r="E11" s="596"/>
      <c r="F11" s="596"/>
      <c r="G11" s="596"/>
      <c r="H11" s="596"/>
      <c r="I11" s="596"/>
      <c r="J11" s="596"/>
      <c r="K11" s="596"/>
    </row>
    <row r="12" spans="1:11">
      <c r="A12" s="596"/>
      <c r="B12" s="596"/>
      <c r="C12" s="596"/>
      <c r="D12" s="596"/>
      <c r="E12" s="596"/>
      <c r="F12" s="596"/>
      <c r="G12" s="596"/>
      <c r="H12" s="596"/>
      <c r="I12" s="596"/>
      <c r="J12" s="596"/>
      <c r="K12" s="596"/>
    </row>
    <row r="13" spans="1:11">
      <c r="A13" s="596"/>
      <c r="B13" s="596"/>
      <c r="C13" s="596"/>
      <c r="D13" s="596"/>
      <c r="E13" s="596"/>
      <c r="F13" s="596"/>
      <c r="G13" s="596"/>
      <c r="H13" s="596"/>
      <c r="I13" s="596"/>
      <c r="J13" s="596"/>
      <c r="K13" s="596"/>
    </row>
    <row r="14" spans="1:11">
      <c r="A14" s="596"/>
      <c r="B14" s="596"/>
      <c r="C14" s="596"/>
      <c r="D14" s="596"/>
      <c r="E14" s="596"/>
      <c r="F14" s="596"/>
      <c r="G14" s="596"/>
      <c r="H14" s="596"/>
      <c r="I14" s="596"/>
      <c r="J14" s="596"/>
      <c r="K14" s="596"/>
    </row>
    <row r="15" spans="1:11">
      <c r="A15" s="596"/>
      <c r="B15" s="596"/>
      <c r="C15" s="596"/>
      <c r="D15" s="596"/>
      <c r="E15" s="596"/>
      <c r="F15" s="596"/>
      <c r="G15" s="596"/>
      <c r="H15" s="596"/>
      <c r="I15" s="596"/>
      <c r="J15" s="596"/>
      <c r="K15" s="596"/>
    </row>
    <row r="16" spans="1:11">
      <c r="A16" s="596"/>
      <c r="B16" s="596"/>
      <c r="C16" s="596"/>
      <c r="D16" s="596"/>
      <c r="E16" s="596"/>
      <c r="F16" s="596"/>
      <c r="G16" s="596"/>
      <c r="H16" s="596"/>
      <c r="I16" s="596"/>
      <c r="J16" s="596"/>
      <c r="K16" s="596"/>
    </row>
    <row r="17" spans="1:11" ht="26.25">
      <c r="A17" s="600"/>
      <c r="B17" s="600"/>
      <c r="C17" s="601"/>
      <c r="D17" s="600"/>
      <c r="E17" s="600"/>
      <c r="F17" s="600"/>
      <c r="G17" s="600"/>
      <c r="H17" s="597"/>
      <c r="I17" s="597"/>
      <c r="J17" s="597"/>
      <c r="K17" s="597"/>
    </row>
    <row r="18" spans="1:11" ht="35.25">
      <c r="A18" s="602"/>
      <c r="B18" s="603" t="s">
        <v>1496</v>
      </c>
      <c r="C18" s="602"/>
      <c r="D18" s="1473" t="s">
        <v>1498</v>
      </c>
      <c r="E18" s="1473"/>
      <c r="F18" s="1473"/>
      <c r="G18" s="1473"/>
      <c r="H18" s="1473"/>
      <c r="I18" s="1473"/>
      <c r="J18" s="1473"/>
      <c r="K18" s="1473"/>
    </row>
    <row r="19" spans="1:11" ht="35.25">
      <c r="A19" s="604"/>
      <c r="B19" s="596"/>
      <c r="C19" s="596"/>
      <c r="D19" s="1473"/>
      <c r="E19" s="1473"/>
      <c r="F19" s="1473"/>
      <c r="G19" s="1473"/>
      <c r="H19" s="1473"/>
      <c r="I19" s="1473"/>
      <c r="J19" s="1473"/>
      <c r="K19" s="1473"/>
    </row>
    <row r="20" spans="1:11" ht="26.25">
      <c r="A20" s="600"/>
      <c r="B20" s="605"/>
      <c r="C20" s="605"/>
      <c r="D20" s="605"/>
      <c r="E20" s="605"/>
      <c r="F20" s="605"/>
      <c r="G20" s="605"/>
      <c r="H20" s="605"/>
      <c r="I20" s="605"/>
      <c r="J20" s="605"/>
      <c r="K20" s="605"/>
    </row>
    <row r="21" spans="1:11" ht="35.25">
      <c r="A21" s="602"/>
      <c r="B21" s="606" t="s">
        <v>1497</v>
      </c>
      <c r="C21" s="602"/>
      <c r="D21" s="1474" t="s">
        <v>1499</v>
      </c>
      <c r="E21" s="1474"/>
      <c r="F21" s="1474"/>
      <c r="G21" s="1474"/>
      <c r="H21" s="1474"/>
      <c r="I21" s="1474"/>
      <c r="J21" s="1474"/>
      <c r="K21" s="1474"/>
    </row>
    <row r="22" spans="1:11" ht="35.25">
      <c r="A22" s="604"/>
      <c r="B22" s="596"/>
      <c r="C22" s="596"/>
      <c r="D22" s="1474"/>
      <c r="E22" s="1474"/>
      <c r="F22" s="1474"/>
      <c r="G22" s="1474"/>
      <c r="H22" s="1474"/>
      <c r="I22" s="1474"/>
      <c r="J22" s="1474"/>
      <c r="K22" s="1474"/>
    </row>
  </sheetData>
  <mergeCells count="4">
    <mergeCell ref="H4:J4"/>
    <mergeCell ref="H5:J5"/>
    <mergeCell ref="D18:K19"/>
    <mergeCell ref="D21:K22"/>
  </mergeCells>
  <hyperlinks>
    <hyperlink ref="H4" r:id="rId1" location="'Spis treści'!A1" display="Przejdź do spisu treści"/>
    <hyperlink ref="H5:J5" location="'Spis tabel'!A1" display="Go to the contents"/>
    <hyperlink ref="H4:J4" location="'Spis tablic_Contens'!A1" display="Przejdź do spisu treści"/>
  </hyperlinks>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Arkusz10"/>
  <dimension ref="A1:H34"/>
  <sheetViews>
    <sheetView showGridLines="0" workbookViewId="0"/>
  </sheetViews>
  <sheetFormatPr defaultRowHeight="15"/>
  <cols>
    <col min="1" max="1" width="10.85546875" customWidth="1"/>
    <col min="3" max="3" width="10.85546875" customWidth="1"/>
    <col min="4" max="4" width="13.7109375" customWidth="1"/>
    <col min="5" max="5" width="11.85546875" customWidth="1"/>
    <col min="6" max="6" width="16.28515625" customWidth="1"/>
    <col min="7" max="7" width="9.85546875" bestFit="1" customWidth="1"/>
  </cols>
  <sheetData>
    <row r="1" spans="1:8" ht="14.25" customHeight="1">
      <c r="A1" s="88" t="s">
        <v>2305</v>
      </c>
      <c r="B1" s="88" t="s">
        <v>1538</v>
      </c>
      <c r="H1" s="613" t="s">
        <v>1527</v>
      </c>
    </row>
    <row r="2" spans="1:8" s="620" customFormat="1" ht="14.25" customHeight="1">
      <c r="A2" s="88"/>
      <c r="B2" s="796" t="s">
        <v>2120</v>
      </c>
      <c r="H2" s="614" t="s">
        <v>1528</v>
      </c>
    </row>
    <row r="3" spans="1:8" ht="14.25" customHeight="1">
      <c r="A3" s="143"/>
      <c r="B3" s="797" t="s">
        <v>1539</v>
      </c>
      <c r="C3" s="143"/>
      <c r="D3" s="143"/>
      <c r="E3" s="143"/>
      <c r="F3" s="143"/>
      <c r="G3" s="143"/>
      <c r="H3" s="620"/>
    </row>
    <row r="4" spans="1:8" s="620" customFormat="1" ht="14.25" customHeight="1">
      <c r="A4" s="143"/>
      <c r="B4" s="797" t="s">
        <v>1793</v>
      </c>
      <c r="C4" s="143"/>
      <c r="D4" s="143"/>
      <c r="E4" s="143"/>
      <c r="F4" s="143"/>
      <c r="G4" s="143"/>
    </row>
    <row r="5" spans="1:8" ht="5.25" customHeight="1">
      <c r="A5" s="143"/>
      <c r="B5" s="143"/>
      <c r="C5" s="143"/>
      <c r="D5" s="143"/>
      <c r="E5" s="143"/>
      <c r="F5" s="143"/>
      <c r="G5" s="143"/>
      <c r="H5" s="143"/>
    </row>
    <row r="6" spans="1:8" ht="27.75" customHeight="1">
      <c r="A6" s="1791"/>
      <c r="B6" s="1791"/>
      <c r="C6" s="1788" t="s">
        <v>28</v>
      </c>
      <c r="D6" s="1784" t="s">
        <v>803</v>
      </c>
      <c r="E6" s="1785"/>
      <c r="F6" s="1785"/>
      <c r="G6" s="143"/>
      <c r="H6" s="143"/>
    </row>
    <row r="7" spans="1:8">
      <c r="A7" s="1792" t="s">
        <v>613</v>
      </c>
      <c r="B7" s="1792"/>
      <c r="C7" s="1789"/>
      <c r="D7" s="327" t="s">
        <v>614</v>
      </c>
      <c r="E7" s="327" t="s">
        <v>615</v>
      </c>
      <c r="F7" s="327" t="s">
        <v>616</v>
      </c>
      <c r="G7" s="143"/>
      <c r="H7" s="143"/>
    </row>
    <row r="8" spans="1:8">
      <c r="A8" s="1793" t="s">
        <v>617</v>
      </c>
      <c r="B8" s="1793"/>
      <c r="C8" s="1790"/>
      <c r="D8" s="328" t="s">
        <v>618</v>
      </c>
      <c r="E8" s="328" t="s">
        <v>619</v>
      </c>
      <c r="F8" s="328" t="s">
        <v>2229</v>
      </c>
      <c r="G8" s="143"/>
      <c r="H8" s="143"/>
    </row>
    <row r="9" spans="1:8">
      <c r="A9" s="1795"/>
      <c r="B9" s="1795"/>
      <c r="C9" s="1786" t="s">
        <v>612</v>
      </c>
      <c r="D9" s="1787"/>
      <c r="E9" s="1787"/>
      <c r="F9" s="1787"/>
      <c r="G9" s="143"/>
      <c r="H9" s="143"/>
    </row>
    <row r="10" spans="1:8">
      <c r="A10" s="1796" t="s">
        <v>86</v>
      </c>
      <c r="B10" s="1796"/>
      <c r="C10" s="1389">
        <v>10851199.199999999</v>
      </c>
      <c r="D10" s="1389">
        <v>6576290.7000000002</v>
      </c>
      <c r="E10" s="1389">
        <v>3095861.1</v>
      </c>
      <c r="F10" s="1130">
        <v>1179047.3999999999</v>
      </c>
      <c r="G10" s="143"/>
      <c r="H10" s="143"/>
    </row>
    <row r="11" spans="1:8">
      <c r="A11" s="1794" t="s">
        <v>7</v>
      </c>
      <c r="B11" s="1794"/>
      <c r="C11" s="403"/>
      <c r="D11" s="403"/>
      <c r="E11" s="403"/>
      <c r="F11" s="535"/>
      <c r="G11" s="143"/>
      <c r="H11" s="143"/>
    </row>
    <row r="12" spans="1:8">
      <c r="A12" s="1783" t="s">
        <v>8</v>
      </c>
      <c r="B12" s="1783"/>
      <c r="C12" s="1388">
        <v>592335.1</v>
      </c>
      <c r="D12" s="1388">
        <v>401774.3</v>
      </c>
      <c r="E12" s="1388">
        <v>153140</v>
      </c>
      <c r="F12" s="1132">
        <v>37420.800000000003</v>
      </c>
      <c r="G12" s="143"/>
      <c r="H12" s="143"/>
    </row>
    <row r="13" spans="1:8">
      <c r="A13" s="1783" t="s">
        <v>9</v>
      </c>
      <c r="B13" s="1783"/>
      <c r="C13" s="1388">
        <v>384597.2</v>
      </c>
      <c r="D13" s="1388">
        <v>233952.3</v>
      </c>
      <c r="E13" s="1388">
        <v>137291.70000000001</v>
      </c>
      <c r="F13" s="1132">
        <v>13353.2</v>
      </c>
      <c r="G13" s="143"/>
      <c r="H13" s="143"/>
    </row>
    <row r="14" spans="1:8">
      <c r="A14" s="1783" t="s">
        <v>10</v>
      </c>
      <c r="B14" s="1783"/>
      <c r="C14" s="1388">
        <v>385187.4</v>
      </c>
      <c r="D14" s="1388">
        <v>237815.6</v>
      </c>
      <c r="E14" s="1388">
        <v>126567.9</v>
      </c>
      <c r="F14" s="1132">
        <v>20803.900000000001</v>
      </c>
      <c r="G14" s="143"/>
      <c r="H14" s="143"/>
    </row>
    <row r="15" spans="1:8">
      <c r="A15" s="1783" t="s">
        <v>11</v>
      </c>
      <c r="B15" s="1783"/>
      <c r="C15" s="1388">
        <v>218627.20000000001</v>
      </c>
      <c r="D15" s="1388">
        <v>88049.2</v>
      </c>
      <c r="E15" s="1388">
        <v>60931.5</v>
      </c>
      <c r="F15" s="1132">
        <v>69646.5</v>
      </c>
      <c r="G15" s="143"/>
      <c r="H15" s="143"/>
    </row>
    <row r="16" spans="1:8">
      <c r="A16" s="1783" t="s">
        <v>12</v>
      </c>
      <c r="B16" s="1783"/>
      <c r="C16" s="1388">
        <v>1088119</v>
      </c>
      <c r="D16" s="1388">
        <v>436702.3</v>
      </c>
      <c r="E16" s="1388">
        <v>224231.6</v>
      </c>
      <c r="F16" s="1132">
        <v>427185.1</v>
      </c>
      <c r="G16" s="143"/>
      <c r="H16" s="143"/>
    </row>
    <row r="17" spans="1:8">
      <c r="A17" s="1783" t="s">
        <v>14</v>
      </c>
      <c r="B17" s="1783"/>
      <c r="C17" s="1388">
        <v>865595.7</v>
      </c>
      <c r="D17" s="1388">
        <v>457370.6</v>
      </c>
      <c r="E17" s="1388">
        <v>336019.6</v>
      </c>
      <c r="F17" s="1132">
        <v>72205.5</v>
      </c>
      <c r="G17" s="143"/>
      <c r="H17" s="143"/>
    </row>
    <row r="18" spans="1:8">
      <c r="A18" s="1783" t="s">
        <v>15</v>
      </c>
      <c r="B18" s="1783"/>
      <c r="C18" s="1388">
        <v>1541995.3</v>
      </c>
      <c r="D18" s="1388">
        <v>1051679.3</v>
      </c>
      <c r="E18" s="1388">
        <v>472785.4</v>
      </c>
      <c r="F18" s="1132">
        <v>17530.599999999999</v>
      </c>
      <c r="G18" s="143"/>
      <c r="H18" s="143"/>
    </row>
    <row r="19" spans="1:8">
      <c r="A19" s="1783" t="s">
        <v>16</v>
      </c>
      <c r="B19" s="1783"/>
      <c r="C19" s="1388">
        <v>399754.1</v>
      </c>
      <c r="D19" s="1388">
        <v>321501.40000000002</v>
      </c>
      <c r="E19" s="1388">
        <v>71284.5</v>
      </c>
      <c r="F19" s="1132">
        <v>6968.2</v>
      </c>
      <c r="G19" s="143"/>
      <c r="H19" s="143"/>
    </row>
    <row r="20" spans="1:8">
      <c r="A20" s="1783" t="s">
        <v>17</v>
      </c>
      <c r="B20" s="1783"/>
      <c r="C20" s="1388">
        <v>579800.30000000005</v>
      </c>
      <c r="D20" s="1388">
        <v>174729</v>
      </c>
      <c r="E20" s="1388">
        <v>151390.20000000001</v>
      </c>
      <c r="F20" s="1132">
        <v>253681.1</v>
      </c>
      <c r="G20" s="143"/>
      <c r="H20" s="143"/>
    </row>
    <row r="21" spans="1:8">
      <c r="A21" s="1783" t="s">
        <v>18</v>
      </c>
      <c r="B21" s="1783"/>
      <c r="C21" s="1388">
        <v>242795.6</v>
      </c>
      <c r="D21" s="1388">
        <v>90894.3</v>
      </c>
      <c r="E21" s="1388">
        <v>145180.79999999999</v>
      </c>
      <c r="F21" s="1132">
        <v>6720.5</v>
      </c>
      <c r="G21" s="143"/>
      <c r="H21" s="143"/>
    </row>
    <row r="22" spans="1:8">
      <c r="A22" s="1783" t="s">
        <v>19</v>
      </c>
      <c r="B22" s="1783"/>
      <c r="C22" s="1388">
        <v>633080.19999999995</v>
      </c>
      <c r="D22" s="1388">
        <v>451218.6</v>
      </c>
      <c r="E22" s="1388">
        <v>158894.5</v>
      </c>
      <c r="F22" s="1132">
        <v>22967.1</v>
      </c>
      <c r="G22" s="143"/>
      <c r="H22" s="143"/>
    </row>
    <row r="23" spans="1:8">
      <c r="A23" s="1783" t="s">
        <v>20</v>
      </c>
      <c r="B23" s="1783"/>
      <c r="C23" s="1388">
        <v>1752170.9</v>
      </c>
      <c r="D23" s="1388">
        <v>1168140.3</v>
      </c>
      <c r="E23" s="1388">
        <v>482531.2</v>
      </c>
      <c r="F23" s="1132">
        <v>101499.4</v>
      </c>
      <c r="G23" s="143"/>
      <c r="H23" s="143"/>
    </row>
    <row r="24" spans="1:8">
      <c r="A24" s="1783" t="s">
        <v>21</v>
      </c>
      <c r="B24" s="1783"/>
      <c r="C24" s="1388">
        <v>737361.8</v>
      </c>
      <c r="D24" s="1388">
        <v>609615.69999999995</v>
      </c>
      <c r="E24" s="1388">
        <v>110443.8</v>
      </c>
      <c r="F24" s="1132">
        <v>17302.3</v>
      </c>
      <c r="G24" s="143"/>
      <c r="H24" s="143"/>
    </row>
    <row r="25" spans="1:8">
      <c r="A25" s="1783" t="s">
        <v>22</v>
      </c>
      <c r="B25" s="1783"/>
      <c r="C25" s="1388">
        <v>344179.7</v>
      </c>
      <c r="D25" s="1388">
        <v>195572.8</v>
      </c>
      <c r="E25" s="1388">
        <v>132920.79999999999</v>
      </c>
      <c r="F25" s="1132">
        <v>15686.1</v>
      </c>
      <c r="G25" s="143"/>
      <c r="H25" s="143"/>
    </row>
    <row r="26" spans="1:8">
      <c r="A26" s="1783" t="s">
        <v>23</v>
      </c>
      <c r="B26" s="1783"/>
      <c r="C26" s="1388">
        <v>651942.80000000005</v>
      </c>
      <c r="D26" s="1388">
        <v>400154.9</v>
      </c>
      <c r="E26" s="1388">
        <v>220264.8</v>
      </c>
      <c r="F26" s="1132">
        <v>31523.1</v>
      </c>
      <c r="G26" s="143"/>
      <c r="H26" s="143"/>
    </row>
    <row r="27" spans="1:8">
      <c r="A27" s="1783" t="s">
        <v>24</v>
      </c>
      <c r="B27" s="1783"/>
      <c r="C27" s="1388">
        <v>433656.9</v>
      </c>
      <c r="D27" s="1388">
        <v>257120.1</v>
      </c>
      <c r="E27" s="1388">
        <v>111982.8</v>
      </c>
      <c r="F27" s="1132">
        <v>64554</v>
      </c>
      <c r="G27" s="143"/>
      <c r="H27" s="143"/>
    </row>
    <row r="28" spans="1:8">
      <c r="A28" s="143"/>
      <c r="B28" s="143"/>
      <c r="C28" s="143"/>
      <c r="D28" s="143"/>
      <c r="E28" s="143"/>
      <c r="F28" s="143"/>
      <c r="G28" s="143"/>
      <c r="H28" s="143"/>
    </row>
    <row r="29" spans="1:8">
      <c r="A29" s="143"/>
      <c r="B29" s="143"/>
      <c r="C29" s="143"/>
      <c r="D29" s="143"/>
      <c r="E29" s="143"/>
      <c r="F29" s="143"/>
      <c r="G29" s="143"/>
      <c r="H29" s="143"/>
    </row>
    <row r="30" spans="1:8">
      <c r="A30" s="143"/>
      <c r="B30" s="143"/>
      <c r="C30" s="143"/>
      <c r="D30" s="143"/>
      <c r="E30" s="143"/>
      <c r="F30" s="143"/>
      <c r="G30" s="143"/>
      <c r="H30" s="143"/>
    </row>
    <row r="31" spans="1:8">
      <c r="A31" s="143"/>
      <c r="B31" s="143"/>
      <c r="C31" s="143"/>
      <c r="D31" s="143"/>
      <c r="E31" s="143"/>
      <c r="F31" s="143"/>
      <c r="G31" s="143"/>
      <c r="H31" s="143"/>
    </row>
    <row r="32" spans="1:8">
      <c r="A32" s="143"/>
      <c r="B32" s="143"/>
      <c r="C32" s="143"/>
      <c r="D32" s="143"/>
      <c r="E32" s="143"/>
      <c r="F32" s="143"/>
      <c r="G32" s="143"/>
      <c r="H32" s="143"/>
    </row>
    <row r="33" spans="1:8">
      <c r="A33" s="143"/>
      <c r="B33" s="143"/>
      <c r="C33" s="143"/>
      <c r="D33" s="143"/>
      <c r="E33" s="143"/>
      <c r="F33" s="143"/>
      <c r="G33" s="143"/>
      <c r="H33" s="143"/>
    </row>
    <row r="34" spans="1:8">
      <c r="A34" s="143"/>
      <c r="B34" s="143"/>
      <c r="C34" s="143"/>
      <c r="D34" s="143"/>
      <c r="E34" s="143"/>
      <c r="F34" s="143"/>
      <c r="G34" s="143"/>
      <c r="H34" s="143"/>
    </row>
  </sheetData>
  <mergeCells count="25">
    <mergeCell ref="A6:B6"/>
    <mergeCell ref="A7:B7"/>
    <mergeCell ref="A8:B8"/>
    <mergeCell ref="A13:B13"/>
    <mergeCell ref="A14:B14"/>
    <mergeCell ref="A11:B11"/>
    <mergeCell ref="A12:B12"/>
    <mergeCell ref="A9:B9"/>
    <mergeCell ref="A10:B10"/>
    <mergeCell ref="A27:B27"/>
    <mergeCell ref="D6:F6"/>
    <mergeCell ref="C9:F9"/>
    <mergeCell ref="C6:C8"/>
    <mergeCell ref="A25:B25"/>
    <mergeCell ref="A26:B26"/>
    <mergeCell ref="A23:B23"/>
    <mergeCell ref="A24:B24"/>
    <mergeCell ref="A21:B21"/>
    <mergeCell ref="A22:B22"/>
    <mergeCell ref="A19:B19"/>
    <mergeCell ref="A20:B20"/>
    <mergeCell ref="A17:B17"/>
    <mergeCell ref="A18:B18"/>
    <mergeCell ref="A15:B15"/>
    <mergeCell ref="A16:B16"/>
  </mergeCells>
  <hyperlinks>
    <hyperlink ref="H1" location="'Spis tablic_Contens'!A1" display="&lt; POWRÓT"/>
    <hyperlink ref="H2" location="'Spis tablic_Contens'!A1" display="&lt; BACK"/>
  </hyperlinks>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Arkusz11"/>
  <dimension ref="A1:I249"/>
  <sheetViews>
    <sheetView showGridLines="0" workbookViewId="0">
      <pane ySplit="10" topLeftCell="A11" activePane="bottomLeft" state="frozen"/>
      <selection pane="bottomLeft" activeCell="A99" sqref="A99:B99"/>
    </sheetView>
  </sheetViews>
  <sheetFormatPr defaultRowHeight="15"/>
  <cols>
    <col min="1" max="1" width="11.5703125" customWidth="1"/>
    <col min="2" max="2" width="35" customWidth="1"/>
    <col min="3" max="3" width="10.85546875" customWidth="1"/>
    <col min="4" max="4" width="11.7109375" customWidth="1"/>
    <col min="5" max="5" width="10.5703125" customWidth="1"/>
    <col min="6" max="6" width="12.5703125" customWidth="1"/>
  </cols>
  <sheetData>
    <row r="1" spans="1:8" s="176" customFormat="1" ht="14.25" customHeight="1">
      <c r="A1" s="779" t="s">
        <v>2306</v>
      </c>
      <c r="B1" s="779" t="s">
        <v>1540</v>
      </c>
      <c r="H1" s="777" t="s">
        <v>1527</v>
      </c>
    </row>
    <row r="2" spans="1:8" s="176" customFormat="1" ht="14.25" customHeight="1">
      <c r="B2" s="796" t="s">
        <v>2121</v>
      </c>
      <c r="H2" s="778" t="s">
        <v>1528</v>
      </c>
    </row>
    <row r="3" spans="1:8" s="176" customFormat="1" ht="14.25" customHeight="1">
      <c r="B3" s="629" t="s">
        <v>1541</v>
      </c>
      <c r="H3" s="780"/>
    </row>
    <row r="4" spans="1:8" s="176" customFormat="1" ht="14.25" customHeight="1">
      <c r="B4" s="629" t="s">
        <v>1794</v>
      </c>
      <c r="H4" s="780"/>
    </row>
    <row r="5" spans="1:8" ht="5.25" customHeight="1">
      <c r="H5" s="620"/>
    </row>
    <row r="6" spans="1:8">
      <c r="A6" s="1822"/>
      <c r="B6" s="1823"/>
      <c r="C6" s="1824" t="s">
        <v>28</v>
      </c>
      <c r="D6" s="1827" t="s">
        <v>620</v>
      </c>
      <c r="E6" s="1827"/>
      <c r="F6" s="1828"/>
      <c r="H6" s="620"/>
    </row>
    <row r="7" spans="1:8">
      <c r="A7" s="1829"/>
      <c r="B7" s="1830"/>
      <c r="C7" s="1825"/>
      <c r="D7" s="1831" t="s">
        <v>621</v>
      </c>
      <c r="E7" s="1831"/>
      <c r="F7" s="1832"/>
    </row>
    <row r="8" spans="1:8" ht="23.25">
      <c r="A8" s="1833" t="s">
        <v>441</v>
      </c>
      <c r="B8" s="1834"/>
      <c r="C8" s="1825"/>
      <c r="D8" s="1824" t="s">
        <v>622</v>
      </c>
      <c r="E8" s="218" t="s">
        <v>615</v>
      </c>
      <c r="F8" s="219" t="s">
        <v>616</v>
      </c>
    </row>
    <row r="9" spans="1:8">
      <c r="A9" s="1835" t="s">
        <v>443</v>
      </c>
      <c r="B9" s="1836"/>
      <c r="C9" s="1826"/>
      <c r="D9" s="1826"/>
      <c r="E9" s="220" t="s">
        <v>619</v>
      </c>
      <c r="F9" s="221" t="s">
        <v>2229</v>
      </c>
    </row>
    <row r="10" spans="1:8">
      <c r="A10" s="1837"/>
      <c r="B10" s="1838"/>
      <c r="C10" s="1824" t="s">
        <v>308</v>
      </c>
      <c r="D10" s="1824"/>
      <c r="E10" s="1824"/>
      <c r="F10" s="1839"/>
    </row>
    <row r="11" spans="1:8" ht="15" customHeight="1">
      <c r="A11" s="1640" t="s">
        <v>31</v>
      </c>
      <c r="B11" s="1640"/>
      <c r="C11" s="1137">
        <v>10851199.199999999</v>
      </c>
      <c r="D11" s="1137">
        <v>6576290.7000000002</v>
      </c>
      <c r="E11" s="1137">
        <v>3095861.1</v>
      </c>
      <c r="F11" s="1130">
        <v>1179047.3999999999</v>
      </c>
    </row>
    <row r="12" spans="1:8" ht="15" customHeight="1">
      <c r="A12" s="1820" t="s">
        <v>32</v>
      </c>
      <c r="B12" s="1820"/>
      <c r="C12" s="1138"/>
      <c r="D12" s="1138"/>
      <c r="E12" s="1138"/>
      <c r="F12" s="210"/>
    </row>
    <row r="13" spans="1:8" ht="15" customHeight="1">
      <c r="A13" s="1497" t="s">
        <v>2455</v>
      </c>
      <c r="B13" s="1709"/>
      <c r="C13" s="1140">
        <v>2598743.1</v>
      </c>
      <c r="D13" s="1140">
        <v>2472413.6</v>
      </c>
      <c r="E13" s="1140">
        <v>94021.7</v>
      </c>
      <c r="F13" s="1141">
        <v>32307.8</v>
      </c>
    </row>
    <row r="14" spans="1:8" ht="15" customHeight="1">
      <c r="A14" s="1805" t="s">
        <v>1623</v>
      </c>
      <c r="B14" s="1805"/>
      <c r="C14" s="1138"/>
      <c r="D14" s="1138"/>
      <c r="E14" s="1138"/>
      <c r="F14" s="210"/>
    </row>
    <row r="15" spans="1:8" ht="15" customHeight="1">
      <c r="A15" s="1497" t="s">
        <v>2456</v>
      </c>
      <c r="B15" s="1709"/>
      <c r="C15" s="1136">
        <v>1356013.6</v>
      </c>
      <c r="D15" s="1136">
        <v>1231394.7</v>
      </c>
      <c r="E15" s="1136">
        <v>94013.7</v>
      </c>
      <c r="F15" s="1132">
        <v>30605.200000000001</v>
      </c>
    </row>
    <row r="16" spans="1:8" ht="15" customHeight="1">
      <c r="A16" s="1805" t="s">
        <v>1625</v>
      </c>
      <c r="B16" s="1805"/>
      <c r="C16" s="1138"/>
      <c r="D16" s="1138"/>
      <c r="E16" s="1138"/>
      <c r="F16" s="210"/>
    </row>
    <row r="17" spans="1:6" ht="15" customHeight="1">
      <c r="A17" s="1646" t="s">
        <v>445</v>
      </c>
      <c r="B17" s="1646"/>
      <c r="C17" s="1136">
        <v>1186289.8999999999</v>
      </c>
      <c r="D17" s="1136">
        <v>1061671</v>
      </c>
      <c r="E17" s="1136">
        <v>94013.7</v>
      </c>
      <c r="F17" s="1132">
        <v>30605.200000000001</v>
      </c>
    </row>
    <row r="18" spans="1:6" ht="15" customHeight="1">
      <c r="A18" s="1805" t="s">
        <v>446</v>
      </c>
      <c r="B18" s="1805"/>
      <c r="C18" s="1138"/>
      <c r="D18" s="1138"/>
      <c r="E18" s="1138"/>
      <c r="F18" s="210"/>
    </row>
    <row r="19" spans="1:6" ht="15" customHeight="1">
      <c r="A19" s="1646" t="s">
        <v>569</v>
      </c>
      <c r="B19" s="1646"/>
      <c r="C19" s="1136">
        <v>770674.6</v>
      </c>
      <c r="D19" s="1136">
        <v>742047.8</v>
      </c>
      <c r="E19" s="1136">
        <v>22941.8</v>
      </c>
      <c r="F19" s="1132">
        <v>5685</v>
      </c>
    </row>
    <row r="20" spans="1:6" ht="15" customHeight="1">
      <c r="A20" s="1805" t="s">
        <v>1654</v>
      </c>
      <c r="B20" s="1805"/>
      <c r="C20" s="1138"/>
      <c r="D20" s="1138"/>
      <c r="E20" s="1138"/>
      <c r="F20" s="210"/>
    </row>
    <row r="21" spans="1:6" ht="15" customHeight="1">
      <c r="A21" s="1681" t="s">
        <v>572</v>
      </c>
      <c r="B21" s="1681"/>
      <c r="C21" s="1136">
        <v>770674.5</v>
      </c>
      <c r="D21" s="1136">
        <v>742047.7</v>
      </c>
      <c r="E21" s="1136">
        <v>22941.8</v>
      </c>
      <c r="F21" s="1132">
        <v>5685</v>
      </c>
    </row>
    <row r="22" spans="1:6" ht="15" customHeight="1">
      <c r="A22" s="1821" t="s">
        <v>623</v>
      </c>
      <c r="B22" s="1821"/>
      <c r="C22" s="1138"/>
      <c r="D22" s="1138"/>
      <c r="E22" s="1138"/>
      <c r="F22" s="210"/>
    </row>
    <row r="23" spans="1:6" ht="15" customHeight="1">
      <c r="A23" s="1497" t="s">
        <v>2436</v>
      </c>
      <c r="B23" s="1498"/>
      <c r="C23" s="1399"/>
      <c r="D23" s="1399"/>
      <c r="E23" s="1399"/>
      <c r="F23" s="210"/>
    </row>
    <row r="24" spans="1:6" s="1397" customFormat="1" ht="15" customHeight="1">
      <c r="A24" s="1681" t="s">
        <v>2439</v>
      </c>
      <c r="B24" s="1681"/>
      <c r="C24" s="1108" t="s">
        <v>13</v>
      </c>
      <c r="D24" s="1108" t="s">
        <v>13</v>
      </c>
      <c r="E24" s="1108" t="s">
        <v>13</v>
      </c>
      <c r="F24" s="207" t="s">
        <v>13</v>
      </c>
    </row>
    <row r="25" spans="1:6" ht="15" customHeight="1">
      <c r="A25" s="1805" t="s">
        <v>2437</v>
      </c>
      <c r="B25" s="1805"/>
      <c r="C25" s="1138"/>
      <c r="D25" s="1138"/>
      <c r="E25" s="1138"/>
      <c r="F25" s="210"/>
    </row>
    <row r="26" spans="1:6" s="1397" customFormat="1" ht="15" customHeight="1">
      <c r="A26" s="1821" t="s">
        <v>2438</v>
      </c>
      <c r="B26" s="1821"/>
      <c r="C26" s="1399"/>
      <c r="D26" s="1399"/>
      <c r="E26" s="1399"/>
      <c r="F26" s="210"/>
    </row>
    <row r="27" spans="1:6" ht="15" customHeight="1">
      <c r="A27" s="1752" t="s">
        <v>2457</v>
      </c>
      <c r="B27" s="1752"/>
      <c r="C27" s="1136">
        <v>415615.3</v>
      </c>
      <c r="D27" s="1136">
        <v>319623.2</v>
      </c>
      <c r="E27" s="1136">
        <v>71071.899999999994</v>
      </c>
      <c r="F27" s="1132">
        <v>24920.2</v>
      </c>
    </row>
    <row r="28" spans="1:6" ht="15" customHeight="1">
      <c r="A28" s="1805" t="s">
        <v>1627</v>
      </c>
      <c r="B28" s="1805"/>
      <c r="C28" s="1138"/>
      <c r="D28" s="1138"/>
      <c r="E28" s="1138"/>
      <c r="F28" s="210"/>
    </row>
    <row r="29" spans="1:6" ht="15" customHeight="1">
      <c r="A29" s="1752" t="s">
        <v>2458</v>
      </c>
      <c r="B29" s="1752"/>
      <c r="C29" s="1136">
        <v>169723.7</v>
      </c>
      <c r="D29" s="1136">
        <v>169723.7</v>
      </c>
      <c r="E29" s="1108" t="s">
        <v>13</v>
      </c>
      <c r="F29" s="207" t="s">
        <v>13</v>
      </c>
    </row>
    <row r="30" spans="1:6" ht="15" customHeight="1">
      <c r="A30" s="1805" t="s">
        <v>2358</v>
      </c>
      <c r="B30" s="1805"/>
      <c r="C30" s="1138"/>
      <c r="D30" s="1138"/>
      <c r="E30" s="1138"/>
      <c r="F30" s="210"/>
    </row>
    <row r="31" spans="1:6" ht="15" customHeight="1">
      <c r="A31" s="1640" t="s">
        <v>624</v>
      </c>
      <c r="B31" s="1640"/>
      <c r="C31" s="1136">
        <v>1231842.2</v>
      </c>
      <c r="D31" s="1136">
        <v>1231802.3</v>
      </c>
      <c r="E31" s="1108" t="s">
        <v>13</v>
      </c>
      <c r="F31" s="1132">
        <v>39.9</v>
      </c>
    </row>
    <row r="32" spans="1:6" ht="15" customHeight="1">
      <c r="A32" s="1805" t="s">
        <v>448</v>
      </c>
      <c r="B32" s="1805"/>
      <c r="C32" s="1142"/>
      <c r="D32" s="1142"/>
      <c r="E32" s="1142"/>
      <c r="F32" s="1165"/>
    </row>
    <row r="33" spans="1:6" ht="15" customHeight="1">
      <c r="A33" s="1646" t="s">
        <v>445</v>
      </c>
      <c r="B33" s="1646"/>
      <c r="C33" s="1136">
        <v>1098333.1000000001</v>
      </c>
      <c r="D33" s="1136">
        <v>1098293.2</v>
      </c>
      <c r="E33" s="1108" t="s">
        <v>13</v>
      </c>
      <c r="F33" s="1132">
        <v>39.9</v>
      </c>
    </row>
    <row r="34" spans="1:6" ht="15" customHeight="1">
      <c r="A34" s="1805" t="s">
        <v>446</v>
      </c>
      <c r="B34" s="1805"/>
      <c r="C34" s="1142"/>
      <c r="D34" s="1142"/>
      <c r="E34" s="1142"/>
      <c r="F34" s="1165"/>
    </row>
    <row r="35" spans="1:6" ht="15" customHeight="1">
      <c r="A35" s="1646" t="s">
        <v>449</v>
      </c>
      <c r="B35" s="1646"/>
      <c r="C35" s="1136">
        <v>283269.3</v>
      </c>
      <c r="D35" s="1136">
        <v>283229.40000000002</v>
      </c>
      <c r="E35" s="1108" t="s">
        <v>13</v>
      </c>
      <c r="F35" s="1132">
        <v>39.9</v>
      </c>
    </row>
    <row r="36" spans="1:6" ht="15" customHeight="1">
      <c r="A36" s="1805" t="s">
        <v>450</v>
      </c>
      <c r="B36" s="1805"/>
      <c r="C36" s="1142"/>
      <c r="D36" s="1142"/>
      <c r="E36" s="1142"/>
      <c r="F36" s="1165"/>
    </row>
    <row r="37" spans="1:6" ht="15" customHeight="1">
      <c r="A37" s="1497" t="s">
        <v>2459</v>
      </c>
      <c r="B37" s="1497"/>
      <c r="C37" s="1136">
        <v>815063.8</v>
      </c>
      <c r="D37" s="1136">
        <v>815063.8</v>
      </c>
      <c r="E37" s="1108" t="s">
        <v>13</v>
      </c>
      <c r="F37" s="207" t="s">
        <v>13</v>
      </c>
    </row>
    <row r="38" spans="1:6" ht="15" customHeight="1">
      <c r="A38" s="1805" t="s">
        <v>1631</v>
      </c>
      <c r="B38" s="1805"/>
      <c r="C38" s="1142"/>
      <c r="D38" s="1142"/>
      <c r="E38" s="1142"/>
      <c r="F38" s="1165"/>
    </row>
    <row r="39" spans="1:6" ht="15" customHeight="1">
      <c r="A39" s="1677" t="s">
        <v>2359</v>
      </c>
      <c r="B39" s="1677"/>
      <c r="C39" s="1136">
        <v>133509.1</v>
      </c>
      <c r="D39" s="1136">
        <v>133509.1</v>
      </c>
      <c r="E39" s="1108" t="s">
        <v>13</v>
      </c>
      <c r="F39" s="207" t="s">
        <v>13</v>
      </c>
    </row>
    <row r="40" spans="1:6" ht="15" customHeight="1">
      <c r="A40" s="1805" t="s">
        <v>2358</v>
      </c>
      <c r="B40" s="1805"/>
      <c r="C40" s="1142"/>
      <c r="D40" s="1142"/>
      <c r="E40" s="1142"/>
      <c r="F40" s="1165"/>
    </row>
    <row r="41" spans="1:6" ht="15" customHeight="1">
      <c r="A41" s="1640" t="s">
        <v>625</v>
      </c>
      <c r="B41" s="1640"/>
      <c r="C41" s="1136">
        <v>6724.6</v>
      </c>
      <c r="D41" s="1136">
        <v>5053.8999999999996</v>
      </c>
      <c r="E41" s="1136">
        <v>8</v>
      </c>
      <c r="F41" s="1132">
        <v>1662.7</v>
      </c>
    </row>
    <row r="42" spans="1:6" ht="15" customHeight="1">
      <c r="A42" s="1805" t="s">
        <v>626</v>
      </c>
      <c r="B42" s="1805"/>
      <c r="C42" s="1142"/>
      <c r="D42" s="1142"/>
      <c r="E42" s="1142"/>
      <c r="F42" s="1165"/>
    </row>
    <row r="43" spans="1:6" ht="15" customHeight="1">
      <c r="A43" s="1640" t="s">
        <v>451</v>
      </c>
      <c r="B43" s="1640"/>
      <c r="C43" s="1136">
        <v>4162.7</v>
      </c>
      <c r="D43" s="1136">
        <v>4162.7</v>
      </c>
      <c r="E43" s="1108" t="s">
        <v>13</v>
      </c>
      <c r="F43" s="207" t="s">
        <v>13</v>
      </c>
    </row>
    <row r="44" spans="1:6" ht="15" customHeight="1">
      <c r="A44" s="1805" t="s">
        <v>452</v>
      </c>
      <c r="B44" s="1805"/>
      <c r="C44" s="1138"/>
      <c r="D44" s="1138"/>
      <c r="E44" s="1138"/>
      <c r="F44" s="210"/>
    </row>
    <row r="45" spans="1:6" ht="15" customHeight="1">
      <c r="A45" s="1640" t="s">
        <v>627</v>
      </c>
      <c r="B45" s="1640"/>
      <c r="C45" s="1140">
        <v>5631705.7999999998</v>
      </c>
      <c r="D45" s="1140">
        <v>2404146.4</v>
      </c>
      <c r="E45" s="1140">
        <v>2780475.3</v>
      </c>
      <c r="F45" s="1141">
        <v>447084.1</v>
      </c>
    </row>
    <row r="46" spans="1:6" ht="15" customHeight="1">
      <c r="A46" s="1805" t="s">
        <v>1054</v>
      </c>
      <c r="B46" s="1805"/>
      <c r="C46" s="1166"/>
      <c r="D46" s="1166"/>
      <c r="E46" s="1166"/>
      <c r="F46" s="1167"/>
    </row>
    <row r="47" spans="1:6" ht="15" customHeight="1">
      <c r="A47" s="1497" t="s">
        <v>2460</v>
      </c>
      <c r="B47" s="1709"/>
      <c r="C47" s="1136">
        <v>1973.1</v>
      </c>
      <c r="D47" s="1136">
        <v>1973.1</v>
      </c>
      <c r="E47" s="1108" t="s">
        <v>13</v>
      </c>
      <c r="F47" s="207" t="s">
        <v>13</v>
      </c>
    </row>
    <row r="48" spans="1:6" ht="15" customHeight="1">
      <c r="A48" s="1805" t="s">
        <v>2360</v>
      </c>
      <c r="B48" s="1805"/>
      <c r="C48" s="1142"/>
      <c r="D48" s="1142"/>
      <c r="E48" s="1142"/>
      <c r="F48" s="1165"/>
    </row>
    <row r="49" spans="1:6" ht="15" customHeight="1">
      <c r="A49" s="1497" t="s">
        <v>2461</v>
      </c>
      <c r="B49" s="1497"/>
      <c r="C49" s="1136">
        <v>1883.8</v>
      </c>
      <c r="D49" s="1136">
        <v>1883.8</v>
      </c>
      <c r="E49" s="1108" t="s">
        <v>13</v>
      </c>
      <c r="F49" s="207" t="s">
        <v>13</v>
      </c>
    </row>
    <row r="50" spans="1:6" ht="15" customHeight="1">
      <c r="A50" s="1805" t="s">
        <v>2361</v>
      </c>
      <c r="B50" s="1805"/>
      <c r="C50" s="1142"/>
      <c r="D50" s="1142"/>
      <c r="E50" s="1142"/>
      <c r="F50" s="1165"/>
    </row>
    <row r="51" spans="1:6" ht="15" customHeight="1">
      <c r="A51" s="1640" t="s">
        <v>628</v>
      </c>
      <c r="B51" s="1640"/>
      <c r="C51" s="1136">
        <v>3994994.4</v>
      </c>
      <c r="D51" s="1136">
        <v>1530103.1</v>
      </c>
      <c r="E51" s="1136">
        <v>2055629.1</v>
      </c>
      <c r="F51" s="1132">
        <v>409262.2</v>
      </c>
    </row>
    <row r="52" spans="1:6" ht="15" customHeight="1">
      <c r="A52" s="1805" t="s">
        <v>629</v>
      </c>
      <c r="B52" s="1805"/>
      <c r="C52" s="1136"/>
      <c r="D52" s="1136"/>
      <c r="E52" s="1136"/>
      <c r="F52" s="1132"/>
    </row>
    <row r="53" spans="1:6" ht="15" customHeight="1">
      <c r="A53" s="1646" t="s">
        <v>630</v>
      </c>
      <c r="B53" s="1646"/>
      <c r="C53" s="1136">
        <v>3164896.8</v>
      </c>
      <c r="D53" s="1136">
        <v>1382486.6</v>
      </c>
      <c r="E53" s="1136">
        <v>1708089</v>
      </c>
      <c r="F53" s="1132">
        <v>74321.2</v>
      </c>
    </row>
    <row r="54" spans="1:6" ht="15" customHeight="1">
      <c r="A54" s="1805" t="s">
        <v>1055</v>
      </c>
      <c r="B54" s="1805"/>
      <c r="C54" s="1142"/>
      <c r="D54" s="1142"/>
      <c r="E54" s="1142"/>
      <c r="F54" s="1165"/>
    </row>
    <row r="55" spans="1:6" ht="15" customHeight="1">
      <c r="A55" s="1646" t="s">
        <v>458</v>
      </c>
      <c r="B55" s="1646"/>
      <c r="C55" s="1136">
        <v>830097.6</v>
      </c>
      <c r="D55" s="1136">
        <v>147616.5</v>
      </c>
      <c r="E55" s="1136">
        <v>347540.1</v>
      </c>
      <c r="F55" s="1132">
        <v>334941</v>
      </c>
    </row>
    <row r="56" spans="1:6" ht="15" customHeight="1">
      <c r="A56" s="1805" t="s">
        <v>631</v>
      </c>
      <c r="B56" s="1805"/>
      <c r="C56" s="222"/>
      <c r="D56" s="222"/>
      <c r="E56" s="222"/>
      <c r="F56" s="223"/>
    </row>
    <row r="57" spans="1:6" ht="15" customHeight="1">
      <c r="A57" s="1640" t="s">
        <v>632</v>
      </c>
      <c r="B57" s="1640"/>
      <c r="C57" s="1136">
        <v>1610189</v>
      </c>
      <c r="D57" s="1136">
        <v>852269.6</v>
      </c>
      <c r="E57" s="1136">
        <v>721812.5</v>
      </c>
      <c r="F57" s="1132">
        <v>36106.9</v>
      </c>
    </row>
    <row r="58" spans="1:6" ht="15" customHeight="1">
      <c r="A58" s="1805" t="s">
        <v>1045</v>
      </c>
      <c r="B58" s="1805"/>
      <c r="C58" s="1142"/>
      <c r="D58" s="1142"/>
      <c r="E58" s="1142"/>
      <c r="F58" s="1165"/>
    </row>
    <row r="59" spans="1:6" ht="15" customHeight="1">
      <c r="A59" s="1646" t="s">
        <v>459</v>
      </c>
      <c r="B59" s="1646"/>
      <c r="C59" s="1136">
        <v>168491.9</v>
      </c>
      <c r="D59" s="1136">
        <v>168386.9</v>
      </c>
      <c r="E59" s="1108" t="s">
        <v>13</v>
      </c>
      <c r="F59" s="1132">
        <v>105</v>
      </c>
    </row>
    <row r="60" spans="1:6" ht="15" customHeight="1">
      <c r="A60" s="1805" t="s">
        <v>633</v>
      </c>
      <c r="B60" s="1805"/>
      <c r="C60" s="1138"/>
      <c r="D60" s="1138"/>
      <c r="E60" s="1138"/>
      <c r="F60" s="210"/>
    </row>
    <row r="61" spans="1:6" ht="15" customHeight="1">
      <c r="A61" s="1646" t="s">
        <v>486</v>
      </c>
      <c r="B61" s="1646"/>
      <c r="C61" s="1136">
        <v>1203518.3</v>
      </c>
      <c r="D61" s="1136">
        <v>652654.80000000005</v>
      </c>
      <c r="E61" s="1136">
        <v>519440.6</v>
      </c>
      <c r="F61" s="1132">
        <v>31422.9</v>
      </c>
    </row>
    <row r="62" spans="1:6" ht="15" customHeight="1">
      <c r="A62" s="1805" t="s">
        <v>634</v>
      </c>
      <c r="B62" s="1805"/>
      <c r="C62" s="209"/>
      <c r="D62" s="209"/>
      <c r="E62" s="209"/>
      <c r="F62" s="210"/>
    </row>
    <row r="63" spans="1:6" ht="15" customHeight="1">
      <c r="A63" s="1646" t="s">
        <v>635</v>
      </c>
      <c r="B63" s="1646"/>
      <c r="C63" s="1136">
        <v>208618</v>
      </c>
      <c r="D63" s="1136">
        <v>1667.1</v>
      </c>
      <c r="E63" s="1136">
        <v>202371.9</v>
      </c>
      <c r="F63" s="1132">
        <v>4579</v>
      </c>
    </row>
    <row r="64" spans="1:6" ht="15" customHeight="1">
      <c r="A64" s="1805" t="s">
        <v>636</v>
      </c>
      <c r="B64" s="1805"/>
      <c r="C64" s="1138"/>
      <c r="D64" s="1138"/>
      <c r="E64" s="1138"/>
      <c r="F64" s="210"/>
    </row>
    <row r="65" spans="1:6" ht="15" customHeight="1">
      <c r="A65" s="1646" t="s">
        <v>637</v>
      </c>
      <c r="B65" s="1646"/>
      <c r="C65" s="1136">
        <v>29560.799999999999</v>
      </c>
      <c r="D65" s="1136">
        <v>29560.799999999999</v>
      </c>
      <c r="E65" s="1032" t="s">
        <v>13</v>
      </c>
      <c r="F65" s="704" t="s">
        <v>13</v>
      </c>
    </row>
    <row r="66" spans="1:6" ht="15" customHeight="1">
      <c r="A66" s="1805" t="s">
        <v>1056</v>
      </c>
      <c r="B66" s="1805"/>
      <c r="C66" s="1138"/>
      <c r="D66" s="1138"/>
      <c r="E66" s="1138"/>
      <c r="F66" s="210"/>
    </row>
    <row r="67" spans="1:6" ht="15" customHeight="1">
      <c r="A67" s="1640" t="s">
        <v>638</v>
      </c>
      <c r="B67" s="1640"/>
      <c r="C67" s="1136">
        <v>1092.5999999999999</v>
      </c>
      <c r="D67" s="1136">
        <v>1092.5999999999999</v>
      </c>
      <c r="E67" s="1032" t="s">
        <v>13</v>
      </c>
      <c r="F67" s="704" t="s">
        <v>13</v>
      </c>
    </row>
    <row r="68" spans="1:6" ht="15" customHeight="1">
      <c r="A68" s="1805" t="s">
        <v>1046</v>
      </c>
      <c r="B68" s="1805"/>
      <c r="C68" s="1142"/>
      <c r="D68" s="1142"/>
      <c r="E68" s="1142"/>
      <c r="F68" s="1165"/>
    </row>
    <row r="69" spans="1:6" ht="15" customHeight="1">
      <c r="A69" s="1640" t="s">
        <v>625</v>
      </c>
      <c r="B69" s="1640"/>
      <c r="C69" s="1136">
        <v>4641.1000000000004</v>
      </c>
      <c r="D69" s="1136">
        <v>3691.5</v>
      </c>
      <c r="E69" s="1136">
        <v>63.8</v>
      </c>
      <c r="F69" s="1132">
        <v>885.8</v>
      </c>
    </row>
    <row r="70" spans="1:6" ht="15" customHeight="1">
      <c r="A70" s="1817" t="s">
        <v>626</v>
      </c>
      <c r="B70" s="1817"/>
      <c r="C70" s="1142"/>
      <c r="D70" s="1142"/>
      <c r="E70" s="1142"/>
      <c r="F70" s="1165"/>
    </row>
    <row r="71" spans="1:6" ht="15" customHeight="1">
      <c r="A71" s="1640" t="s">
        <v>463</v>
      </c>
      <c r="B71" s="1640"/>
      <c r="C71" s="1136">
        <v>18815.599999999999</v>
      </c>
      <c r="D71" s="1136">
        <v>15016.5</v>
      </c>
      <c r="E71" s="1136">
        <v>2969.9</v>
      </c>
      <c r="F71" s="1132">
        <v>829.2</v>
      </c>
    </row>
    <row r="72" spans="1:6" ht="15" customHeight="1">
      <c r="A72" s="1817" t="s">
        <v>639</v>
      </c>
      <c r="B72" s="1817"/>
      <c r="C72" s="532"/>
      <c r="D72" s="532"/>
      <c r="E72" s="532"/>
      <c r="F72" s="1168"/>
    </row>
    <row r="73" spans="1:6" ht="15" customHeight="1">
      <c r="A73" s="1646" t="s">
        <v>464</v>
      </c>
      <c r="B73" s="1646"/>
      <c r="C73" s="1136">
        <v>5521.5</v>
      </c>
      <c r="D73" s="1136">
        <v>5512.5</v>
      </c>
      <c r="E73" s="1032" t="s">
        <v>13</v>
      </c>
      <c r="F73" s="1132">
        <v>9</v>
      </c>
    </row>
    <row r="74" spans="1:6" ht="15" customHeight="1">
      <c r="A74" s="1817" t="s">
        <v>2174</v>
      </c>
      <c r="B74" s="1817"/>
      <c r="C74" s="1138"/>
      <c r="D74" s="1138"/>
      <c r="E74" s="1138"/>
      <c r="F74" s="210"/>
    </row>
    <row r="75" spans="1:6" ht="15" customHeight="1">
      <c r="A75" s="1752" t="s">
        <v>2462</v>
      </c>
      <c r="B75" s="1752"/>
      <c r="C75" s="1138"/>
      <c r="D75" s="1138"/>
      <c r="E75" s="1138"/>
      <c r="F75" s="210"/>
    </row>
    <row r="76" spans="1:6" s="1397" customFormat="1" ht="15" customHeight="1">
      <c r="A76" s="1681" t="s">
        <v>2463</v>
      </c>
      <c r="B76" s="1681"/>
      <c r="C76" s="1136">
        <v>241</v>
      </c>
      <c r="D76" s="1136">
        <v>241</v>
      </c>
      <c r="E76" s="1032" t="s">
        <v>13</v>
      </c>
      <c r="F76" s="704" t="s">
        <v>13</v>
      </c>
    </row>
    <row r="77" spans="1:6" ht="15" customHeight="1">
      <c r="A77" s="1817" t="s">
        <v>2440</v>
      </c>
      <c r="B77" s="1817"/>
      <c r="C77" s="1138"/>
      <c r="D77" s="1138"/>
      <c r="E77" s="1138"/>
      <c r="F77" s="210"/>
    </row>
    <row r="78" spans="1:6" s="1397" customFormat="1" ht="15" customHeight="1">
      <c r="A78" s="1818" t="s">
        <v>2441</v>
      </c>
      <c r="B78" s="1819"/>
      <c r="C78" s="1399"/>
      <c r="D78" s="1399"/>
      <c r="E78" s="1399"/>
      <c r="F78" s="210"/>
    </row>
    <row r="79" spans="1:6" ht="15" customHeight="1">
      <c r="A79" s="1646" t="s">
        <v>640</v>
      </c>
      <c r="B79" s="1646"/>
      <c r="C79" s="1136">
        <v>285.10000000000002</v>
      </c>
      <c r="D79" s="1136">
        <v>285.10000000000002</v>
      </c>
      <c r="E79" s="1032" t="s">
        <v>13</v>
      </c>
      <c r="F79" s="704" t="s">
        <v>13</v>
      </c>
    </row>
    <row r="80" spans="1:6" ht="15" customHeight="1">
      <c r="A80" s="1813" t="s">
        <v>641</v>
      </c>
      <c r="B80" s="1813"/>
      <c r="C80" s="1138"/>
      <c r="D80" s="1138"/>
      <c r="E80" s="1138"/>
      <c r="F80" s="210"/>
    </row>
    <row r="81" spans="1:6" ht="15" customHeight="1">
      <c r="A81" s="1646" t="s">
        <v>470</v>
      </c>
      <c r="B81" s="1646"/>
      <c r="C81" s="1136">
        <v>12768</v>
      </c>
      <c r="D81" s="1136">
        <v>8977.9</v>
      </c>
      <c r="E81" s="1136">
        <v>2969.9</v>
      </c>
      <c r="F81" s="1132">
        <v>820.2</v>
      </c>
    </row>
    <row r="82" spans="1:6" ht="15" customHeight="1">
      <c r="A82" s="1813" t="s">
        <v>471</v>
      </c>
      <c r="B82" s="1813"/>
      <c r="C82" s="532"/>
      <c r="D82" s="532"/>
      <c r="E82" s="532"/>
      <c r="F82" s="1168"/>
    </row>
    <row r="83" spans="1:6" ht="15" customHeight="1">
      <c r="A83" s="1640" t="s">
        <v>642</v>
      </c>
      <c r="B83" s="1640"/>
      <c r="C83" s="1140">
        <v>1336038.3999999999</v>
      </c>
      <c r="D83" s="1140">
        <v>1210702.3</v>
      </c>
      <c r="E83" s="1140">
        <v>56264.9</v>
      </c>
      <c r="F83" s="1141">
        <v>69071.199999999997</v>
      </c>
    </row>
    <row r="84" spans="1:6" ht="15" customHeight="1">
      <c r="A84" s="1813" t="s">
        <v>472</v>
      </c>
      <c r="B84" s="1813"/>
      <c r="C84" s="1166"/>
      <c r="D84" s="1166"/>
      <c r="E84" s="1166"/>
      <c r="F84" s="1167"/>
    </row>
    <row r="85" spans="1:6" ht="15" customHeight="1">
      <c r="A85" s="1727" t="s">
        <v>2464</v>
      </c>
      <c r="B85" s="1727"/>
      <c r="C85" s="1136">
        <v>3592.6</v>
      </c>
      <c r="D85" s="1136">
        <v>3592.6</v>
      </c>
      <c r="E85" s="1032" t="s">
        <v>13</v>
      </c>
      <c r="F85" s="704" t="s">
        <v>13</v>
      </c>
    </row>
    <row r="86" spans="1:6" ht="15" customHeight="1">
      <c r="A86" s="1813" t="s">
        <v>2360</v>
      </c>
      <c r="B86" s="1813"/>
      <c r="C86" s="1142"/>
      <c r="D86" s="1142"/>
      <c r="E86" s="1142"/>
      <c r="F86" s="1165"/>
    </row>
    <row r="87" spans="1:6" ht="15" customHeight="1">
      <c r="A87" s="1646" t="s">
        <v>643</v>
      </c>
      <c r="B87" s="1646"/>
      <c r="C87" s="1136">
        <v>3470.6</v>
      </c>
      <c r="D87" s="1136">
        <v>3470.6</v>
      </c>
      <c r="E87" s="1032" t="s">
        <v>13</v>
      </c>
      <c r="F87" s="704" t="s">
        <v>13</v>
      </c>
    </row>
    <row r="88" spans="1:6" ht="15" customHeight="1">
      <c r="A88" s="1813" t="s">
        <v>1883</v>
      </c>
      <c r="B88" s="1813"/>
      <c r="C88" s="1142"/>
      <c r="D88" s="1142"/>
      <c r="E88" s="1142"/>
      <c r="F88" s="1165"/>
    </row>
    <row r="89" spans="1:6" ht="15" customHeight="1">
      <c r="A89" s="1640" t="s">
        <v>586</v>
      </c>
      <c r="B89" s="1640"/>
      <c r="C89" s="1136">
        <v>244686.6</v>
      </c>
      <c r="D89" s="1136">
        <v>211849.1</v>
      </c>
      <c r="E89" s="1136">
        <v>22358.6</v>
      </c>
      <c r="F89" s="1132">
        <v>10478.9</v>
      </c>
    </row>
    <row r="90" spans="1:6" ht="15" customHeight="1">
      <c r="A90" s="1813" t="s">
        <v>477</v>
      </c>
      <c r="B90" s="1813"/>
      <c r="C90" s="1032"/>
      <c r="D90" s="1032"/>
      <c r="E90" s="1032"/>
      <c r="F90" s="704"/>
    </row>
    <row r="91" spans="1:6" ht="15" customHeight="1">
      <c r="A91" s="1646" t="s">
        <v>478</v>
      </c>
      <c r="B91" s="1646"/>
      <c r="C91" s="1136">
        <v>221711.3</v>
      </c>
      <c r="D91" s="1136">
        <v>197412.1</v>
      </c>
      <c r="E91" s="1136">
        <v>21700.9</v>
      </c>
      <c r="F91" s="1132">
        <v>2598.3000000000002</v>
      </c>
    </row>
    <row r="92" spans="1:6" ht="15" customHeight="1">
      <c r="A92" s="1813" t="s">
        <v>479</v>
      </c>
      <c r="B92" s="1813"/>
      <c r="C92" s="1142"/>
      <c r="D92" s="1142"/>
      <c r="E92" s="1142"/>
      <c r="F92" s="1165"/>
    </row>
    <row r="93" spans="1:6" ht="15" customHeight="1">
      <c r="A93" s="1646" t="s">
        <v>480</v>
      </c>
      <c r="B93" s="1646"/>
      <c r="C93" s="1136">
        <v>89405.9</v>
      </c>
      <c r="D93" s="1136">
        <v>62313.7</v>
      </c>
      <c r="E93" s="1136">
        <v>21609.5</v>
      </c>
      <c r="F93" s="1132">
        <v>5482.7</v>
      </c>
    </row>
    <row r="94" spans="1:6" ht="15" customHeight="1">
      <c r="A94" s="1813" t="s">
        <v>644</v>
      </c>
      <c r="B94" s="1813"/>
      <c r="C94" s="1142"/>
      <c r="D94" s="1142"/>
      <c r="E94" s="1142"/>
      <c r="F94" s="1165"/>
    </row>
    <row r="95" spans="1:6" ht="15" customHeight="1">
      <c r="A95" s="1646" t="s">
        <v>478</v>
      </c>
      <c r="B95" s="1646"/>
      <c r="C95" s="1136">
        <v>73447.8</v>
      </c>
      <c r="D95" s="1136">
        <v>51802.1</v>
      </c>
      <c r="E95" s="1136">
        <v>20767.599999999999</v>
      </c>
      <c r="F95" s="1132">
        <v>878.1</v>
      </c>
    </row>
    <row r="96" spans="1:6" ht="15" customHeight="1">
      <c r="A96" s="1813" t="s">
        <v>479</v>
      </c>
      <c r="B96" s="1813"/>
      <c r="C96" s="1142"/>
      <c r="D96" s="1142"/>
      <c r="E96" s="1142"/>
      <c r="F96" s="1165"/>
    </row>
    <row r="97" spans="1:8" ht="15" customHeight="1">
      <c r="A97" s="1640" t="s">
        <v>645</v>
      </c>
      <c r="B97" s="1640"/>
      <c r="C97" s="1136">
        <v>23962.5</v>
      </c>
      <c r="D97" s="1136">
        <v>22567.200000000001</v>
      </c>
      <c r="E97" s="1136">
        <v>1395.3</v>
      </c>
      <c r="F97" s="704" t="s">
        <v>13</v>
      </c>
    </row>
    <row r="98" spans="1:8" ht="15" customHeight="1">
      <c r="A98" s="1813" t="s">
        <v>1057</v>
      </c>
      <c r="B98" s="1813"/>
      <c r="C98" s="532"/>
      <c r="D98" s="532"/>
      <c r="E98" s="532"/>
      <c r="F98" s="1168"/>
    </row>
    <row r="99" spans="1:8" ht="15" customHeight="1">
      <c r="A99" s="1646" t="s">
        <v>483</v>
      </c>
      <c r="B99" s="1646"/>
      <c r="C99" s="1032" t="s">
        <v>13</v>
      </c>
      <c r="D99" s="1032" t="s">
        <v>13</v>
      </c>
      <c r="E99" s="1032" t="s">
        <v>13</v>
      </c>
      <c r="F99" s="704" t="s">
        <v>13</v>
      </c>
    </row>
    <row r="100" spans="1:8" ht="15" customHeight="1">
      <c r="A100" s="1813" t="s">
        <v>484</v>
      </c>
      <c r="B100" s="1813"/>
      <c r="C100" s="1032"/>
      <c r="D100" s="1032"/>
      <c r="E100" s="1032"/>
      <c r="F100" s="704"/>
    </row>
    <row r="101" spans="1:8" ht="15" customHeight="1">
      <c r="A101" s="1646" t="s">
        <v>646</v>
      </c>
      <c r="B101" s="1646"/>
      <c r="C101" s="1136">
        <v>3999</v>
      </c>
      <c r="D101" s="1136">
        <v>2769.6</v>
      </c>
      <c r="E101" s="1136">
        <v>1229.4000000000001</v>
      </c>
      <c r="F101" s="704" t="s">
        <v>13</v>
      </c>
    </row>
    <row r="102" spans="1:8" ht="15" customHeight="1">
      <c r="A102" s="1813" t="s">
        <v>647</v>
      </c>
      <c r="B102" s="1813"/>
      <c r="C102" s="1138"/>
      <c r="D102" s="1138"/>
      <c r="E102" s="1138"/>
      <c r="F102" s="210"/>
    </row>
    <row r="103" spans="1:8" ht="15" customHeight="1">
      <c r="A103" s="1646" t="s">
        <v>488</v>
      </c>
      <c r="B103" s="1646"/>
      <c r="C103" s="1136">
        <v>1949.6</v>
      </c>
      <c r="D103" s="1136">
        <v>720.2</v>
      </c>
      <c r="E103" s="1136">
        <v>1229.4000000000001</v>
      </c>
      <c r="F103" s="704" t="s">
        <v>13</v>
      </c>
    </row>
    <row r="104" spans="1:8" ht="15" customHeight="1">
      <c r="A104" s="1813" t="s">
        <v>489</v>
      </c>
      <c r="B104" s="1813"/>
      <c r="C104" s="1138"/>
      <c r="D104" s="1138"/>
      <c r="E104" s="1138"/>
      <c r="F104" s="210"/>
    </row>
    <row r="105" spans="1:8" ht="15" customHeight="1">
      <c r="A105" s="1646" t="s">
        <v>648</v>
      </c>
      <c r="B105" s="1646"/>
      <c r="C105" s="1136">
        <v>12500.3</v>
      </c>
      <c r="D105" s="1136">
        <v>12500.3</v>
      </c>
      <c r="E105" s="1032" t="s">
        <v>13</v>
      </c>
      <c r="F105" s="704" t="s">
        <v>13</v>
      </c>
    </row>
    <row r="106" spans="1:8" ht="15" customHeight="1">
      <c r="A106" s="1813" t="s">
        <v>1047</v>
      </c>
      <c r="B106" s="1813"/>
      <c r="C106" s="532"/>
      <c r="D106" s="532"/>
      <c r="E106" s="532"/>
      <c r="F106" s="1168"/>
    </row>
    <row r="107" spans="1:8" ht="15" customHeight="1">
      <c r="A107" s="1646" t="s">
        <v>649</v>
      </c>
      <c r="B107" s="1646"/>
      <c r="C107" s="1136">
        <v>1413</v>
      </c>
      <c r="D107" s="1136">
        <v>1413</v>
      </c>
      <c r="E107" s="1032" t="s">
        <v>13</v>
      </c>
      <c r="F107" s="704" t="s">
        <v>13</v>
      </c>
      <c r="H107" s="410"/>
    </row>
    <row r="108" spans="1:8" ht="15" customHeight="1">
      <c r="A108" s="1813" t="s">
        <v>1249</v>
      </c>
      <c r="B108" s="1813"/>
      <c r="C108" s="1138"/>
      <c r="D108" s="1138"/>
      <c r="E108" s="1138"/>
      <c r="F108" s="210"/>
    </row>
    <row r="109" spans="1:8" ht="15" customHeight="1">
      <c r="A109" s="1815" t="s">
        <v>682</v>
      </c>
      <c r="B109" s="1816"/>
      <c r="C109" s="1136">
        <v>11087.3</v>
      </c>
      <c r="D109" s="1136">
        <v>11087.3</v>
      </c>
      <c r="E109" s="1032" t="s">
        <v>13</v>
      </c>
      <c r="F109" s="704" t="s">
        <v>13</v>
      </c>
    </row>
    <row r="110" spans="1:8" ht="15" customHeight="1">
      <c r="A110" s="1813" t="s">
        <v>1884</v>
      </c>
      <c r="B110" s="1813"/>
      <c r="C110" s="1138"/>
      <c r="D110" s="1138"/>
      <c r="E110" s="1138"/>
      <c r="F110" s="210"/>
    </row>
    <row r="111" spans="1:8" ht="15" customHeight="1">
      <c r="A111" s="1815" t="s">
        <v>2486</v>
      </c>
      <c r="B111" s="1816"/>
      <c r="C111" s="1136">
        <v>184.7</v>
      </c>
      <c r="D111" s="1136">
        <v>18.8</v>
      </c>
      <c r="E111" s="1136">
        <v>165.9</v>
      </c>
      <c r="F111" s="704" t="s">
        <v>13</v>
      </c>
    </row>
    <row r="112" spans="1:8" ht="15" customHeight="1">
      <c r="A112" s="1813" t="s">
        <v>2442</v>
      </c>
      <c r="B112" s="1813"/>
      <c r="C112" s="532"/>
      <c r="D112" s="532"/>
      <c r="E112" s="532"/>
      <c r="F112" s="1168"/>
    </row>
    <row r="113" spans="1:9" s="1397" customFormat="1" ht="15" customHeight="1">
      <c r="A113" s="1818" t="s">
        <v>2443</v>
      </c>
      <c r="B113" s="1819"/>
      <c r="C113" s="532"/>
      <c r="D113" s="532"/>
      <c r="E113" s="532"/>
      <c r="F113" s="1168"/>
    </row>
    <row r="114" spans="1:9" ht="15" customHeight="1">
      <c r="A114" s="1798" t="s">
        <v>2444</v>
      </c>
      <c r="B114" s="1704"/>
      <c r="C114" s="1136"/>
      <c r="D114" s="1136"/>
      <c r="E114" s="1032"/>
      <c r="F114" s="704"/>
    </row>
    <row r="115" spans="1:9" s="1397" customFormat="1" ht="15" customHeight="1">
      <c r="A115" s="1840" t="s">
        <v>2445</v>
      </c>
      <c r="B115" s="1684"/>
      <c r="C115" s="1398">
        <v>7278.5</v>
      </c>
      <c r="D115" s="1398">
        <v>7278.5</v>
      </c>
      <c r="E115" s="1032" t="s">
        <v>13</v>
      </c>
      <c r="F115" s="704" t="s">
        <v>13</v>
      </c>
    </row>
    <row r="116" spans="1:9" ht="15" customHeight="1">
      <c r="A116" s="1813" t="s">
        <v>651</v>
      </c>
      <c r="B116" s="1813"/>
      <c r="C116" s="1142"/>
      <c r="D116" s="1142"/>
      <c r="E116" s="1142"/>
      <c r="F116" s="1165"/>
    </row>
    <row r="117" spans="1:9" ht="15" customHeight="1">
      <c r="A117" s="1646" t="s">
        <v>483</v>
      </c>
      <c r="B117" s="1646"/>
      <c r="C117" s="1136">
        <v>642322.80000000005</v>
      </c>
      <c r="D117" s="1136">
        <v>573507</v>
      </c>
      <c r="E117" s="1136">
        <v>11671.5</v>
      </c>
      <c r="F117" s="1132">
        <v>57144.3</v>
      </c>
    </row>
    <row r="118" spans="1:9" ht="15" customHeight="1">
      <c r="A118" s="1813" t="s">
        <v>484</v>
      </c>
      <c r="B118" s="1813"/>
      <c r="C118" s="1138"/>
      <c r="D118" s="1138"/>
      <c r="E118" s="1138"/>
      <c r="F118" s="210"/>
    </row>
    <row r="119" spans="1:9" ht="15" customHeight="1">
      <c r="A119" s="1646" t="s">
        <v>488</v>
      </c>
      <c r="B119" s="1646"/>
      <c r="C119" s="1136">
        <v>119040.7</v>
      </c>
      <c r="D119" s="1136">
        <v>116891.7</v>
      </c>
      <c r="E119" s="1136">
        <v>2149</v>
      </c>
      <c r="F119" s="704" t="s">
        <v>13</v>
      </c>
    </row>
    <row r="120" spans="1:9" ht="15" customHeight="1">
      <c r="A120" s="1813" t="s">
        <v>652</v>
      </c>
      <c r="B120" s="1813"/>
      <c r="C120" s="1138"/>
      <c r="D120" s="1138"/>
      <c r="E120" s="1138"/>
      <c r="F120" s="210"/>
    </row>
    <row r="121" spans="1:9" ht="15" customHeight="1">
      <c r="A121" s="1646" t="s">
        <v>653</v>
      </c>
      <c r="B121" s="1646"/>
      <c r="C121" s="1136">
        <v>102639.3</v>
      </c>
      <c r="D121" s="1136">
        <v>100490.3</v>
      </c>
      <c r="E121" s="1136">
        <v>2149</v>
      </c>
      <c r="F121" s="704" t="s">
        <v>13</v>
      </c>
    </row>
    <row r="122" spans="1:9" ht="15" customHeight="1">
      <c r="A122" s="1813" t="s">
        <v>647</v>
      </c>
      <c r="B122" s="1813"/>
      <c r="C122" s="1138"/>
      <c r="D122" s="1138"/>
      <c r="E122" s="1138"/>
      <c r="F122" s="210"/>
    </row>
    <row r="123" spans="1:9" ht="15" customHeight="1">
      <c r="A123" s="1646" t="s">
        <v>488</v>
      </c>
      <c r="B123" s="1646"/>
      <c r="C123" s="1136">
        <v>4731.6000000000004</v>
      </c>
      <c r="D123" s="1136">
        <v>4731.6000000000004</v>
      </c>
      <c r="E123" s="1032" t="s">
        <v>13</v>
      </c>
      <c r="F123" s="704" t="s">
        <v>13</v>
      </c>
    </row>
    <row r="124" spans="1:9" ht="15" customHeight="1">
      <c r="A124" s="1813" t="s">
        <v>489</v>
      </c>
      <c r="B124" s="1813"/>
      <c r="C124" s="1138"/>
      <c r="D124" s="1138"/>
      <c r="E124" s="1138"/>
      <c r="F124" s="210"/>
    </row>
    <row r="125" spans="1:9" ht="15" customHeight="1">
      <c r="A125" s="1646" t="s">
        <v>648</v>
      </c>
      <c r="B125" s="1646"/>
      <c r="C125" s="1136">
        <v>277397.90000000002</v>
      </c>
      <c r="D125" s="1136">
        <v>214129.6</v>
      </c>
      <c r="E125" s="1136">
        <v>7077.5</v>
      </c>
      <c r="F125" s="1132">
        <v>56190.8</v>
      </c>
    </row>
    <row r="126" spans="1:9" ht="15" customHeight="1">
      <c r="A126" s="1813" t="s">
        <v>1047</v>
      </c>
      <c r="B126" s="1813"/>
      <c r="C126" s="1138"/>
      <c r="D126" s="1138"/>
      <c r="E126" s="1138"/>
      <c r="F126" s="210"/>
      <c r="I126" s="410"/>
    </row>
    <row r="127" spans="1:9" ht="15" customHeight="1">
      <c r="A127" s="1646" t="s">
        <v>649</v>
      </c>
      <c r="B127" s="1646"/>
      <c r="C127" s="1136">
        <v>133827.6</v>
      </c>
      <c r="D127" s="1136">
        <v>133827.6</v>
      </c>
      <c r="E127" s="1032" t="s">
        <v>13</v>
      </c>
      <c r="F127" s="704" t="s">
        <v>13</v>
      </c>
    </row>
    <row r="128" spans="1:9" ht="15" customHeight="1">
      <c r="A128" s="1813" t="s">
        <v>1058</v>
      </c>
      <c r="B128" s="1813"/>
      <c r="C128" s="1138"/>
      <c r="D128" s="1138"/>
      <c r="E128" s="1138"/>
      <c r="F128" s="210"/>
    </row>
    <row r="129" spans="1:6" ht="15" customHeight="1">
      <c r="A129" s="1714" t="s">
        <v>650</v>
      </c>
      <c r="B129" s="1714"/>
      <c r="C129" s="1136">
        <v>94240</v>
      </c>
      <c r="D129" s="1136">
        <v>90841.5</v>
      </c>
      <c r="E129" s="1136">
        <v>2445</v>
      </c>
      <c r="F129" s="1132">
        <v>953.5</v>
      </c>
    </row>
    <row r="130" spans="1:6" ht="15" customHeight="1">
      <c r="A130" s="1813" t="s">
        <v>1884</v>
      </c>
      <c r="B130" s="1813"/>
      <c r="C130" s="1138"/>
      <c r="D130" s="1138"/>
      <c r="E130" s="1138"/>
      <c r="F130" s="210"/>
    </row>
    <row r="131" spans="1:6" ht="15" customHeight="1">
      <c r="A131" s="1714" t="s">
        <v>499</v>
      </c>
      <c r="B131" s="1714"/>
      <c r="C131" s="1136">
        <v>78170.7</v>
      </c>
      <c r="D131" s="1136">
        <v>74772.2</v>
      </c>
      <c r="E131" s="1136">
        <v>2445</v>
      </c>
      <c r="F131" s="1132">
        <v>953.5</v>
      </c>
    </row>
    <row r="132" spans="1:6" ht="15" customHeight="1">
      <c r="A132" s="1813" t="s">
        <v>500</v>
      </c>
      <c r="B132" s="1813"/>
      <c r="C132" s="1142"/>
      <c r="D132" s="1142"/>
      <c r="E132" s="1142"/>
      <c r="F132" s="1165"/>
    </row>
    <row r="133" spans="1:6" ht="15" customHeight="1">
      <c r="A133" s="1799" t="s">
        <v>2465</v>
      </c>
      <c r="B133" s="1717"/>
      <c r="C133" s="1136"/>
      <c r="D133" s="1136"/>
      <c r="E133" s="1032"/>
      <c r="F133" s="704"/>
    </row>
    <row r="134" spans="1:6" s="1397" customFormat="1" ht="15" customHeight="1">
      <c r="A134" s="1681" t="s">
        <v>486</v>
      </c>
      <c r="B134" s="1682"/>
      <c r="C134" s="1398">
        <v>13085</v>
      </c>
      <c r="D134" s="1398">
        <v>13085</v>
      </c>
      <c r="E134" s="1032" t="s">
        <v>13</v>
      </c>
      <c r="F134" s="704" t="s">
        <v>13</v>
      </c>
    </row>
    <row r="135" spans="1:6" ht="15" customHeight="1">
      <c r="A135" s="1813" t="s">
        <v>2442</v>
      </c>
      <c r="B135" s="1813"/>
      <c r="C135" s="1142"/>
      <c r="D135" s="1142"/>
      <c r="E135" s="1142"/>
      <c r="F135" s="1165"/>
    </row>
    <row r="136" spans="1:6" s="1397" customFormat="1" ht="15" customHeight="1">
      <c r="A136" s="1818" t="s">
        <v>487</v>
      </c>
      <c r="B136" s="1819"/>
      <c r="C136" s="1142"/>
      <c r="D136" s="1142"/>
      <c r="E136" s="1142"/>
      <c r="F136" s="1165"/>
    </row>
    <row r="137" spans="1:6" ht="15" customHeight="1">
      <c r="A137" s="1714" t="s">
        <v>499</v>
      </c>
      <c r="B137" s="1714"/>
      <c r="C137" s="1032" t="s">
        <v>13</v>
      </c>
      <c r="D137" s="1032" t="s">
        <v>13</v>
      </c>
      <c r="E137" s="1032" t="s">
        <v>13</v>
      </c>
      <c r="F137" s="704" t="s">
        <v>13</v>
      </c>
    </row>
    <row r="138" spans="1:6" ht="15" customHeight="1">
      <c r="A138" s="1813" t="s">
        <v>500</v>
      </c>
      <c r="B138" s="1813"/>
      <c r="C138" s="705"/>
      <c r="D138" s="705"/>
      <c r="E138" s="705"/>
      <c r="F138" s="1168"/>
    </row>
    <row r="139" spans="1:6" ht="15" customHeight="1">
      <c r="A139" s="1712" t="s">
        <v>625</v>
      </c>
      <c r="B139" s="1712"/>
      <c r="C139" s="1032" t="s">
        <v>13</v>
      </c>
      <c r="D139" s="1032" t="s">
        <v>13</v>
      </c>
      <c r="E139" s="1032" t="s">
        <v>13</v>
      </c>
      <c r="F139" s="704" t="s">
        <v>13</v>
      </c>
    </row>
    <row r="140" spans="1:6" ht="15" customHeight="1">
      <c r="A140" s="1813" t="s">
        <v>626</v>
      </c>
      <c r="B140" s="1813"/>
      <c r="C140" s="532"/>
      <c r="D140" s="532"/>
      <c r="E140" s="532"/>
      <c r="F140" s="1168"/>
    </row>
    <row r="141" spans="1:6" ht="15" customHeight="1">
      <c r="A141" s="1712" t="s">
        <v>463</v>
      </c>
      <c r="B141" s="1712"/>
      <c r="C141" s="1136">
        <v>421473.9</v>
      </c>
      <c r="D141" s="1136">
        <v>399186.4</v>
      </c>
      <c r="E141" s="1136">
        <v>20839.5</v>
      </c>
      <c r="F141" s="1132">
        <v>1448</v>
      </c>
    </row>
    <row r="142" spans="1:6" ht="15" customHeight="1">
      <c r="A142" s="1813" t="s">
        <v>452</v>
      </c>
      <c r="B142" s="1813"/>
      <c r="C142" s="1142"/>
      <c r="D142" s="1142"/>
      <c r="E142" s="1142"/>
      <c r="F142" s="1165"/>
    </row>
    <row r="143" spans="1:6" ht="15" customHeight="1">
      <c r="A143" s="1714" t="s">
        <v>654</v>
      </c>
      <c r="B143" s="1714"/>
      <c r="C143" s="1136">
        <v>363187.6</v>
      </c>
      <c r="D143" s="1136">
        <v>361133.2</v>
      </c>
      <c r="E143" s="1136">
        <v>1625.4</v>
      </c>
      <c r="F143" s="1132">
        <v>429</v>
      </c>
    </row>
    <row r="144" spans="1:6" ht="15" customHeight="1">
      <c r="A144" s="1813" t="s">
        <v>505</v>
      </c>
      <c r="B144" s="1813"/>
      <c r="C144" s="1142"/>
      <c r="D144" s="1142"/>
      <c r="E144" s="1142"/>
      <c r="F144" s="1165"/>
    </row>
    <row r="145" spans="1:6" ht="15" customHeight="1">
      <c r="A145" s="1814" t="s">
        <v>2446</v>
      </c>
      <c r="B145" s="1814"/>
      <c r="C145" s="1138"/>
      <c r="D145" s="1138"/>
      <c r="E145" s="1138"/>
      <c r="F145" s="210"/>
    </row>
    <row r="146" spans="1:6" ht="15" customHeight="1">
      <c r="A146" s="1681" t="s">
        <v>2447</v>
      </c>
      <c r="B146" s="1682"/>
      <c r="C146" s="1136">
        <v>34046.800000000003</v>
      </c>
      <c r="D146" s="1136">
        <v>14212.5</v>
      </c>
      <c r="E146" s="1136">
        <v>18830.3</v>
      </c>
      <c r="F146" s="1132">
        <v>1004</v>
      </c>
    </row>
    <row r="147" spans="1:6" ht="15" customHeight="1">
      <c r="A147" s="1813" t="s">
        <v>2448</v>
      </c>
      <c r="B147" s="1813"/>
      <c r="C147" s="1138"/>
      <c r="D147" s="1138"/>
      <c r="E147" s="1138"/>
      <c r="F147" s="210"/>
    </row>
    <row r="148" spans="1:6" s="1397" customFormat="1" ht="15" customHeight="1">
      <c r="A148" s="1818" t="s">
        <v>947</v>
      </c>
      <c r="B148" s="1819"/>
      <c r="C148" s="1399"/>
      <c r="D148" s="1399"/>
      <c r="E148" s="1399"/>
      <c r="F148" s="210"/>
    </row>
    <row r="149" spans="1:6" ht="15" customHeight="1">
      <c r="A149" s="1799" t="s">
        <v>2467</v>
      </c>
      <c r="B149" s="1717"/>
      <c r="C149" s="1136"/>
      <c r="D149" s="1136"/>
      <c r="E149" s="1136"/>
      <c r="F149" s="1132"/>
    </row>
    <row r="150" spans="1:6" s="1397" customFormat="1" ht="15" customHeight="1">
      <c r="A150" s="1681" t="s">
        <v>2466</v>
      </c>
      <c r="B150" s="1682"/>
      <c r="C150" s="1398">
        <v>11541</v>
      </c>
      <c r="D150" s="1398">
        <v>11184.4</v>
      </c>
      <c r="E150" s="1398">
        <v>341.6</v>
      </c>
      <c r="F150" s="1132">
        <v>15</v>
      </c>
    </row>
    <row r="151" spans="1:6" ht="15" customHeight="1">
      <c r="A151" s="1813" t="s">
        <v>2449</v>
      </c>
      <c r="B151" s="1813"/>
      <c r="C151" s="532"/>
      <c r="D151" s="532"/>
      <c r="E151" s="532"/>
      <c r="F151" s="1168"/>
    </row>
    <row r="152" spans="1:6" s="1397" customFormat="1" ht="15" customHeight="1">
      <c r="A152" s="1818" t="s">
        <v>515</v>
      </c>
      <c r="B152" s="1819"/>
      <c r="C152" s="532"/>
      <c r="D152" s="532"/>
      <c r="E152" s="532"/>
      <c r="F152" s="1168"/>
    </row>
    <row r="153" spans="1:6" ht="15" customHeight="1">
      <c r="A153" s="1714" t="s">
        <v>470</v>
      </c>
      <c r="B153" s="1714"/>
      <c r="C153" s="1136">
        <v>12698.5</v>
      </c>
      <c r="D153" s="1136">
        <v>12656.3</v>
      </c>
      <c r="E153" s="1136">
        <v>42.2</v>
      </c>
      <c r="F153" s="704" t="s">
        <v>13</v>
      </c>
    </row>
    <row r="154" spans="1:6" ht="15" customHeight="1">
      <c r="A154" s="1813" t="s">
        <v>471</v>
      </c>
      <c r="B154" s="1813"/>
      <c r="C154" s="380"/>
      <c r="D154" s="380"/>
      <c r="E154" s="380"/>
      <c r="F154" s="228"/>
    </row>
    <row r="155" spans="1:6" ht="15" customHeight="1">
      <c r="A155" s="1798" t="s">
        <v>2451</v>
      </c>
      <c r="B155" s="1704"/>
      <c r="C155" s="380"/>
      <c r="D155" s="380"/>
      <c r="E155" s="380"/>
      <c r="F155" s="228"/>
    </row>
    <row r="156" spans="1:6" s="1397" customFormat="1" ht="15" customHeight="1">
      <c r="A156" s="1841" t="s">
        <v>2452</v>
      </c>
      <c r="B156" s="1708"/>
      <c r="C156" s="1140"/>
      <c r="D156" s="1140"/>
      <c r="E156" s="1140"/>
      <c r="F156" s="1141"/>
    </row>
    <row r="157" spans="1:6" s="1397" customFormat="1" ht="15" customHeight="1">
      <c r="A157" s="1840" t="s">
        <v>2450</v>
      </c>
      <c r="B157" s="1684"/>
      <c r="C157" s="1140">
        <v>72837.3</v>
      </c>
      <c r="D157" s="1140">
        <v>47398.400000000001</v>
      </c>
      <c r="E157" s="1140">
        <v>3192.9</v>
      </c>
      <c r="F157" s="1141">
        <v>22246</v>
      </c>
    </row>
    <row r="158" spans="1:6" ht="15" customHeight="1">
      <c r="A158" s="1809" t="s">
        <v>2453</v>
      </c>
      <c r="B158" s="1809"/>
      <c r="C158" s="1138"/>
      <c r="D158" s="1138"/>
      <c r="E158" s="1138"/>
      <c r="F158" s="210"/>
    </row>
    <row r="159" spans="1:6" s="1397" customFormat="1" ht="15" customHeight="1">
      <c r="A159" s="1842" t="s">
        <v>2454</v>
      </c>
      <c r="B159" s="1843"/>
      <c r="C159" s="1399"/>
      <c r="D159" s="1399"/>
      <c r="E159" s="1399"/>
      <c r="F159" s="210"/>
    </row>
    <row r="160" spans="1:6" ht="15" customHeight="1">
      <c r="A160" s="1810" t="s">
        <v>655</v>
      </c>
      <c r="B160" s="1810"/>
      <c r="C160" s="1136">
        <v>47222.2</v>
      </c>
      <c r="D160" s="1136">
        <v>45141.9</v>
      </c>
      <c r="E160" s="1032" t="s">
        <v>13</v>
      </c>
      <c r="F160" s="1132">
        <v>2080.3000000000002</v>
      </c>
    </row>
    <row r="161" spans="1:6" ht="15" customHeight="1">
      <c r="A161" s="1813" t="s">
        <v>1059</v>
      </c>
      <c r="B161" s="1809"/>
      <c r="C161" s="1142"/>
      <c r="D161" s="1142"/>
      <c r="E161" s="1142"/>
      <c r="F161" s="1165"/>
    </row>
    <row r="162" spans="1:6" ht="15" customHeight="1">
      <c r="A162" s="1810" t="s">
        <v>520</v>
      </c>
      <c r="B162" s="1810"/>
      <c r="C162" s="1136">
        <v>871.6</v>
      </c>
      <c r="D162" s="1136">
        <v>871.6</v>
      </c>
      <c r="E162" s="1032" t="s">
        <v>13</v>
      </c>
      <c r="F162" s="704" t="s">
        <v>13</v>
      </c>
    </row>
    <row r="163" spans="1:6" ht="15" customHeight="1">
      <c r="A163" s="1813" t="s">
        <v>1051</v>
      </c>
      <c r="B163" s="1813"/>
      <c r="C163" s="532"/>
      <c r="D163" s="532"/>
      <c r="E163" s="532"/>
      <c r="F163" s="1168"/>
    </row>
    <row r="164" spans="1:6" ht="15" customHeight="1">
      <c r="A164" s="1810" t="s">
        <v>656</v>
      </c>
      <c r="B164" s="1810"/>
      <c r="C164" s="1136">
        <v>22546.799999999999</v>
      </c>
      <c r="D164" s="1032" t="s">
        <v>13</v>
      </c>
      <c r="E164" s="1136">
        <v>2381.1</v>
      </c>
      <c r="F164" s="1132">
        <v>20165.7</v>
      </c>
    </row>
    <row r="165" spans="1:6" ht="15" customHeight="1">
      <c r="A165" s="1847" t="s">
        <v>657</v>
      </c>
      <c r="B165" s="1847"/>
      <c r="C165" s="532"/>
      <c r="D165" s="532"/>
      <c r="E165" s="532"/>
      <c r="F165" s="1168"/>
    </row>
    <row r="166" spans="1:6" ht="15" customHeight="1">
      <c r="A166" s="1807" t="s">
        <v>2468</v>
      </c>
      <c r="B166" s="1808"/>
      <c r="C166" s="1032"/>
      <c r="D166" s="1032"/>
      <c r="E166" s="1032"/>
      <c r="F166" s="704"/>
    </row>
    <row r="167" spans="1:6" s="1397" customFormat="1" ht="15" customHeight="1">
      <c r="A167" s="1840" t="s">
        <v>2469</v>
      </c>
      <c r="B167" s="1684"/>
      <c r="C167" s="1032" t="s">
        <v>13</v>
      </c>
      <c r="D167" s="1032" t="s">
        <v>13</v>
      </c>
      <c r="E167" s="1032" t="s">
        <v>13</v>
      </c>
      <c r="F167" s="704" t="s">
        <v>13</v>
      </c>
    </row>
    <row r="168" spans="1:6" ht="15" customHeight="1">
      <c r="A168" s="1809" t="s">
        <v>658</v>
      </c>
      <c r="B168" s="1809"/>
      <c r="C168" s="532"/>
      <c r="D168" s="532"/>
      <c r="E168" s="532"/>
      <c r="F168" s="1168"/>
    </row>
    <row r="169" spans="1:6" ht="15" customHeight="1">
      <c r="A169" s="1810" t="s">
        <v>625</v>
      </c>
      <c r="B169" s="1810"/>
      <c r="C169" s="1136">
        <v>1384.9</v>
      </c>
      <c r="D169" s="1136">
        <v>1384.9</v>
      </c>
      <c r="E169" s="1032" t="s">
        <v>13</v>
      </c>
      <c r="F169" s="704" t="s">
        <v>13</v>
      </c>
    </row>
    <row r="170" spans="1:6" ht="15" customHeight="1">
      <c r="A170" s="1809" t="s">
        <v>626</v>
      </c>
      <c r="B170" s="1809"/>
      <c r="C170" s="1142"/>
      <c r="D170" s="1142"/>
      <c r="E170" s="1142"/>
      <c r="F170" s="1165"/>
    </row>
    <row r="171" spans="1:6" ht="15" customHeight="1">
      <c r="A171" s="1810" t="s">
        <v>463</v>
      </c>
      <c r="B171" s="1810"/>
      <c r="C171" s="1136">
        <v>811.8</v>
      </c>
      <c r="D171" s="1032" t="s">
        <v>13</v>
      </c>
      <c r="E171" s="1136">
        <v>811.8</v>
      </c>
      <c r="F171" s="704" t="s">
        <v>13</v>
      </c>
    </row>
    <row r="172" spans="1:6" ht="15" customHeight="1">
      <c r="A172" s="1809" t="s">
        <v>452</v>
      </c>
      <c r="B172" s="1809"/>
      <c r="C172" s="1166"/>
      <c r="D172" s="1166"/>
      <c r="E172" s="1166"/>
      <c r="F172" s="1167"/>
    </row>
    <row r="173" spans="1:6" ht="15" customHeight="1">
      <c r="A173" s="1848" t="s">
        <v>2470</v>
      </c>
      <c r="B173" s="1848"/>
      <c r="C173" s="1140">
        <v>409495.1</v>
      </c>
      <c r="D173" s="1140">
        <v>72989.399999999994</v>
      </c>
      <c r="E173" s="1140">
        <v>7868</v>
      </c>
      <c r="F173" s="1141">
        <v>328637.7</v>
      </c>
    </row>
    <row r="174" spans="1:6" ht="15" customHeight="1">
      <c r="A174" s="1809" t="s">
        <v>2362</v>
      </c>
      <c r="B174" s="1809"/>
      <c r="C174" s="1166"/>
      <c r="D174" s="1166"/>
      <c r="E174" s="1166"/>
      <c r="F174" s="1167"/>
    </row>
    <row r="175" spans="1:6" ht="15" customHeight="1">
      <c r="A175" s="1810" t="s">
        <v>659</v>
      </c>
      <c r="B175" s="1810"/>
      <c r="C175" s="1136">
        <v>29270.400000000001</v>
      </c>
      <c r="D175" s="1136">
        <v>12674.4</v>
      </c>
      <c r="E175" s="1032" t="s">
        <v>13</v>
      </c>
      <c r="F175" s="1132">
        <v>16596</v>
      </c>
    </row>
    <row r="176" spans="1:6" ht="15" customHeight="1">
      <c r="A176" s="1809" t="s">
        <v>660</v>
      </c>
      <c r="B176" s="1809"/>
      <c r="C176" s="1142"/>
      <c r="D176" s="1142"/>
      <c r="E176" s="1142"/>
      <c r="F176" s="1165"/>
    </row>
    <row r="177" spans="1:6" ht="15" customHeight="1">
      <c r="A177" s="1812" t="s">
        <v>527</v>
      </c>
      <c r="B177" s="1812"/>
      <c r="C177" s="1136">
        <v>16897</v>
      </c>
      <c r="D177" s="1136">
        <v>301</v>
      </c>
      <c r="E177" s="1032" t="s">
        <v>13</v>
      </c>
      <c r="F177" s="1132">
        <v>16596</v>
      </c>
    </row>
    <row r="178" spans="1:6" ht="15" customHeight="1">
      <c r="A178" s="1809" t="s">
        <v>528</v>
      </c>
      <c r="B178" s="1809"/>
      <c r="C178" s="705"/>
      <c r="D178" s="705"/>
      <c r="E178" s="705"/>
      <c r="F178" s="706"/>
    </row>
    <row r="179" spans="1:6" ht="15" customHeight="1">
      <c r="A179" s="1812" t="s">
        <v>529</v>
      </c>
      <c r="B179" s="1812"/>
      <c r="C179" s="1136">
        <v>12373.4</v>
      </c>
      <c r="D179" s="1136">
        <v>12373.4</v>
      </c>
      <c r="E179" s="1032" t="s">
        <v>13</v>
      </c>
      <c r="F179" s="704" t="s">
        <v>13</v>
      </c>
    </row>
    <row r="180" spans="1:6" ht="15" customHeight="1">
      <c r="A180" s="1809" t="s">
        <v>530</v>
      </c>
      <c r="B180" s="1809"/>
      <c r="C180" s="1142"/>
      <c r="D180" s="1142"/>
      <c r="E180" s="1142"/>
      <c r="F180" s="1165"/>
    </row>
    <row r="181" spans="1:6" ht="15" customHeight="1">
      <c r="A181" s="1810" t="s">
        <v>661</v>
      </c>
      <c r="B181" s="1810"/>
      <c r="C181" s="1136">
        <v>376162.5</v>
      </c>
      <c r="D181" s="1136">
        <v>56277</v>
      </c>
      <c r="E181" s="1136">
        <v>7868</v>
      </c>
      <c r="F181" s="1132">
        <v>312017.5</v>
      </c>
    </row>
    <row r="182" spans="1:6" ht="15" customHeight="1">
      <c r="A182" s="1809" t="s">
        <v>662</v>
      </c>
      <c r="B182" s="1809"/>
      <c r="C182" s="1142"/>
      <c r="D182" s="1142"/>
      <c r="E182" s="1142"/>
      <c r="F182" s="1165"/>
    </row>
    <row r="183" spans="1:6" ht="15" customHeight="1">
      <c r="A183" s="1812" t="s">
        <v>2472</v>
      </c>
      <c r="B183" s="1812"/>
      <c r="C183" s="1136">
        <v>359711.9</v>
      </c>
      <c r="D183" s="1136">
        <v>39826.400000000001</v>
      </c>
      <c r="E183" s="1136">
        <v>7868</v>
      </c>
      <c r="F183" s="1132">
        <v>312017.5</v>
      </c>
    </row>
    <row r="184" spans="1:6" ht="15" customHeight="1">
      <c r="A184" s="1809" t="s">
        <v>528</v>
      </c>
      <c r="B184" s="1809"/>
      <c r="C184" s="1142"/>
      <c r="D184" s="1142"/>
      <c r="E184" s="1142"/>
      <c r="F184" s="1165"/>
    </row>
    <row r="185" spans="1:6" ht="15" customHeight="1">
      <c r="A185" s="1812" t="s">
        <v>2471</v>
      </c>
      <c r="B185" s="1812"/>
      <c r="C185" s="1032" t="s">
        <v>13</v>
      </c>
      <c r="D185" s="1032" t="s">
        <v>13</v>
      </c>
      <c r="E185" s="1032" t="s">
        <v>13</v>
      </c>
      <c r="F185" s="704" t="s">
        <v>13</v>
      </c>
    </row>
    <row r="186" spans="1:6" ht="15" customHeight="1">
      <c r="A186" s="1809" t="s">
        <v>535</v>
      </c>
      <c r="B186" s="1809"/>
      <c r="C186" s="1142"/>
      <c r="D186" s="1142"/>
      <c r="E186" s="1142"/>
      <c r="F186" s="1165"/>
    </row>
    <row r="187" spans="1:6" ht="15" customHeight="1">
      <c r="A187" s="1812" t="s">
        <v>529</v>
      </c>
      <c r="B187" s="1812"/>
      <c r="C187" s="1136">
        <v>16450.599999999999</v>
      </c>
      <c r="D187" s="1136">
        <v>16450.599999999999</v>
      </c>
      <c r="E187" s="1032" t="s">
        <v>13</v>
      </c>
      <c r="F187" s="704" t="s">
        <v>13</v>
      </c>
    </row>
    <row r="188" spans="1:6" ht="15" customHeight="1">
      <c r="A188" s="1809" t="s">
        <v>530</v>
      </c>
      <c r="B188" s="1809"/>
      <c r="C188" s="1142"/>
      <c r="D188" s="1142"/>
      <c r="E188" s="1142"/>
      <c r="F188" s="1165"/>
    </row>
    <row r="189" spans="1:6" ht="15" customHeight="1">
      <c r="A189" s="1810" t="s">
        <v>625</v>
      </c>
      <c r="B189" s="1810"/>
      <c r="C189" s="1136">
        <v>572.20000000000005</v>
      </c>
      <c r="D189" s="1136">
        <v>548</v>
      </c>
      <c r="E189" s="1032" t="s">
        <v>13</v>
      </c>
      <c r="F189" s="1132">
        <v>24.2</v>
      </c>
    </row>
    <row r="190" spans="1:6" ht="15" customHeight="1">
      <c r="A190" s="1809" t="s">
        <v>626</v>
      </c>
      <c r="B190" s="1809"/>
      <c r="C190" s="532"/>
      <c r="D190" s="532"/>
      <c r="E190" s="532"/>
      <c r="F190" s="1168"/>
    </row>
    <row r="191" spans="1:6" ht="15" customHeight="1">
      <c r="A191" s="1810" t="s">
        <v>463</v>
      </c>
      <c r="B191" s="1810"/>
      <c r="C191" s="1136">
        <v>3490</v>
      </c>
      <c r="D191" s="1136">
        <v>3490</v>
      </c>
      <c r="E191" s="1032" t="s">
        <v>13</v>
      </c>
      <c r="F191" s="704" t="s">
        <v>13</v>
      </c>
    </row>
    <row r="192" spans="1:6" ht="15" customHeight="1">
      <c r="A192" s="1811" t="s">
        <v>452</v>
      </c>
      <c r="B192" s="1811"/>
      <c r="C192" s="1138"/>
      <c r="D192" s="1138"/>
      <c r="E192" s="1138"/>
      <c r="F192" s="210"/>
    </row>
    <row r="193" spans="1:6" ht="15" customHeight="1">
      <c r="A193" s="1807" t="s">
        <v>2473</v>
      </c>
      <c r="B193" s="1808"/>
      <c r="C193" s="1399"/>
      <c r="D193" s="1399"/>
      <c r="E193" s="1399"/>
      <c r="F193" s="210"/>
    </row>
    <row r="194" spans="1:6" s="1397" customFormat="1" ht="15" customHeight="1">
      <c r="A194" s="1840" t="s">
        <v>2474</v>
      </c>
      <c r="B194" s="1684"/>
      <c r="C194" s="1140">
        <v>152559.6</v>
      </c>
      <c r="D194" s="1140">
        <v>11594.5</v>
      </c>
      <c r="E194" s="1140">
        <v>4424.5</v>
      </c>
      <c r="F194" s="1141">
        <v>136540.6</v>
      </c>
    </row>
    <row r="195" spans="1:6" ht="15" customHeight="1">
      <c r="A195" s="1809" t="s">
        <v>663</v>
      </c>
      <c r="B195" s="1809"/>
      <c r="C195" s="1166"/>
      <c r="D195" s="1166"/>
      <c r="E195" s="1166"/>
      <c r="F195" s="1167"/>
    </row>
    <row r="196" spans="1:6" ht="15" customHeight="1">
      <c r="A196" s="1810" t="s">
        <v>664</v>
      </c>
      <c r="B196" s="1810"/>
      <c r="C196" s="1136">
        <v>145785.70000000001</v>
      </c>
      <c r="D196" s="1136">
        <v>11456.9</v>
      </c>
      <c r="E196" s="1136">
        <v>300.10000000000002</v>
      </c>
      <c r="F196" s="1132">
        <v>134028.70000000001</v>
      </c>
    </row>
    <row r="197" spans="1:6" ht="15" customHeight="1">
      <c r="A197" s="1809" t="s">
        <v>665</v>
      </c>
      <c r="B197" s="1809"/>
      <c r="C197" s="1138"/>
      <c r="D197" s="1138"/>
      <c r="E197" s="1138"/>
      <c r="F197" s="210"/>
    </row>
    <row r="198" spans="1:6" ht="15" customHeight="1">
      <c r="A198" s="1810" t="s">
        <v>666</v>
      </c>
      <c r="B198" s="1810"/>
      <c r="C198" s="1136">
        <v>3478</v>
      </c>
      <c r="D198" s="1136">
        <v>104.6</v>
      </c>
      <c r="E198" s="1136">
        <v>876.4</v>
      </c>
      <c r="F198" s="1132">
        <v>2497</v>
      </c>
    </row>
    <row r="199" spans="1:6" ht="15" customHeight="1">
      <c r="A199" s="1811" t="s">
        <v>667</v>
      </c>
      <c r="B199" s="1811"/>
      <c r="C199" s="1138"/>
      <c r="D199" s="1138"/>
      <c r="E199" s="1138"/>
      <c r="F199" s="210"/>
    </row>
    <row r="200" spans="1:6" ht="15" customHeight="1">
      <c r="A200" s="1810" t="s">
        <v>2475</v>
      </c>
      <c r="B200" s="1810"/>
      <c r="C200" s="423" t="s">
        <v>13</v>
      </c>
      <c r="D200" s="423" t="s">
        <v>13</v>
      </c>
      <c r="E200" s="423" t="s">
        <v>13</v>
      </c>
      <c r="F200" s="703" t="s">
        <v>13</v>
      </c>
    </row>
    <row r="201" spans="1:6" ht="15" customHeight="1">
      <c r="A201" s="1811" t="s">
        <v>626</v>
      </c>
      <c r="B201" s="1811"/>
      <c r="C201" s="1138"/>
      <c r="D201" s="1138"/>
      <c r="E201" s="1138"/>
      <c r="F201" s="210"/>
    </row>
    <row r="202" spans="1:6" ht="15" customHeight="1">
      <c r="A202" s="1810" t="s">
        <v>463</v>
      </c>
      <c r="B202" s="1810"/>
      <c r="C202" s="1136">
        <v>3295.9</v>
      </c>
      <c r="D202" s="1136">
        <v>33</v>
      </c>
      <c r="E202" s="1136">
        <v>3248</v>
      </c>
      <c r="F202" s="1132">
        <v>14.9</v>
      </c>
    </row>
    <row r="203" spans="1:6" ht="15" customHeight="1">
      <c r="A203" s="1802" t="s">
        <v>452</v>
      </c>
      <c r="B203" s="1802"/>
      <c r="C203" s="705"/>
      <c r="D203" s="705"/>
      <c r="E203" s="705"/>
      <c r="F203" s="706"/>
    </row>
    <row r="204" spans="1:6" ht="15" customHeight="1">
      <c r="A204" s="1716" t="s">
        <v>2476</v>
      </c>
      <c r="B204" s="1703"/>
      <c r="C204" s="423" t="s">
        <v>13</v>
      </c>
      <c r="D204" s="423" t="s">
        <v>13</v>
      </c>
      <c r="E204" s="423" t="s">
        <v>13</v>
      </c>
      <c r="F204" s="703" t="s">
        <v>13</v>
      </c>
    </row>
    <row r="205" spans="1:6" ht="15" customHeight="1">
      <c r="A205" s="1802" t="s">
        <v>2363</v>
      </c>
      <c r="B205" s="1802"/>
      <c r="C205" s="701"/>
      <c r="D205" s="701"/>
      <c r="E205" s="701"/>
      <c r="F205" s="702"/>
    </row>
    <row r="206" spans="1:6" ht="15" customHeight="1">
      <c r="A206" s="1712" t="s">
        <v>668</v>
      </c>
      <c r="B206" s="1712"/>
      <c r="C206" s="423" t="s">
        <v>13</v>
      </c>
      <c r="D206" s="423" t="s">
        <v>13</v>
      </c>
      <c r="E206" s="423" t="s">
        <v>13</v>
      </c>
      <c r="F206" s="703" t="s">
        <v>13</v>
      </c>
    </row>
    <row r="207" spans="1:6" ht="15" customHeight="1">
      <c r="A207" s="1802" t="s">
        <v>669</v>
      </c>
      <c r="B207" s="1802"/>
      <c r="C207" s="423"/>
      <c r="D207" s="423"/>
      <c r="E207" s="423"/>
      <c r="F207" s="703"/>
    </row>
    <row r="208" spans="1:6" ht="15" customHeight="1">
      <c r="A208" s="1798" t="s">
        <v>2477</v>
      </c>
      <c r="B208" s="1704"/>
      <c r="C208" s="423"/>
      <c r="D208" s="423"/>
      <c r="E208" s="423"/>
      <c r="F208" s="703"/>
    </row>
    <row r="209" spans="1:6" s="1397" customFormat="1" ht="15" customHeight="1">
      <c r="A209" s="1840" t="s">
        <v>2478</v>
      </c>
      <c r="B209" s="1684"/>
      <c r="C209" s="423" t="s">
        <v>13</v>
      </c>
      <c r="D209" s="423" t="s">
        <v>13</v>
      </c>
      <c r="E209" s="423" t="s">
        <v>13</v>
      </c>
      <c r="F209" s="703" t="s">
        <v>13</v>
      </c>
    </row>
    <row r="210" spans="1:6" ht="15" customHeight="1">
      <c r="A210" s="1802" t="s">
        <v>1651</v>
      </c>
      <c r="B210" s="1802"/>
      <c r="C210" s="423"/>
      <c r="D210" s="423"/>
      <c r="E210" s="423"/>
      <c r="F210" s="703"/>
    </row>
    <row r="211" spans="1:6" ht="15" customHeight="1">
      <c r="A211" s="1712" t="s">
        <v>625</v>
      </c>
      <c r="B211" s="1712"/>
      <c r="C211" s="423" t="s">
        <v>13</v>
      </c>
      <c r="D211" s="423" t="s">
        <v>13</v>
      </c>
      <c r="E211" s="423" t="s">
        <v>13</v>
      </c>
      <c r="F211" s="703" t="s">
        <v>13</v>
      </c>
    </row>
    <row r="212" spans="1:6" ht="15" customHeight="1">
      <c r="A212" s="1802" t="s">
        <v>626</v>
      </c>
      <c r="B212" s="1802"/>
      <c r="C212" s="701"/>
      <c r="D212" s="701"/>
      <c r="E212" s="701"/>
      <c r="F212" s="702"/>
    </row>
    <row r="213" spans="1:6" ht="15" customHeight="1">
      <c r="A213" s="1712" t="s">
        <v>670</v>
      </c>
      <c r="B213" s="1712"/>
      <c r="C213" s="205">
        <v>364.6</v>
      </c>
      <c r="D213" s="205">
        <v>364.6</v>
      </c>
      <c r="E213" s="205" t="s">
        <v>13</v>
      </c>
      <c r="F213" s="206" t="s">
        <v>13</v>
      </c>
    </row>
    <row r="214" spans="1:6" ht="15" customHeight="1">
      <c r="A214" s="1802" t="s">
        <v>671</v>
      </c>
      <c r="B214" s="1802"/>
      <c r="C214" s="1138"/>
      <c r="D214" s="1138"/>
      <c r="E214" s="1138"/>
      <c r="F214" s="210"/>
    </row>
    <row r="215" spans="1:6" ht="15" customHeight="1">
      <c r="A215" s="1804" t="s">
        <v>2479</v>
      </c>
      <c r="B215" s="1641"/>
      <c r="C215" s="1108">
        <v>27</v>
      </c>
      <c r="D215" s="1108">
        <v>27</v>
      </c>
      <c r="E215" s="1108" t="s">
        <v>13</v>
      </c>
      <c r="F215" s="207" t="s">
        <v>13</v>
      </c>
    </row>
    <row r="216" spans="1:6" ht="15" customHeight="1">
      <c r="A216" s="1802" t="s">
        <v>1652</v>
      </c>
      <c r="B216" s="1802"/>
      <c r="C216" s="203"/>
      <c r="D216" s="203"/>
      <c r="E216" s="203"/>
      <c r="F216" s="204"/>
    </row>
    <row r="217" spans="1:6" s="1135" customFormat="1" ht="15" customHeight="1">
      <c r="A217" s="1804" t="s">
        <v>463</v>
      </c>
      <c r="B217" s="1641"/>
      <c r="C217" s="208">
        <v>337.6</v>
      </c>
      <c r="D217" s="208">
        <v>337.6</v>
      </c>
      <c r="E217" s="1108" t="s">
        <v>13</v>
      </c>
      <c r="F217" s="207" t="s">
        <v>13</v>
      </c>
    </row>
    <row r="218" spans="1:6" s="1135" customFormat="1" ht="15" customHeight="1">
      <c r="A218" s="1805" t="s">
        <v>452</v>
      </c>
      <c r="B218" s="1806"/>
      <c r="C218" s="203"/>
      <c r="D218" s="203"/>
      <c r="E218" s="203"/>
      <c r="F218" s="204"/>
    </row>
    <row r="219" spans="1:6" ht="15" customHeight="1">
      <c r="A219" s="1703" t="s">
        <v>672</v>
      </c>
      <c r="B219" s="1703"/>
      <c r="C219" s="203"/>
      <c r="D219" s="203"/>
      <c r="E219" s="203"/>
      <c r="F219" s="204"/>
    </row>
    <row r="220" spans="1:6" ht="15" customHeight="1">
      <c r="A220" s="1683" t="s">
        <v>553</v>
      </c>
      <c r="B220" s="1684"/>
      <c r="C220" s="1140">
        <v>649455.30000000005</v>
      </c>
      <c r="D220" s="1140">
        <v>356681.5</v>
      </c>
      <c r="E220" s="1140">
        <v>149613.79999999999</v>
      </c>
      <c r="F220" s="1141">
        <v>143160</v>
      </c>
    </row>
    <row r="221" spans="1:6" ht="15" customHeight="1">
      <c r="A221" s="1802" t="s">
        <v>1060</v>
      </c>
      <c r="B221" s="1802"/>
      <c r="C221" s="1138"/>
      <c r="D221" s="1138"/>
      <c r="E221" s="1138"/>
      <c r="F221" s="210"/>
    </row>
    <row r="222" spans="1:6" ht="15" customHeight="1">
      <c r="A222" s="1712" t="s">
        <v>673</v>
      </c>
      <c r="B222" s="1712"/>
      <c r="C222" s="1136">
        <v>759</v>
      </c>
      <c r="D222" s="1136">
        <v>72</v>
      </c>
      <c r="E222" s="1136">
        <v>14</v>
      </c>
      <c r="F222" s="1132">
        <v>673</v>
      </c>
    </row>
    <row r="223" spans="1:6" ht="15" customHeight="1">
      <c r="A223" s="1801" t="s">
        <v>674</v>
      </c>
      <c r="B223" s="1801"/>
      <c r="C223" s="1138"/>
      <c r="D223" s="1138"/>
      <c r="E223" s="1138"/>
      <c r="F223" s="210"/>
    </row>
    <row r="224" spans="1:6" ht="15" customHeight="1">
      <c r="A224" s="1712" t="s">
        <v>675</v>
      </c>
      <c r="B224" s="1712"/>
      <c r="C224" s="1136">
        <v>6224.4</v>
      </c>
      <c r="D224" s="1136">
        <v>15.7</v>
      </c>
      <c r="E224" s="1136">
        <v>5228.6000000000004</v>
      </c>
      <c r="F224" s="1132">
        <v>980.1</v>
      </c>
    </row>
    <row r="225" spans="1:6" ht="15" customHeight="1">
      <c r="A225" s="1802" t="s">
        <v>1061</v>
      </c>
      <c r="B225" s="1802"/>
      <c r="C225" s="1138"/>
      <c r="D225" s="1138"/>
      <c r="E225" s="1138"/>
      <c r="F225" s="210"/>
    </row>
    <row r="226" spans="1:6" ht="15" customHeight="1">
      <c r="A226" s="1703" t="s">
        <v>2480</v>
      </c>
      <c r="B226" s="1704"/>
      <c r="C226" s="1399"/>
      <c r="D226" s="1399"/>
      <c r="E226" s="1399"/>
      <c r="F226" s="210"/>
    </row>
    <row r="227" spans="1:6" s="1397" customFormat="1" ht="15" customHeight="1">
      <c r="A227" s="1683" t="s">
        <v>2481</v>
      </c>
      <c r="B227" s="1684"/>
      <c r="C227" s="1108" t="s">
        <v>13</v>
      </c>
      <c r="D227" s="1108" t="s">
        <v>13</v>
      </c>
      <c r="E227" s="1108" t="s">
        <v>13</v>
      </c>
      <c r="F227" s="207" t="s">
        <v>13</v>
      </c>
    </row>
    <row r="228" spans="1:6" ht="15" customHeight="1">
      <c r="A228" s="1801" t="s">
        <v>676</v>
      </c>
      <c r="B228" s="1801"/>
      <c r="C228" s="1108"/>
      <c r="D228" s="1108"/>
      <c r="E228" s="1108"/>
      <c r="F228" s="207"/>
    </row>
    <row r="229" spans="1:6" ht="15" customHeight="1">
      <c r="A229" s="1712" t="s">
        <v>677</v>
      </c>
      <c r="B229" s="1712"/>
      <c r="C229" s="1136">
        <v>642471.9</v>
      </c>
      <c r="D229" s="1136">
        <v>356593.8</v>
      </c>
      <c r="E229" s="1136">
        <v>144371.20000000001</v>
      </c>
      <c r="F229" s="1132">
        <v>141506.9</v>
      </c>
    </row>
    <row r="230" spans="1:6" ht="15" customHeight="1">
      <c r="A230" s="1802" t="s">
        <v>1062</v>
      </c>
      <c r="B230" s="1802"/>
      <c r="C230" s="1138"/>
      <c r="D230" s="1138"/>
      <c r="E230" s="1138"/>
      <c r="F230" s="210"/>
    </row>
    <row r="231" spans="1:6" ht="15" customHeight="1">
      <c r="A231" s="1714" t="s">
        <v>678</v>
      </c>
      <c r="B231" s="1714"/>
      <c r="C231" s="1136">
        <v>642471.9</v>
      </c>
      <c r="D231" s="1136">
        <v>356593.8</v>
      </c>
      <c r="E231" s="1136">
        <v>144371.20000000001</v>
      </c>
      <c r="F231" s="1132">
        <v>141506.9</v>
      </c>
    </row>
    <row r="232" spans="1:6" ht="15" customHeight="1">
      <c r="A232" s="1801" t="s">
        <v>679</v>
      </c>
      <c r="B232" s="1801"/>
      <c r="C232" s="1138"/>
      <c r="D232" s="1138"/>
      <c r="E232" s="1138"/>
      <c r="F232" s="210"/>
    </row>
    <row r="233" spans="1:6" ht="15" customHeight="1">
      <c r="A233" s="1714" t="s">
        <v>680</v>
      </c>
      <c r="B233" s="1714"/>
      <c r="C233" s="1136">
        <v>8245.2000000000007</v>
      </c>
      <c r="D233" s="1136">
        <v>7609.9</v>
      </c>
      <c r="E233" s="1136">
        <v>635.29999999999995</v>
      </c>
      <c r="F233" s="207" t="s">
        <v>13</v>
      </c>
    </row>
    <row r="234" spans="1:6" ht="15" customHeight="1">
      <c r="A234" s="1801" t="s">
        <v>681</v>
      </c>
      <c r="B234" s="1801"/>
      <c r="C234" s="1399"/>
      <c r="D234" s="1399"/>
      <c r="E234" s="1399"/>
      <c r="F234" s="210"/>
    </row>
    <row r="235" spans="1:6" ht="15" customHeight="1">
      <c r="A235" s="1800" t="s">
        <v>2482</v>
      </c>
      <c r="B235" s="1800"/>
      <c r="C235" s="1138"/>
      <c r="D235" s="1138"/>
      <c r="E235" s="1138"/>
      <c r="F235" s="210"/>
    </row>
    <row r="236" spans="1:6" s="1397" customFormat="1" ht="15" customHeight="1">
      <c r="A236" s="1844" t="s">
        <v>2483</v>
      </c>
      <c r="B236" s="1845"/>
      <c r="C236" s="1136">
        <v>634226.69999999995</v>
      </c>
      <c r="D236" s="1136">
        <v>348983.9</v>
      </c>
      <c r="E236" s="1136">
        <v>143735.9</v>
      </c>
      <c r="F236" s="1132">
        <v>141506.9</v>
      </c>
    </row>
    <row r="237" spans="1:6" ht="15" customHeight="1">
      <c r="A237" s="1801" t="s">
        <v>2484</v>
      </c>
      <c r="B237" s="1801"/>
      <c r="C237" s="380"/>
      <c r="D237" s="380"/>
      <c r="E237" s="380"/>
      <c r="F237" s="228"/>
    </row>
    <row r="238" spans="1:6" s="1397" customFormat="1" ht="15" customHeight="1">
      <c r="A238" s="1555" t="s">
        <v>2485</v>
      </c>
      <c r="B238" s="1846"/>
      <c r="C238" s="380"/>
      <c r="D238" s="380"/>
      <c r="E238" s="380"/>
      <c r="F238" s="228"/>
    </row>
    <row r="239" spans="1:6" ht="15" customHeight="1">
      <c r="A239" s="1714" t="s">
        <v>567</v>
      </c>
      <c r="B239" s="1714"/>
      <c r="C239" s="1108" t="s">
        <v>13</v>
      </c>
      <c r="D239" s="1108" t="s">
        <v>13</v>
      </c>
      <c r="E239" s="1108" t="s">
        <v>13</v>
      </c>
      <c r="F239" s="207" t="s">
        <v>13</v>
      </c>
    </row>
    <row r="240" spans="1:6" ht="15" customHeight="1">
      <c r="A240" s="660" t="s">
        <v>568</v>
      </c>
      <c r="B240" s="660"/>
      <c r="C240" s="705"/>
      <c r="D240" s="705"/>
      <c r="E240" s="705"/>
      <c r="F240" s="706"/>
    </row>
    <row r="241" spans="1:7">
      <c r="A241" s="660"/>
      <c r="B241" s="660"/>
      <c r="C241" s="709"/>
      <c r="D241" s="709"/>
      <c r="E241" s="709"/>
      <c r="F241" s="709"/>
    </row>
    <row r="242" spans="1:7" ht="15" customHeight="1">
      <c r="A242" s="1803" t="s">
        <v>1653</v>
      </c>
      <c r="B242" s="1803"/>
      <c r="C242" s="1803"/>
      <c r="D242" s="1803"/>
      <c r="E242" s="1803"/>
      <c r="F242" s="1803"/>
      <c r="G242" s="621"/>
    </row>
    <row r="243" spans="1:7">
      <c r="A243" s="1803"/>
      <c r="B243" s="1803"/>
      <c r="C243" s="1803"/>
      <c r="D243" s="1803"/>
      <c r="E243" s="1803"/>
      <c r="F243" s="1803"/>
      <c r="G243" s="621"/>
    </row>
    <row r="244" spans="1:7">
      <c r="A244" s="1803"/>
      <c r="B244" s="1803"/>
      <c r="C244" s="1803"/>
      <c r="D244" s="1803"/>
      <c r="E244" s="1803"/>
      <c r="F244" s="1803"/>
      <c r="G244" s="621"/>
    </row>
    <row r="245" spans="1:7">
      <c r="A245" s="1803"/>
      <c r="B245" s="1803"/>
      <c r="C245" s="1803"/>
      <c r="D245" s="1803"/>
      <c r="E245" s="1803"/>
      <c r="F245" s="1803"/>
      <c r="G245" s="621"/>
    </row>
    <row r="246" spans="1:7" ht="27.75" customHeight="1">
      <c r="A246" s="1803"/>
      <c r="B246" s="1803"/>
      <c r="C246" s="1803"/>
      <c r="D246" s="1803"/>
      <c r="E246" s="1803"/>
      <c r="F246" s="1803"/>
      <c r="G246" s="621"/>
    </row>
    <row r="247" spans="1:7" ht="80.25" customHeight="1">
      <c r="A247" s="1741" t="s">
        <v>1553</v>
      </c>
      <c r="B247" s="1741"/>
      <c r="C247" s="1741"/>
      <c r="D247" s="1741"/>
      <c r="E247" s="1741"/>
      <c r="F247" s="1741"/>
      <c r="G247" s="619"/>
    </row>
    <row r="248" spans="1:7">
      <c r="A248" s="225"/>
      <c r="B248" s="225"/>
      <c r="C248" s="225"/>
      <c r="D248" s="225"/>
      <c r="E248" s="225"/>
      <c r="F248" s="225"/>
    </row>
    <row r="249" spans="1:7">
      <c r="A249" s="1797"/>
      <c r="B249" s="1797"/>
      <c r="C249" s="1797"/>
      <c r="D249" s="1797"/>
      <c r="E249" s="1797"/>
      <c r="F249" s="1797"/>
    </row>
  </sheetData>
  <mergeCells count="242">
    <mergeCell ref="A156:B156"/>
    <mergeCell ref="A157:B157"/>
    <mergeCell ref="A159:B159"/>
    <mergeCell ref="A167:B167"/>
    <mergeCell ref="A194:B194"/>
    <mergeCell ref="A209:B209"/>
    <mergeCell ref="A227:B227"/>
    <mergeCell ref="A236:B236"/>
    <mergeCell ref="A238:B238"/>
    <mergeCell ref="A158:B158"/>
    <mergeCell ref="A160:B160"/>
    <mergeCell ref="A161:B161"/>
    <mergeCell ref="A162:B162"/>
    <mergeCell ref="A163:B163"/>
    <mergeCell ref="A164:B164"/>
    <mergeCell ref="A165:B165"/>
    <mergeCell ref="A166:B166"/>
    <mergeCell ref="A168:B168"/>
    <mergeCell ref="A169:B169"/>
    <mergeCell ref="A170:B170"/>
    <mergeCell ref="A171:B171"/>
    <mergeCell ref="A172:B172"/>
    <mergeCell ref="A173:B173"/>
    <mergeCell ref="A174:B174"/>
    <mergeCell ref="A113:B113"/>
    <mergeCell ref="A115:B115"/>
    <mergeCell ref="A136:B136"/>
    <mergeCell ref="A134:B134"/>
    <mergeCell ref="A148:B148"/>
    <mergeCell ref="A150:B150"/>
    <mergeCell ref="A152:B152"/>
    <mergeCell ref="A129:B129"/>
    <mergeCell ref="A18:B18"/>
    <mergeCell ref="A19:B19"/>
    <mergeCell ref="A20:B20"/>
    <mergeCell ref="A29:B29"/>
    <mergeCell ref="A30:B30"/>
    <mergeCell ref="A32:B32"/>
    <mergeCell ref="A33:B33"/>
    <mergeCell ref="A34:B34"/>
    <mergeCell ref="A35:B35"/>
    <mergeCell ref="A36:B36"/>
    <mergeCell ref="A37:B37"/>
    <mergeCell ref="A38:B38"/>
    <mergeCell ref="A39:B39"/>
    <mergeCell ref="A40:B40"/>
    <mergeCell ref="A41:B41"/>
    <mergeCell ref="A42:B42"/>
    <mergeCell ref="A6:B6"/>
    <mergeCell ref="C6:C9"/>
    <mergeCell ref="D6:F6"/>
    <mergeCell ref="A7:B7"/>
    <mergeCell ref="D7:F7"/>
    <mergeCell ref="A8:B8"/>
    <mergeCell ref="D8:D9"/>
    <mergeCell ref="A9:B9"/>
    <mergeCell ref="A10:B10"/>
    <mergeCell ref="C10:F10"/>
    <mergeCell ref="A11:B11"/>
    <mergeCell ref="A12:B12"/>
    <mergeCell ref="A13:B13"/>
    <mergeCell ref="A14:B14"/>
    <mergeCell ref="A15:B15"/>
    <mergeCell ref="A16:B16"/>
    <mergeCell ref="A17:B17"/>
    <mergeCell ref="A24:B24"/>
    <mergeCell ref="A31:B31"/>
    <mergeCell ref="A21:B21"/>
    <mergeCell ref="A22:B22"/>
    <mergeCell ref="A23:B23"/>
    <mergeCell ref="A25:B25"/>
    <mergeCell ref="A27:B27"/>
    <mergeCell ref="A28:B28"/>
    <mergeCell ref="A26:B26"/>
    <mergeCell ref="A43:B43"/>
    <mergeCell ref="A44:B44"/>
    <mergeCell ref="A45:B45"/>
    <mergeCell ref="A46:B46"/>
    <mergeCell ref="A47:B47"/>
    <mergeCell ref="A48:B48"/>
    <mergeCell ref="A49:B49"/>
    <mergeCell ref="A50:B50"/>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A68:B68"/>
    <mergeCell ref="A69:B69"/>
    <mergeCell ref="A70:B70"/>
    <mergeCell ref="A71:B71"/>
    <mergeCell ref="A72:B72"/>
    <mergeCell ref="A73:B73"/>
    <mergeCell ref="A74:B74"/>
    <mergeCell ref="A75:B75"/>
    <mergeCell ref="A77:B77"/>
    <mergeCell ref="A79:B79"/>
    <mergeCell ref="A80:B80"/>
    <mergeCell ref="A76:B76"/>
    <mergeCell ref="A78:B78"/>
    <mergeCell ref="A81:B81"/>
    <mergeCell ref="A82:B82"/>
    <mergeCell ref="A83:B83"/>
    <mergeCell ref="A95:B95"/>
    <mergeCell ref="A84:B84"/>
    <mergeCell ref="A85:B85"/>
    <mergeCell ref="A86:B86"/>
    <mergeCell ref="A87:B87"/>
    <mergeCell ref="A88:B88"/>
    <mergeCell ref="A89:B89"/>
    <mergeCell ref="A96:B96"/>
    <mergeCell ref="A98:B98"/>
    <mergeCell ref="A99:B99"/>
    <mergeCell ref="A100:B100"/>
    <mergeCell ref="A101:B101"/>
    <mergeCell ref="A90:B90"/>
    <mergeCell ref="A91:B91"/>
    <mergeCell ref="A92:B92"/>
    <mergeCell ref="A93:B93"/>
    <mergeCell ref="A94:B94"/>
    <mergeCell ref="A97:B97"/>
    <mergeCell ref="A108:B108"/>
    <mergeCell ref="A110:B110"/>
    <mergeCell ref="A112:B112"/>
    <mergeCell ref="A102:B102"/>
    <mergeCell ref="A103:B103"/>
    <mergeCell ref="A104:B104"/>
    <mergeCell ref="A105:B105"/>
    <mergeCell ref="A106:B106"/>
    <mergeCell ref="A107:B107"/>
    <mergeCell ref="A111:B111"/>
    <mergeCell ref="A109:B109"/>
    <mergeCell ref="A116:B116"/>
    <mergeCell ref="A117:B117"/>
    <mergeCell ref="A118:B118"/>
    <mergeCell ref="A119:B119"/>
    <mergeCell ref="A120:B120"/>
    <mergeCell ref="A121:B121"/>
    <mergeCell ref="A128:B128"/>
    <mergeCell ref="A130:B130"/>
    <mergeCell ref="A131:B131"/>
    <mergeCell ref="A132:B132"/>
    <mergeCell ref="A122:B122"/>
    <mergeCell ref="A123:B123"/>
    <mergeCell ref="A124:B124"/>
    <mergeCell ref="A125:B125"/>
    <mergeCell ref="A126:B126"/>
    <mergeCell ref="A127:B127"/>
    <mergeCell ref="A135:B135"/>
    <mergeCell ref="A137:B137"/>
    <mergeCell ref="A138:B138"/>
    <mergeCell ref="A139:B139"/>
    <mergeCell ref="A140:B140"/>
    <mergeCell ref="A141:B141"/>
    <mergeCell ref="A149:B149"/>
    <mergeCell ref="A151:B151"/>
    <mergeCell ref="A153:B153"/>
    <mergeCell ref="A154:B154"/>
    <mergeCell ref="A142:B142"/>
    <mergeCell ref="A143:B143"/>
    <mergeCell ref="A144:B144"/>
    <mergeCell ref="A145:B145"/>
    <mergeCell ref="A146:B146"/>
    <mergeCell ref="A147:B147"/>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5:B195"/>
    <mergeCell ref="A196:B196"/>
    <mergeCell ref="A197:B197"/>
    <mergeCell ref="A198:B198"/>
    <mergeCell ref="A199:B199"/>
    <mergeCell ref="A200:B200"/>
    <mergeCell ref="A201:B201"/>
    <mergeCell ref="A202:B202"/>
    <mergeCell ref="A203:B203"/>
    <mergeCell ref="A204:B204"/>
    <mergeCell ref="A231:B231"/>
    <mergeCell ref="A232:B232"/>
    <mergeCell ref="A205:B205"/>
    <mergeCell ref="A206:B206"/>
    <mergeCell ref="A207:B207"/>
    <mergeCell ref="A208:B208"/>
    <mergeCell ref="A210:B210"/>
    <mergeCell ref="A211:B211"/>
    <mergeCell ref="A212:B212"/>
    <mergeCell ref="A213:B213"/>
    <mergeCell ref="A214:B214"/>
    <mergeCell ref="A217:B217"/>
    <mergeCell ref="A218:B218"/>
    <mergeCell ref="A249:F249"/>
    <mergeCell ref="A114:B114"/>
    <mergeCell ref="A133:B133"/>
    <mergeCell ref="A155:B155"/>
    <mergeCell ref="A235:B235"/>
    <mergeCell ref="A237:B237"/>
    <mergeCell ref="A239:B239"/>
    <mergeCell ref="A229:B229"/>
    <mergeCell ref="A233:B233"/>
    <mergeCell ref="A234:B234"/>
    <mergeCell ref="A223:B223"/>
    <mergeCell ref="A224:B224"/>
    <mergeCell ref="A225:B225"/>
    <mergeCell ref="A226:B226"/>
    <mergeCell ref="A228:B228"/>
    <mergeCell ref="A242:F246"/>
    <mergeCell ref="A247:F247"/>
    <mergeCell ref="A215:B215"/>
    <mergeCell ref="A216:B216"/>
    <mergeCell ref="A219:B219"/>
    <mergeCell ref="A220:B220"/>
    <mergeCell ref="A221:B221"/>
    <mergeCell ref="A222:B222"/>
    <mergeCell ref="A230:B230"/>
  </mergeCells>
  <hyperlinks>
    <hyperlink ref="H1" location="'Spis tablic_Contens'!A1" display="&lt; POWRÓT"/>
    <hyperlink ref="H2" location="'Spis tablic_Contens'!A1" display="&lt; BACK"/>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codeName="Arkusz12"/>
  <dimension ref="A1:T55"/>
  <sheetViews>
    <sheetView showGridLines="0" workbookViewId="0">
      <selection activeCell="N36" sqref="N36"/>
    </sheetView>
  </sheetViews>
  <sheetFormatPr defaultRowHeight="15"/>
  <cols>
    <col min="1" max="1" width="11.7109375" style="503" customWidth="1"/>
    <col min="2" max="2" width="6.28515625" style="503" customWidth="1"/>
    <col min="4" max="4" width="12.5703125" customWidth="1"/>
    <col min="5" max="5" width="9.42578125" customWidth="1"/>
    <col min="9" max="9" width="11.140625" customWidth="1"/>
    <col min="11" max="11" width="12.7109375" customWidth="1"/>
    <col min="12" max="12" width="11.42578125" customWidth="1"/>
    <col min="13" max="13" width="11.7109375" customWidth="1"/>
    <col min="14" max="14" width="12.5703125" customWidth="1"/>
    <col min="15" max="15" width="10.85546875" customWidth="1"/>
  </cols>
  <sheetData>
    <row r="1" spans="1:20" ht="14.25" customHeight="1">
      <c r="A1" s="517" t="s">
        <v>2307</v>
      </c>
      <c r="B1" s="175" t="s">
        <v>2122</v>
      </c>
      <c r="Q1" s="613" t="s">
        <v>1527</v>
      </c>
    </row>
    <row r="2" spans="1:20" ht="14.25" customHeight="1">
      <c r="A2" s="519"/>
      <c r="B2" s="617" t="s">
        <v>1795</v>
      </c>
      <c r="Q2" s="614" t="s">
        <v>1528</v>
      </c>
    </row>
    <row r="3" spans="1:20" s="503" customFormat="1" ht="5.25" customHeight="1">
      <c r="Q3" s="623"/>
    </row>
    <row r="4" spans="1:20" ht="13.5" customHeight="1">
      <c r="A4" s="1852" t="s">
        <v>1</v>
      </c>
      <c r="B4" s="1853"/>
      <c r="C4" s="1868" t="s">
        <v>1405</v>
      </c>
      <c r="D4" s="1484"/>
      <c r="E4" s="1484"/>
      <c r="F4" s="1484"/>
      <c r="G4" s="1868" t="s">
        <v>1399</v>
      </c>
      <c r="H4" s="1484"/>
      <c r="I4" s="1484"/>
      <c r="J4" s="1484"/>
      <c r="K4" s="1484"/>
      <c r="L4" s="1484"/>
      <c r="M4" s="1484"/>
      <c r="N4" s="1484"/>
      <c r="O4" s="1484"/>
      <c r="P4" s="502"/>
      <c r="Q4" s="623"/>
      <c r="R4" s="502"/>
      <c r="S4" s="502"/>
      <c r="T4" s="502"/>
    </row>
    <row r="5" spans="1:20" ht="27.75" customHeight="1">
      <c r="A5" s="1486"/>
      <c r="B5" s="1854"/>
      <c r="C5" s="1866" t="s">
        <v>1400</v>
      </c>
      <c r="D5" s="1877" t="s">
        <v>1401</v>
      </c>
      <c r="E5" s="1866" t="s">
        <v>1402</v>
      </c>
      <c r="F5" s="1868" t="s">
        <v>1403</v>
      </c>
      <c r="G5" s="1864" t="s">
        <v>1404</v>
      </c>
      <c r="H5" s="1870"/>
      <c r="I5" s="1870"/>
      <c r="J5" s="1870"/>
      <c r="K5" s="1865"/>
      <c r="L5" s="1861" t="s">
        <v>1655</v>
      </c>
      <c r="M5" s="1861" t="s">
        <v>1656</v>
      </c>
      <c r="N5" s="1861" t="s">
        <v>1657</v>
      </c>
      <c r="O5" s="1860" t="s">
        <v>1658</v>
      </c>
      <c r="P5" s="501"/>
      <c r="Q5" s="285"/>
      <c r="R5" s="501"/>
      <c r="S5" s="285"/>
      <c r="T5" s="501"/>
    </row>
    <row r="6" spans="1:20" ht="15" customHeight="1">
      <c r="A6" s="1486"/>
      <c r="B6" s="1854"/>
      <c r="C6" s="1866"/>
      <c r="D6" s="1877"/>
      <c r="E6" s="1866"/>
      <c r="F6" s="1868"/>
      <c r="G6" s="1859" t="s">
        <v>1659</v>
      </c>
      <c r="H6" s="1874"/>
      <c r="I6" s="1864" t="s">
        <v>1660</v>
      </c>
      <c r="J6" s="1870"/>
      <c r="K6" s="1870"/>
      <c r="L6" s="1862"/>
      <c r="M6" s="1862"/>
      <c r="N6" s="1862"/>
      <c r="O6" s="1872"/>
      <c r="P6" s="501"/>
      <c r="Q6" s="501"/>
      <c r="R6" s="501"/>
      <c r="S6" s="501"/>
      <c r="T6" s="501"/>
    </row>
    <row r="7" spans="1:20" ht="25.5" customHeight="1">
      <c r="A7" s="1486"/>
      <c r="B7" s="1854"/>
      <c r="C7" s="1866"/>
      <c r="D7" s="1877"/>
      <c r="E7" s="1866"/>
      <c r="F7" s="1868"/>
      <c r="G7" s="1875"/>
      <c r="H7" s="1876"/>
      <c r="I7" s="1861" t="s">
        <v>1593</v>
      </c>
      <c r="J7" s="1864" t="s">
        <v>1661</v>
      </c>
      <c r="K7" s="1865"/>
      <c r="L7" s="1862"/>
      <c r="M7" s="1862"/>
      <c r="N7" s="1862"/>
      <c r="O7" s="1872"/>
      <c r="P7" s="496"/>
      <c r="Q7" s="496"/>
      <c r="R7" s="496"/>
      <c r="S7" s="496"/>
      <c r="T7" s="496"/>
    </row>
    <row r="8" spans="1:20" ht="34.5" customHeight="1">
      <c r="A8" s="1486"/>
      <c r="B8" s="1854"/>
      <c r="C8" s="1866"/>
      <c r="D8" s="1877"/>
      <c r="E8" s="1866"/>
      <c r="F8" s="1868"/>
      <c r="G8" s="1875"/>
      <c r="H8" s="1876"/>
      <c r="I8" s="1862"/>
      <c r="J8" s="666" t="s">
        <v>853</v>
      </c>
      <c r="K8" s="672" t="s">
        <v>1662</v>
      </c>
      <c r="L8" s="1863"/>
      <c r="M8" s="1863"/>
      <c r="N8" s="1863"/>
      <c r="O8" s="1873"/>
      <c r="P8" s="496"/>
      <c r="Q8" s="496"/>
      <c r="R8" s="496"/>
      <c r="S8" s="496"/>
      <c r="T8" s="496"/>
    </row>
    <row r="9" spans="1:20" ht="15" customHeight="1">
      <c r="A9" s="1855"/>
      <c r="B9" s="1856"/>
      <c r="C9" s="1867"/>
      <c r="D9" s="1861"/>
      <c r="E9" s="1867"/>
      <c r="F9" s="1869"/>
      <c r="G9" s="1859" t="s">
        <v>1663</v>
      </c>
      <c r="H9" s="1860"/>
      <c r="I9" s="1860"/>
      <c r="J9" s="1860"/>
      <c r="K9" s="1860"/>
      <c r="L9" s="1860"/>
      <c r="M9" s="1860"/>
      <c r="N9" s="1860"/>
      <c r="O9" s="1860"/>
      <c r="P9" s="496"/>
      <c r="Q9" s="496"/>
      <c r="R9" s="496"/>
      <c r="S9" s="496"/>
      <c r="T9" s="496"/>
    </row>
    <row r="10" spans="1:20">
      <c r="A10" s="1857" t="s">
        <v>86</v>
      </c>
      <c r="B10" s="1857"/>
      <c r="C10" s="1129">
        <v>10851199.199999999</v>
      </c>
      <c r="D10" s="1465">
        <v>4.7</v>
      </c>
      <c r="E10" s="654">
        <v>282</v>
      </c>
      <c r="F10" s="1129">
        <v>100</v>
      </c>
      <c r="G10" s="1850">
        <v>5631705.7999999998</v>
      </c>
      <c r="H10" s="1850"/>
      <c r="I10" s="1129">
        <v>1610189</v>
      </c>
      <c r="J10" s="1129">
        <v>3164896.8</v>
      </c>
      <c r="K10" s="1129">
        <v>830097.6</v>
      </c>
      <c r="L10" s="1129">
        <v>2598743.1</v>
      </c>
      <c r="M10" s="1129">
        <v>1336038.3999999999</v>
      </c>
      <c r="N10" s="1129">
        <v>152559.6</v>
      </c>
      <c r="O10" s="1130">
        <v>409495.1</v>
      </c>
      <c r="P10" s="496"/>
      <c r="Q10" s="496"/>
      <c r="R10" s="496"/>
      <c r="S10" s="496"/>
      <c r="T10" s="496"/>
    </row>
    <row r="11" spans="1:20">
      <c r="A11" s="1858" t="s">
        <v>299</v>
      </c>
      <c r="B11" s="1858"/>
      <c r="C11" s="498"/>
      <c r="D11" s="1466"/>
      <c r="E11" s="380"/>
      <c r="F11" s="498"/>
      <c r="G11" s="1851"/>
      <c r="H11" s="1851"/>
      <c r="I11" s="498"/>
      <c r="J11" s="498"/>
      <c r="K11" s="498"/>
      <c r="L11" s="498"/>
      <c r="M11" s="498"/>
      <c r="N11" s="498"/>
      <c r="O11" s="210"/>
      <c r="P11" s="496"/>
      <c r="Q11" s="496"/>
      <c r="R11" s="496"/>
      <c r="S11" s="496"/>
      <c r="T11" s="496"/>
    </row>
    <row r="12" spans="1:20" ht="15" customHeight="1">
      <c r="A12" s="1630" t="s">
        <v>8</v>
      </c>
      <c r="B12" s="1630"/>
      <c r="C12" s="656">
        <v>592335.1</v>
      </c>
      <c r="D12" s="1467">
        <v>2.9</v>
      </c>
      <c r="E12" s="655">
        <v>203</v>
      </c>
      <c r="F12" s="656">
        <v>5.5</v>
      </c>
      <c r="G12" s="1849">
        <v>309327.3</v>
      </c>
      <c r="H12" s="1849"/>
      <c r="I12" s="656">
        <v>60370.3</v>
      </c>
      <c r="J12" s="656">
        <v>227686.39999999999</v>
      </c>
      <c r="K12" s="656">
        <v>20960.099999999999</v>
      </c>
      <c r="L12" s="656">
        <v>132372.70000000001</v>
      </c>
      <c r="M12" s="656">
        <v>106557.4</v>
      </c>
      <c r="N12" s="656">
        <v>163.1</v>
      </c>
      <c r="O12" s="1132">
        <v>4251.7</v>
      </c>
      <c r="P12" s="504"/>
      <c r="Q12" s="504"/>
      <c r="R12" s="504"/>
      <c r="S12" s="504"/>
      <c r="T12" s="504"/>
    </row>
    <row r="13" spans="1:20" ht="15" customHeight="1">
      <c r="A13" s="1630" t="s">
        <v>9</v>
      </c>
      <c r="B13" s="1630"/>
      <c r="C13" s="656">
        <v>384597.2</v>
      </c>
      <c r="D13" s="1467">
        <v>4.0999999999999996</v>
      </c>
      <c r="E13" s="655">
        <v>184</v>
      </c>
      <c r="F13" s="656">
        <v>3.5</v>
      </c>
      <c r="G13" s="1849">
        <v>202161.6</v>
      </c>
      <c r="H13" s="1849"/>
      <c r="I13" s="656">
        <v>44337.7</v>
      </c>
      <c r="J13" s="656">
        <v>118622.6</v>
      </c>
      <c r="K13" s="656">
        <v>38115.4</v>
      </c>
      <c r="L13" s="656">
        <v>20996.799999999999</v>
      </c>
      <c r="M13" s="656">
        <v>129562.3</v>
      </c>
      <c r="N13" s="656">
        <v>51.6</v>
      </c>
      <c r="O13" s="1132">
        <v>1940</v>
      </c>
      <c r="P13" s="518"/>
      <c r="Q13" s="285"/>
      <c r="R13" s="518"/>
      <c r="S13" s="285"/>
      <c r="T13" s="518"/>
    </row>
    <row r="14" spans="1:20">
      <c r="A14" s="1630" t="s">
        <v>10</v>
      </c>
      <c r="B14" s="1630"/>
      <c r="C14" s="656">
        <v>385187.4</v>
      </c>
      <c r="D14" s="1467">
        <v>4</v>
      </c>
      <c r="E14" s="655">
        <v>178</v>
      </c>
      <c r="F14" s="656">
        <v>3.5</v>
      </c>
      <c r="G14" s="1849">
        <v>222562.3</v>
      </c>
      <c r="H14" s="1849"/>
      <c r="I14" s="656">
        <v>96983.4</v>
      </c>
      <c r="J14" s="656">
        <v>111679.6</v>
      </c>
      <c r="K14" s="656">
        <v>13184.8</v>
      </c>
      <c r="L14" s="656">
        <v>39097.800000000003</v>
      </c>
      <c r="M14" s="656">
        <v>90727.9</v>
      </c>
      <c r="N14" s="656">
        <v>1294.4000000000001</v>
      </c>
      <c r="O14" s="1132">
        <v>56.7</v>
      </c>
      <c r="P14" s="158"/>
      <c r="Q14" s="285"/>
      <c r="R14" s="158"/>
      <c r="S14" s="285"/>
      <c r="T14" s="158"/>
    </row>
    <row r="15" spans="1:20">
      <c r="A15" s="1630" t="s">
        <v>11</v>
      </c>
      <c r="B15" s="1630"/>
      <c r="C15" s="656">
        <v>218627.20000000001</v>
      </c>
      <c r="D15" s="1467">
        <v>4.0999999999999996</v>
      </c>
      <c r="E15" s="655">
        <v>214</v>
      </c>
      <c r="F15" s="656">
        <v>2</v>
      </c>
      <c r="G15" s="1849">
        <v>161282.1</v>
      </c>
      <c r="H15" s="1849"/>
      <c r="I15" s="656">
        <v>16553.3</v>
      </c>
      <c r="J15" s="656">
        <v>97842.9</v>
      </c>
      <c r="K15" s="656">
        <v>41446.400000000001</v>
      </c>
      <c r="L15" s="656">
        <v>10388.200000000001</v>
      </c>
      <c r="M15" s="656">
        <v>7024.5</v>
      </c>
      <c r="N15" s="656">
        <v>15550</v>
      </c>
      <c r="O15" s="1132">
        <v>14485.3</v>
      </c>
      <c r="P15" s="413"/>
      <c r="Q15" s="285"/>
      <c r="R15" s="413"/>
      <c r="S15" s="285"/>
      <c r="T15" s="413"/>
    </row>
    <row r="16" spans="1:20">
      <c r="A16" s="1630" t="s">
        <v>12</v>
      </c>
      <c r="B16" s="1630"/>
      <c r="C16" s="656">
        <v>1088119</v>
      </c>
      <c r="D16" s="1467">
        <v>6.5</v>
      </c>
      <c r="E16" s="655">
        <v>432</v>
      </c>
      <c r="F16" s="656">
        <v>10</v>
      </c>
      <c r="G16" s="1849">
        <v>411409</v>
      </c>
      <c r="H16" s="1849"/>
      <c r="I16" s="656">
        <v>146867.6</v>
      </c>
      <c r="J16" s="656">
        <v>116797.6</v>
      </c>
      <c r="K16" s="656">
        <v>146998.6</v>
      </c>
      <c r="L16" s="656">
        <v>167438.79999999999</v>
      </c>
      <c r="M16" s="656">
        <v>149869.9</v>
      </c>
      <c r="N16" s="656">
        <v>115792.4</v>
      </c>
      <c r="O16" s="1132">
        <v>154194.1</v>
      </c>
      <c r="P16" s="413"/>
      <c r="Q16" s="285"/>
      <c r="R16" s="413"/>
      <c r="S16" s="285"/>
      <c r="T16" s="413"/>
    </row>
    <row r="17" spans="1:20">
      <c r="A17" s="1630" t="s">
        <v>14</v>
      </c>
      <c r="B17" s="1630"/>
      <c r="C17" s="656">
        <v>865595.7</v>
      </c>
      <c r="D17" s="1467">
        <v>4.9000000000000004</v>
      </c>
      <c r="E17" s="655">
        <v>258</v>
      </c>
      <c r="F17" s="656">
        <v>8</v>
      </c>
      <c r="G17" s="1849">
        <v>558700.19999999995</v>
      </c>
      <c r="H17" s="1849"/>
      <c r="I17" s="656">
        <v>150292.6</v>
      </c>
      <c r="J17" s="656">
        <v>396625.7</v>
      </c>
      <c r="K17" s="656">
        <v>8021.5</v>
      </c>
      <c r="L17" s="656">
        <v>164171.9</v>
      </c>
      <c r="M17" s="656">
        <v>55157.5</v>
      </c>
      <c r="N17" s="1108" t="s">
        <v>13</v>
      </c>
      <c r="O17" s="1132">
        <v>14220</v>
      </c>
      <c r="P17" s="413"/>
      <c r="Q17" s="285"/>
      <c r="R17" s="413"/>
      <c r="S17" s="285"/>
      <c r="T17" s="413"/>
    </row>
    <row r="18" spans="1:20">
      <c r="A18" s="1630" t="s">
        <v>15</v>
      </c>
      <c r="B18" s="1630"/>
      <c r="C18" s="656">
        <v>1541995.3</v>
      </c>
      <c r="D18" s="1467">
        <v>3.3</v>
      </c>
      <c r="E18" s="655">
        <v>291</v>
      </c>
      <c r="F18" s="656">
        <v>14.2</v>
      </c>
      <c r="G18" s="1849">
        <v>826985.7</v>
      </c>
      <c r="H18" s="1849"/>
      <c r="I18" s="656">
        <v>291850.7</v>
      </c>
      <c r="J18" s="656">
        <v>480280.9</v>
      </c>
      <c r="K18" s="656">
        <v>48699</v>
      </c>
      <c r="L18" s="656">
        <v>402326.6</v>
      </c>
      <c r="M18" s="656">
        <v>218131.8</v>
      </c>
      <c r="N18" s="656">
        <v>315.7</v>
      </c>
      <c r="O18" s="1132">
        <v>30686.3</v>
      </c>
      <c r="P18" s="413"/>
      <c r="Q18" s="285"/>
      <c r="R18" s="413"/>
      <c r="S18" s="285"/>
      <c r="T18" s="413"/>
    </row>
    <row r="19" spans="1:20">
      <c r="A19" s="1630" t="s">
        <v>16</v>
      </c>
      <c r="B19" s="1630"/>
      <c r="C19" s="656">
        <v>399754.1</v>
      </c>
      <c r="D19" s="1467">
        <v>8.4</v>
      </c>
      <c r="E19" s="655">
        <v>397</v>
      </c>
      <c r="F19" s="656">
        <v>3.7</v>
      </c>
      <c r="G19" s="1849">
        <v>207971.7</v>
      </c>
      <c r="H19" s="1849"/>
      <c r="I19" s="656">
        <v>55968</v>
      </c>
      <c r="J19" s="656">
        <v>146871.79999999999</v>
      </c>
      <c r="K19" s="656">
        <v>4782.7</v>
      </c>
      <c r="L19" s="656">
        <v>132501.6</v>
      </c>
      <c r="M19" s="656">
        <v>34379.1</v>
      </c>
      <c r="N19" s="656">
        <v>14.9</v>
      </c>
      <c r="O19" s="1132">
        <v>6697.8</v>
      </c>
      <c r="P19" s="413"/>
      <c r="Q19" s="285"/>
      <c r="R19" s="413"/>
      <c r="S19" s="285"/>
      <c r="T19" s="413"/>
    </row>
    <row r="20" spans="1:20">
      <c r="A20" s="1630" t="s">
        <v>17</v>
      </c>
      <c r="B20" s="1630"/>
      <c r="C20" s="656">
        <v>579800.30000000005</v>
      </c>
      <c r="D20" s="1467">
        <v>4.8</v>
      </c>
      <c r="E20" s="655">
        <v>272</v>
      </c>
      <c r="F20" s="656">
        <v>5.3</v>
      </c>
      <c r="G20" s="1849">
        <v>338837</v>
      </c>
      <c r="H20" s="1849"/>
      <c r="I20" s="656">
        <v>81046.600000000006</v>
      </c>
      <c r="J20" s="656">
        <v>120832.9</v>
      </c>
      <c r="K20" s="656">
        <v>135975.79999999999</v>
      </c>
      <c r="L20" s="656">
        <v>60279.6</v>
      </c>
      <c r="M20" s="656">
        <v>32924.5</v>
      </c>
      <c r="N20" s="1108" t="s">
        <v>13</v>
      </c>
      <c r="O20" s="1132">
        <v>122189.7</v>
      </c>
      <c r="P20" s="413"/>
      <c r="Q20" s="285"/>
      <c r="R20" s="413"/>
      <c r="S20" s="285"/>
      <c r="T20" s="413"/>
    </row>
    <row r="21" spans="1:20">
      <c r="A21" s="1630" t="s">
        <v>18</v>
      </c>
      <c r="B21" s="1630"/>
      <c r="C21" s="656">
        <v>242795.6</v>
      </c>
      <c r="D21" s="1467">
        <v>4.4000000000000004</v>
      </c>
      <c r="E21" s="655">
        <v>203</v>
      </c>
      <c r="F21" s="656">
        <v>2.2000000000000002</v>
      </c>
      <c r="G21" s="1849">
        <v>152997.9</v>
      </c>
      <c r="H21" s="1849"/>
      <c r="I21" s="656">
        <v>62617.1</v>
      </c>
      <c r="J21" s="656">
        <v>55621.9</v>
      </c>
      <c r="K21" s="656">
        <v>34758.9</v>
      </c>
      <c r="L21" s="656">
        <v>24637.3</v>
      </c>
      <c r="M21" s="656">
        <v>44517.7</v>
      </c>
      <c r="N21" s="1108" t="s">
        <v>13</v>
      </c>
      <c r="O21" s="207" t="s">
        <v>13</v>
      </c>
      <c r="P21" s="413"/>
      <c r="Q21" s="285"/>
      <c r="R21" s="413"/>
      <c r="S21" s="285"/>
      <c r="T21" s="413"/>
    </row>
    <row r="22" spans="1:20">
      <c r="A22" s="1630" t="s">
        <v>19</v>
      </c>
      <c r="B22" s="1630"/>
      <c r="C22" s="656">
        <v>633080.19999999995</v>
      </c>
      <c r="D22" s="1467">
        <v>4.5999999999999996</v>
      </c>
      <c r="E22" s="655">
        <v>276</v>
      </c>
      <c r="F22" s="656">
        <v>5.8</v>
      </c>
      <c r="G22" s="1849">
        <v>259362.6</v>
      </c>
      <c r="H22" s="1849"/>
      <c r="I22" s="656">
        <v>64654.7</v>
      </c>
      <c r="J22" s="656">
        <v>136952.1</v>
      </c>
      <c r="K22" s="656">
        <v>56455.9</v>
      </c>
      <c r="L22" s="656">
        <v>226410.4</v>
      </c>
      <c r="M22" s="656">
        <v>116234.3</v>
      </c>
      <c r="N22" s="656">
        <v>3066.5</v>
      </c>
      <c r="O22" s="1132">
        <v>2033.3</v>
      </c>
      <c r="P22" s="413"/>
      <c r="Q22" s="285"/>
      <c r="R22" s="413"/>
      <c r="S22" s="285"/>
      <c r="T22" s="413"/>
    </row>
    <row r="23" spans="1:20">
      <c r="A23" s="1630" t="s">
        <v>20</v>
      </c>
      <c r="B23" s="1630"/>
      <c r="C23" s="656">
        <v>1752170.9</v>
      </c>
      <c r="D23" s="1467">
        <v>6.3</v>
      </c>
      <c r="E23" s="655">
        <v>380</v>
      </c>
      <c r="F23" s="656">
        <v>16.100000000000001</v>
      </c>
      <c r="G23" s="1849">
        <v>1017810.3</v>
      </c>
      <c r="H23" s="1849"/>
      <c r="I23" s="656">
        <v>201851.9</v>
      </c>
      <c r="J23" s="656">
        <v>648813.4</v>
      </c>
      <c r="K23" s="656">
        <v>165747.1</v>
      </c>
      <c r="L23" s="656">
        <v>404041.1</v>
      </c>
      <c r="M23" s="656">
        <v>91362.5</v>
      </c>
      <c r="N23" s="656">
        <v>2945</v>
      </c>
      <c r="O23" s="1132">
        <v>36905.300000000003</v>
      </c>
      <c r="P23" s="413"/>
      <c r="Q23" s="285"/>
      <c r="R23" s="413"/>
      <c r="S23" s="285"/>
      <c r="T23" s="413"/>
    </row>
    <row r="24" spans="1:20">
      <c r="A24" s="1630" t="s">
        <v>21</v>
      </c>
      <c r="B24" s="1630"/>
      <c r="C24" s="656">
        <v>737361.8</v>
      </c>
      <c r="D24" s="1467">
        <v>14.9</v>
      </c>
      <c r="E24" s="655">
        <v>580</v>
      </c>
      <c r="F24" s="656">
        <v>6.8</v>
      </c>
      <c r="G24" s="1849">
        <v>185853</v>
      </c>
      <c r="H24" s="1849"/>
      <c r="I24" s="656">
        <v>58593.599999999999</v>
      </c>
      <c r="J24" s="656">
        <v>111987.5</v>
      </c>
      <c r="K24" s="656">
        <v>14695.9</v>
      </c>
      <c r="L24" s="656">
        <v>488462.2</v>
      </c>
      <c r="M24" s="656">
        <v>41354.400000000001</v>
      </c>
      <c r="N24" s="1108" t="s">
        <v>13</v>
      </c>
      <c r="O24" s="1132">
        <v>338.8</v>
      </c>
      <c r="P24" s="413"/>
      <c r="Q24" s="285"/>
      <c r="R24" s="413"/>
      <c r="S24" s="285"/>
      <c r="T24" s="413"/>
    </row>
    <row r="25" spans="1:20" ht="15" customHeight="1">
      <c r="A25" s="1630" t="s">
        <v>22</v>
      </c>
      <c r="B25" s="1630"/>
      <c r="C25" s="656">
        <v>344179.7</v>
      </c>
      <c r="D25" s="1467">
        <v>5.6</v>
      </c>
      <c r="E25" s="655">
        <v>238</v>
      </c>
      <c r="F25" s="656">
        <v>3.2</v>
      </c>
      <c r="G25" s="1849">
        <v>166243.20000000001</v>
      </c>
      <c r="H25" s="1849"/>
      <c r="I25" s="656">
        <v>49426.7</v>
      </c>
      <c r="J25" s="656">
        <v>84079.7</v>
      </c>
      <c r="K25" s="656">
        <v>31394.6</v>
      </c>
      <c r="L25" s="656">
        <v>83792.2</v>
      </c>
      <c r="M25" s="656">
        <v>61559</v>
      </c>
      <c r="N25" s="656">
        <v>7187.3</v>
      </c>
      <c r="O25" s="1132">
        <v>3671.4</v>
      </c>
      <c r="P25" s="413"/>
      <c r="Q25" s="285"/>
      <c r="R25" s="413"/>
      <c r="S25" s="285"/>
      <c r="T25" s="413"/>
    </row>
    <row r="26" spans="1:20">
      <c r="A26" s="1630" t="s">
        <v>23</v>
      </c>
      <c r="B26" s="1630"/>
      <c r="C26" s="656">
        <v>651942.80000000005</v>
      </c>
      <c r="D26" s="1467">
        <v>3.5</v>
      </c>
      <c r="E26" s="655">
        <v>188</v>
      </c>
      <c r="F26" s="656">
        <v>6</v>
      </c>
      <c r="G26" s="1849">
        <v>433425.6</v>
      </c>
      <c r="H26" s="1849"/>
      <c r="I26" s="656">
        <v>143579.1</v>
      </c>
      <c r="J26" s="656">
        <v>245353.8</v>
      </c>
      <c r="K26" s="656">
        <v>42388.3</v>
      </c>
      <c r="L26" s="656">
        <v>142449.9</v>
      </c>
      <c r="M26" s="656">
        <v>29241.8</v>
      </c>
      <c r="N26" s="656">
        <v>233.3</v>
      </c>
      <c r="O26" s="1132">
        <v>14283.5</v>
      </c>
      <c r="P26" s="413"/>
      <c r="Q26" s="285"/>
      <c r="R26" s="413"/>
      <c r="S26" s="285"/>
      <c r="T26" s="413"/>
    </row>
    <row r="27" spans="1:20" ht="15" customHeight="1">
      <c r="A27" s="1630" t="s">
        <v>24</v>
      </c>
      <c r="B27" s="1630"/>
      <c r="C27" s="656">
        <v>433656.9</v>
      </c>
      <c r="D27" s="1467">
        <v>4</v>
      </c>
      <c r="E27" s="655">
        <v>252</v>
      </c>
      <c r="F27" s="656">
        <v>4</v>
      </c>
      <c r="G27" s="1849">
        <v>176776.3</v>
      </c>
      <c r="H27" s="1849"/>
      <c r="I27" s="656">
        <v>85195.7</v>
      </c>
      <c r="J27" s="656">
        <v>64848</v>
      </c>
      <c r="K27" s="656">
        <v>26472.6</v>
      </c>
      <c r="L27" s="656">
        <v>99376</v>
      </c>
      <c r="M27" s="656">
        <v>127433.8</v>
      </c>
      <c r="N27" s="656">
        <v>5945.4</v>
      </c>
      <c r="O27" s="1132">
        <v>3541.2</v>
      </c>
      <c r="P27" s="413"/>
      <c r="Q27" s="285"/>
      <c r="R27" s="413"/>
      <c r="S27" s="285"/>
      <c r="T27" s="413"/>
    </row>
    <row r="28" spans="1:20">
      <c r="C28" s="1871"/>
      <c r="D28" s="1871"/>
      <c r="E28" s="1871"/>
      <c r="F28" s="1871"/>
      <c r="G28" s="1871"/>
      <c r="H28" s="1871"/>
      <c r="I28" s="1871"/>
      <c r="J28" s="1871"/>
      <c r="K28" s="1871"/>
      <c r="L28" s="285"/>
      <c r="M28" s="413"/>
      <c r="N28" s="285"/>
      <c r="O28" s="413"/>
      <c r="P28" s="413"/>
      <c r="Q28" s="285"/>
      <c r="R28" s="413"/>
      <c r="S28" s="285"/>
      <c r="T28" s="413"/>
    </row>
    <row r="29" spans="1:20">
      <c r="C29" s="285"/>
      <c r="D29" s="285"/>
      <c r="E29" s="285"/>
      <c r="F29" s="285"/>
      <c r="G29" s="285"/>
      <c r="H29" s="285"/>
      <c r="I29" s="285"/>
      <c r="J29" s="285"/>
      <c r="K29" s="285"/>
      <c r="L29" s="285"/>
      <c r="M29" s="413"/>
      <c r="N29" s="285"/>
      <c r="O29" s="413"/>
      <c r="P29" s="413"/>
      <c r="Q29" s="285"/>
      <c r="R29" s="413"/>
      <c r="S29" s="285"/>
      <c r="T29" s="413"/>
    </row>
    <row r="30" spans="1:20">
      <c r="C30" s="285"/>
      <c r="D30" s="285"/>
      <c r="E30" s="285"/>
      <c r="F30" s="285"/>
      <c r="G30" s="285"/>
      <c r="H30" s="285"/>
      <c r="I30" s="285"/>
      <c r="J30" s="285"/>
      <c r="K30" s="285"/>
      <c r="L30" s="285"/>
      <c r="M30" s="413"/>
      <c r="N30" s="285"/>
      <c r="O30" s="413"/>
      <c r="P30" s="413"/>
      <c r="Q30" s="285"/>
      <c r="R30" s="413"/>
      <c r="S30" s="285"/>
      <c r="T30" s="413"/>
    </row>
    <row r="31" spans="1:20">
      <c r="C31" s="285"/>
      <c r="D31" s="285"/>
      <c r="E31" s="285"/>
      <c r="F31" s="285"/>
      <c r="G31" s="285"/>
      <c r="H31" s="285"/>
      <c r="I31" s="285"/>
      <c r="J31" s="285"/>
      <c r="K31" s="285"/>
      <c r="L31" s="285"/>
      <c r="M31" s="285"/>
      <c r="N31" s="285"/>
      <c r="O31" s="285"/>
    </row>
    <row r="32" spans="1:20">
      <c r="C32" s="285"/>
      <c r="D32" s="285"/>
      <c r="E32" s="285"/>
      <c r="F32" s="285"/>
      <c r="G32" s="285"/>
      <c r="H32" s="285"/>
      <c r="I32" s="285"/>
      <c r="J32" s="285"/>
      <c r="K32" s="285"/>
      <c r="L32" s="285"/>
      <c r="M32" s="285"/>
      <c r="N32" s="285"/>
      <c r="O32" s="285"/>
    </row>
    <row r="41" spans="1:2" ht="15" customHeight="1">
      <c r="A41"/>
      <c r="B41"/>
    </row>
    <row r="53" spans="1:2" ht="15" customHeight="1">
      <c r="A53"/>
      <c r="B53"/>
    </row>
    <row r="55" spans="1:2" ht="15" customHeight="1">
      <c r="A55"/>
      <c r="B55"/>
    </row>
  </sheetData>
  <mergeCells count="54">
    <mergeCell ref="G23:H23"/>
    <mergeCell ref="G27:H27"/>
    <mergeCell ref="G18:H18"/>
    <mergeCell ref="G19:H19"/>
    <mergeCell ref="G20:H20"/>
    <mergeCell ref="G21:H21"/>
    <mergeCell ref="G22:H22"/>
    <mergeCell ref="G13:H13"/>
    <mergeCell ref="G14:H14"/>
    <mergeCell ref="G15:H15"/>
    <mergeCell ref="G16:H16"/>
    <mergeCell ref="G17:H17"/>
    <mergeCell ref="O5:O8"/>
    <mergeCell ref="G4:O4"/>
    <mergeCell ref="G6:H8"/>
    <mergeCell ref="I6:K6"/>
    <mergeCell ref="C4:F4"/>
    <mergeCell ref="C5:C9"/>
    <mergeCell ref="D5:D9"/>
    <mergeCell ref="C28:K28"/>
    <mergeCell ref="A24:B24"/>
    <mergeCell ref="G24:H24"/>
    <mergeCell ref="A25:B25"/>
    <mergeCell ref="G25:H25"/>
    <mergeCell ref="A26:B26"/>
    <mergeCell ref="G26:H26"/>
    <mergeCell ref="A22:B22"/>
    <mergeCell ref="A23:B23"/>
    <mergeCell ref="A27:B27"/>
    <mergeCell ref="A19:B19"/>
    <mergeCell ref="A20:B20"/>
    <mergeCell ref="A21:B21"/>
    <mergeCell ref="A16:B16"/>
    <mergeCell ref="A17:B17"/>
    <mergeCell ref="A18:B18"/>
    <mergeCell ref="A13:B13"/>
    <mergeCell ref="A14:B14"/>
    <mergeCell ref="A15:B15"/>
    <mergeCell ref="A12:B12"/>
    <mergeCell ref="G12:H12"/>
    <mergeCell ref="G10:H10"/>
    <mergeCell ref="G11:H11"/>
    <mergeCell ref="A4:B9"/>
    <mergeCell ref="A10:B10"/>
    <mergeCell ref="A11:B11"/>
    <mergeCell ref="G9:O9"/>
    <mergeCell ref="L5:L8"/>
    <mergeCell ref="M5:M8"/>
    <mergeCell ref="N5:N8"/>
    <mergeCell ref="I7:I8"/>
    <mergeCell ref="J7:K7"/>
    <mergeCell ref="E5:E9"/>
    <mergeCell ref="F5:F9"/>
    <mergeCell ref="G5:K5"/>
  </mergeCells>
  <hyperlinks>
    <hyperlink ref="Q1" location="'Spis tablic_Contens'!A1" display="&lt; POWRÓT"/>
    <hyperlink ref="Q2" location="'Spis tablic_Contens'!A1" display="&lt; BACK"/>
  </hyperlinks>
  <pageMargins left="0.7" right="0.7" top="0.75" bottom="0.75" header="0.3" footer="0.3"/>
  <pageSetup paperSize="9" orientation="portrait" horizontalDpi="4294967294" verticalDpi="0" r:id="rId1"/>
</worksheet>
</file>

<file path=xl/worksheets/sheet13.xml><?xml version="1.0" encoding="utf-8"?>
<worksheet xmlns="http://schemas.openxmlformats.org/spreadsheetml/2006/main" xmlns:r="http://schemas.openxmlformats.org/officeDocument/2006/relationships">
  <sheetPr codeName="Arkusz13"/>
  <dimension ref="A1:T188"/>
  <sheetViews>
    <sheetView showGridLines="0" zoomScaleNormal="100" workbookViewId="0">
      <pane xSplit="4" ySplit="4" topLeftCell="E5" activePane="bottomRight" state="frozen"/>
      <selection pane="topRight" activeCell="E1" sqref="E1"/>
      <selection pane="bottomLeft" activeCell="A5" sqref="A5"/>
      <selection pane="bottomRight" activeCell="F199" sqref="F199"/>
    </sheetView>
  </sheetViews>
  <sheetFormatPr defaultRowHeight="15"/>
  <cols>
    <col min="1" max="1" width="12.140625" customWidth="1"/>
    <col min="2" max="2" width="38.85546875" style="308" customWidth="1"/>
    <col min="4" max="4" width="11.5703125" customWidth="1"/>
    <col min="5" max="5" width="10.42578125" bestFit="1" customWidth="1"/>
    <col min="6" max="7" width="10.28515625" bestFit="1" customWidth="1"/>
    <col min="8" max="8" width="9.5703125" bestFit="1" customWidth="1"/>
    <col min="9" max="9" width="10.28515625" customWidth="1"/>
    <col min="10" max="10" width="13.28515625" customWidth="1"/>
    <col min="11" max="11" width="13.85546875" customWidth="1"/>
    <col min="12" max="12" width="9.5703125" bestFit="1" customWidth="1"/>
    <col min="13" max="13" width="11.28515625" customWidth="1"/>
    <col min="14" max="14" width="9.5703125" bestFit="1" customWidth="1"/>
    <col min="15" max="15" width="11.85546875" customWidth="1"/>
    <col min="16" max="16" width="11.28515625" customWidth="1"/>
    <col min="17" max="17" width="14.85546875" customWidth="1"/>
  </cols>
  <sheetData>
    <row r="1" spans="1:19" ht="14.25" customHeight="1">
      <c r="A1" s="270" t="s">
        <v>2308</v>
      </c>
      <c r="B1" s="270" t="s">
        <v>1796</v>
      </c>
      <c r="S1" s="613" t="s">
        <v>1527</v>
      </c>
    </row>
    <row r="2" spans="1:19" s="620" customFormat="1" ht="14.25" customHeight="1">
      <c r="A2" s="270"/>
      <c r="B2" s="1258" t="s">
        <v>1504</v>
      </c>
      <c r="S2" s="614" t="s">
        <v>1528</v>
      </c>
    </row>
    <row r="3" spans="1:19" ht="14.25" customHeight="1">
      <c r="B3" s="799" t="s">
        <v>1797</v>
      </c>
      <c r="S3" s="623"/>
    </row>
    <row r="4" spans="1:19" ht="5.25" customHeight="1">
      <c r="S4" s="623"/>
    </row>
    <row r="5" spans="1:19" ht="12.75" customHeight="1">
      <c r="A5" s="1664"/>
      <c r="B5" s="1665"/>
      <c r="C5" s="1880" t="s">
        <v>988</v>
      </c>
      <c r="D5" s="1664"/>
      <c r="E5" s="307"/>
      <c r="F5" s="1869" t="s">
        <v>989</v>
      </c>
      <c r="G5" s="1852"/>
      <c r="H5" s="1852"/>
      <c r="I5" s="1852"/>
      <c r="J5" s="1852"/>
      <c r="K5" s="1852"/>
      <c r="L5" s="1852"/>
      <c r="M5" s="1853"/>
      <c r="N5" s="1869" t="s">
        <v>1724</v>
      </c>
      <c r="O5" s="1852"/>
      <c r="P5" s="1852"/>
      <c r="Q5" s="1852"/>
      <c r="S5" s="285"/>
    </row>
    <row r="6" spans="1:19" ht="12" customHeight="1">
      <c r="A6" s="1833"/>
      <c r="B6" s="1834"/>
      <c r="C6" s="1881" t="s">
        <v>990</v>
      </c>
      <c r="D6" s="1882"/>
      <c r="E6" s="218"/>
      <c r="F6" s="1878" t="s">
        <v>991</v>
      </c>
      <c r="G6" s="1879"/>
      <c r="H6" s="1879"/>
      <c r="I6" s="1879"/>
      <c r="J6" s="1879"/>
      <c r="K6" s="1879"/>
      <c r="L6" s="1879"/>
      <c r="M6" s="1888"/>
      <c r="N6" s="1878" t="s">
        <v>48</v>
      </c>
      <c r="O6" s="1879"/>
      <c r="P6" s="1879"/>
      <c r="Q6" s="1879"/>
    </row>
    <row r="7" spans="1:19" ht="12.75" customHeight="1">
      <c r="A7" s="1833"/>
      <c r="B7" s="1834"/>
      <c r="C7" s="311"/>
      <c r="D7" s="167"/>
      <c r="E7" s="218"/>
      <c r="F7" s="218"/>
      <c r="G7" s="218"/>
      <c r="H7" s="1883" t="s">
        <v>992</v>
      </c>
      <c r="I7" s="1486"/>
      <c r="J7" s="1486"/>
      <c r="K7" s="1894" t="s">
        <v>1063</v>
      </c>
      <c r="L7" s="1825" t="s">
        <v>1038</v>
      </c>
      <c r="M7" s="1825" t="s">
        <v>1250</v>
      </c>
      <c r="N7" s="1824" t="s">
        <v>171</v>
      </c>
      <c r="O7" s="1853" t="s">
        <v>1040</v>
      </c>
      <c r="P7" s="1824" t="s">
        <v>1041</v>
      </c>
      <c r="Q7" s="1869" t="s">
        <v>1039</v>
      </c>
    </row>
    <row r="8" spans="1:19" ht="12" customHeight="1">
      <c r="A8" s="1833"/>
      <c r="B8" s="1834"/>
      <c r="C8" s="311"/>
      <c r="D8" s="252"/>
      <c r="E8" s="218" t="s">
        <v>442</v>
      </c>
      <c r="F8" s="218"/>
      <c r="G8" s="218"/>
      <c r="H8" s="1878" t="s">
        <v>993</v>
      </c>
      <c r="I8" s="1879"/>
      <c r="J8" s="1879"/>
      <c r="K8" s="1894"/>
      <c r="L8" s="1825"/>
      <c r="M8" s="1825"/>
      <c r="N8" s="1825"/>
      <c r="O8" s="1854"/>
      <c r="P8" s="1825"/>
      <c r="Q8" s="1883"/>
    </row>
    <row r="9" spans="1:19" ht="14.25" customHeight="1">
      <c r="A9" s="1833" t="s">
        <v>339</v>
      </c>
      <c r="B9" s="1834"/>
      <c r="C9" s="311" t="s">
        <v>995</v>
      </c>
      <c r="D9" s="311" t="s">
        <v>996</v>
      </c>
      <c r="E9" s="220" t="s">
        <v>399</v>
      </c>
      <c r="F9" s="218" t="s">
        <v>997</v>
      </c>
      <c r="G9" s="218" t="s">
        <v>998</v>
      </c>
      <c r="H9" s="1824" t="s">
        <v>1034</v>
      </c>
      <c r="I9" s="1869" t="s">
        <v>994</v>
      </c>
      <c r="J9" s="1852"/>
      <c r="K9" s="1894"/>
      <c r="L9" s="1825"/>
      <c r="M9" s="1825"/>
      <c r="N9" s="1825"/>
      <c r="O9" s="1854"/>
      <c r="P9" s="1825"/>
      <c r="Q9" s="1883"/>
    </row>
    <row r="10" spans="1:19" ht="14.25" customHeight="1">
      <c r="A10" s="1884" t="s">
        <v>341</v>
      </c>
      <c r="B10" s="1885"/>
      <c r="C10" s="399" t="s">
        <v>999</v>
      </c>
      <c r="D10" s="399" t="s">
        <v>1000</v>
      </c>
      <c r="E10" s="380"/>
      <c r="F10" s="220" t="s">
        <v>1001</v>
      </c>
      <c r="G10" s="220" t="s">
        <v>1002</v>
      </c>
      <c r="H10" s="1825"/>
      <c r="I10" s="1878" t="s">
        <v>979</v>
      </c>
      <c r="J10" s="1879"/>
      <c r="K10" s="1894"/>
      <c r="L10" s="1825"/>
      <c r="M10" s="1825"/>
      <c r="N10" s="1825"/>
      <c r="O10" s="1854"/>
      <c r="P10" s="1825"/>
      <c r="Q10" s="1883"/>
    </row>
    <row r="11" spans="1:19" ht="15" customHeight="1">
      <c r="A11" s="1886"/>
      <c r="B11" s="1887"/>
      <c r="C11" s="380"/>
      <c r="D11" s="380"/>
      <c r="E11" s="400"/>
      <c r="F11" s="380"/>
      <c r="G11" s="380"/>
      <c r="H11" s="1825"/>
      <c r="I11" s="307" t="s">
        <v>1031</v>
      </c>
      <c r="J11" s="1869" t="s">
        <v>1032</v>
      </c>
      <c r="K11" s="1894"/>
      <c r="L11" s="1825"/>
      <c r="M11" s="1825"/>
      <c r="N11" s="1825"/>
      <c r="O11" s="1854"/>
      <c r="P11" s="1825"/>
      <c r="Q11" s="1883"/>
    </row>
    <row r="12" spans="1:19">
      <c r="A12" s="1886"/>
      <c r="B12" s="1887"/>
      <c r="C12" s="401"/>
      <c r="D12" s="411"/>
      <c r="E12" s="400"/>
      <c r="F12" s="400"/>
      <c r="G12" s="400"/>
      <c r="H12" s="1825"/>
      <c r="I12" s="220" t="s">
        <v>1033</v>
      </c>
      <c r="J12" s="1883"/>
      <c r="K12" s="1895"/>
      <c r="L12" s="1826"/>
      <c r="M12" s="1826"/>
      <c r="N12" s="1826"/>
      <c r="O12" s="1856"/>
      <c r="P12" s="1826"/>
      <c r="Q12" s="1889"/>
    </row>
    <row r="13" spans="1:19">
      <c r="A13" s="1748"/>
      <c r="B13" s="1749"/>
      <c r="C13" s="402"/>
      <c r="D13" s="412"/>
      <c r="E13" s="1868" t="s">
        <v>1003</v>
      </c>
      <c r="F13" s="1484"/>
      <c r="G13" s="1484"/>
      <c r="H13" s="1484"/>
      <c r="I13" s="1484"/>
      <c r="J13" s="1484"/>
      <c r="K13" s="1484"/>
      <c r="L13" s="1484"/>
      <c r="M13" s="1484"/>
      <c r="N13" s="1484"/>
      <c r="O13" s="1484"/>
      <c r="P13" s="1484"/>
      <c r="Q13" s="1484"/>
    </row>
    <row r="14" spans="1:19" ht="15" customHeight="1">
      <c r="B14" s="168"/>
      <c r="C14" s="1852" t="s">
        <v>1004</v>
      </c>
      <c r="D14" s="1852"/>
      <c r="E14" s="1852"/>
      <c r="F14" s="1852"/>
      <c r="G14" s="1852"/>
      <c r="H14" s="1852"/>
      <c r="I14" s="1852"/>
      <c r="J14" s="1852"/>
      <c r="K14" s="1852"/>
      <c r="L14" s="1852"/>
      <c r="M14" s="1852"/>
      <c r="N14" s="1852"/>
      <c r="O14" s="1852"/>
      <c r="P14" s="1852"/>
      <c r="Q14" s="1852"/>
    </row>
    <row r="15" spans="1:19">
      <c r="A15" s="1640" t="s">
        <v>1604</v>
      </c>
      <c r="B15" s="1641"/>
      <c r="C15" s="534"/>
      <c r="D15" s="409"/>
      <c r="E15" s="1140">
        <v>10851199.199999999</v>
      </c>
      <c r="F15" s="1140">
        <v>2598743.1</v>
      </c>
      <c r="G15" s="1140">
        <v>5631705.7999999998</v>
      </c>
      <c r="H15" s="1140">
        <v>1336038.3999999999</v>
      </c>
      <c r="I15" s="1140">
        <v>668412.4</v>
      </c>
      <c r="J15" s="1141">
        <v>617288.1</v>
      </c>
      <c r="K15" s="1140">
        <v>72837.3</v>
      </c>
      <c r="L15" s="1140">
        <v>409495.1</v>
      </c>
      <c r="M15" s="1140">
        <v>152559.6</v>
      </c>
      <c r="N15" s="1140">
        <v>649819.9</v>
      </c>
      <c r="O15" s="1108" t="s">
        <v>13</v>
      </c>
      <c r="P15" s="1140">
        <v>364.6</v>
      </c>
      <c r="Q15" s="1141">
        <v>649455.30000000005</v>
      </c>
    </row>
    <row r="16" spans="1:19">
      <c r="A16" s="1892" t="s">
        <v>1005</v>
      </c>
      <c r="B16" s="1893"/>
      <c r="C16" s="534"/>
      <c r="D16" s="409"/>
      <c r="E16" s="1156"/>
      <c r="F16" s="1156"/>
      <c r="G16" s="1156"/>
      <c r="H16" s="1156"/>
      <c r="I16" s="1156"/>
      <c r="J16" s="210"/>
      <c r="K16" s="1156"/>
      <c r="L16" s="1156"/>
      <c r="M16" s="1156"/>
      <c r="N16" s="1156"/>
      <c r="O16" s="1156"/>
      <c r="P16" s="1156"/>
      <c r="Q16" s="231"/>
    </row>
    <row r="17" spans="1:17">
      <c r="A17" s="1640" t="s">
        <v>1006</v>
      </c>
      <c r="B17" s="1641"/>
      <c r="C17" s="1890"/>
      <c r="D17" s="409"/>
      <c r="E17" s="1140">
        <v>4173831.6</v>
      </c>
      <c r="F17" s="1140">
        <v>125979.9</v>
      </c>
      <c r="G17" s="1140">
        <v>3133209.5</v>
      </c>
      <c r="H17" s="1140">
        <v>118958.7</v>
      </c>
      <c r="I17" s="1140">
        <v>89743.4</v>
      </c>
      <c r="J17" s="1141">
        <v>9338.7999999999993</v>
      </c>
      <c r="K17" s="1140">
        <v>25438.9</v>
      </c>
      <c r="L17" s="1140">
        <v>336505.7</v>
      </c>
      <c r="M17" s="1140">
        <v>140965.1</v>
      </c>
      <c r="N17" s="1140">
        <v>292773.8</v>
      </c>
      <c r="O17" s="1108" t="s">
        <v>13</v>
      </c>
      <c r="P17" s="1108" t="s">
        <v>13</v>
      </c>
      <c r="Q17" s="1141">
        <v>292773.8</v>
      </c>
    </row>
    <row r="18" spans="1:17">
      <c r="A18" s="1497" t="s">
        <v>1035</v>
      </c>
      <c r="B18" s="1498"/>
      <c r="C18" s="1890"/>
      <c r="D18" s="409"/>
      <c r="E18" s="1156"/>
      <c r="F18" s="1156"/>
      <c r="G18" s="1156"/>
      <c r="H18" s="1156"/>
      <c r="I18" s="1156"/>
      <c r="J18" s="210"/>
      <c r="K18" s="1156"/>
      <c r="L18" s="1156"/>
      <c r="M18" s="1156"/>
      <c r="N18" s="1156"/>
      <c r="O18" s="1156"/>
      <c r="P18" s="1156"/>
      <c r="Q18" s="231"/>
    </row>
    <row r="19" spans="1:17">
      <c r="A19" s="1805" t="s">
        <v>1007</v>
      </c>
      <c r="B19" s="1806"/>
      <c r="C19" s="1890"/>
      <c r="D19" s="409"/>
      <c r="E19" s="1156"/>
      <c r="F19" s="1156"/>
      <c r="G19" s="1156"/>
      <c r="H19" s="1156"/>
      <c r="I19" s="1156"/>
      <c r="J19" s="210"/>
      <c r="K19" s="1156"/>
      <c r="L19" s="1156"/>
      <c r="M19" s="1156"/>
      <c r="N19" s="1156"/>
      <c r="O19" s="1156"/>
      <c r="P19" s="1156"/>
      <c r="Q19" s="231"/>
    </row>
    <row r="20" spans="1:17">
      <c r="A20" s="1805" t="s">
        <v>2230</v>
      </c>
      <c r="B20" s="1806"/>
      <c r="C20" s="1890"/>
      <c r="D20" s="409"/>
      <c r="E20" s="1156"/>
      <c r="F20" s="1156"/>
      <c r="G20" s="1156"/>
      <c r="H20" s="1156"/>
      <c r="I20" s="1156"/>
      <c r="J20" s="210"/>
      <c r="K20" s="1156"/>
      <c r="L20" s="1156"/>
      <c r="M20" s="1156"/>
      <c r="N20" s="1156"/>
      <c r="O20" s="1156"/>
      <c r="P20" s="1156"/>
      <c r="Q20" s="231"/>
    </row>
    <row r="21" spans="1:17">
      <c r="A21" s="1640" t="s">
        <v>1008</v>
      </c>
      <c r="B21" s="1641"/>
      <c r="C21" s="1890"/>
      <c r="D21" s="409"/>
      <c r="E21" s="1140">
        <v>3919868.3</v>
      </c>
      <c r="F21" s="1140">
        <v>2454513.7999999998</v>
      </c>
      <c r="G21" s="1140">
        <v>567191.6</v>
      </c>
      <c r="H21" s="1140">
        <v>412094.3</v>
      </c>
      <c r="I21" s="1140">
        <v>153419.70000000001</v>
      </c>
      <c r="J21" s="1141">
        <v>233846.7</v>
      </c>
      <c r="K21" s="1140">
        <v>47398.400000000001</v>
      </c>
      <c r="L21" s="1140">
        <v>72989.399999999994</v>
      </c>
      <c r="M21" s="1140">
        <v>11594.5</v>
      </c>
      <c r="N21" s="1140">
        <v>354086.3</v>
      </c>
      <c r="O21" s="1108" t="s">
        <v>13</v>
      </c>
      <c r="P21" s="1140">
        <v>364.6</v>
      </c>
      <c r="Q21" s="1141">
        <v>353721.7</v>
      </c>
    </row>
    <row r="22" spans="1:17">
      <c r="A22" s="1716" t="s">
        <v>1665</v>
      </c>
      <c r="B22" s="1717"/>
      <c r="C22" s="1890"/>
      <c r="D22" s="409"/>
      <c r="E22" s="1156"/>
      <c r="F22" s="1156"/>
      <c r="G22" s="1156"/>
      <c r="H22" s="1156"/>
      <c r="I22" s="1156"/>
      <c r="J22" s="210"/>
      <c r="K22" s="1156"/>
      <c r="L22" s="1156"/>
      <c r="M22" s="1156"/>
      <c r="N22" s="1156"/>
      <c r="O22" s="1156"/>
      <c r="P22" s="1156"/>
      <c r="Q22" s="231"/>
    </row>
    <row r="23" spans="1:17">
      <c r="A23" s="1802" t="s">
        <v>1026</v>
      </c>
      <c r="B23" s="1891"/>
      <c r="C23" s="1890"/>
      <c r="D23" s="409"/>
      <c r="E23" s="1156"/>
      <c r="F23" s="1156"/>
      <c r="G23" s="1156"/>
      <c r="H23" s="1156"/>
      <c r="I23" s="1156"/>
      <c r="J23" s="210"/>
      <c r="K23" s="1156"/>
      <c r="L23" s="1156"/>
      <c r="M23" s="1156"/>
      <c r="N23" s="1156"/>
      <c r="O23" s="1156"/>
      <c r="P23" s="1156"/>
      <c r="Q23" s="231"/>
    </row>
    <row r="24" spans="1:17">
      <c r="A24" s="1802" t="s">
        <v>1009</v>
      </c>
      <c r="B24" s="1891"/>
      <c r="C24" s="1890"/>
      <c r="D24" s="409"/>
      <c r="E24" s="1156"/>
      <c r="F24" s="1156"/>
      <c r="G24" s="1156"/>
      <c r="H24" s="1156"/>
      <c r="I24" s="1156"/>
      <c r="J24" s="210"/>
      <c r="K24" s="1156"/>
      <c r="L24" s="1156"/>
      <c r="M24" s="1156"/>
      <c r="N24" s="1156"/>
      <c r="O24" s="1156"/>
      <c r="P24" s="1156"/>
      <c r="Q24" s="231"/>
    </row>
    <row r="25" spans="1:17" ht="15" customHeight="1">
      <c r="A25" s="1714" t="s">
        <v>1036</v>
      </c>
      <c r="B25" s="1715"/>
      <c r="C25" s="375" t="s">
        <v>1010</v>
      </c>
      <c r="D25" s="376" t="s">
        <v>1011</v>
      </c>
      <c r="E25" s="1154">
        <v>2.2000000000000002</v>
      </c>
      <c r="F25" s="1154" t="s">
        <v>13</v>
      </c>
      <c r="G25" s="1154">
        <v>2.2000000000000002</v>
      </c>
      <c r="H25" s="1154" t="s">
        <v>13</v>
      </c>
      <c r="I25" s="1154" t="s">
        <v>13</v>
      </c>
      <c r="J25" s="1132" t="s">
        <v>13</v>
      </c>
      <c r="K25" s="1108" t="s">
        <v>13</v>
      </c>
      <c r="L25" s="1108" t="s">
        <v>13</v>
      </c>
      <c r="M25" s="1108" t="s">
        <v>13</v>
      </c>
      <c r="N25" s="1108" t="s">
        <v>13</v>
      </c>
      <c r="O25" s="1108" t="s">
        <v>13</v>
      </c>
      <c r="P25" s="1108" t="s">
        <v>13</v>
      </c>
      <c r="Q25" s="207" t="s">
        <v>13</v>
      </c>
    </row>
    <row r="26" spans="1:17">
      <c r="A26" s="1802" t="s">
        <v>1012</v>
      </c>
      <c r="B26" s="1891"/>
      <c r="C26" s="279"/>
      <c r="D26" s="404" t="s">
        <v>1013</v>
      </c>
      <c r="E26" s="1156"/>
      <c r="F26" s="1156"/>
      <c r="G26" s="1156"/>
      <c r="H26" s="1156"/>
      <c r="I26" s="1156"/>
      <c r="J26" s="210"/>
      <c r="K26" s="1156"/>
      <c r="L26" s="1156"/>
      <c r="M26" s="1156"/>
      <c r="N26" s="1156"/>
      <c r="O26" s="1156"/>
      <c r="P26" s="1156"/>
      <c r="Q26" s="231"/>
    </row>
    <row r="27" spans="1:17">
      <c r="A27" s="1497"/>
      <c r="B27" s="1498"/>
      <c r="C27" s="375" t="s">
        <v>1014</v>
      </c>
      <c r="D27" s="376" t="s">
        <v>1011</v>
      </c>
      <c r="E27" s="1154">
        <v>110839.2</v>
      </c>
      <c r="F27" s="1154">
        <v>60085.5</v>
      </c>
      <c r="G27" s="1154">
        <v>12312.6</v>
      </c>
      <c r="H27" s="1154">
        <v>33439.5</v>
      </c>
      <c r="I27" s="1154">
        <v>15898.8</v>
      </c>
      <c r="J27" s="1132">
        <v>16214.5</v>
      </c>
      <c r="K27" s="1154">
        <v>77.900000000000006</v>
      </c>
      <c r="L27" s="1154">
        <v>4071.2</v>
      </c>
      <c r="M27" s="1108" t="s">
        <v>13</v>
      </c>
      <c r="N27" s="1154">
        <v>852.5</v>
      </c>
      <c r="O27" s="1108" t="s">
        <v>13</v>
      </c>
      <c r="P27" s="1108" t="s">
        <v>13</v>
      </c>
      <c r="Q27" s="1132">
        <v>852.5</v>
      </c>
    </row>
    <row r="28" spans="1:17">
      <c r="A28" s="1497"/>
      <c r="B28" s="1498"/>
      <c r="C28" s="375"/>
      <c r="D28" s="404" t="s">
        <v>1013</v>
      </c>
      <c r="E28" s="1156"/>
      <c r="F28" s="1156"/>
      <c r="G28" s="1156"/>
      <c r="H28" s="1156"/>
      <c r="I28" s="1156"/>
      <c r="J28" s="210"/>
      <c r="K28" s="1156"/>
      <c r="L28" s="1156"/>
      <c r="M28" s="1156"/>
      <c r="N28" s="1156"/>
      <c r="O28" s="1156"/>
      <c r="P28" s="1156"/>
      <c r="Q28" s="231"/>
    </row>
    <row r="29" spans="1:17">
      <c r="A29" s="1497"/>
      <c r="B29" s="1498"/>
      <c r="C29" s="375" t="s">
        <v>1015</v>
      </c>
      <c r="D29" s="376" t="s">
        <v>1011</v>
      </c>
      <c r="E29" s="1154">
        <v>1174912.5</v>
      </c>
      <c r="F29" s="1154">
        <v>690364.6</v>
      </c>
      <c r="G29" s="1154">
        <v>209432.1</v>
      </c>
      <c r="H29" s="1154">
        <v>229597.1</v>
      </c>
      <c r="I29" s="1154">
        <v>2615.6999999999998</v>
      </c>
      <c r="J29" s="1132">
        <v>204459.1</v>
      </c>
      <c r="K29" s="1154">
        <v>4119.8</v>
      </c>
      <c r="L29" s="1154">
        <v>21219.200000000001</v>
      </c>
      <c r="M29" s="1108" t="s">
        <v>13</v>
      </c>
      <c r="N29" s="1154">
        <v>20179.7</v>
      </c>
      <c r="O29" s="1108" t="s">
        <v>13</v>
      </c>
      <c r="P29" s="1154">
        <v>27</v>
      </c>
      <c r="Q29" s="1132">
        <v>20152.7</v>
      </c>
    </row>
    <row r="30" spans="1:17">
      <c r="A30" s="1497"/>
      <c r="B30" s="1498"/>
      <c r="C30" s="375"/>
      <c r="D30" s="404" t="s">
        <v>1013</v>
      </c>
      <c r="E30" s="1156"/>
      <c r="F30" s="1156"/>
      <c r="G30" s="1156"/>
      <c r="H30" s="1156"/>
      <c r="I30" s="1156"/>
      <c r="J30" s="210"/>
      <c r="K30" s="1156"/>
      <c r="L30" s="1156"/>
      <c r="M30" s="1156"/>
      <c r="N30" s="1156"/>
      <c r="O30" s="1156"/>
      <c r="P30" s="1156"/>
      <c r="Q30" s="231"/>
    </row>
    <row r="31" spans="1:17">
      <c r="A31" s="1497"/>
      <c r="B31" s="1498"/>
      <c r="C31" s="375"/>
      <c r="D31" s="376">
        <v>10</v>
      </c>
      <c r="E31" s="1154">
        <v>148905.9</v>
      </c>
      <c r="F31" s="1154">
        <v>61961.9</v>
      </c>
      <c r="G31" s="1154">
        <v>82413.8</v>
      </c>
      <c r="H31" s="1154">
        <v>808</v>
      </c>
      <c r="I31" s="1154" t="s">
        <v>13</v>
      </c>
      <c r="J31" s="1132">
        <v>757</v>
      </c>
      <c r="K31" s="1154">
        <v>8.3000000000000007</v>
      </c>
      <c r="L31" s="1154">
        <v>1556.5</v>
      </c>
      <c r="M31" s="1108" t="s">
        <v>13</v>
      </c>
      <c r="N31" s="1154">
        <v>2157.4</v>
      </c>
      <c r="O31" s="1108" t="s">
        <v>13</v>
      </c>
      <c r="P31" s="1108" t="s">
        <v>13</v>
      </c>
      <c r="Q31" s="1132">
        <v>2157.4</v>
      </c>
    </row>
    <row r="32" spans="1:17">
      <c r="A32" s="1497"/>
      <c r="B32" s="1498"/>
      <c r="C32" s="375"/>
      <c r="D32" s="376">
        <v>11</v>
      </c>
      <c r="E32" s="1154">
        <v>4378.5</v>
      </c>
      <c r="F32" s="1154">
        <v>2525.5</v>
      </c>
      <c r="G32" s="1154">
        <v>1483.7</v>
      </c>
      <c r="H32" s="1154" t="s">
        <v>13</v>
      </c>
      <c r="I32" s="1154" t="s">
        <v>13</v>
      </c>
      <c r="J32" s="1132" t="s">
        <v>13</v>
      </c>
      <c r="K32" s="1108" t="s">
        <v>13</v>
      </c>
      <c r="L32" s="1108" t="s">
        <v>13</v>
      </c>
      <c r="M32" s="1108" t="s">
        <v>13</v>
      </c>
      <c r="N32" s="1154">
        <v>369.3</v>
      </c>
      <c r="O32" s="1108" t="s">
        <v>13</v>
      </c>
      <c r="P32" s="1108" t="s">
        <v>13</v>
      </c>
      <c r="Q32" s="1132">
        <v>369.3</v>
      </c>
    </row>
    <row r="33" spans="1:17">
      <c r="A33" s="1497"/>
      <c r="B33" s="1498"/>
      <c r="C33" s="375"/>
      <c r="D33" s="376">
        <v>12</v>
      </c>
      <c r="E33" s="1154">
        <v>458</v>
      </c>
      <c r="F33" s="1154">
        <v>458</v>
      </c>
      <c r="G33" s="1154" t="s">
        <v>13</v>
      </c>
      <c r="H33" s="1154" t="s">
        <v>13</v>
      </c>
      <c r="I33" s="1154" t="s">
        <v>13</v>
      </c>
      <c r="J33" s="1132" t="s">
        <v>13</v>
      </c>
      <c r="K33" s="1108" t="s">
        <v>13</v>
      </c>
      <c r="L33" s="1108" t="s">
        <v>13</v>
      </c>
      <c r="M33" s="1108" t="s">
        <v>13</v>
      </c>
      <c r="N33" s="1108" t="s">
        <v>13</v>
      </c>
      <c r="O33" s="1108" t="s">
        <v>13</v>
      </c>
      <c r="P33" s="1108" t="s">
        <v>13</v>
      </c>
      <c r="Q33" s="207" t="s">
        <v>13</v>
      </c>
    </row>
    <row r="34" spans="1:17">
      <c r="A34" s="1497"/>
      <c r="B34" s="1498"/>
      <c r="C34" s="375"/>
      <c r="D34" s="376">
        <v>13</v>
      </c>
      <c r="E34" s="1154">
        <v>6021.1</v>
      </c>
      <c r="F34" s="1154">
        <v>5366.1</v>
      </c>
      <c r="G34" s="1154">
        <v>655</v>
      </c>
      <c r="H34" s="1154" t="s">
        <v>13</v>
      </c>
      <c r="I34" s="1154" t="s">
        <v>13</v>
      </c>
      <c r="J34" s="1132" t="s">
        <v>13</v>
      </c>
      <c r="K34" s="1108" t="s">
        <v>13</v>
      </c>
      <c r="L34" s="1108" t="s">
        <v>13</v>
      </c>
      <c r="M34" s="1108" t="s">
        <v>13</v>
      </c>
      <c r="N34" s="1108" t="s">
        <v>13</v>
      </c>
      <c r="O34" s="1108" t="s">
        <v>13</v>
      </c>
      <c r="P34" s="1108" t="s">
        <v>13</v>
      </c>
      <c r="Q34" s="207" t="s">
        <v>13</v>
      </c>
    </row>
    <row r="35" spans="1:17">
      <c r="A35" s="1497"/>
      <c r="B35" s="1498"/>
      <c r="C35" s="375"/>
      <c r="D35" s="376">
        <v>14</v>
      </c>
      <c r="E35" s="1140" t="s">
        <v>13</v>
      </c>
      <c r="F35" s="1140" t="s">
        <v>13</v>
      </c>
      <c r="G35" s="1140" t="s">
        <v>13</v>
      </c>
      <c r="H35" s="1154" t="s">
        <v>13</v>
      </c>
      <c r="I35" s="1154" t="s">
        <v>13</v>
      </c>
      <c r="J35" s="1132" t="s">
        <v>13</v>
      </c>
      <c r="K35" s="1108" t="s">
        <v>13</v>
      </c>
      <c r="L35" s="1108" t="s">
        <v>13</v>
      </c>
      <c r="M35" s="1108" t="s">
        <v>13</v>
      </c>
      <c r="N35" s="1108" t="s">
        <v>13</v>
      </c>
      <c r="O35" s="1108" t="s">
        <v>13</v>
      </c>
      <c r="P35" s="1108" t="s">
        <v>13</v>
      </c>
      <c r="Q35" s="207" t="s">
        <v>13</v>
      </c>
    </row>
    <row r="36" spans="1:17">
      <c r="A36" s="1497"/>
      <c r="B36" s="1498"/>
      <c r="C36" s="375"/>
      <c r="D36" s="376">
        <v>15</v>
      </c>
      <c r="E36" s="1154">
        <v>241</v>
      </c>
      <c r="F36" s="1140" t="s">
        <v>13</v>
      </c>
      <c r="G36" s="1154">
        <v>241</v>
      </c>
      <c r="H36" s="1154" t="s">
        <v>13</v>
      </c>
      <c r="I36" s="1154" t="s">
        <v>13</v>
      </c>
      <c r="J36" s="1132" t="s">
        <v>13</v>
      </c>
      <c r="K36" s="1108" t="s">
        <v>13</v>
      </c>
      <c r="L36" s="1108" t="s">
        <v>13</v>
      </c>
      <c r="M36" s="1108" t="s">
        <v>13</v>
      </c>
      <c r="N36" s="1108" t="s">
        <v>13</v>
      </c>
      <c r="O36" s="1108" t="s">
        <v>13</v>
      </c>
      <c r="P36" s="1108" t="s">
        <v>13</v>
      </c>
      <c r="Q36" s="207" t="s">
        <v>13</v>
      </c>
    </row>
    <row r="37" spans="1:17">
      <c r="A37" s="1497"/>
      <c r="B37" s="1498"/>
      <c r="C37" s="375"/>
      <c r="D37" s="376">
        <v>16</v>
      </c>
      <c r="E37" s="1154">
        <v>11202.1</v>
      </c>
      <c r="F37" s="1154">
        <v>11058.1</v>
      </c>
      <c r="G37" s="1154">
        <v>80.7</v>
      </c>
      <c r="H37" s="1154">
        <v>8.3000000000000007</v>
      </c>
      <c r="I37" s="1154" t="s">
        <v>13</v>
      </c>
      <c r="J37" s="1132">
        <v>8.3000000000000007</v>
      </c>
      <c r="K37" s="1108" t="s">
        <v>13</v>
      </c>
      <c r="L37" s="1154">
        <v>55</v>
      </c>
      <c r="M37" s="1108" t="s">
        <v>13</v>
      </c>
      <c r="N37" s="1108" t="s">
        <v>13</v>
      </c>
      <c r="O37" s="1108" t="s">
        <v>13</v>
      </c>
      <c r="P37" s="1108" t="s">
        <v>13</v>
      </c>
      <c r="Q37" s="207" t="s">
        <v>13</v>
      </c>
    </row>
    <row r="38" spans="1:17">
      <c r="A38" s="1497"/>
      <c r="B38" s="1498"/>
      <c r="C38" s="375"/>
      <c r="D38" s="376">
        <v>17</v>
      </c>
      <c r="E38" s="1154">
        <v>249777.7</v>
      </c>
      <c r="F38" s="1154">
        <v>15897.4</v>
      </c>
      <c r="G38" s="1154">
        <v>63058.3</v>
      </c>
      <c r="H38" s="1154">
        <v>170236.9</v>
      </c>
      <c r="I38" s="1154">
        <v>232.2</v>
      </c>
      <c r="J38" s="1132">
        <v>158217.1</v>
      </c>
      <c r="K38" s="1154">
        <v>192.1</v>
      </c>
      <c r="L38" s="1154">
        <v>33.299999999999997</v>
      </c>
      <c r="M38" s="1108" t="s">
        <v>13</v>
      </c>
      <c r="N38" s="1154">
        <v>359.7</v>
      </c>
      <c r="O38" s="1108" t="s">
        <v>13</v>
      </c>
      <c r="P38" s="1154">
        <v>27</v>
      </c>
      <c r="Q38" s="1132">
        <v>332.7</v>
      </c>
    </row>
    <row r="39" spans="1:17">
      <c r="A39" s="1497"/>
      <c r="B39" s="1498"/>
      <c r="C39" s="375"/>
      <c r="D39" s="376">
        <v>18</v>
      </c>
      <c r="E39" s="1154">
        <v>4732.8999999999996</v>
      </c>
      <c r="F39" s="1154">
        <v>3445.4</v>
      </c>
      <c r="G39" s="1154">
        <v>1262.5</v>
      </c>
      <c r="H39" s="1154">
        <v>25</v>
      </c>
      <c r="I39" s="1154">
        <v>25</v>
      </c>
      <c r="J39" s="1132" t="s">
        <v>13</v>
      </c>
      <c r="K39" s="1108" t="s">
        <v>13</v>
      </c>
      <c r="L39" s="1108" t="s">
        <v>13</v>
      </c>
      <c r="M39" s="1108" t="s">
        <v>13</v>
      </c>
      <c r="N39" s="1108" t="s">
        <v>13</v>
      </c>
      <c r="O39" s="1108" t="s">
        <v>13</v>
      </c>
      <c r="P39" s="1108" t="s">
        <v>13</v>
      </c>
      <c r="Q39" s="207" t="s">
        <v>13</v>
      </c>
    </row>
    <row r="40" spans="1:17">
      <c r="A40" s="1497"/>
      <c r="B40" s="1498"/>
      <c r="C40" s="375"/>
      <c r="D40" s="376">
        <v>19</v>
      </c>
      <c r="E40" s="1154">
        <v>318053</v>
      </c>
      <c r="F40" s="1154">
        <v>299395</v>
      </c>
      <c r="G40" s="1154">
        <v>17432.3</v>
      </c>
      <c r="H40" s="1154" t="s">
        <v>13</v>
      </c>
      <c r="I40" s="1154" t="s">
        <v>13</v>
      </c>
      <c r="J40" s="1132" t="s">
        <v>13</v>
      </c>
      <c r="K40" s="1154">
        <v>1225.7</v>
      </c>
      <c r="L40" s="1108" t="s">
        <v>13</v>
      </c>
      <c r="M40" s="1108" t="s">
        <v>13</v>
      </c>
      <c r="N40" s="1154" t="s">
        <v>254</v>
      </c>
      <c r="O40" s="1108" t="s">
        <v>13</v>
      </c>
      <c r="P40" s="1108" t="s">
        <v>13</v>
      </c>
      <c r="Q40" s="207" t="s">
        <v>13</v>
      </c>
    </row>
    <row r="41" spans="1:17">
      <c r="A41" s="1497"/>
      <c r="B41" s="1498"/>
      <c r="C41" s="375"/>
      <c r="D41" s="376">
        <v>20</v>
      </c>
      <c r="E41" s="1154">
        <v>129136.6</v>
      </c>
      <c r="F41" s="1154">
        <v>77707.899999999994</v>
      </c>
      <c r="G41" s="1154">
        <v>10393</v>
      </c>
      <c r="H41" s="1154">
        <v>34810.800000000003</v>
      </c>
      <c r="I41" s="1154">
        <v>87</v>
      </c>
      <c r="J41" s="1132">
        <v>34723.800000000003</v>
      </c>
      <c r="K41" s="1154">
        <v>2497.4</v>
      </c>
      <c r="L41" s="1154">
        <v>3711.5</v>
      </c>
      <c r="M41" s="1108" t="s">
        <v>13</v>
      </c>
      <c r="N41" s="1154">
        <v>16</v>
      </c>
      <c r="O41" s="1108" t="s">
        <v>13</v>
      </c>
      <c r="P41" s="1108" t="s">
        <v>13</v>
      </c>
      <c r="Q41" s="1132">
        <v>16</v>
      </c>
    </row>
    <row r="42" spans="1:17">
      <c r="A42" s="1497"/>
      <c r="B42" s="1498"/>
      <c r="C42" s="375"/>
      <c r="D42" s="376">
        <v>21</v>
      </c>
      <c r="E42" s="1154">
        <v>97.4</v>
      </c>
      <c r="F42" s="1154" t="s">
        <v>13</v>
      </c>
      <c r="G42" s="1154">
        <v>91.9</v>
      </c>
      <c r="H42" s="1154">
        <v>5.5</v>
      </c>
      <c r="I42" s="1154" t="s">
        <v>13</v>
      </c>
      <c r="J42" s="1132" t="s">
        <v>13</v>
      </c>
      <c r="K42" s="1108" t="s">
        <v>13</v>
      </c>
      <c r="L42" s="1108" t="s">
        <v>13</v>
      </c>
      <c r="M42" s="1108" t="s">
        <v>13</v>
      </c>
      <c r="N42" s="1108" t="s">
        <v>13</v>
      </c>
      <c r="O42" s="1108" t="s">
        <v>13</v>
      </c>
      <c r="P42" s="1108" t="s">
        <v>13</v>
      </c>
      <c r="Q42" s="207" t="s">
        <v>13</v>
      </c>
    </row>
    <row r="43" spans="1:17">
      <c r="A43" s="1497"/>
      <c r="B43" s="1498"/>
      <c r="C43" s="375"/>
      <c r="D43" s="376">
        <v>22</v>
      </c>
      <c r="E43" s="1154">
        <v>33631.4</v>
      </c>
      <c r="F43" s="1154">
        <v>20327.099999999999</v>
      </c>
      <c r="G43" s="1154">
        <v>3449.9</v>
      </c>
      <c r="H43" s="1154">
        <v>8571.4</v>
      </c>
      <c r="I43" s="1154">
        <v>31</v>
      </c>
      <c r="J43" s="1132">
        <v>132.4</v>
      </c>
      <c r="K43" s="1108" t="s">
        <v>13</v>
      </c>
      <c r="L43" s="1154">
        <v>883</v>
      </c>
      <c r="M43" s="1108" t="s">
        <v>13</v>
      </c>
      <c r="N43" s="1154">
        <v>400</v>
      </c>
      <c r="O43" s="1108" t="s">
        <v>13</v>
      </c>
      <c r="P43" s="1108" t="s">
        <v>13</v>
      </c>
      <c r="Q43" s="1132">
        <v>400</v>
      </c>
    </row>
    <row r="44" spans="1:17">
      <c r="A44" s="1497"/>
      <c r="B44" s="1498"/>
      <c r="C44" s="375"/>
      <c r="D44" s="376">
        <v>23</v>
      </c>
      <c r="E44" s="1154">
        <v>117666.8</v>
      </c>
      <c r="F44" s="1154">
        <v>95348.800000000003</v>
      </c>
      <c r="G44" s="1154">
        <v>3071.4</v>
      </c>
      <c r="H44" s="1154">
        <v>9060.9</v>
      </c>
      <c r="I44" s="1154">
        <v>74.400000000000006</v>
      </c>
      <c r="J44" s="1132">
        <v>8918.9</v>
      </c>
      <c r="K44" s="1108" t="s">
        <v>13</v>
      </c>
      <c r="L44" s="1154">
        <v>8785.7000000000007</v>
      </c>
      <c r="M44" s="1108" t="s">
        <v>13</v>
      </c>
      <c r="N44" s="1154">
        <v>1400</v>
      </c>
      <c r="O44" s="1108" t="s">
        <v>13</v>
      </c>
      <c r="P44" s="1108" t="s">
        <v>13</v>
      </c>
      <c r="Q44" s="1132">
        <v>1400</v>
      </c>
    </row>
    <row r="45" spans="1:17">
      <c r="A45" s="1497"/>
      <c r="B45" s="1498"/>
      <c r="C45" s="375"/>
      <c r="D45" s="376">
        <v>24</v>
      </c>
      <c r="E45" s="1154">
        <v>61982.6</v>
      </c>
      <c r="F45" s="1154">
        <v>37961.199999999997</v>
      </c>
      <c r="G45" s="1154">
        <v>15507.9</v>
      </c>
      <c r="H45" s="1154">
        <v>2656.7</v>
      </c>
      <c r="I45" s="1154">
        <v>967.6</v>
      </c>
      <c r="J45" s="1132">
        <v>1689.1</v>
      </c>
      <c r="K45" s="1154">
        <v>4</v>
      </c>
      <c r="L45" s="1154">
        <v>5485.7</v>
      </c>
      <c r="M45" s="1108" t="s">
        <v>13</v>
      </c>
      <c r="N45" s="1154">
        <v>367.1</v>
      </c>
      <c r="O45" s="1108" t="s">
        <v>13</v>
      </c>
      <c r="P45" s="1108" t="s">
        <v>13</v>
      </c>
      <c r="Q45" s="1132">
        <v>367.1</v>
      </c>
    </row>
    <row r="46" spans="1:17">
      <c r="A46" s="1497"/>
      <c r="B46" s="1498"/>
      <c r="C46" s="375"/>
      <c r="D46" s="376">
        <v>25</v>
      </c>
      <c r="E46" s="1154">
        <v>16517.099999999999</v>
      </c>
      <c r="F46" s="1154">
        <v>9376.2000000000007</v>
      </c>
      <c r="G46" s="1154">
        <v>1145</v>
      </c>
      <c r="H46" s="1154">
        <v>11.9</v>
      </c>
      <c r="I46" s="1154">
        <v>11.9</v>
      </c>
      <c r="J46" s="1132" t="s">
        <v>13</v>
      </c>
      <c r="K46" s="1108" t="s">
        <v>13</v>
      </c>
      <c r="L46" s="1108" t="s">
        <v>13</v>
      </c>
      <c r="M46" s="1108" t="s">
        <v>13</v>
      </c>
      <c r="N46" s="1154">
        <v>5984</v>
      </c>
      <c r="O46" s="1108" t="s">
        <v>13</v>
      </c>
      <c r="P46" s="1108" t="s">
        <v>13</v>
      </c>
      <c r="Q46" s="1132">
        <v>5984</v>
      </c>
    </row>
    <row r="47" spans="1:17">
      <c r="A47" s="1497"/>
      <c r="B47" s="1498"/>
      <c r="C47" s="375"/>
      <c r="D47" s="376">
        <v>26</v>
      </c>
      <c r="E47" s="1154">
        <v>146.1</v>
      </c>
      <c r="F47" s="1154">
        <v>23.6</v>
      </c>
      <c r="G47" s="1154" t="s">
        <v>13</v>
      </c>
      <c r="H47" s="1154">
        <v>12.5</v>
      </c>
      <c r="I47" s="1108" t="s">
        <v>13</v>
      </c>
      <c r="J47" s="1132">
        <v>12.5</v>
      </c>
      <c r="K47" s="1108" t="s">
        <v>13</v>
      </c>
      <c r="L47" s="1108" t="s">
        <v>13</v>
      </c>
      <c r="M47" s="1108" t="s">
        <v>13</v>
      </c>
      <c r="N47" s="1154">
        <v>110</v>
      </c>
      <c r="O47" s="1108" t="s">
        <v>13</v>
      </c>
      <c r="P47" s="1108" t="s">
        <v>13</v>
      </c>
      <c r="Q47" s="1132">
        <v>110</v>
      </c>
    </row>
    <row r="48" spans="1:17">
      <c r="A48" s="1497"/>
      <c r="B48" s="1498"/>
      <c r="C48" s="375"/>
      <c r="D48" s="376">
        <v>27</v>
      </c>
      <c r="E48" s="1154">
        <v>8714.7999999999993</v>
      </c>
      <c r="F48" s="1154">
        <v>3584</v>
      </c>
      <c r="G48" s="1154">
        <v>2982.3</v>
      </c>
      <c r="H48" s="1154">
        <v>120</v>
      </c>
      <c r="I48" s="1108" t="s">
        <v>13</v>
      </c>
      <c r="J48" s="207" t="s">
        <v>13</v>
      </c>
      <c r="K48" s="1154">
        <v>187</v>
      </c>
      <c r="L48" s="1154">
        <v>355.3</v>
      </c>
      <c r="M48" s="1108" t="s">
        <v>13</v>
      </c>
      <c r="N48" s="1154">
        <v>1486.2</v>
      </c>
      <c r="O48" s="1108" t="s">
        <v>13</v>
      </c>
      <c r="P48" s="1108" t="s">
        <v>13</v>
      </c>
      <c r="Q48" s="1132">
        <v>1486.2</v>
      </c>
    </row>
    <row r="49" spans="1:17">
      <c r="A49" s="1497"/>
      <c r="B49" s="1498"/>
      <c r="C49" s="375"/>
      <c r="D49" s="376">
        <v>28</v>
      </c>
      <c r="E49" s="1154">
        <v>9061.6</v>
      </c>
      <c r="F49" s="1154">
        <v>2319.3000000000002</v>
      </c>
      <c r="G49" s="1154">
        <v>1779.9</v>
      </c>
      <c r="H49" s="1154">
        <v>208</v>
      </c>
      <c r="I49" s="1154">
        <v>10</v>
      </c>
      <c r="J49" s="1154" t="s">
        <v>13</v>
      </c>
      <c r="K49" s="1108" t="s">
        <v>13</v>
      </c>
      <c r="L49" s="1154">
        <v>318.7</v>
      </c>
      <c r="M49" s="1108" t="s">
        <v>13</v>
      </c>
      <c r="N49" s="1154">
        <v>4435.7</v>
      </c>
      <c r="O49" s="1108" t="s">
        <v>13</v>
      </c>
      <c r="P49" s="207" t="s">
        <v>13</v>
      </c>
      <c r="Q49" s="1132">
        <v>4435.7</v>
      </c>
    </row>
    <row r="50" spans="1:17">
      <c r="A50" s="1497"/>
      <c r="B50" s="1498"/>
      <c r="C50" s="375"/>
      <c r="D50" s="376">
        <v>29</v>
      </c>
      <c r="E50" s="1154">
        <v>33061.599999999999</v>
      </c>
      <c r="F50" s="1154">
        <v>29958.1</v>
      </c>
      <c r="G50" s="1154">
        <v>676.5</v>
      </c>
      <c r="H50" s="1154">
        <v>505</v>
      </c>
      <c r="I50" s="1154">
        <v>505</v>
      </c>
      <c r="J50" s="1154" t="s">
        <v>13</v>
      </c>
      <c r="K50" s="1108" t="s">
        <v>13</v>
      </c>
      <c r="L50" s="1108" t="s">
        <v>13</v>
      </c>
      <c r="M50" s="1108" t="s">
        <v>13</v>
      </c>
      <c r="N50" s="1154">
        <v>1922</v>
      </c>
      <c r="O50" s="1108" t="s">
        <v>13</v>
      </c>
      <c r="P50" s="207" t="s">
        <v>13</v>
      </c>
      <c r="Q50" s="1132">
        <v>1922</v>
      </c>
    </row>
    <row r="51" spans="1:17">
      <c r="A51" s="1497"/>
      <c r="B51" s="1498"/>
      <c r="C51" s="375"/>
      <c r="D51" s="376">
        <v>30</v>
      </c>
      <c r="E51" s="1154">
        <v>6892.7</v>
      </c>
      <c r="F51" s="1154">
        <v>3314.2</v>
      </c>
      <c r="G51" s="1154">
        <v>2161.3000000000002</v>
      </c>
      <c r="H51" s="1154">
        <v>1417.2</v>
      </c>
      <c r="I51" s="1154">
        <v>619.20000000000005</v>
      </c>
      <c r="J51" s="1154" t="s">
        <v>13</v>
      </c>
      <c r="K51" s="1108" t="s">
        <v>13</v>
      </c>
      <c r="L51" s="1108" t="s">
        <v>13</v>
      </c>
      <c r="M51" s="1108" t="s">
        <v>13</v>
      </c>
      <c r="N51" s="1108" t="s">
        <v>13</v>
      </c>
      <c r="O51" s="1108" t="s">
        <v>13</v>
      </c>
      <c r="P51" s="207" t="s">
        <v>13</v>
      </c>
      <c r="Q51" s="207" t="s">
        <v>13</v>
      </c>
    </row>
    <row r="52" spans="1:17">
      <c r="A52" s="1497"/>
      <c r="B52" s="1498"/>
      <c r="C52" s="375"/>
      <c r="D52" s="376">
        <v>31</v>
      </c>
      <c r="E52" s="1154">
        <v>3584</v>
      </c>
      <c r="F52" s="1154">
        <v>2448.5</v>
      </c>
      <c r="G52" s="1154" t="s">
        <v>13</v>
      </c>
      <c r="H52" s="1154">
        <v>1086.5999999999999</v>
      </c>
      <c r="I52" s="1154" t="s">
        <v>13</v>
      </c>
      <c r="J52" s="1154" t="s">
        <v>13</v>
      </c>
      <c r="K52" s="1154">
        <v>5.3</v>
      </c>
      <c r="L52" s="1154">
        <v>34.5</v>
      </c>
      <c r="M52" s="1108" t="s">
        <v>13</v>
      </c>
      <c r="N52" s="1154">
        <v>9.1</v>
      </c>
      <c r="O52" s="1108" t="s">
        <v>13</v>
      </c>
      <c r="P52" s="207" t="s">
        <v>13</v>
      </c>
      <c r="Q52" s="1132">
        <v>9.1</v>
      </c>
    </row>
    <row r="53" spans="1:17">
      <c r="A53" s="1497"/>
      <c r="B53" s="1498"/>
      <c r="C53" s="375"/>
      <c r="D53" s="376">
        <v>32</v>
      </c>
      <c r="E53" s="1154">
        <v>5103.3999999999996</v>
      </c>
      <c r="F53" s="1154">
        <v>5012.3999999999996</v>
      </c>
      <c r="G53" s="1154" t="s">
        <v>13</v>
      </c>
      <c r="H53" s="1154" t="s">
        <v>13</v>
      </c>
      <c r="I53" s="1154" t="s">
        <v>13</v>
      </c>
      <c r="J53" s="1154" t="s">
        <v>13</v>
      </c>
      <c r="K53" s="1108" t="s">
        <v>13</v>
      </c>
      <c r="L53" s="1108" t="s">
        <v>13</v>
      </c>
      <c r="M53" s="1108" t="s">
        <v>13</v>
      </c>
      <c r="N53" s="1154">
        <v>91</v>
      </c>
      <c r="O53" s="1108" t="s">
        <v>13</v>
      </c>
      <c r="P53" s="207" t="s">
        <v>13</v>
      </c>
      <c r="Q53" s="1132">
        <v>91</v>
      </c>
    </row>
    <row r="54" spans="1:17">
      <c r="A54" s="1497"/>
      <c r="B54" s="1498"/>
      <c r="C54" s="375"/>
      <c r="D54" s="376">
        <v>33</v>
      </c>
      <c r="E54" s="1154">
        <v>5546.2</v>
      </c>
      <c r="F54" s="1154">
        <v>2875.9</v>
      </c>
      <c r="G54" s="1154">
        <v>1545.7</v>
      </c>
      <c r="H54" s="1154">
        <v>52.4</v>
      </c>
      <c r="I54" s="1154">
        <v>52.4</v>
      </c>
      <c r="J54" s="1154" t="s">
        <v>13</v>
      </c>
      <c r="K54" s="1108" t="s">
        <v>13</v>
      </c>
      <c r="L54" s="1108" t="s">
        <v>13</v>
      </c>
      <c r="M54" s="1108" t="s">
        <v>13</v>
      </c>
      <c r="N54" s="1154">
        <v>1072.2</v>
      </c>
      <c r="O54" s="1108" t="s">
        <v>13</v>
      </c>
      <c r="P54" s="207" t="s">
        <v>13</v>
      </c>
      <c r="Q54" s="1132">
        <v>1072.2</v>
      </c>
    </row>
    <row r="55" spans="1:17">
      <c r="A55" s="1497"/>
      <c r="B55" s="1498"/>
      <c r="C55" s="375" t="s">
        <v>1016</v>
      </c>
      <c r="D55" s="376" t="s">
        <v>1011</v>
      </c>
      <c r="E55" s="1154">
        <v>1960431.6</v>
      </c>
      <c r="F55" s="1154">
        <v>1570941.2</v>
      </c>
      <c r="G55" s="1154">
        <v>84090.9</v>
      </c>
      <c r="H55" s="1154">
        <v>129458.7</v>
      </c>
      <c r="I55" s="1154">
        <v>127636.2</v>
      </c>
      <c r="J55" s="1154">
        <v>1361.1</v>
      </c>
      <c r="K55" s="1154">
        <v>18003.5</v>
      </c>
      <c r="L55" s="1154">
        <v>7563.6</v>
      </c>
      <c r="M55" s="1154">
        <v>351.7</v>
      </c>
      <c r="N55" s="1154">
        <v>150022</v>
      </c>
      <c r="O55" s="1108" t="s">
        <v>13</v>
      </c>
      <c r="P55" s="1132">
        <v>337.6</v>
      </c>
      <c r="Q55" s="1132">
        <v>149684.4</v>
      </c>
    </row>
    <row r="56" spans="1:17">
      <c r="A56" s="1497"/>
      <c r="B56" s="1498"/>
      <c r="C56" s="375"/>
      <c r="D56" s="404" t="s">
        <v>1013</v>
      </c>
      <c r="E56" s="1156"/>
      <c r="F56" s="1156"/>
      <c r="G56" s="1156"/>
      <c r="H56" s="1156"/>
      <c r="I56" s="1156"/>
      <c r="J56" s="1156"/>
      <c r="K56" s="1156"/>
      <c r="L56" s="1156"/>
      <c r="M56" s="1156"/>
      <c r="N56" s="1156"/>
      <c r="O56" s="1156"/>
      <c r="P56" s="210"/>
      <c r="Q56" s="210"/>
    </row>
    <row r="57" spans="1:17" s="526" customFormat="1">
      <c r="A57" s="671"/>
      <c r="B57" s="671"/>
      <c r="C57" s="528" t="s">
        <v>1330</v>
      </c>
      <c r="D57" s="527" t="s">
        <v>1011</v>
      </c>
      <c r="E57" s="1154">
        <v>673682.8</v>
      </c>
      <c r="F57" s="1154">
        <v>133122.5</v>
      </c>
      <c r="G57" s="1154">
        <v>261353.8</v>
      </c>
      <c r="H57" s="1154">
        <v>19599</v>
      </c>
      <c r="I57" s="1154">
        <v>7269</v>
      </c>
      <c r="J57" s="1154">
        <v>11812</v>
      </c>
      <c r="K57" s="1154">
        <v>25197.200000000001</v>
      </c>
      <c r="L57" s="1154">
        <v>40135.4</v>
      </c>
      <c r="M57" s="1154">
        <v>11242.8</v>
      </c>
      <c r="N57" s="1154">
        <v>183032.1</v>
      </c>
      <c r="O57" s="1108" t="s">
        <v>13</v>
      </c>
      <c r="P57" s="704" t="s">
        <v>13</v>
      </c>
      <c r="Q57" s="1132">
        <v>183032.1</v>
      </c>
    </row>
    <row r="58" spans="1:17" s="526" customFormat="1">
      <c r="A58" s="671"/>
      <c r="B58" s="711"/>
      <c r="C58" s="375"/>
      <c r="D58" s="404" t="s">
        <v>1013</v>
      </c>
      <c r="E58" s="1156"/>
      <c r="F58" s="1156"/>
      <c r="G58" s="1156"/>
      <c r="H58" s="1156"/>
      <c r="I58" s="1156"/>
      <c r="J58" s="1156"/>
      <c r="K58" s="1156"/>
      <c r="L58" s="1156"/>
      <c r="M58" s="1156"/>
      <c r="N58" s="1156"/>
      <c r="O58" s="1156"/>
      <c r="P58" s="231"/>
      <c r="Q58" s="210"/>
    </row>
    <row r="59" spans="1:17">
      <c r="A59" s="1727" t="s">
        <v>1468</v>
      </c>
      <c r="B59" s="1728"/>
      <c r="C59" s="534" t="s">
        <v>1017</v>
      </c>
      <c r="D59" s="409" t="s">
        <v>1011</v>
      </c>
      <c r="E59" s="1140">
        <v>2757499.3</v>
      </c>
      <c r="F59" s="1140">
        <v>18249.400000000001</v>
      </c>
      <c r="G59" s="1140">
        <v>1931304.7</v>
      </c>
      <c r="H59" s="1140">
        <v>804985.4</v>
      </c>
      <c r="I59" s="1140">
        <v>425249.3</v>
      </c>
      <c r="J59" s="1140">
        <v>374102.6</v>
      </c>
      <c r="K59" s="1032" t="s">
        <v>13</v>
      </c>
      <c r="L59" s="1032" t="s">
        <v>13</v>
      </c>
      <c r="M59" s="1032" t="s">
        <v>13</v>
      </c>
      <c r="N59" s="1140">
        <v>2959.8</v>
      </c>
      <c r="O59" s="1108" t="s">
        <v>13</v>
      </c>
      <c r="P59" s="704" t="s">
        <v>13</v>
      </c>
      <c r="Q59" s="1141">
        <v>2959.8</v>
      </c>
    </row>
    <row r="60" spans="1:17">
      <c r="A60" s="1802" t="s">
        <v>1666</v>
      </c>
      <c r="B60" s="1891"/>
      <c r="C60" s="534"/>
      <c r="D60" s="404" t="s">
        <v>1013</v>
      </c>
      <c r="E60" s="1156"/>
      <c r="F60" s="1156"/>
      <c r="G60" s="1156"/>
      <c r="H60" s="1156"/>
      <c r="I60" s="1156"/>
      <c r="J60" s="1156"/>
      <c r="K60" s="1156"/>
      <c r="L60" s="1156"/>
      <c r="M60" s="1156"/>
      <c r="N60" s="1156"/>
      <c r="O60" s="1156"/>
      <c r="P60" s="414"/>
      <c r="Q60" s="231"/>
    </row>
    <row r="61" spans="1:17">
      <c r="A61" s="1646" t="s">
        <v>2135</v>
      </c>
      <c r="B61" s="1647"/>
      <c r="C61" s="375" t="s">
        <v>1017</v>
      </c>
      <c r="D61" s="376" t="s">
        <v>1011</v>
      </c>
      <c r="E61" s="1154">
        <v>2480937.7999999998</v>
      </c>
      <c r="F61" s="1154">
        <v>18188.2</v>
      </c>
      <c r="G61" s="1154">
        <v>1900043.8</v>
      </c>
      <c r="H61" s="1154">
        <v>559746</v>
      </c>
      <c r="I61" s="1154">
        <v>276292</v>
      </c>
      <c r="J61" s="1154">
        <v>277820.5</v>
      </c>
      <c r="K61" s="1032" t="s">
        <v>13</v>
      </c>
      <c r="L61" s="1032" t="s">
        <v>13</v>
      </c>
      <c r="M61" s="1032" t="s">
        <v>13</v>
      </c>
      <c r="N61" s="1154">
        <v>2959.8</v>
      </c>
      <c r="O61" s="1108" t="s">
        <v>13</v>
      </c>
      <c r="P61" s="704" t="s">
        <v>13</v>
      </c>
      <c r="Q61" s="1132">
        <v>2959.8</v>
      </c>
    </row>
    <row r="62" spans="1:17">
      <c r="A62" s="1805" t="s">
        <v>1018</v>
      </c>
      <c r="B62" s="1806"/>
      <c r="C62" s="375"/>
      <c r="D62" s="404" t="s">
        <v>1013</v>
      </c>
      <c r="E62" s="1156"/>
      <c r="F62" s="1156"/>
      <c r="G62" s="1156"/>
      <c r="H62" s="1156"/>
      <c r="I62" s="1156"/>
      <c r="J62" s="1156"/>
      <c r="K62" s="403"/>
      <c r="L62" s="403"/>
      <c r="M62" s="403"/>
      <c r="N62" s="403"/>
      <c r="O62" s="403"/>
      <c r="P62" s="535"/>
      <c r="Q62" s="535"/>
    </row>
    <row r="63" spans="1:17">
      <c r="A63" s="1646" t="s">
        <v>1019</v>
      </c>
      <c r="B63" s="1647"/>
      <c r="C63" s="375" t="s">
        <v>1017</v>
      </c>
      <c r="D63" s="376" t="s">
        <v>1011</v>
      </c>
      <c r="E63" s="1154">
        <v>276561.5</v>
      </c>
      <c r="F63" s="1154">
        <v>61.2</v>
      </c>
      <c r="G63" s="1154">
        <v>31260.9</v>
      </c>
      <c r="H63" s="1154">
        <v>245239.4</v>
      </c>
      <c r="I63" s="1154">
        <v>148957.29999999999</v>
      </c>
      <c r="J63" s="1154">
        <v>96282.1</v>
      </c>
      <c r="K63" s="1108" t="s">
        <v>13</v>
      </c>
      <c r="L63" s="1108" t="s">
        <v>13</v>
      </c>
      <c r="M63" s="1108" t="s">
        <v>13</v>
      </c>
      <c r="N63" s="1108" t="s">
        <v>13</v>
      </c>
      <c r="O63" s="1108" t="s">
        <v>13</v>
      </c>
      <c r="P63" s="207" t="s">
        <v>13</v>
      </c>
      <c r="Q63" s="207" t="s">
        <v>13</v>
      </c>
    </row>
    <row r="64" spans="1:17">
      <c r="A64" s="1805" t="s">
        <v>1020</v>
      </c>
      <c r="B64" s="1806"/>
      <c r="C64" s="375"/>
      <c r="D64" s="404" t="s">
        <v>1013</v>
      </c>
      <c r="E64" s="1156"/>
      <c r="F64" s="1156"/>
      <c r="G64" s="1156"/>
      <c r="H64" s="1156"/>
      <c r="I64" s="1156"/>
      <c r="J64" s="1156"/>
      <c r="K64" s="403"/>
      <c r="L64" s="403"/>
      <c r="M64" s="403"/>
      <c r="N64" s="403"/>
      <c r="O64" s="403"/>
      <c r="P64" s="535"/>
      <c r="Q64" s="535"/>
    </row>
    <row r="65" spans="1:18">
      <c r="A65" s="1497" t="s">
        <v>1461</v>
      </c>
      <c r="B65" s="1498"/>
      <c r="C65" s="375" t="s">
        <v>1017</v>
      </c>
      <c r="D65" s="376" t="s">
        <v>1021</v>
      </c>
      <c r="E65" s="1154">
        <v>7917.7</v>
      </c>
      <c r="F65" s="1154">
        <v>286.2</v>
      </c>
      <c r="G65" s="1154">
        <v>33</v>
      </c>
      <c r="H65" s="1154">
        <v>7598.5</v>
      </c>
      <c r="I65" s="1154">
        <v>202</v>
      </c>
      <c r="J65" s="1154">
        <v>7396.5</v>
      </c>
      <c r="K65" s="1108" t="s">
        <v>13</v>
      </c>
      <c r="L65" s="1108" t="s">
        <v>13</v>
      </c>
      <c r="M65" s="1108" t="s">
        <v>13</v>
      </c>
      <c r="N65" s="1108" t="s">
        <v>13</v>
      </c>
      <c r="O65" s="1108" t="s">
        <v>13</v>
      </c>
      <c r="P65" s="207" t="s">
        <v>13</v>
      </c>
      <c r="Q65" s="207" t="s">
        <v>13</v>
      </c>
    </row>
    <row r="66" spans="1:18">
      <c r="A66" s="1805" t="s">
        <v>1022</v>
      </c>
      <c r="B66" s="1806"/>
      <c r="C66" s="375"/>
      <c r="D66" s="404" t="s">
        <v>1023</v>
      </c>
      <c r="E66" s="1156"/>
      <c r="F66" s="1156"/>
      <c r="G66" s="1156"/>
      <c r="H66" s="1156"/>
      <c r="I66" s="1156"/>
      <c r="J66" s="1156"/>
      <c r="K66" s="403"/>
      <c r="L66" s="403"/>
      <c r="M66" s="403"/>
      <c r="N66" s="403"/>
      <c r="O66" s="403"/>
      <c r="P66" s="535"/>
      <c r="Q66" s="535"/>
    </row>
    <row r="67" spans="1:18">
      <c r="A67" s="1646" t="s">
        <v>2135</v>
      </c>
      <c r="B67" s="1647"/>
      <c r="C67" s="375" t="s">
        <v>1017</v>
      </c>
      <c r="D67" s="376" t="s">
        <v>1021</v>
      </c>
      <c r="E67" s="1154">
        <v>225</v>
      </c>
      <c r="F67" s="1154">
        <v>225</v>
      </c>
      <c r="G67" s="1154" t="s">
        <v>13</v>
      </c>
      <c r="H67" s="1154" t="s">
        <v>13</v>
      </c>
      <c r="I67" s="1154" t="s">
        <v>13</v>
      </c>
      <c r="J67" s="1154" t="s">
        <v>13</v>
      </c>
      <c r="K67" s="1108" t="s">
        <v>13</v>
      </c>
      <c r="L67" s="1108" t="s">
        <v>13</v>
      </c>
      <c r="M67" s="1108" t="s">
        <v>13</v>
      </c>
      <c r="N67" s="1108" t="s">
        <v>13</v>
      </c>
      <c r="O67" s="1108" t="s">
        <v>13</v>
      </c>
      <c r="P67" s="207" t="s">
        <v>13</v>
      </c>
      <c r="Q67" s="207" t="s">
        <v>13</v>
      </c>
    </row>
    <row r="68" spans="1:18">
      <c r="A68" s="1805" t="s">
        <v>1018</v>
      </c>
      <c r="B68" s="1806"/>
      <c r="C68" s="375"/>
      <c r="D68" s="404" t="s">
        <v>1023</v>
      </c>
      <c r="E68" s="1156"/>
      <c r="F68" s="1156"/>
      <c r="G68" s="1156"/>
      <c r="H68" s="1156"/>
      <c r="I68" s="1156"/>
      <c r="J68" s="1156"/>
      <c r="K68" s="403"/>
      <c r="L68" s="403"/>
      <c r="M68" s="403"/>
      <c r="N68" s="403"/>
      <c r="O68" s="403"/>
      <c r="P68" s="535"/>
      <c r="Q68" s="535"/>
    </row>
    <row r="69" spans="1:18">
      <c r="A69" s="1646" t="s">
        <v>1019</v>
      </c>
      <c r="B69" s="1647"/>
      <c r="C69" s="375" t="s">
        <v>1017</v>
      </c>
      <c r="D69" s="376" t="s">
        <v>1021</v>
      </c>
      <c r="E69" s="1154">
        <v>7692.7</v>
      </c>
      <c r="F69" s="1154">
        <v>61.2</v>
      </c>
      <c r="G69" s="1154">
        <v>33</v>
      </c>
      <c r="H69" s="1154">
        <v>7598.5</v>
      </c>
      <c r="I69" s="1154">
        <v>202</v>
      </c>
      <c r="J69" s="1154">
        <v>7396.5</v>
      </c>
      <c r="K69" s="1108" t="s">
        <v>13</v>
      </c>
      <c r="L69" s="1108" t="s">
        <v>13</v>
      </c>
      <c r="M69" s="1108" t="s">
        <v>13</v>
      </c>
      <c r="N69" s="1108" t="s">
        <v>13</v>
      </c>
      <c r="O69" s="1108" t="s">
        <v>13</v>
      </c>
      <c r="P69" s="207" t="s">
        <v>13</v>
      </c>
      <c r="Q69" s="207" t="s">
        <v>13</v>
      </c>
    </row>
    <row r="70" spans="1:18">
      <c r="A70" s="1805" t="s">
        <v>1020</v>
      </c>
      <c r="B70" s="1806"/>
      <c r="C70" s="375"/>
      <c r="D70" s="404" t="s">
        <v>1023</v>
      </c>
      <c r="E70" s="380"/>
      <c r="F70" s="380"/>
      <c r="G70" s="380"/>
      <c r="H70" s="380"/>
      <c r="I70" s="380"/>
      <c r="J70" s="380"/>
      <c r="K70" s="222"/>
      <c r="L70" s="222"/>
      <c r="M70" s="222"/>
      <c r="N70" s="222"/>
      <c r="O70" s="222"/>
      <c r="P70" s="223"/>
      <c r="Q70" s="223"/>
    </row>
    <row r="71" spans="1:18" ht="15" customHeight="1">
      <c r="A71" s="686"/>
      <c r="B71" s="710"/>
      <c r="C71" s="1833" t="s">
        <v>1024</v>
      </c>
      <c r="D71" s="1833"/>
      <c r="E71" s="1833"/>
      <c r="F71" s="1833"/>
      <c r="G71" s="1833"/>
      <c r="H71" s="1833"/>
      <c r="I71" s="1833"/>
      <c r="J71" s="1833"/>
      <c r="K71" s="1833"/>
      <c r="L71" s="1833"/>
      <c r="M71" s="1833"/>
      <c r="N71" s="1833"/>
      <c r="O71" s="1833"/>
      <c r="P71" s="1833"/>
      <c r="Q71" s="1833"/>
      <c r="R71" s="552"/>
    </row>
    <row r="72" spans="1:18">
      <c r="A72" s="1712" t="s">
        <v>1025</v>
      </c>
      <c r="B72" s="1713"/>
      <c r="C72" s="534"/>
      <c r="D72" s="409"/>
      <c r="E72" s="1140">
        <v>8773360.3000000007</v>
      </c>
      <c r="F72" s="1140">
        <v>1238596.8</v>
      </c>
      <c r="G72" s="1140">
        <v>5618454.7999999998</v>
      </c>
      <c r="H72" s="1140">
        <v>1332445.8</v>
      </c>
      <c r="I72" s="1140">
        <v>668412.4</v>
      </c>
      <c r="J72" s="1140">
        <v>617288.1</v>
      </c>
      <c r="K72" s="1140">
        <v>43796.5</v>
      </c>
      <c r="L72" s="1140">
        <v>380224.7</v>
      </c>
      <c r="M72" s="1140">
        <v>152520.70000000001</v>
      </c>
      <c r="N72" s="1140">
        <v>7321</v>
      </c>
      <c r="O72" s="423" t="s">
        <v>13</v>
      </c>
      <c r="P72" s="1141">
        <v>337.6</v>
      </c>
      <c r="Q72" s="1141">
        <v>6983.4</v>
      </c>
    </row>
    <row r="73" spans="1:18">
      <c r="A73" s="1892" t="s">
        <v>1005</v>
      </c>
      <c r="B73" s="1893"/>
      <c r="C73" s="534"/>
      <c r="D73" s="409"/>
      <c r="E73" s="1140"/>
      <c r="F73" s="1140"/>
      <c r="G73" s="1140"/>
      <c r="H73" s="1140"/>
      <c r="I73" s="1140"/>
      <c r="J73" s="1140"/>
      <c r="K73" s="1156"/>
      <c r="L73" s="1156"/>
      <c r="M73" s="1156"/>
      <c r="N73" s="1156"/>
      <c r="O73" s="1156"/>
      <c r="P73" s="231"/>
      <c r="Q73" s="210"/>
    </row>
    <row r="74" spans="1:18">
      <c r="A74" s="1712" t="s">
        <v>1006</v>
      </c>
      <c r="B74" s="1713"/>
      <c r="C74" s="1890"/>
      <c r="D74" s="409"/>
      <c r="E74" s="1140">
        <v>3746637.9</v>
      </c>
      <c r="F74" s="1140">
        <v>1710.6</v>
      </c>
      <c r="G74" s="1140">
        <v>3132798.1</v>
      </c>
      <c r="H74" s="1140">
        <v>118958.7</v>
      </c>
      <c r="I74" s="1140">
        <v>89743.4</v>
      </c>
      <c r="J74" s="1140">
        <v>9338.7999999999993</v>
      </c>
      <c r="K74" s="1140">
        <v>25438.9</v>
      </c>
      <c r="L74" s="1140">
        <v>319909.7</v>
      </c>
      <c r="M74" s="1140">
        <v>140926.20000000001</v>
      </c>
      <c r="N74" s="1140">
        <v>6895.7</v>
      </c>
      <c r="O74" s="423" t="s">
        <v>13</v>
      </c>
      <c r="P74" s="703" t="s">
        <v>13</v>
      </c>
      <c r="Q74" s="1141">
        <v>6895.7</v>
      </c>
    </row>
    <row r="75" spans="1:18">
      <c r="A75" s="1716" t="s">
        <v>1035</v>
      </c>
      <c r="B75" s="1717"/>
      <c r="C75" s="1890"/>
      <c r="D75" s="409"/>
      <c r="E75" s="1156"/>
      <c r="F75" s="1156"/>
      <c r="G75" s="1156"/>
      <c r="H75" s="1156"/>
      <c r="I75" s="1156"/>
      <c r="J75" s="210"/>
      <c r="K75" s="403"/>
      <c r="L75" s="403"/>
      <c r="M75" s="403"/>
      <c r="N75" s="403"/>
      <c r="O75" s="403"/>
      <c r="P75" s="535"/>
      <c r="Q75" s="535"/>
    </row>
    <row r="76" spans="1:18">
      <c r="A76" s="1802" t="s">
        <v>1007</v>
      </c>
      <c r="B76" s="1891"/>
      <c r="C76" s="1890"/>
      <c r="D76" s="409"/>
      <c r="E76" s="1156"/>
      <c r="F76" s="1156"/>
      <c r="G76" s="1156"/>
      <c r="H76" s="1156"/>
      <c r="I76" s="1156"/>
      <c r="J76" s="210"/>
      <c r="K76" s="403"/>
      <c r="L76" s="403"/>
      <c r="M76" s="403"/>
      <c r="N76" s="403"/>
      <c r="O76" s="403"/>
      <c r="P76" s="535"/>
      <c r="Q76" s="535"/>
    </row>
    <row r="77" spans="1:18">
      <c r="A77" s="1802" t="s">
        <v>2231</v>
      </c>
      <c r="B77" s="1891"/>
      <c r="C77" s="1890"/>
      <c r="D77" s="409"/>
      <c r="E77" s="380"/>
      <c r="F77" s="380"/>
      <c r="G77" s="380"/>
      <c r="H77" s="380"/>
      <c r="I77" s="380"/>
      <c r="J77" s="380"/>
      <c r="K77" s="403"/>
      <c r="L77" s="403"/>
      <c r="M77" s="403"/>
      <c r="N77" s="403"/>
      <c r="O77" s="403"/>
      <c r="P77" s="535"/>
      <c r="Q77" s="535"/>
    </row>
    <row r="78" spans="1:18">
      <c r="A78" s="1712" t="s">
        <v>1008</v>
      </c>
      <c r="B78" s="1713"/>
      <c r="C78" s="1890"/>
      <c r="D78" s="409"/>
      <c r="E78" s="1140">
        <v>2290489</v>
      </c>
      <c r="F78" s="1140">
        <v>1236343.3</v>
      </c>
      <c r="G78" s="1140">
        <v>554461.6</v>
      </c>
      <c r="H78" s="1140">
        <v>408991.7</v>
      </c>
      <c r="I78" s="1140">
        <v>153419.70000000001</v>
      </c>
      <c r="J78" s="1140">
        <v>233846.7</v>
      </c>
      <c r="K78" s="1140">
        <v>18357.599999999999</v>
      </c>
      <c r="L78" s="1140">
        <v>60315</v>
      </c>
      <c r="M78" s="1140">
        <v>11594.5</v>
      </c>
      <c r="N78" s="1140">
        <v>425.3</v>
      </c>
      <c r="O78" s="423" t="s">
        <v>13</v>
      </c>
      <c r="P78" s="1141">
        <v>337.6</v>
      </c>
      <c r="Q78" s="1141">
        <v>87.7</v>
      </c>
    </row>
    <row r="79" spans="1:18">
      <c r="A79" s="1716" t="s">
        <v>1667</v>
      </c>
      <c r="B79" s="1717"/>
      <c r="C79" s="1890"/>
      <c r="D79" s="409"/>
      <c r="E79" s="380"/>
      <c r="F79" s="380"/>
      <c r="G79" s="380"/>
      <c r="H79" s="380"/>
      <c r="I79" s="380"/>
      <c r="J79" s="380"/>
      <c r="K79" s="1156"/>
      <c r="L79" s="1156"/>
      <c r="M79" s="1156"/>
      <c r="N79" s="1156"/>
      <c r="O79" s="1156"/>
      <c r="P79" s="1156"/>
      <c r="Q79" s="257"/>
    </row>
    <row r="80" spans="1:18">
      <c r="A80" s="1802" t="s">
        <v>1026</v>
      </c>
      <c r="B80" s="1891"/>
      <c r="C80" s="405"/>
      <c r="D80" s="406"/>
      <c r="E80" s="403"/>
      <c r="F80" s="403"/>
      <c r="G80" s="403"/>
      <c r="H80" s="403"/>
      <c r="I80" s="403"/>
      <c r="J80" s="403"/>
      <c r="K80" s="1156"/>
      <c r="L80" s="1156"/>
      <c r="M80" s="1156"/>
      <c r="N80" s="1156"/>
      <c r="O80" s="1156"/>
      <c r="P80" s="1156"/>
      <c r="Q80" s="231"/>
    </row>
    <row r="81" spans="1:17">
      <c r="A81" s="1802" t="s">
        <v>1009</v>
      </c>
      <c r="B81" s="1891"/>
      <c r="C81" s="405"/>
      <c r="D81" s="406"/>
      <c r="E81" s="403"/>
      <c r="F81" s="403"/>
      <c r="G81" s="403"/>
      <c r="H81" s="403"/>
      <c r="I81" s="403"/>
      <c r="J81" s="403"/>
      <c r="K81" s="1156"/>
      <c r="L81" s="1156"/>
      <c r="M81" s="1156"/>
      <c r="N81" s="1156"/>
      <c r="O81" s="1156"/>
      <c r="P81" s="1156"/>
      <c r="Q81" s="231"/>
    </row>
    <row r="82" spans="1:17" ht="15" customHeight="1">
      <c r="A82" s="1714" t="s">
        <v>1036</v>
      </c>
      <c r="B82" s="1715"/>
      <c r="C82" s="375" t="s">
        <v>1010</v>
      </c>
      <c r="D82" s="376" t="s">
        <v>1011</v>
      </c>
      <c r="E82" s="1154">
        <v>2.2000000000000002</v>
      </c>
      <c r="F82" s="1154" t="s">
        <v>13</v>
      </c>
      <c r="G82" s="1154">
        <v>2.2000000000000002</v>
      </c>
      <c r="H82" s="1154" t="s">
        <v>13</v>
      </c>
      <c r="I82" s="1154" t="s">
        <v>13</v>
      </c>
      <c r="J82" s="1132" t="s">
        <v>13</v>
      </c>
      <c r="K82" s="1032" t="s">
        <v>13</v>
      </c>
      <c r="L82" s="1032" t="s">
        <v>13</v>
      </c>
      <c r="M82" s="1032" t="s">
        <v>13</v>
      </c>
      <c r="N82" s="1032" t="s">
        <v>13</v>
      </c>
      <c r="O82" s="1032" t="s">
        <v>13</v>
      </c>
      <c r="P82" s="1032" t="s">
        <v>13</v>
      </c>
      <c r="Q82" s="704" t="s">
        <v>13</v>
      </c>
    </row>
    <row r="83" spans="1:17">
      <c r="A83" s="1802" t="s">
        <v>1012</v>
      </c>
      <c r="B83" s="1891"/>
      <c r="C83" s="375"/>
      <c r="D83" s="404" t="s">
        <v>1013</v>
      </c>
      <c r="E83" s="1156"/>
      <c r="F83" s="1156"/>
      <c r="G83" s="1156"/>
      <c r="H83" s="1156"/>
      <c r="I83" s="1156"/>
      <c r="J83" s="210"/>
      <c r="K83" s="1156"/>
      <c r="L83" s="1156"/>
      <c r="M83" s="1156"/>
      <c r="N83" s="1156"/>
      <c r="O83" s="1156"/>
      <c r="P83" s="1156"/>
      <c r="Q83" s="231"/>
    </row>
    <row r="84" spans="1:17">
      <c r="A84" s="1497"/>
      <c r="B84" s="1498"/>
      <c r="C84" s="375" t="s">
        <v>1014</v>
      </c>
      <c r="D84" s="376" t="s">
        <v>1011</v>
      </c>
      <c r="E84" s="1154">
        <v>97886.8</v>
      </c>
      <c r="F84" s="1154">
        <v>53308.800000000003</v>
      </c>
      <c r="G84" s="1154">
        <v>6989.4</v>
      </c>
      <c r="H84" s="1154">
        <v>33439.5</v>
      </c>
      <c r="I84" s="1154">
        <v>15898.8</v>
      </c>
      <c r="J84" s="1132">
        <v>16214.5</v>
      </c>
      <c r="K84" s="1154">
        <v>77.900000000000006</v>
      </c>
      <c r="L84" s="1154">
        <v>4071.2</v>
      </c>
      <c r="M84" s="1032" t="s">
        <v>13</v>
      </c>
      <c r="N84" s="1032" t="s">
        <v>13</v>
      </c>
      <c r="O84" s="1032" t="s">
        <v>13</v>
      </c>
      <c r="P84" s="1032" t="s">
        <v>13</v>
      </c>
      <c r="Q84" s="704" t="s">
        <v>13</v>
      </c>
    </row>
    <row r="85" spans="1:17">
      <c r="A85" s="1497"/>
      <c r="B85" s="1498"/>
      <c r="C85" s="375"/>
      <c r="D85" s="404" t="s">
        <v>1013</v>
      </c>
      <c r="E85" s="1156"/>
      <c r="F85" s="1156"/>
      <c r="G85" s="1156"/>
      <c r="H85" s="1156"/>
      <c r="I85" s="1156"/>
      <c r="J85" s="210"/>
      <c r="K85" s="1156"/>
      <c r="L85" s="1156"/>
      <c r="M85" s="1156"/>
      <c r="N85" s="1156"/>
      <c r="O85" s="1156"/>
      <c r="P85" s="1156"/>
      <c r="Q85" s="231"/>
    </row>
    <row r="86" spans="1:17">
      <c r="A86" s="1497"/>
      <c r="B86" s="1498"/>
      <c r="C86" s="375" t="s">
        <v>1015</v>
      </c>
      <c r="D86" s="376" t="s">
        <v>1011</v>
      </c>
      <c r="E86" s="1154">
        <v>997226.3</v>
      </c>
      <c r="F86" s="1154">
        <v>552879.80000000005</v>
      </c>
      <c r="G86" s="1154">
        <v>203805.4</v>
      </c>
      <c r="H86" s="1154">
        <v>227473.9</v>
      </c>
      <c r="I86" s="1154">
        <v>2615.6999999999998</v>
      </c>
      <c r="J86" s="1132">
        <v>204459.1</v>
      </c>
      <c r="K86" s="1154">
        <v>993.5</v>
      </c>
      <c r="L86" s="1154">
        <v>12073.7</v>
      </c>
      <c r="M86" s="1032" t="s">
        <v>13</v>
      </c>
      <c r="N86" s="1032" t="s">
        <v>13</v>
      </c>
      <c r="O86" s="1032" t="s">
        <v>13</v>
      </c>
      <c r="P86" s="1032" t="s">
        <v>13</v>
      </c>
      <c r="Q86" s="704" t="s">
        <v>13</v>
      </c>
    </row>
    <row r="87" spans="1:17">
      <c r="A87" s="1497"/>
      <c r="B87" s="1498"/>
      <c r="C87" s="375"/>
      <c r="D87" s="404" t="s">
        <v>1013</v>
      </c>
      <c r="E87" s="1156"/>
      <c r="F87" s="1156"/>
      <c r="G87" s="1156"/>
      <c r="H87" s="1156"/>
      <c r="I87" s="1156"/>
      <c r="J87" s="210"/>
      <c r="K87" s="1156"/>
      <c r="L87" s="1156"/>
      <c r="M87" s="1156"/>
      <c r="N87" s="1156"/>
      <c r="O87" s="1156"/>
      <c r="P87" s="1156"/>
      <c r="Q87" s="231"/>
    </row>
    <row r="88" spans="1:17">
      <c r="A88" s="1497"/>
      <c r="B88" s="1498"/>
      <c r="C88" s="375"/>
      <c r="D88" s="376">
        <v>10</v>
      </c>
      <c r="E88" s="1154">
        <v>105088.5</v>
      </c>
      <c r="F88" s="1154">
        <v>21837.9</v>
      </c>
      <c r="G88" s="1154">
        <v>80937.100000000006</v>
      </c>
      <c r="H88" s="1154">
        <v>757</v>
      </c>
      <c r="I88" s="1154" t="s">
        <v>13</v>
      </c>
      <c r="J88" s="1132">
        <v>757</v>
      </c>
      <c r="K88" s="1032" t="s">
        <v>13</v>
      </c>
      <c r="L88" s="1154">
        <v>1556.5</v>
      </c>
      <c r="M88" s="1032" t="s">
        <v>13</v>
      </c>
      <c r="N88" s="1032" t="s">
        <v>13</v>
      </c>
      <c r="O88" s="1032" t="s">
        <v>13</v>
      </c>
      <c r="P88" s="1032" t="s">
        <v>13</v>
      </c>
      <c r="Q88" s="704" t="s">
        <v>13</v>
      </c>
    </row>
    <row r="89" spans="1:17">
      <c r="A89" s="1497"/>
      <c r="B89" s="1498"/>
      <c r="C89" s="375"/>
      <c r="D89" s="376">
        <v>11</v>
      </c>
      <c r="E89" s="1154">
        <v>1483.7</v>
      </c>
      <c r="F89" s="1154" t="s">
        <v>13</v>
      </c>
      <c r="G89" s="1154">
        <v>1483.7</v>
      </c>
      <c r="H89" s="1140" t="s">
        <v>13</v>
      </c>
      <c r="I89" s="1140" t="s">
        <v>13</v>
      </c>
      <c r="J89" s="1141" t="s">
        <v>13</v>
      </c>
      <c r="K89" s="1032" t="s">
        <v>13</v>
      </c>
      <c r="L89" s="1032" t="s">
        <v>13</v>
      </c>
      <c r="M89" s="1032" t="s">
        <v>13</v>
      </c>
      <c r="N89" s="1032" t="s">
        <v>13</v>
      </c>
      <c r="O89" s="1032" t="s">
        <v>13</v>
      </c>
      <c r="P89" s="1032" t="s">
        <v>13</v>
      </c>
      <c r="Q89" s="704" t="s">
        <v>13</v>
      </c>
    </row>
    <row r="90" spans="1:17">
      <c r="A90" s="1497"/>
      <c r="B90" s="1498"/>
      <c r="C90" s="375"/>
      <c r="D90" s="376">
        <v>12</v>
      </c>
      <c r="E90" s="1140" t="s">
        <v>13</v>
      </c>
      <c r="F90" s="1140" t="s">
        <v>13</v>
      </c>
      <c r="G90" s="1140" t="s">
        <v>13</v>
      </c>
      <c r="H90" s="1140" t="s">
        <v>13</v>
      </c>
      <c r="I90" s="1140" t="s">
        <v>13</v>
      </c>
      <c r="J90" s="1141" t="s">
        <v>13</v>
      </c>
      <c r="K90" s="1154"/>
      <c r="L90" s="1154"/>
      <c r="M90" s="1032" t="s">
        <v>13</v>
      </c>
      <c r="N90" s="1032" t="s">
        <v>13</v>
      </c>
      <c r="O90" s="1032" t="s">
        <v>13</v>
      </c>
      <c r="P90" s="1032" t="s">
        <v>13</v>
      </c>
      <c r="Q90" s="704" t="s">
        <v>13</v>
      </c>
    </row>
    <row r="91" spans="1:17">
      <c r="A91" s="1497"/>
      <c r="B91" s="1498"/>
      <c r="C91" s="375"/>
      <c r="D91" s="376">
        <v>13</v>
      </c>
      <c r="E91" s="1154">
        <v>2102</v>
      </c>
      <c r="F91" s="1154">
        <v>2071</v>
      </c>
      <c r="G91" s="1154">
        <v>31</v>
      </c>
      <c r="H91" s="1140" t="s">
        <v>13</v>
      </c>
      <c r="I91" s="1140" t="s">
        <v>13</v>
      </c>
      <c r="J91" s="1141" t="s">
        <v>13</v>
      </c>
      <c r="K91" s="1032" t="s">
        <v>13</v>
      </c>
      <c r="L91" s="1032" t="s">
        <v>13</v>
      </c>
      <c r="M91" s="1032" t="s">
        <v>13</v>
      </c>
      <c r="N91" s="1032" t="s">
        <v>13</v>
      </c>
      <c r="O91" s="1032" t="s">
        <v>13</v>
      </c>
      <c r="P91" s="1032" t="s">
        <v>13</v>
      </c>
      <c r="Q91" s="704" t="s">
        <v>13</v>
      </c>
    </row>
    <row r="92" spans="1:17">
      <c r="A92" s="1497"/>
      <c r="B92" s="1498"/>
      <c r="C92" s="375"/>
      <c r="D92" s="376">
        <v>14</v>
      </c>
      <c r="E92" s="1140" t="s">
        <v>13</v>
      </c>
      <c r="F92" s="1140" t="s">
        <v>13</v>
      </c>
      <c r="G92" s="1140" t="s">
        <v>13</v>
      </c>
      <c r="H92" s="1140" t="s">
        <v>13</v>
      </c>
      <c r="I92" s="1140" t="s">
        <v>13</v>
      </c>
      <c r="J92" s="1141" t="s">
        <v>13</v>
      </c>
      <c r="K92" s="1032" t="s">
        <v>13</v>
      </c>
      <c r="L92" s="1032" t="s">
        <v>13</v>
      </c>
      <c r="M92" s="1032" t="s">
        <v>13</v>
      </c>
      <c r="N92" s="1032" t="s">
        <v>13</v>
      </c>
      <c r="O92" s="1032" t="s">
        <v>13</v>
      </c>
      <c r="P92" s="1032" t="s">
        <v>13</v>
      </c>
      <c r="Q92" s="704" t="s">
        <v>13</v>
      </c>
    </row>
    <row r="93" spans="1:17">
      <c r="A93" s="1497"/>
      <c r="B93" s="1498"/>
      <c r="C93" s="375"/>
      <c r="D93" s="376">
        <v>15</v>
      </c>
      <c r="E93" s="1154">
        <v>241</v>
      </c>
      <c r="F93" s="1140" t="s">
        <v>13</v>
      </c>
      <c r="G93" s="1154">
        <v>241</v>
      </c>
      <c r="H93" s="1140" t="s">
        <v>13</v>
      </c>
      <c r="I93" s="1140" t="s">
        <v>13</v>
      </c>
      <c r="J93" s="1141" t="s">
        <v>13</v>
      </c>
      <c r="K93" s="1032" t="s">
        <v>13</v>
      </c>
      <c r="L93" s="1032" t="s">
        <v>13</v>
      </c>
      <c r="M93" s="1032" t="s">
        <v>13</v>
      </c>
      <c r="N93" s="1032" t="s">
        <v>13</v>
      </c>
      <c r="O93" s="1032" t="s">
        <v>13</v>
      </c>
      <c r="P93" s="1032" t="s">
        <v>13</v>
      </c>
      <c r="Q93" s="704" t="s">
        <v>13</v>
      </c>
    </row>
    <row r="94" spans="1:17">
      <c r="A94" s="1497"/>
      <c r="B94" s="1498"/>
      <c r="C94" s="375"/>
      <c r="D94" s="376">
        <v>16</v>
      </c>
      <c r="E94" s="1154">
        <v>11029.1</v>
      </c>
      <c r="F94" s="1154">
        <v>10885.1</v>
      </c>
      <c r="G94" s="1154">
        <v>80.7</v>
      </c>
      <c r="H94" s="1154">
        <v>8.3000000000000007</v>
      </c>
      <c r="I94" s="1140" t="s">
        <v>13</v>
      </c>
      <c r="J94" s="1132">
        <v>8.3000000000000007</v>
      </c>
      <c r="K94" s="1032" t="s">
        <v>13</v>
      </c>
      <c r="L94" s="1154">
        <v>55</v>
      </c>
      <c r="M94" s="1032" t="s">
        <v>13</v>
      </c>
      <c r="N94" s="1032" t="s">
        <v>13</v>
      </c>
      <c r="O94" s="1032" t="s">
        <v>13</v>
      </c>
      <c r="P94" s="1032" t="s">
        <v>13</v>
      </c>
      <c r="Q94" s="704" t="s">
        <v>13</v>
      </c>
    </row>
    <row r="95" spans="1:17">
      <c r="A95" s="1497"/>
      <c r="B95" s="1498"/>
      <c r="C95" s="375"/>
      <c r="D95" s="376">
        <v>17</v>
      </c>
      <c r="E95" s="1154">
        <v>241568.7</v>
      </c>
      <c r="F95" s="1154">
        <v>8300.7999999999993</v>
      </c>
      <c r="G95" s="1154">
        <v>62997.7</v>
      </c>
      <c r="H95" s="1154">
        <v>170236.9</v>
      </c>
      <c r="I95" s="1154">
        <v>232.2</v>
      </c>
      <c r="J95" s="1132">
        <v>158217.1</v>
      </c>
      <c r="K95" s="1032" t="s">
        <v>13</v>
      </c>
      <c r="L95" s="1154">
        <v>33.299999999999997</v>
      </c>
      <c r="M95" s="1032" t="s">
        <v>13</v>
      </c>
      <c r="N95" s="1032" t="s">
        <v>13</v>
      </c>
      <c r="O95" s="1032" t="s">
        <v>13</v>
      </c>
      <c r="P95" s="1032" t="s">
        <v>13</v>
      </c>
      <c r="Q95" s="704" t="s">
        <v>13</v>
      </c>
    </row>
    <row r="96" spans="1:17">
      <c r="A96" s="1497"/>
      <c r="B96" s="1498"/>
      <c r="C96" s="375"/>
      <c r="D96" s="376">
        <v>18</v>
      </c>
      <c r="E96" s="1154">
        <v>3481.3</v>
      </c>
      <c r="F96" s="1154">
        <v>3445.4</v>
      </c>
      <c r="G96" s="1154">
        <v>10.9</v>
      </c>
      <c r="H96" s="1154">
        <v>25</v>
      </c>
      <c r="I96" s="1154">
        <v>25</v>
      </c>
      <c r="J96" s="1141" t="s">
        <v>13</v>
      </c>
      <c r="K96" s="1032" t="s">
        <v>13</v>
      </c>
      <c r="L96" s="1032" t="s">
        <v>13</v>
      </c>
      <c r="M96" s="1032" t="s">
        <v>13</v>
      </c>
      <c r="N96" s="1032" t="s">
        <v>13</v>
      </c>
      <c r="O96" s="1032" t="s">
        <v>13</v>
      </c>
      <c r="P96" s="1032" t="s">
        <v>13</v>
      </c>
      <c r="Q96" s="704" t="s">
        <v>13</v>
      </c>
    </row>
    <row r="97" spans="1:17">
      <c r="A97" s="1497"/>
      <c r="B97" s="1498"/>
      <c r="C97" s="375"/>
      <c r="D97" s="376">
        <v>19</v>
      </c>
      <c r="E97" s="1154">
        <v>275151.2</v>
      </c>
      <c r="F97" s="1154">
        <v>256725.4</v>
      </c>
      <c r="G97" s="1154">
        <v>17432.3</v>
      </c>
      <c r="H97" s="1140" t="s">
        <v>13</v>
      </c>
      <c r="I97" s="1140" t="s">
        <v>13</v>
      </c>
      <c r="J97" s="1141" t="s">
        <v>13</v>
      </c>
      <c r="K97" s="1154">
        <v>993.5</v>
      </c>
      <c r="L97" s="1032" t="s">
        <v>13</v>
      </c>
      <c r="M97" s="1032" t="s">
        <v>13</v>
      </c>
      <c r="N97" s="1032" t="s">
        <v>13</v>
      </c>
      <c r="O97" s="1032" t="s">
        <v>13</v>
      </c>
      <c r="P97" s="1032" t="s">
        <v>13</v>
      </c>
      <c r="Q97" s="704" t="s">
        <v>13</v>
      </c>
    </row>
    <row r="98" spans="1:17">
      <c r="A98" s="1497"/>
      <c r="B98" s="1498"/>
      <c r="C98" s="375"/>
      <c r="D98" s="376">
        <v>20</v>
      </c>
      <c r="E98" s="1154">
        <v>122259.4</v>
      </c>
      <c r="F98" s="1154">
        <v>74372.3</v>
      </c>
      <c r="G98" s="1154">
        <v>9570</v>
      </c>
      <c r="H98" s="1154">
        <v>34810.800000000003</v>
      </c>
      <c r="I98" s="1154">
        <v>87</v>
      </c>
      <c r="J98" s="1132">
        <v>34723.800000000003</v>
      </c>
      <c r="K98" s="1032" t="s">
        <v>13</v>
      </c>
      <c r="L98" s="1154">
        <v>3506.3</v>
      </c>
      <c r="M98" s="1032" t="s">
        <v>13</v>
      </c>
      <c r="N98" s="1032" t="s">
        <v>13</v>
      </c>
      <c r="O98" s="1032" t="s">
        <v>13</v>
      </c>
      <c r="P98" s="1032" t="s">
        <v>13</v>
      </c>
      <c r="Q98" s="704" t="s">
        <v>13</v>
      </c>
    </row>
    <row r="99" spans="1:17">
      <c r="A99" s="1497"/>
      <c r="B99" s="1498"/>
      <c r="C99" s="375"/>
      <c r="D99" s="376">
        <v>21</v>
      </c>
      <c r="E99" s="1154">
        <v>97.4</v>
      </c>
      <c r="F99" s="1140" t="s">
        <v>13</v>
      </c>
      <c r="G99" s="1154">
        <v>91.9</v>
      </c>
      <c r="H99" s="1154">
        <v>5.5</v>
      </c>
      <c r="I99" s="1140" t="s">
        <v>13</v>
      </c>
      <c r="J99" s="1141" t="s">
        <v>13</v>
      </c>
      <c r="K99" s="1032" t="s">
        <v>13</v>
      </c>
      <c r="L99" s="1032" t="s">
        <v>13</v>
      </c>
      <c r="M99" s="1032" t="s">
        <v>13</v>
      </c>
      <c r="N99" s="1032" t="s">
        <v>13</v>
      </c>
      <c r="O99" s="1032" t="s">
        <v>13</v>
      </c>
      <c r="P99" s="1032" t="s">
        <v>13</v>
      </c>
      <c r="Q99" s="704" t="s">
        <v>13</v>
      </c>
    </row>
    <row r="100" spans="1:17">
      <c r="A100" s="1497"/>
      <c r="B100" s="1498"/>
      <c r="C100" s="375"/>
      <c r="D100" s="376">
        <v>22</v>
      </c>
      <c r="E100" s="1154">
        <v>33158.699999999997</v>
      </c>
      <c r="F100" s="1154">
        <v>20285.400000000001</v>
      </c>
      <c r="G100" s="1154">
        <v>3418.9</v>
      </c>
      <c r="H100" s="1154">
        <v>8571.4</v>
      </c>
      <c r="I100" s="1154">
        <v>31</v>
      </c>
      <c r="J100" s="1132">
        <v>132.4</v>
      </c>
      <c r="K100" s="1032" t="s">
        <v>13</v>
      </c>
      <c r="L100" s="1154">
        <v>883</v>
      </c>
      <c r="M100" s="1032" t="s">
        <v>13</v>
      </c>
      <c r="N100" s="1032" t="s">
        <v>13</v>
      </c>
      <c r="O100" s="1032" t="s">
        <v>13</v>
      </c>
      <c r="P100" s="1032" t="s">
        <v>13</v>
      </c>
      <c r="Q100" s="704" t="s">
        <v>13</v>
      </c>
    </row>
    <row r="101" spans="1:17">
      <c r="A101" s="1497"/>
      <c r="B101" s="1498"/>
      <c r="C101" s="375"/>
      <c r="D101" s="376">
        <v>23</v>
      </c>
      <c r="E101" s="1154">
        <v>102752</v>
      </c>
      <c r="F101" s="1154">
        <v>90953.5</v>
      </c>
      <c r="G101" s="1154">
        <v>2805.2</v>
      </c>
      <c r="H101" s="1154">
        <v>8993.2999999999993</v>
      </c>
      <c r="I101" s="1154">
        <v>74.400000000000006</v>
      </c>
      <c r="J101" s="1132">
        <v>8918.9</v>
      </c>
      <c r="K101" s="1032" t="s">
        <v>13</v>
      </c>
      <c r="L101" s="1032" t="s">
        <v>13</v>
      </c>
      <c r="M101" s="1032" t="s">
        <v>13</v>
      </c>
      <c r="N101" s="1032" t="s">
        <v>13</v>
      </c>
      <c r="O101" s="1032" t="s">
        <v>13</v>
      </c>
      <c r="P101" s="1032" t="s">
        <v>13</v>
      </c>
      <c r="Q101" s="704" t="s">
        <v>13</v>
      </c>
    </row>
    <row r="102" spans="1:17">
      <c r="A102" s="1497"/>
      <c r="B102" s="1498"/>
      <c r="C102" s="375"/>
      <c r="D102" s="376">
        <v>24</v>
      </c>
      <c r="E102" s="1154">
        <v>58958</v>
      </c>
      <c r="F102" s="1154">
        <v>35416.199999999997</v>
      </c>
      <c r="G102" s="1154">
        <v>15410.2</v>
      </c>
      <c r="H102" s="1154">
        <v>2656.7</v>
      </c>
      <c r="I102" s="1154">
        <v>967.6</v>
      </c>
      <c r="J102" s="1132">
        <v>1689.1</v>
      </c>
      <c r="K102" s="1032" t="s">
        <v>13</v>
      </c>
      <c r="L102" s="1154">
        <v>5474.9</v>
      </c>
      <c r="M102" s="1032" t="s">
        <v>13</v>
      </c>
      <c r="N102" s="1032" t="s">
        <v>13</v>
      </c>
      <c r="O102" s="1032" t="s">
        <v>13</v>
      </c>
      <c r="P102" s="1032" t="s">
        <v>13</v>
      </c>
      <c r="Q102" s="704" t="s">
        <v>13</v>
      </c>
    </row>
    <row r="103" spans="1:17">
      <c r="A103" s="1497"/>
      <c r="B103" s="1498"/>
      <c r="C103" s="375"/>
      <c r="D103" s="376">
        <v>25</v>
      </c>
      <c r="E103" s="1154">
        <v>8315.9</v>
      </c>
      <c r="F103" s="1154">
        <v>7159</v>
      </c>
      <c r="G103" s="1154">
        <v>1145</v>
      </c>
      <c r="H103" s="1154">
        <v>11.9</v>
      </c>
      <c r="I103" s="1154">
        <v>11.9</v>
      </c>
      <c r="J103" s="1141" t="s">
        <v>13</v>
      </c>
      <c r="K103" s="1032" t="s">
        <v>13</v>
      </c>
      <c r="L103" s="1032" t="s">
        <v>13</v>
      </c>
      <c r="M103" s="1032" t="s">
        <v>13</v>
      </c>
      <c r="N103" s="1032" t="s">
        <v>13</v>
      </c>
      <c r="O103" s="1032" t="s">
        <v>13</v>
      </c>
      <c r="P103" s="1032" t="s">
        <v>13</v>
      </c>
      <c r="Q103" s="704" t="s">
        <v>13</v>
      </c>
    </row>
    <row r="104" spans="1:17">
      <c r="A104" s="1497"/>
      <c r="B104" s="1498"/>
      <c r="C104" s="375"/>
      <c r="D104" s="376">
        <v>26</v>
      </c>
      <c r="E104" s="1154">
        <v>36.1</v>
      </c>
      <c r="F104" s="1154">
        <v>23.6</v>
      </c>
      <c r="G104" s="1140" t="s">
        <v>13</v>
      </c>
      <c r="H104" s="1154">
        <v>12.5</v>
      </c>
      <c r="I104" s="1140" t="s">
        <v>13</v>
      </c>
      <c r="J104" s="1132">
        <v>12.5</v>
      </c>
      <c r="K104" s="1032" t="s">
        <v>13</v>
      </c>
      <c r="L104" s="1032" t="s">
        <v>13</v>
      </c>
      <c r="M104" s="1032" t="s">
        <v>13</v>
      </c>
      <c r="N104" s="1032" t="s">
        <v>13</v>
      </c>
      <c r="O104" s="1032" t="s">
        <v>13</v>
      </c>
      <c r="P104" s="1032" t="s">
        <v>13</v>
      </c>
      <c r="Q104" s="704" t="s">
        <v>13</v>
      </c>
    </row>
    <row r="105" spans="1:17">
      <c r="A105" s="1497"/>
      <c r="B105" s="1498"/>
      <c r="C105" s="375"/>
      <c r="D105" s="376">
        <v>27</v>
      </c>
      <c r="E105" s="1154">
        <v>6679.3</v>
      </c>
      <c r="F105" s="1154">
        <v>3461</v>
      </c>
      <c r="G105" s="1154">
        <v>2972.3</v>
      </c>
      <c r="H105" s="1140" t="s">
        <v>13</v>
      </c>
      <c r="I105" s="1140" t="s">
        <v>13</v>
      </c>
      <c r="J105" s="1141" t="s">
        <v>13</v>
      </c>
      <c r="K105" s="1032" t="s">
        <v>13</v>
      </c>
      <c r="L105" s="1154">
        <v>246</v>
      </c>
      <c r="M105" s="1032" t="s">
        <v>13</v>
      </c>
      <c r="N105" s="1032" t="s">
        <v>13</v>
      </c>
      <c r="O105" s="1032" t="s">
        <v>13</v>
      </c>
      <c r="P105" s="1032" t="s">
        <v>13</v>
      </c>
      <c r="Q105" s="704" t="s">
        <v>13</v>
      </c>
    </row>
    <row r="106" spans="1:17">
      <c r="A106" s="1497"/>
      <c r="B106" s="1498"/>
      <c r="C106" s="375"/>
      <c r="D106" s="376">
        <v>28</v>
      </c>
      <c r="E106" s="1154">
        <v>4514.8999999999996</v>
      </c>
      <c r="F106" s="1154">
        <v>2208.3000000000002</v>
      </c>
      <c r="G106" s="1154">
        <v>1779.9</v>
      </c>
      <c r="H106" s="1154">
        <v>208</v>
      </c>
      <c r="I106" s="1154">
        <v>10</v>
      </c>
      <c r="J106" s="1141" t="s">
        <v>13</v>
      </c>
      <c r="K106" s="1032" t="s">
        <v>13</v>
      </c>
      <c r="L106" s="1179">
        <v>318.7</v>
      </c>
      <c r="M106" s="1032" t="s">
        <v>13</v>
      </c>
      <c r="N106" s="1032" t="s">
        <v>13</v>
      </c>
      <c r="O106" s="1032" t="s">
        <v>13</v>
      </c>
      <c r="P106" s="1032" t="s">
        <v>13</v>
      </c>
      <c r="Q106" s="704" t="s">
        <v>13</v>
      </c>
    </row>
    <row r="107" spans="1:17">
      <c r="A107" s="1497"/>
      <c r="B107" s="1498"/>
      <c r="C107" s="375"/>
      <c r="D107" s="376">
        <v>29</v>
      </c>
      <c r="E107" s="1154">
        <v>11506.3</v>
      </c>
      <c r="F107" s="1154">
        <v>10324.799999999999</v>
      </c>
      <c r="G107" s="1154">
        <v>676.5</v>
      </c>
      <c r="H107" s="1154">
        <v>505</v>
      </c>
      <c r="I107" s="1154">
        <v>505</v>
      </c>
      <c r="J107" s="1141" t="s">
        <v>13</v>
      </c>
      <c r="K107" s="1032" t="s">
        <v>13</v>
      </c>
      <c r="L107" s="1032" t="s">
        <v>13</v>
      </c>
      <c r="M107" s="1032" t="s">
        <v>13</v>
      </c>
      <c r="N107" s="1032" t="s">
        <v>13</v>
      </c>
      <c r="O107" s="1032" t="s">
        <v>13</v>
      </c>
      <c r="P107" s="1032" t="s">
        <v>13</v>
      </c>
      <c r="Q107" s="704" t="s">
        <v>13</v>
      </c>
    </row>
    <row r="108" spans="1:17">
      <c r="A108" s="1497"/>
      <c r="B108" s="1498"/>
      <c r="C108" s="375"/>
      <c r="D108" s="376">
        <v>30</v>
      </c>
      <c r="E108" s="1154">
        <v>6094.7</v>
      </c>
      <c r="F108" s="1154">
        <v>3314.2</v>
      </c>
      <c r="G108" s="1154">
        <v>2161.3000000000002</v>
      </c>
      <c r="H108" s="1154">
        <v>619.20000000000005</v>
      </c>
      <c r="I108" s="1154">
        <v>619.20000000000005</v>
      </c>
      <c r="J108" s="1141" t="s">
        <v>13</v>
      </c>
      <c r="K108" s="1032" t="s">
        <v>13</v>
      </c>
      <c r="L108" s="1032" t="s">
        <v>13</v>
      </c>
      <c r="M108" s="1032" t="s">
        <v>13</v>
      </c>
      <c r="N108" s="1032" t="s">
        <v>13</v>
      </c>
      <c r="O108" s="1032" t="s">
        <v>13</v>
      </c>
      <c r="P108" s="1032" t="s">
        <v>13</v>
      </c>
      <c r="Q108" s="704" t="s">
        <v>13</v>
      </c>
    </row>
    <row r="109" spans="1:17">
      <c r="A109" s="1497"/>
      <c r="B109" s="1498"/>
      <c r="C109" s="375"/>
      <c r="D109" s="376">
        <v>31</v>
      </c>
      <c r="E109" s="1154">
        <v>1592.1</v>
      </c>
      <c r="F109" s="1154">
        <v>1592.1</v>
      </c>
      <c r="G109" s="1140" t="s">
        <v>13</v>
      </c>
      <c r="H109" s="1140" t="s">
        <v>13</v>
      </c>
      <c r="I109" s="1140" t="s">
        <v>13</v>
      </c>
      <c r="J109" s="1141" t="s">
        <v>13</v>
      </c>
      <c r="K109" s="1032" t="s">
        <v>13</v>
      </c>
      <c r="L109" s="1032" t="s">
        <v>13</v>
      </c>
      <c r="M109" s="1032" t="s">
        <v>13</v>
      </c>
      <c r="N109" s="1032" t="s">
        <v>13</v>
      </c>
      <c r="O109" s="1032" t="s">
        <v>13</v>
      </c>
      <c r="P109" s="1032" t="s">
        <v>13</v>
      </c>
      <c r="Q109" s="704" t="s">
        <v>13</v>
      </c>
    </row>
    <row r="110" spans="1:17">
      <c r="A110" s="1497"/>
      <c r="B110" s="1498"/>
      <c r="C110" s="375"/>
      <c r="D110" s="376">
        <v>32</v>
      </c>
      <c r="E110" s="1154">
        <v>150</v>
      </c>
      <c r="F110" s="1154">
        <v>150</v>
      </c>
      <c r="G110" s="1140" t="s">
        <v>13</v>
      </c>
      <c r="H110" s="1140" t="s">
        <v>13</v>
      </c>
      <c r="I110" s="1140" t="s">
        <v>13</v>
      </c>
      <c r="J110" s="1141" t="s">
        <v>13</v>
      </c>
      <c r="K110" s="1032" t="s">
        <v>13</v>
      </c>
      <c r="L110" s="1032" t="s">
        <v>13</v>
      </c>
      <c r="M110" s="1032" t="s">
        <v>13</v>
      </c>
      <c r="N110" s="1032" t="s">
        <v>13</v>
      </c>
      <c r="O110" s="1032" t="s">
        <v>13</v>
      </c>
      <c r="P110" s="1032" t="s">
        <v>13</v>
      </c>
      <c r="Q110" s="704" t="s">
        <v>13</v>
      </c>
    </row>
    <row r="111" spans="1:17">
      <c r="A111" s="1497"/>
      <c r="B111" s="1498"/>
      <c r="C111" s="375"/>
      <c r="D111" s="376">
        <v>33</v>
      </c>
      <c r="E111" s="1154">
        <v>966</v>
      </c>
      <c r="F111" s="1154">
        <v>353.8</v>
      </c>
      <c r="G111" s="1154">
        <v>559.79999999999995</v>
      </c>
      <c r="H111" s="1154">
        <v>52.4</v>
      </c>
      <c r="I111" s="1154">
        <v>52.4</v>
      </c>
      <c r="J111" s="1141" t="s">
        <v>13</v>
      </c>
      <c r="K111" s="1032" t="s">
        <v>13</v>
      </c>
      <c r="L111" s="1032" t="s">
        <v>13</v>
      </c>
      <c r="M111" s="1032" t="s">
        <v>13</v>
      </c>
      <c r="N111" s="1032" t="s">
        <v>13</v>
      </c>
      <c r="O111" s="1032" t="s">
        <v>13</v>
      </c>
      <c r="P111" s="1032" t="s">
        <v>13</v>
      </c>
      <c r="Q111" s="704" t="s">
        <v>13</v>
      </c>
    </row>
    <row r="112" spans="1:17">
      <c r="A112" s="1497"/>
      <c r="B112" s="1498"/>
      <c r="C112" s="375" t="s">
        <v>1016</v>
      </c>
      <c r="D112" s="376" t="s">
        <v>1011</v>
      </c>
      <c r="E112" s="1154">
        <v>858366.1</v>
      </c>
      <c r="F112" s="1154">
        <v>625333.9</v>
      </c>
      <c r="G112" s="1154">
        <v>83007.600000000006</v>
      </c>
      <c r="H112" s="1154">
        <v>128997.3</v>
      </c>
      <c r="I112" s="1154">
        <v>127636.2</v>
      </c>
      <c r="J112" s="1132">
        <v>1361.1</v>
      </c>
      <c r="K112" s="1154">
        <v>15906.6</v>
      </c>
      <c r="L112" s="1154">
        <v>4343.7</v>
      </c>
      <c r="M112" s="1154">
        <v>351.7</v>
      </c>
      <c r="N112" s="1154">
        <v>425.3</v>
      </c>
      <c r="O112" s="1032" t="s">
        <v>13</v>
      </c>
      <c r="P112" s="1132">
        <v>337.6</v>
      </c>
      <c r="Q112" s="1132">
        <v>87.7</v>
      </c>
    </row>
    <row r="113" spans="1:18" s="526" customFormat="1">
      <c r="A113" s="671"/>
      <c r="B113" s="711"/>
      <c r="C113" s="310"/>
      <c r="D113" s="404" t="s">
        <v>1013</v>
      </c>
      <c r="E113" s="1156"/>
      <c r="F113" s="1156"/>
      <c r="G113" s="1156"/>
      <c r="H113" s="1156"/>
      <c r="I113" s="1156"/>
      <c r="J113" s="210"/>
      <c r="K113" s="1156"/>
      <c r="L113" s="1156"/>
      <c r="M113" s="1156"/>
      <c r="N113" s="1154"/>
      <c r="O113" s="1032"/>
      <c r="P113" s="1132"/>
      <c r="Q113" s="1132"/>
    </row>
    <row r="114" spans="1:18" s="526" customFormat="1">
      <c r="A114" s="671"/>
      <c r="B114" s="711"/>
      <c r="C114" s="375" t="s">
        <v>1330</v>
      </c>
      <c r="D114" s="527" t="s">
        <v>1011</v>
      </c>
      <c r="E114" s="1154">
        <v>337007.6</v>
      </c>
      <c r="F114" s="1154">
        <v>4820.8</v>
      </c>
      <c r="G114" s="1154">
        <v>260657</v>
      </c>
      <c r="H114" s="1154">
        <v>19081</v>
      </c>
      <c r="I114" s="1154">
        <v>7269</v>
      </c>
      <c r="J114" s="1132">
        <v>11812</v>
      </c>
      <c r="K114" s="1154">
        <v>1379.6</v>
      </c>
      <c r="L114" s="1154">
        <v>39826.400000000001</v>
      </c>
      <c r="M114" s="1154">
        <v>11242.8</v>
      </c>
      <c r="N114" s="1032" t="s">
        <v>13</v>
      </c>
      <c r="O114" s="1032" t="s">
        <v>13</v>
      </c>
      <c r="P114" s="704" t="s">
        <v>13</v>
      </c>
      <c r="Q114" s="704" t="s">
        <v>13</v>
      </c>
    </row>
    <row r="115" spans="1:18" s="526" customFormat="1">
      <c r="A115" s="671"/>
      <c r="B115" s="711"/>
      <c r="C115" s="375"/>
      <c r="D115" s="404" t="s">
        <v>1013</v>
      </c>
      <c r="E115" s="1156"/>
      <c r="F115" s="1156"/>
      <c r="G115" s="1156"/>
      <c r="H115" s="1156"/>
      <c r="I115" s="1156"/>
      <c r="J115" s="210"/>
      <c r="L115" s="380"/>
      <c r="M115" s="380"/>
      <c r="N115" s="380"/>
      <c r="O115" s="380"/>
      <c r="P115" s="380"/>
      <c r="Q115" s="228"/>
    </row>
    <row r="116" spans="1:18">
      <c r="A116" s="1727" t="s">
        <v>1331</v>
      </c>
      <c r="B116" s="1728"/>
      <c r="C116" s="534" t="s">
        <v>1017</v>
      </c>
      <c r="D116" s="409" t="s">
        <v>1011</v>
      </c>
      <c r="E116" s="1140">
        <v>2736233.4</v>
      </c>
      <c r="F116" s="1140">
        <v>542.9</v>
      </c>
      <c r="G116" s="1140">
        <v>1931195.1</v>
      </c>
      <c r="H116" s="1140">
        <v>804495.4</v>
      </c>
      <c r="I116" s="1140">
        <v>425249.3</v>
      </c>
      <c r="J116" s="1141">
        <v>374102.6</v>
      </c>
      <c r="K116" s="206"/>
      <c r="L116" s="205" t="s">
        <v>13</v>
      </c>
      <c r="M116" s="205" t="s">
        <v>13</v>
      </c>
      <c r="N116" s="205" t="s">
        <v>13</v>
      </c>
      <c r="O116" s="205" t="s">
        <v>13</v>
      </c>
      <c r="P116" s="205" t="s">
        <v>13</v>
      </c>
      <c r="Q116" s="206" t="s">
        <v>13</v>
      </c>
    </row>
    <row r="117" spans="1:18">
      <c r="A117" s="1802" t="s">
        <v>1668</v>
      </c>
      <c r="B117" s="1891"/>
      <c r="C117" s="405"/>
      <c r="D117" s="404" t="s">
        <v>1013</v>
      </c>
      <c r="E117" s="1156"/>
      <c r="F117" s="1156"/>
      <c r="G117" s="1156"/>
      <c r="H117" s="1156"/>
      <c r="I117" s="1156"/>
      <c r="J117" s="210"/>
      <c r="K117" s="535"/>
      <c r="L117" s="403"/>
      <c r="M117" s="403"/>
      <c r="N117" s="403"/>
      <c r="O117" s="403"/>
      <c r="P117" s="403"/>
      <c r="Q117" s="535"/>
    </row>
    <row r="118" spans="1:18">
      <c r="A118" s="1646" t="s">
        <v>2135</v>
      </c>
      <c r="B118" s="1647"/>
      <c r="C118" s="375" t="s">
        <v>1017</v>
      </c>
      <c r="D118" s="376" t="s">
        <v>1011</v>
      </c>
      <c r="E118" s="1154">
        <v>2459671.9</v>
      </c>
      <c r="F118" s="1154">
        <v>481.7</v>
      </c>
      <c r="G118" s="1154">
        <v>1899934.2</v>
      </c>
      <c r="H118" s="1154">
        <v>559256</v>
      </c>
      <c r="I118" s="1154">
        <v>276292</v>
      </c>
      <c r="J118" s="1132">
        <v>277820.5</v>
      </c>
      <c r="K118" s="207"/>
      <c r="L118" s="1108" t="s">
        <v>13</v>
      </c>
      <c r="M118" s="1108" t="s">
        <v>13</v>
      </c>
      <c r="N118" s="1108" t="s">
        <v>13</v>
      </c>
      <c r="O118" s="1108" t="s">
        <v>13</v>
      </c>
      <c r="P118" s="1108" t="s">
        <v>13</v>
      </c>
      <c r="Q118" s="207" t="s">
        <v>13</v>
      </c>
    </row>
    <row r="119" spans="1:18">
      <c r="A119" s="1805" t="s">
        <v>1018</v>
      </c>
      <c r="B119" s="1806"/>
      <c r="C119" s="375"/>
      <c r="D119" s="404" t="s">
        <v>1013</v>
      </c>
      <c r="E119" s="403"/>
      <c r="F119" s="403"/>
      <c r="G119" s="403"/>
      <c r="H119" s="403"/>
      <c r="I119" s="403"/>
      <c r="J119" s="535"/>
      <c r="K119" s="207"/>
      <c r="L119" s="1108"/>
      <c r="M119" s="1108"/>
      <c r="N119" s="1108"/>
      <c r="O119" s="1108"/>
      <c r="P119" s="1108"/>
      <c r="Q119" s="207"/>
    </row>
    <row r="120" spans="1:18">
      <c r="A120" s="1646" t="s">
        <v>1019</v>
      </c>
      <c r="B120" s="1647"/>
      <c r="C120" s="375" t="s">
        <v>1017</v>
      </c>
      <c r="D120" s="536" t="s">
        <v>1011</v>
      </c>
      <c r="E120" s="1154">
        <v>276561.5</v>
      </c>
      <c r="F120" s="1154">
        <v>61.2</v>
      </c>
      <c r="G120" s="1154">
        <v>31260.9</v>
      </c>
      <c r="H120" s="1154">
        <v>245239.4</v>
      </c>
      <c r="I120" s="1154">
        <v>148957.29999999999</v>
      </c>
      <c r="J120" s="1132">
        <v>96282.1</v>
      </c>
      <c r="K120" s="207" t="s">
        <v>13</v>
      </c>
      <c r="L120" s="1108" t="s">
        <v>13</v>
      </c>
      <c r="M120" s="1108" t="s">
        <v>13</v>
      </c>
      <c r="N120" s="1108" t="s">
        <v>13</v>
      </c>
      <c r="O120" s="1108" t="s">
        <v>13</v>
      </c>
      <c r="P120" s="1108" t="s">
        <v>13</v>
      </c>
      <c r="Q120" s="207" t="s">
        <v>13</v>
      </c>
    </row>
    <row r="121" spans="1:18">
      <c r="A121" s="1805" t="s">
        <v>1020</v>
      </c>
      <c r="B121" s="1806"/>
      <c r="C121" s="375"/>
      <c r="D121" s="404" t="s">
        <v>1013</v>
      </c>
      <c r="E121" s="1156"/>
      <c r="F121" s="1156"/>
      <c r="G121" s="1156"/>
      <c r="H121" s="1156"/>
      <c r="I121" s="1156"/>
      <c r="J121" s="210"/>
      <c r="K121" s="207"/>
      <c r="L121" s="1108"/>
      <c r="M121" s="1108"/>
      <c r="N121" s="1108"/>
      <c r="O121" s="1108"/>
      <c r="P121" s="1108"/>
      <c r="Q121" s="207"/>
    </row>
    <row r="122" spans="1:18">
      <c r="A122" s="1646" t="s">
        <v>1037</v>
      </c>
      <c r="B122" s="1647"/>
      <c r="C122" s="375" t="s">
        <v>1017</v>
      </c>
      <c r="D122" s="376" t="s">
        <v>1021</v>
      </c>
      <c r="E122" s="1154">
        <v>7692.7</v>
      </c>
      <c r="F122" s="1154">
        <v>61.2</v>
      </c>
      <c r="G122" s="1154">
        <v>33</v>
      </c>
      <c r="H122" s="1154">
        <v>7598.5</v>
      </c>
      <c r="I122" s="1154">
        <v>202</v>
      </c>
      <c r="J122" s="1132">
        <v>7396.5</v>
      </c>
      <c r="K122" s="207" t="s">
        <v>13</v>
      </c>
      <c r="L122" s="1108" t="s">
        <v>13</v>
      </c>
      <c r="M122" s="1108" t="s">
        <v>13</v>
      </c>
      <c r="N122" s="1108" t="s">
        <v>13</v>
      </c>
      <c r="O122" s="1108" t="s">
        <v>13</v>
      </c>
      <c r="P122" s="1108" t="s">
        <v>13</v>
      </c>
      <c r="Q122" s="207" t="s">
        <v>13</v>
      </c>
    </row>
    <row r="123" spans="1:18">
      <c r="A123" s="1805" t="s">
        <v>1022</v>
      </c>
      <c r="B123" s="1806"/>
      <c r="C123" s="375"/>
      <c r="D123" s="404" t="s">
        <v>1023</v>
      </c>
      <c r="E123" s="1156"/>
      <c r="F123" s="1156"/>
      <c r="G123" s="1156"/>
      <c r="H123" s="1156"/>
      <c r="I123" s="1156"/>
      <c r="J123" s="210"/>
      <c r="K123" s="1197"/>
      <c r="L123" s="407"/>
      <c r="M123" s="403"/>
      <c r="N123" s="403"/>
      <c r="O123" s="403"/>
      <c r="P123" s="230"/>
      <c r="Q123" s="535"/>
    </row>
    <row r="124" spans="1:18">
      <c r="A124" s="1646" t="s">
        <v>2135</v>
      </c>
      <c r="B124" s="1647"/>
      <c r="C124" s="375" t="s">
        <v>1017</v>
      </c>
      <c r="D124" s="376" t="s">
        <v>1021</v>
      </c>
      <c r="E124" s="1140" t="s">
        <v>13</v>
      </c>
      <c r="F124" s="1140" t="s">
        <v>13</v>
      </c>
      <c r="G124" s="1140" t="s">
        <v>13</v>
      </c>
      <c r="H124" s="1140" t="s">
        <v>13</v>
      </c>
      <c r="I124" s="1140" t="s">
        <v>13</v>
      </c>
      <c r="J124" s="1141" t="s">
        <v>13</v>
      </c>
      <c r="K124" s="223" t="s">
        <v>13</v>
      </c>
      <c r="L124" s="222" t="s">
        <v>13</v>
      </c>
      <c r="M124" s="222" t="s">
        <v>13</v>
      </c>
      <c r="N124" s="222" t="s">
        <v>13</v>
      </c>
      <c r="O124" s="222" t="s">
        <v>13</v>
      </c>
      <c r="P124" s="222" t="s">
        <v>13</v>
      </c>
      <c r="Q124" s="223" t="s">
        <v>13</v>
      </c>
    </row>
    <row r="125" spans="1:18">
      <c r="A125" s="1805" t="s">
        <v>1018</v>
      </c>
      <c r="B125" s="1806"/>
      <c r="C125" s="375"/>
      <c r="D125" s="404" t="s">
        <v>1023</v>
      </c>
      <c r="E125" s="1156"/>
      <c r="F125" s="1156"/>
      <c r="G125" s="1156"/>
      <c r="H125" s="1156"/>
      <c r="I125" s="1156"/>
      <c r="J125" s="210"/>
      <c r="K125" s="1197"/>
      <c r="L125" s="407"/>
      <c r="M125" s="403"/>
      <c r="N125" s="403"/>
      <c r="O125" s="403"/>
      <c r="P125" s="230"/>
      <c r="Q125" s="535"/>
    </row>
    <row r="126" spans="1:18">
      <c r="A126" s="1646" t="s">
        <v>1019</v>
      </c>
      <c r="B126" s="1647"/>
      <c r="C126" s="375" t="s">
        <v>1017</v>
      </c>
      <c r="D126" s="376" t="s">
        <v>1021</v>
      </c>
      <c r="E126" s="1154">
        <v>7692.7</v>
      </c>
      <c r="F126" s="1154">
        <v>61.2</v>
      </c>
      <c r="G126" s="1154">
        <v>33</v>
      </c>
      <c r="H126" s="1154">
        <v>7598.5</v>
      </c>
      <c r="I126" s="1154">
        <v>202</v>
      </c>
      <c r="J126" s="1132">
        <v>7396.5</v>
      </c>
      <c r="K126" s="217" t="s">
        <v>13</v>
      </c>
      <c r="L126" s="529" t="s">
        <v>13</v>
      </c>
      <c r="M126" s="529" t="s">
        <v>13</v>
      </c>
      <c r="N126" s="529" t="s">
        <v>13</v>
      </c>
      <c r="O126" s="529" t="s">
        <v>13</v>
      </c>
      <c r="P126" s="529" t="s">
        <v>13</v>
      </c>
      <c r="Q126" s="217" t="s">
        <v>13</v>
      </c>
    </row>
    <row r="127" spans="1:18">
      <c r="A127" s="1805" t="s">
        <v>1020</v>
      </c>
      <c r="B127" s="1806"/>
      <c r="C127" s="375"/>
      <c r="D127" s="404" t="s">
        <v>1023</v>
      </c>
      <c r="E127" s="533"/>
      <c r="F127" s="533"/>
      <c r="G127" s="533"/>
      <c r="H127" s="533"/>
      <c r="I127" s="533"/>
      <c r="J127" s="533"/>
      <c r="K127" s="223"/>
      <c r="L127" s="222"/>
      <c r="M127" s="222"/>
      <c r="N127" s="222"/>
      <c r="O127" s="222"/>
      <c r="P127" s="222"/>
      <c r="Q127" s="223"/>
    </row>
    <row r="128" spans="1:18" ht="15" customHeight="1">
      <c r="A128" s="686"/>
      <c r="B128" s="710"/>
      <c r="C128" s="1833" t="s">
        <v>1027</v>
      </c>
      <c r="D128" s="1833"/>
      <c r="E128" s="1833"/>
      <c r="F128" s="1833"/>
      <c r="G128" s="1833"/>
      <c r="H128" s="1833"/>
      <c r="I128" s="1833"/>
      <c r="J128" s="1833"/>
      <c r="K128" s="1833"/>
      <c r="L128" s="1833"/>
      <c r="M128" s="1833"/>
      <c r="N128" s="1833"/>
      <c r="O128" s="1833"/>
      <c r="P128" s="1833"/>
      <c r="Q128" s="1833"/>
      <c r="R128" s="552"/>
    </row>
    <row r="129" spans="1:17">
      <c r="A129" s="1712" t="s">
        <v>1025</v>
      </c>
      <c r="B129" s="1713"/>
      <c r="C129" s="408"/>
      <c r="D129" s="409"/>
      <c r="E129" s="1140">
        <v>2077838.9</v>
      </c>
      <c r="F129" s="1140">
        <v>1360146.3</v>
      </c>
      <c r="G129" s="1140">
        <v>13251</v>
      </c>
      <c r="H129" s="1140">
        <v>3592.6</v>
      </c>
      <c r="I129" s="1140" t="s">
        <v>13</v>
      </c>
      <c r="J129" s="1140" t="s">
        <v>13</v>
      </c>
      <c r="K129" s="1140">
        <v>29040.799999999999</v>
      </c>
      <c r="L129" s="1140">
        <v>29270.400000000001</v>
      </c>
      <c r="M129" s="1140">
        <v>38.9</v>
      </c>
      <c r="N129" s="1140">
        <v>642498.9</v>
      </c>
      <c r="O129" s="1032" t="s">
        <v>13</v>
      </c>
      <c r="P129" s="1141">
        <v>27</v>
      </c>
      <c r="Q129" s="1141">
        <v>642471.9</v>
      </c>
    </row>
    <row r="130" spans="1:17">
      <c r="A130" s="1892" t="s">
        <v>1005</v>
      </c>
      <c r="B130" s="1893"/>
      <c r="C130" s="408"/>
      <c r="D130" s="406"/>
      <c r="E130" s="1156"/>
      <c r="F130" s="1156"/>
      <c r="G130" s="1156"/>
      <c r="H130" s="1156"/>
      <c r="I130" s="1166"/>
      <c r="J130" s="1166"/>
      <c r="K130" s="1156"/>
      <c r="L130" s="1156"/>
      <c r="M130" s="1156"/>
      <c r="N130" s="1156"/>
      <c r="O130" s="1156"/>
      <c r="P130" s="231"/>
      <c r="Q130" s="210"/>
    </row>
    <row r="131" spans="1:17">
      <c r="A131" s="1712" t="s">
        <v>1006</v>
      </c>
      <c r="B131" s="1713"/>
      <c r="C131" s="405"/>
      <c r="D131" s="406"/>
      <c r="E131" s="1140">
        <v>427193.7</v>
      </c>
      <c r="F131" s="1140">
        <v>124269.3</v>
      </c>
      <c r="G131" s="1140">
        <v>411.4</v>
      </c>
      <c r="H131" s="1140" t="s">
        <v>13</v>
      </c>
      <c r="I131" s="1140" t="s">
        <v>13</v>
      </c>
      <c r="J131" s="1140" t="s">
        <v>13</v>
      </c>
      <c r="K131" s="1032" t="s">
        <v>13</v>
      </c>
      <c r="L131" s="1140">
        <v>16596</v>
      </c>
      <c r="M131" s="1140">
        <v>38.9</v>
      </c>
      <c r="N131" s="1140">
        <v>285878.09999999998</v>
      </c>
      <c r="O131" s="1032" t="s">
        <v>13</v>
      </c>
      <c r="P131" s="704" t="s">
        <v>13</v>
      </c>
      <c r="Q131" s="1141">
        <v>285878.09999999998</v>
      </c>
    </row>
    <row r="132" spans="1:17">
      <c r="A132" s="1716" t="s">
        <v>1035</v>
      </c>
      <c r="B132" s="1717"/>
      <c r="C132" s="279"/>
      <c r="D132" s="406"/>
      <c r="E132" s="1156"/>
      <c r="F132" s="1156"/>
      <c r="G132" s="1156"/>
      <c r="H132" s="1156"/>
      <c r="I132" s="1166"/>
      <c r="J132" s="1166"/>
      <c r="K132" s="1156"/>
      <c r="L132" s="1156"/>
      <c r="M132" s="1156"/>
      <c r="N132" s="1156"/>
      <c r="O132" s="1156"/>
      <c r="P132" s="231"/>
      <c r="Q132" s="210"/>
    </row>
    <row r="133" spans="1:17">
      <c r="A133" s="1802" t="s">
        <v>1007</v>
      </c>
      <c r="B133" s="1891"/>
      <c r="C133" s="408"/>
      <c r="D133" s="406"/>
      <c r="E133" s="532"/>
      <c r="F133" s="532"/>
      <c r="G133" s="532"/>
      <c r="H133" s="532"/>
      <c r="I133" s="1196"/>
      <c r="J133" s="1196"/>
      <c r="K133" s="1156"/>
      <c r="L133" s="1156"/>
      <c r="M133" s="1156"/>
      <c r="N133" s="1156"/>
      <c r="O133" s="1156"/>
      <c r="P133" s="231"/>
      <c r="Q133" s="210"/>
    </row>
    <row r="134" spans="1:17">
      <c r="A134" s="1802" t="s">
        <v>2232</v>
      </c>
      <c r="B134" s="1891"/>
      <c r="C134" s="408"/>
      <c r="D134" s="406"/>
      <c r="E134" s="532"/>
      <c r="F134" s="532"/>
      <c r="G134" s="532"/>
      <c r="H134" s="532"/>
      <c r="I134" s="1196"/>
      <c r="J134" s="1196"/>
      <c r="K134" s="1156"/>
      <c r="L134" s="1156"/>
      <c r="M134" s="1156"/>
      <c r="N134" s="1156"/>
      <c r="O134" s="1156"/>
      <c r="P134" s="231"/>
      <c r="Q134" s="210"/>
    </row>
    <row r="135" spans="1:17">
      <c r="A135" s="1712" t="s">
        <v>1008</v>
      </c>
      <c r="B135" s="1713"/>
      <c r="C135" s="405"/>
      <c r="D135" s="406"/>
      <c r="E135" s="1140">
        <v>1629379.3</v>
      </c>
      <c r="F135" s="1140">
        <v>1218170.5</v>
      </c>
      <c r="G135" s="1140">
        <v>12730</v>
      </c>
      <c r="H135" s="1140">
        <v>3102.6</v>
      </c>
      <c r="I135" s="1140" t="s">
        <v>13</v>
      </c>
      <c r="J135" s="1140" t="s">
        <v>13</v>
      </c>
      <c r="K135" s="1140">
        <v>29040.799999999999</v>
      </c>
      <c r="L135" s="1140">
        <v>12674.4</v>
      </c>
      <c r="M135" s="1032" t="s">
        <v>13</v>
      </c>
      <c r="N135" s="1140">
        <v>353661</v>
      </c>
      <c r="O135" s="1032" t="s">
        <v>13</v>
      </c>
      <c r="P135" s="1141">
        <v>27</v>
      </c>
      <c r="Q135" s="1141">
        <v>353634</v>
      </c>
    </row>
    <row r="136" spans="1:17">
      <c r="A136" s="1716" t="s">
        <v>1664</v>
      </c>
      <c r="B136" s="1717"/>
      <c r="C136" s="279"/>
      <c r="D136" s="406"/>
      <c r="E136" s="1140"/>
      <c r="F136" s="1140"/>
      <c r="G136" s="1140"/>
      <c r="H136" s="1140"/>
      <c r="I136" s="1140"/>
      <c r="J136" s="533"/>
      <c r="K136" s="1156"/>
      <c r="L136" s="1156"/>
      <c r="M136" s="1156"/>
      <c r="N136" s="1156"/>
      <c r="O136" s="1156"/>
      <c r="P136" s="231"/>
      <c r="Q136" s="210"/>
    </row>
    <row r="137" spans="1:17">
      <c r="A137" s="1802" t="s">
        <v>1026</v>
      </c>
      <c r="B137" s="1891"/>
      <c r="C137" s="408"/>
      <c r="D137" s="409"/>
      <c r="E137" s="1156"/>
      <c r="F137" s="1156"/>
      <c r="G137" s="1156"/>
      <c r="H137" s="1156"/>
      <c r="I137" s="1166"/>
      <c r="J137" s="403"/>
      <c r="K137" s="1156"/>
      <c r="L137" s="1156"/>
      <c r="M137" s="1156"/>
      <c r="N137" s="1156"/>
      <c r="O137" s="1156"/>
      <c r="P137" s="231"/>
      <c r="Q137" s="210"/>
    </row>
    <row r="138" spans="1:17">
      <c r="A138" s="1802" t="s">
        <v>1009</v>
      </c>
      <c r="B138" s="1891"/>
      <c r="C138" s="408"/>
      <c r="D138" s="409"/>
      <c r="E138" s="1140"/>
      <c r="F138" s="1140"/>
      <c r="G138" s="1140"/>
      <c r="H138" s="1140"/>
      <c r="I138" s="1140"/>
      <c r="J138" s="403"/>
      <c r="K138" s="1156"/>
      <c r="L138" s="1156"/>
      <c r="M138" s="1156"/>
      <c r="N138" s="1156"/>
      <c r="O138" s="1156"/>
      <c r="P138" s="231"/>
      <c r="Q138" s="210"/>
    </row>
    <row r="139" spans="1:17">
      <c r="A139" s="1716"/>
      <c r="B139" s="1717"/>
      <c r="C139" s="376" t="s">
        <v>1010</v>
      </c>
      <c r="D139" s="376" t="s">
        <v>1011</v>
      </c>
      <c r="E139" s="1140" t="s">
        <v>13</v>
      </c>
      <c r="F139" s="1140" t="s">
        <v>13</v>
      </c>
      <c r="G139" s="1140" t="s">
        <v>13</v>
      </c>
      <c r="H139" s="1140" t="s">
        <v>13</v>
      </c>
      <c r="I139" s="1140" t="s">
        <v>13</v>
      </c>
      <c r="J139" s="533" t="s">
        <v>13</v>
      </c>
      <c r="K139" s="1032" t="s">
        <v>13</v>
      </c>
      <c r="L139" s="1032" t="s">
        <v>13</v>
      </c>
      <c r="M139" s="1032" t="s">
        <v>13</v>
      </c>
      <c r="N139" s="1032" t="s">
        <v>13</v>
      </c>
      <c r="O139" s="1032" t="s">
        <v>13</v>
      </c>
      <c r="P139" s="704" t="s">
        <v>13</v>
      </c>
      <c r="Q139" s="704" t="s">
        <v>13</v>
      </c>
    </row>
    <row r="140" spans="1:17">
      <c r="A140" s="1716"/>
      <c r="B140" s="1717"/>
      <c r="C140" s="376"/>
      <c r="D140" s="404" t="s">
        <v>1013</v>
      </c>
      <c r="E140" s="1156"/>
      <c r="F140" s="1156"/>
      <c r="G140" s="1156"/>
      <c r="H140" s="1156"/>
      <c r="I140" s="1156"/>
      <c r="J140" s="403"/>
      <c r="K140" s="1156"/>
      <c r="L140" s="1156"/>
      <c r="M140" s="1156"/>
      <c r="N140" s="1156"/>
      <c r="O140" s="1156"/>
      <c r="P140" s="231"/>
      <c r="Q140" s="210"/>
    </row>
    <row r="141" spans="1:17">
      <c r="A141" s="1714"/>
      <c r="B141" s="1715"/>
      <c r="C141" s="376" t="s">
        <v>1014</v>
      </c>
      <c r="D141" s="376" t="s">
        <v>1011</v>
      </c>
      <c r="E141" s="1154">
        <v>12952.4</v>
      </c>
      <c r="F141" s="1154">
        <v>6776.7</v>
      </c>
      <c r="G141" s="1154">
        <v>5323.2</v>
      </c>
      <c r="H141" s="1140" t="s">
        <v>13</v>
      </c>
      <c r="I141" s="1140" t="s">
        <v>13</v>
      </c>
      <c r="J141" s="1140" t="s">
        <v>13</v>
      </c>
      <c r="K141" s="1032" t="s">
        <v>13</v>
      </c>
      <c r="L141" s="1032" t="s">
        <v>13</v>
      </c>
      <c r="M141" s="1032" t="s">
        <v>13</v>
      </c>
      <c r="N141" s="1154">
        <v>852.5</v>
      </c>
      <c r="O141" s="1032" t="s">
        <v>13</v>
      </c>
      <c r="P141" s="704" t="s">
        <v>13</v>
      </c>
      <c r="Q141" s="1132">
        <v>852.5</v>
      </c>
    </row>
    <row r="142" spans="1:17">
      <c r="A142" s="1716"/>
      <c r="B142" s="1717"/>
      <c r="C142" s="376"/>
      <c r="D142" s="404" t="s">
        <v>1013</v>
      </c>
      <c r="E142" s="1156"/>
      <c r="F142" s="1156"/>
      <c r="G142" s="1156"/>
      <c r="H142" s="1156"/>
      <c r="I142" s="1156"/>
      <c r="J142" s="1267"/>
      <c r="K142" s="1156"/>
      <c r="L142" s="1156"/>
      <c r="M142" s="1156"/>
      <c r="N142" s="1156"/>
      <c r="O142" s="1156"/>
      <c r="P142" s="231"/>
      <c r="Q142" s="210"/>
    </row>
    <row r="143" spans="1:17">
      <c r="A143" s="1716"/>
      <c r="B143" s="1717"/>
      <c r="C143" s="376" t="s">
        <v>1015</v>
      </c>
      <c r="D143" s="376" t="s">
        <v>1011</v>
      </c>
      <c r="E143" s="1154">
        <v>177686.2</v>
      </c>
      <c r="F143" s="1154">
        <v>137484.79999999999</v>
      </c>
      <c r="G143" s="1154">
        <v>5626.7</v>
      </c>
      <c r="H143" s="1154">
        <v>2123.1999999999998</v>
      </c>
      <c r="I143" s="1140" t="s">
        <v>13</v>
      </c>
      <c r="J143" s="1140" t="s">
        <v>13</v>
      </c>
      <c r="K143" s="1154">
        <v>3126.3</v>
      </c>
      <c r="L143" s="1154">
        <v>9145.5</v>
      </c>
      <c r="M143" s="1032" t="s">
        <v>13</v>
      </c>
      <c r="N143" s="1154">
        <v>20179.7</v>
      </c>
      <c r="O143" s="1032" t="s">
        <v>13</v>
      </c>
      <c r="P143" s="1132">
        <v>27</v>
      </c>
      <c r="Q143" s="1132">
        <v>20152.7</v>
      </c>
    </row>
    <row r="144" spans="1:17">
      <c r="A144" s="1716"/>
      <c r="B144" s="1717"/>
      <c r="C144" s="376"/>
      <c r="D144" s="404" t="s">
        <v>1013</v>
      </c>
      <c r="E144" s="1156"/>
      <c r="F144" s="1156"/>
      <c r="G144" s="1156"/>
      <c r="H144" s="1156"/>
      <c r="I144" s="1156"/>
      <c r="J144" s="403"/>
      <c r="K144" s="1156"/>
      <c r="L144" s="1156"/>
      <c r="M144" s="1156"/>
      <c r="N144" s="1156"/>
      <c r="O144" s="1156"/>
      <c r="P144" s="231"/>
      <c r="Q144" s="210"/>
    </row>
    <row r="145" spans="1:17">
      <c r="A145" s="1805"/>
      <c r="B145" s="1806"/>
      <c r="C145" s="279"/>
      <c r="D145" s="376">
        <v>10</v>
      </c>
      <c r="E145" s="1154">
        <v>43817.4</v>
      </c>
      <c r="F145" s="1154">
        <v>40124</v>
      </c>
      <c r="G145" s="1154">
        <v>1476.7</v>
      </c>
      <c r="H145" s="1154">
        <v>51</v>
      </c>
      <c r="I145" s="1140" t="s">
        <v>13</v>
      </c>
      <c r="J145" s="1140" t="s">
        <v>13</v>
      </c>
      <c r="K145" s="1154">
        <v>8.3000000000000007</v>
      </c>
      <c r="L145" s="1032" t="s">
        <v>13</v>
      </c>
      <c r="M145" s="1032" t="s">
        <v>13</v>
      </c>
      <c r="N145" s="1154">
        <v>2157.4</v>
      </c>
      <c r="O145" s="1032" t="s">
        <v>13</v>
      </c>
      <c r="P145" s="704" t="s">
        <v>13</v>
      </c>
      <c r="Q145" s="1132">
        <v>2157.4</v>
      </c>
    </row>
    <row r="146" spans="1:17">
      <c r="A146" s="1497"/>
      <c r="B146" s="1498"/>
      <c r="C146" s="375"/>
      <c r="D146" s="376">
        <v>11</v>
      </c>
      <c r="E146" s="1154">
        <v>2894.8</v>
      </c>
      <c r="F146" s="1154">
        <v>2525.5</v>
      </c>
      <c r="G146" s="1140" t="s">
        <v>13</v>
      </c>
      <c r="H146" s="1140" t="s">
        <v>13</v>
      </c>
      <c r="I146" s="1140" t="s">
        <v>13</v>
      </c>
      <c r="J146" s="533" t="s">
        <v>13</v>
      </c>
      <c r="K146" s="1032" t="s">
        <v>13</v>
      </c>
      <c r="L146" s="1032" t="s">
        <v>13</v>
      </c>
      <c r="M146" s="1032" t="s">
        <v>13</v>
      </c>
      <c r="N146" s="1154">
        <v>369.3</v>
      </c>
      <c r="O146" s="1032" t="s">
        <v>13</v>
      </c>
      <c r="P146" s="704" t="s">
        <v>13</v>
      </c>
      <c r="Q146" s="1132">
        <v>369.3</v>
      </c>
    </row>
    <row r="147" spans="1:17">
      <c r="A147" s="1896"/>
      <c r="B147" s="1897"/>
      <c r="C147" s="375"/>
      <c r="D147" s="376">
        <v>12</v>
      </c>
      <c r="E147" s="1154">
        <v>458</v>
      </c>
      <c r="F147" s="1154">
        <v>458</v>
      </c>
      <c r="G147" s="1140" t="s">
        <v>13</v>
      </c>
      <c r="H147" s="1140" t="s">
        <v>13</v>
      </c>
      <c r="I147" s="1140" t="s">
        <v>13</v>
      </c>
      <c r="J147" s="533" t="s">
        <v>13</v>
      </c>
      <c r="K147" s="1032" t="s">
        <v>13</v>
      </c>
      <c r="L147" s="1032" t="s">
        <v>13</v>
      </c>
      <c r="M147" s="1032" t="s">
        <v>13</v>
      </c>
      <c r="N147" s="1032" t="s">
        <v>13</v>
      </c>
      <c r="O147" s="1032" t="s">
        <v>13</v>
      </c>
      <c r="P147" s="704" t="s">
        <v>13</v>
      </c>
      <c r="Q147" s="704" t="s">
        <v>13</v>
      </c>
    </row>
    <row r="148" spans="1:17">
      <c r="A148" s="1716"/>
      <c r="B148" s="1717"/>
      <c r="C148" s="375"/>
      <c r="D148" s="376">
        <v>13</v>
      </c>
      <c r="E148" s="1154">
        <v>3919.1</v>
      </c>
      <c r="F148" s="1154">
        <v>3295.1</v>
      </c>
      <c r="G148" s="1154">
        <v>624</v>
      </c>
      <c r="H148" s="1140" t="s">
        <v>13</v>
      </c>
      <c r="I148" s="1140" t="s">
        <v>13</v>
      </c>
      <c r="J148" s="533" t="s">
        <v>13</v>
      </c>
      <c r="K148" s="1032" t="s">
        <v>13</v>
      </c>
      <c r="L148" s="1032" t="s">
        <v>13</v>
      </c>
      <c r="M148" s="1032" t="s">
        <v>13</v>
      </c>
      <c r="N148" s="1032" t="s">
        <v>13</v>
      </c>
      <c r="O148" s="1032" t="s">
        <v>13</v>
      </c>
      <c r="P148" s="704" t="s">
        <v>13</v>
      </c>
      <c r="Q148" s="704" t="s">
        <v>13</v>
      </c>
    </row>
    <row r="149" spans="1:17">
      <c r="A149" s="1716"/>
      <c r="B149" s="1717"/>
      <c r="C149" s="375"/>
      <c r="D149" s="376">
        <v>14</v>
      </c>
      <c r="E149" s="1140" t="s">
        <v>13</v>
      </c>
      <c r="F149" s="1140" t="s">
        <v>13</v>
      </c>
      <c r="G149" s="1140" t="s">
        <v>13</v>
      </c>
      <c r="H149" s="1140" t="s">
        <v>13</v>
      </c>
      <c r="I149" s="1140" t="s">
        <v>13</v>
      </c>
      <c r="J149" s="533" t="s">
        <v>13</v>
      </c>
      <c r="K149" s="1032" t="s">
        <v>13</v>
      </c>
      <c r="L149" s="1032" t="s">
        <v>13</v>
      </c>
      <c r="M149" s="1032" t="s">
        <v>13</v>
      </c>
      <c r="N149" s="1032" t="s">
        <v>13</v>
      </c>
      <c r="O149" s="1032" t="s">
        <v>13</v>
      </c>
      <c r="P149" s="704" t="s">
        <v>13</v>
      </c>
      <c r="Q149" s="704" t="s">
        <v>13</v>
      </c>
    </row>
    <row r="150" spans="1:17">
      <c r="A150" s="1805"/>
      <c r="B150" s="1806"/>
      <c r="C150" s="375"/>
      <c r="D150" s="376">
        <v>15</v>
      </c>
      <c r="E150" s="1140" t="s">
        <v>13</v>
      </c>
      <c r="F150" s="1140" t="s">
        <v>13</v>
      </c>
      <c r="G150" s="1140" t="s">
        <v>13</v>
      </c>
      <c r="H150" s="1140" t="s">
        <v>13</v>
      </c>
      <c r="I150" s="1140" t="s">
        <v>13</v>
      </c>
      <c r="J150" s="533" t="s">
        <v>13</v>
      </c>
      <c r="K150" s="1108" t="s">
        <v>13</v>
      </c>
      <c r="L150" s="1108" t="s">
        <v>13</v>
      </c>
      <c r="M150" s="1108" t="s">
        <v>13</v>
      </c>
      <c r="N150" s="1108" t="s">
        <v>13</v>
      </c>
      <c r="O150" s="1108" t="s">
        <v>13</v>
      </c>
      <c r="P150" s="1108" t="s">
        <v>13</v>
      </c>
      <c r="Q150" s="207" t="s">
        <v>13</v>
      </c>
    </row>
    <row r="151" spans="1:17">
      <c r="A151" s="1497"/>
      <c r="B151" s="1498"/>
      <c r="C151" s="375"/>
      <c r="D151" s="376">
        <v>16</v>
      </c>
      <c r="E151" s="1154">
        <v>173</v>
      </c>
      <c r="F151" s="1154">
        <v>173</v>
      </c>
      <c r="G151" s="1140" t="s">
        <v>13</v>
      </c>
      <c r="H151" s="1140" t="s">
        <v>13</v>
      </c>
      <c r="I151" s="1140" t="s">
        <v>13</v>
      </c>
      <c r="J151" s="533" t="s">
        <v>13</v>
      </c>
      <c r="K151" s="1108" t="s">
        <v>13</v>
      </c>
      <c r="L151" s="1108" t="s">
        <v>13</v>
      </c>
      <c r="M151" s="1108" t="s">
        <v>13</v>
      </c>
      <c r="N151" s="1108" t="s">
        <v>13</v>
      </c>
      <c r="O151" s="1108" t="s">
        <v>13</v>
      </c>
      <c r="P151" s="1108" t="s">
        <v>13</v>
      </c>
      <c r="Q151" s="207" t="s">
        <v>13</v>
      </c>
    </row>
    <row r="152" spans="1:17">
      <c r="A152" s="1497"/>
      <c r="B152" s="1498"/>
      <c r="C152" s="375"/>
      <c r="D152" s="376">
        <v>17</v>
      </c>
      <c r="E152" s="1154">
        <v>8209</v>
      </c>
      <c r="F152" s="1154">
        <v>7596.6</v>
      </c>
      <c r="G152" s="1154">
        <v>60.6</v>
      </c>
      <c r="H152" s="1140" t="s">
        <v>13</v>
      </c>
      <c r="I152" s="1140" t="s">
        <v>13</v>
      </c>
      <c r="J152" s="533" t="s">
        <v>13</v>
      </c>
      <c r="K152" s="1154">
        <v>192.1</v>
      </c>
      <c r="L152" s="1108" t="s">
        <v>13</v>
      </c>
      <c r="M152" s="1108" t="s">
        <v>13</v>
      </c>
      <c r="N152" s="1154">
        <v>359.7</v>
      </c>
      <c r="O152" s="1108" t="s">
        <v>13</v>
      </c>
      <c r="P152" s="1132">
        <v>27</v>
      </c>
      <c r="Q152" s="1132">
        <v>332.7</v>
      </c>
    </row>
    <row r="153" spans="1:17">
      <c r="A153" s="1497"/>
      <c r="B153" s="1498"/>
      <c r="C153" s="375"/>
      <c r="D153" s="376">
        <v>18</v>
      </c>
      <c r="E153" s="1154">
        <v>1251.5999999999999</v>
      </c>
      <c r="F153" s="1140" t="s">
        <v>13</v>
      </c>
      <c r="G153" s="1154">
        <v>1251.5999999999999</v>
      </c>
      <c r="H153" s="1140" t="s">
        <v>13</v>
      </c>
      <c r="I153" s="1140" t="s">
        <v>13</v>
      </c>
      <c r="J153" s="1140" t="s">
        <v>13</v>
      </c>
      <c r="K153" s="1108" t="s">
        <v>13</v>
      </c>
      <c r="L153" s="1108" t="s">
        <v>13</v>
      </c>
      <c r="M153" s="1108" t="s">
        <v>13</v>
      </c>
      <c r="N153" s="1108" t="s">
        <v>13</v>
      </c>
      <c r="O153" s="1108" t="s">
        <v>13</v>
      </c>
      <c r="P153" s="1108" t="s">
        <v>13</v>
      </c>
      <c r="Q153" s="207" t="s">
        <v>13</v>
      </c>
    </row>
    <row r="154" spans="1:17">
      <c r="A154" s="1497"/>
      <c r="B154" s="1498"/>
      <c r="C154" s="375"/>
      <c r="D154" s="376">
        <v>19</v>
      </c>
      <c r="E154" s="1154">
        <v>42901.8</v>
      </c>
      <c r="F154" s="1154">
        <v>42669.599999999999</v>
      </c>
      <c r="G154" s="1140" t="s">
        <v>13</v>
      </c>
      <c r="H154" s="1140" t="s">
        <v>13</v>
      </c>
      <c r="I154" s="1140" t="s">
        <v>13</v>
      </c>
      <c r="J154" s="1140" t="s">
        <v>13</v>
      </c>
      <c r="K154" s="1154">
        <v>232.2</v>
      </c>
      <c r="L154" s="1108" t="s">
        <v>13</v>
      </c>
      <c r="M154" s="1108" t="s">
        <v>13</v>
      </c>
      <c r="N154" s="1108" t="s">
        <v>13</v>
      </c>
      <c r="O154" s="1108" t="s">
        <v>13</v>
      </c>
      <c r="P154" s="1108" t="s">
        <v>13</v>
      </c>
      <c r="Q154" s="207" t="s">
        <v>13</v>
      </c>
    </row>
    <row r="155" spans="1:17">
      <c r="A155" s="1497"/>
      <c r="B155" s="1498"/>
      <c r="C155" s="375"/>
      <c r="D155" s="376">
        <v>20</v>
      </c>
      <c r="E155" s="1154">
        <v>6877.2</v>
      </c>
      <c r="F155" s="1154">
        <v>3335.6</v>
      </c>
      <c r="G155" s="1154">
        <v>823</v>
      </c>
      <c r="H155" s="1140" t="s">
        <v>13</v>
      </c>
      <c r="I155" s="1140" t="s">
        <v>13</v>
      </c>
      <c r="J155" s="1140" t="s">
        <v>13</v>
      </c>
      <c r="K155" s="1154">
        <v>2497.4</v>
      </c>
      <c r="L155" s="1154">
        <v>205.2</v>
      </c>
      <c r="M155" s="1108" t="s">
        <v>13</v>
      </c>
      <c r="N155" s="1154">
        <v>16</v>
      </c>
      <c r="O155" s="1108" t="s">
        <v>13</v>
      </c>
      <c r="P155" s="1108" t="s">
        <v>13</v>
      </c>
      <c r="Q155" s="1132">
        <v>16</v>
      </c>
    </row>
    <row r="156" spans="1:17">
      <c r="A156" s="1497"/>
      <c r="B156" s="1498"/>
      <c r="C156" s="375"/>
      <c r="D156" s="376">
        <v>21</v>
      </c>
      <c r="E156" s="1140" t="s">
        <v>13</v>
      </c>
      <c r="F156" s="1140" t="s">
        <v>13</v>
      </c>
      <c r="G156" s="1140" t="s">
        <v>13</v>
      </c>
      <c r="H156" s="1140" t="s">
        <v>13</v>
      </c>
      <c r="I156" s="1140" t="s">
        <v>13</v>
      </c>
      <c r="J156" s="1140" t="s">
        <v>13</v>
      </c>
      <c r="K156" s="1108" t="s">
        <v>13</v>
      </c>
      <c r="L156" s="1108" t="s">
        <v>13</v>
      </c>
      <c r="M156" s="1108" t="s">
        <v>13</v>
      </c>
      <c r="N156" s="1108" t="s">
        <v>13</v>
      </c>
      <c r="O156" s="1108" t="s">
        <v>13</v>
      </c>
      <c r="P156" s="1108" t="s">
        <v>13</v>
      </c>
      <c r="Q156" s="207" t="s">
        <v>13</v>
      </c>
    </row>
    <row r="157" spans="1:17">
      <c r="A157" s="1497"/>
      <c r="B157" s="1498"/>
      <c r="C157" s="375"/>
      <c r="D157" s="376">
        <v>22</v>
      </c>
      <c r="E157" s="1154">
        <v>472.7</v>
      </c>
      <c r="F157" s="1154">
        <v>41.7</v>
      </c>
      <c r="G157" s="1154">
        <v>31</v>
      </c>
      <c r="H157" s="1140" t="s">
        <v>13</v>
      </c>
      <c r="I157" s="1140" t="s">
        <v>13</v>
      </c>
      <c r="J157" s="1140" t="s">
        <v>13</v>
      </c>
      <c r="K157" s="1108" t="s">
        <v>13</v>
      </c>
      <c r="L157" s="1108" t="s">
        <v>13</v>
      </c>
      <c r="M157" s="1108" t="s">
        <v>13</v>
      </c>
      <c r="N157" s="1154">
        <v>400</v>
      </c>
      <c r="O157" s="1108" t="s">
        <v>13</v>
      </c>
      <c r="P157" s="1108" t="s">
        <v>13</v>
      </c>
      <c r="Q157" s="1132">
        <v>400</v>
      </c>
    </row>
    <row r="158" spans="1:17">
      <c r="A158" s="1497"/>
      <c r="B158" s="1498"/>
      <c r="C158" s="375"/>
      <c r="D158" s="376">
        <v>23</v>
      </c>
      <c r="E158" s="1154">
        <v>14914.8</v>
      </c>
      <c r="F158" s="1154">
        <v>4395.3</v>
      </c>
      <c r="G158" s="1154">
        <v>266.2</v>
      </c>
      <c r="H158" s="1154">
        <v>67.599999999999994</v>
      </c>
      <c r="I158" s="1140" t="s">
        <v>13</v>
      </c>
      <c r="J158" s="1140" t="s">
        <v>13</v>
      </c>
      <c r="K158" s="1108" t="s">
        <v>13</v>
      </c>
      <c r="L158" s="1154">
        <v>8785.7000000000007</v>
      </c>
      <c r="M158" s="1108" t="s">
        <v>13</v>
      </c>
      <c r="N158" s="1154">
        <v>1400</v>
      </c>
      <c r="O158" s="1108" t="s">
        <v>13</v>
      </c>
      <c r="P158" s="1108" t="s">
        <v>13</v>
      </c>
      <c r="Q158" s="1132">
        <v>1400</v>
      </c>
    </row>
    <row r="159" spans="1:17">
      <c r="A159" s="1497"/>
      <c r="B159" s="1498"/>
      <c r="C159" s="375"/>
      <c r="D159" s="376">
        <v>24</v>
      </c>
      <c r="E159" s="1154">
        <v>3024.6</v>
      </c>
      <c r="F159" s="1154">
        <v>2545</v>
      </c>
      <c r="G159" s="1154">
        <v>97.7</v>
      </c>
      <c r="H159" s="1140" t="s">
        <v>13</v>
      </c>
      <c r="I159" s="1140" t="s">
        <v>13</v>
      </c>
      <c r="J159" s="1140" t="s">
        <v>13</v>
      </c>
      <c r="K159" s="1154">
        <v>4</v>
      </c>
      <c r="L159" s="1154">
        <v>10.8</v>
      </c>
      <c r="M159" s="1108" t="s">
        <v>13</v>
      </c>
      <c r="N159" s="1154">
        <v>367.1</v>
      </c>
      <c r="O159" s="1108" t="s">
        <v>13</v>
      </c>
      <c r="P159" s="1108" t="s">
        <v>13</v>
      </c>
      <c r="Q159" s="1132">
        <v>367.1</v>
      </c>
    </row>
    <row r="160" spans="1:17">
      <c r="A160" s="1497"/>
      <c r="B160" s="1498"/>
      <c r="C160" s="375"/>
      <c r="D160" s="376">
        <v>25</v>
      </c>
      <c r="E160" s="1154">
        <v>8201.2000000000007</v>
      </c>
      <c r="F160" s="1154">
        <v>2217.1999999999998</v>
      </c>
      <c r="G160" s="1140" t="s">
        <v>13</v>
      </c>
      <c r="H160" s="1140" t="s">
        <v>13</v>
      </c>
      <c r="I160" s="1140" t="s">
        <v>13</v>
      </c>
      <c r="J160" s="1140" t="s">
        <v>13</v>
      </c>
      <c r="K160" s="1108" t="s">
        <v>13</v>
      </c>
      <c r="L160" s="1108" t="s">
        <v>13</v>
      </c>
      <c r="M160" s="1108" t="s">
        <v>13</v>
      </c>
      <c r="N160" s="1154">
        <v>5984</v>
      </c>
      <c r="O160" s="1108" t="s">
        <v>13</v>
      </c>
      <c r="P160" s="1108" t="s">
        <v>13</v>
      </c>
      <c r="Q160" s="1132">
        <v>5984</v>
      </c>
    </row>
    <row r="161" spans="1:17">
      <c r="A161" s="1497"/>
      <c r="B161" s="1498"/>
      <c r="C161" s="375"/>
      <c r="D161" s="376">
        <v>26</v>
      </c>
      <c r="E161" s="1154">
        <v>110</v>
      </c>
      <c r="F161" s="1140" t="s">
        <v>13</v>
      </c>
      <c r="G161" s="1140" t="s">
        <v>13</v>
      </c>
      <c r="H161" s="1140" t="s">
        <v>13</v>
      </c>
      <c r="I161" s="1140" t="s">
        <v>13</v>
      </c>
      <c r="J161" s="1140" t="s">
        <v>13</v>
      </c>
      <c r="K161" s="1108" t="s">
        <v>13</v>
      </c>
      <c r="L161" s="1108" t="s">
        <v>13</v>
      </c>
      <c r="M161" s="1108" t="s">
        <v>13</v>
      </c>
      <c r="N161" s="1154">
        <v>110</v>
      </c>
      <c r="O161" s="1108" t="s">
        <v>13</v>
      </c>
      <c r="P161" s="1108" t="s">
        <v>13</v>
      </c>
      <c r="Q161" s="1132">
        <v>110</v>
      </c>
    </row>
    <row r="162" spans="1:17">
      <c r="A162" s="1497"/>
      <c r="B162" s="1498"/>
      <c r="C162" s="375"/>
      <c r="D162" s="376">
        <v>27</v>
      </c>
      <c r="E162" s="1154">
        <v>2035.5</v>
      </c>
      <c r="F162" s="1154">
        <v>123</v>
      </c>
      <c r="G162" s="1154">
        <v>10</v>
      </c>
      <c r="H162" s="1154">
        <v>120</v>
      </c>
      <c r="I162" s="1140" t="s">
        <v>13</v>
      </c>
      <c r="J162" s="1140" t="s">
        <v>13</v>
      </c>
      <c r="K162" s="1154">
        <v>187</v>
      </c>
      <c r="L162" s="1154">
        <v>109.3</v>
      </c>
      <c r="M162" s="1108" t="s">
        <v>13</v>
      </c>
      <c r="N162" s="1154">
        <v>1486.2</v>
      </c>
      <c r="O162" s="1108" t="s">
        <v>13</v>
      </c>
      <c r="P162" s="1108" t="s">
        <v>13</v>
      </c>
      <c r="Q162" s="1132">
        <v>1486.2</v>
      </c>
    </row>
    <row r="163" spans="1:17">
      <c r="A163" s="1497"/>
      <c r="B163" s="1498"/>
      <c r="C163" s="375"/>
      <c r="D163" s="376">
        <v>28</v>
      </c>
      <c r="E163" s="1154">
        <v>4546.7</v>
      </c>
      <c r="F163" s="1154">
        <v>111</v>
      </c>
      <c r="G163" s="1140" t="s">
        <v>13</v>
      </c>
      <c r="H163" s="1140" t="s">
        <v>13</v>
      </c>
      <c r="I163" s="1140" t="s">
        <v>13</v>
      </c>
      <c r="J163" s="1140" t="s">
        <v>13</v>
      </c>
      <c r="K163" s="1108" t="s">
        <v>13</v>
      </c>
      <c r="L163" s="1108" t="s">
        <v>13</v>
      </c>
      <c r="M163" s="1108" t="s">
        <v>13</v>
      </c>
      <c r="N163" s="1154">
        <v>4435.7</v>
      </c>
      <c r="O163" s="1108" t="s">
        <v>13</v>
      </c>
      <c r="P163" s="1108" t="s">
        <v>13</v>
      </c>
      <c r="Q163" s="1132">
        <v>4435.7</v>
      </c>
    </row>
    <row r="164" spans="1:17">
      <c r="A164" s="1497"/>
      <c r="B164" s="1498"/>
      <c r="C164" s="375"/>
      <c r="D164" s="376">
        <v>29</v>
      </c>
      <c r="E164" s="1154">
        <v>21555.3</v>
      </c>
      <c r="F164" s="1154">
        <v>19633.3</v>
      </c>
      <c r="G164" s="1140" t="s">
        <v>13</v>
      </c>
      <c r="H164" s="1140" t="s">
        <v>13</v>
      </c>
      <c r="I164" s="1140" t="s">
        <v>13</v>
      </c>
      <c r="J164" s="1140" t="s">
        <v>13</v>
      </c>
      <c r="K164" s="1108" t="s">
        <v>13</v>
      </c>
      <c r="L164" s="1108" t="s">
        <v>13</v>
      </c>
      <c r="M164" s="1108" t="s">
        <v>13</v>
      </c>
      <c r="N164" s="1154">
        <v>1922</v>
      </c>
      <c r="O164" s="1108" t="s">
        <v>13</v>
      </c>
      <c r="P164" s="1108" t="s">
        <v>13</v>
      </c>
      <c r="Q164" s="1132">
        <v>1922</v>
      </c>
    </row>
    <row r="165" spans="1:17">
      <c r="A165" s="1497"/>
      <c r="B165" s="1498"/>
      <c r="C165" s="375"/>
      <c r="D165" s="376">
        <v>30</v>
      </c>
      <c r="E165" s="1154">
        <v>798</v>
      </c>
      <c r="F165" s="1140" t="s">
        <v>13</v>
      </c>
      <c r="G165" s="1140" t="s">
        <v>13</v>
      </c>
      <c r="H165" s="1154">
        <v>798</v>
      </c>
      <c r="I165" s="1140" t="s">
        <v>13</v>
      </c>
      <c r="J165" s="1140" t="s">
        <v>13</v>
      </c>
      <c r="K165" s="1108" t="s">
        <v>13</v>
      </c>
      <c r="L165" s="1108" t="s">
        <v>13</v>
      </c>
      <c r="M165" s="1108" t="s">
        <v>13</v>
      </c>
      <c r="N165" s="1108" t="s">
        <v>13</v>
      </c>
      <c r="O165" s="1108" t="s">
        <v>13</v>
      </c>
      <c r="P165" s="1108" t="s">
        <v>13</v>
      </c>
      <c r="Q165" s="207" t="s">
        <v>13</v>
      </c>
    </row>
    <row r="166" spans="1:17">
      <c r="A166" s="1497"/>
      <c r="B166" s="1498"/>
      <c r="C166" s="375"/>
      <c r="D166" s="376">
        <v>31</v>
      </c>
      <c r="E166" s="1154">
        <v>1991.9</v>
      </c>
      <c r="F166" s="1154">
        <v>856.4</v>
      </c>
      <c r="G166" s="1140" t="s">
        <v>13</v>
      </c>
      <c r="H166" s="1154">
        <v>1086.5999999999999</v>
      </c>
      <c r="I166" s="1140" t="s">
        <v>13</v>
      </c>
      <c r="J166" s="1140" t="s">
        <v>13</v>
      </c>
      <c r="K166" s="1154">
        <v>5.3</v>
      </c>
      <c r="L166" s="1154">
        <v>34.5</v>
      </c>
      <c r="M166" s="1108" t="s">
        <v>13</v>
      </c>
      <c r="N166" s="1154">
        <v>9.1</v>
      </c>
      <c r="O166" s="1108" t="s">
        <v>13</v>
      </c>
      <c r="P166" s="1108" t="s">
        <v>13</v>
      </c>
      <c r="Q166" s="1132">
        <v>9.1</v>
      </c>
    </row>
    <row r="167" spans="1:17">
      <c r="A167" s="1497"/>
      <c r="B167" s="1498"/>
      <c r="C167" s="375"/>
      <c r="D167" s="376">
        <v>32</v>
      </c>
      <c r="E167" s="1154">
        <v>4953.3999999999996</v>
      </c>
      <c r="F167" s="1154">
        <v>4862.3999999999996</v>
      </c>
      <c r="G167" s="1140" t="s">
        <v>13</v>
      </c>
      <c r="H167" s="1140" t="s">
        <v>13</v>
      </c>
      <c r="I167" s="1140" t="s">
        <v>13</v>
      </c>
      <c r="J167" s="1140" t="s">
        <v>13</v>
      </c>
      <c r="K167" s="1108" t="s">
        <v>13</v>
      </c>
      <c r="L167" s="1108" t="s">
        <v>13</v>
      </c>
      <c r="M167" s="1108" t="s">
        <v>13</v>
      </c>
      <c r="N167" s="1154">
        <v>91</v>
      </c>
      <c r="O167" s="1108" t="s">
        <v>13</v>
      </c>
      <c r="P167" s="1108" t="s">
        <v>13</v>
      </c>
      <c r="Q167" s="1132">
        <v>91</v>
      </c>
    </row>
    <row r="168" spans="1:17">
      <c r="A168" s="1497"/>
      <c r="B168" s="1498"/>
      <c r="C168" s="375"/>
      <c r="D168" s="376">
        <v>33</v>
      </c>
      <c r="E168" s="1154">
        <v>4580.2</v>
      </c>
      <c r="F168" s="1154">
        <v>2522.1</v>
      </c>
      <c r="G168" s="1154">
        <v>985.9</v>
      </c>
      <c r="H168" s="1140" t="s">
        <v>13</v>
      </c>
      <c r="I168" s="1140" t="s">
        <v>13</v>
      </c>
      <c r="J168" s="1140" t="s">
        <v>13</v>
      </c>
      <c r="K168" s="1108" t="s">
        <v>13</v>
      </c>
      <c r="L168" s="1108" t="s">
        <v>13</v>
      </c>
      <c r="M168" s="1108" t="s">
        <v>13</v>
      </c>
      <c r="N168" s="1154">
        <v>1072.2</v>
      </c>
      <c r="O168" s="1108" t="s">
        <v>13</v>
      </c>
      <c r="P168" s="1108" t="s">
        <v>13</v>
      </c>
      <c r="Q168" s="1132">
        <v>1072.2</v>
      </c>
    </row>
    <row r="169" spans="1:17">
      <c r="A169" s="1497"/>
      <c r="B169" s="1498"/>
      <c r="C169" s="376" t="s">
        <v>1016</v>
      </c>
      <c r="D169" s="376" t="s">
        <v>1011</v>
      </c>
      <c r="E169" s="1154">
        <v>1102065.5</v>
      </c>
      <c r="F169" s="1154">
        <v>945607.3</v>
      </c>
      <c r="G169" s="1154">
        <v>1083.3</v>
      </c>
      <c r="H169" s="1154">
        <v>461.4</v>
      </c>
      <c r="I169" s="1140" t="s">
        <v>13</v>
      </c>
      <c r="J169" s="1140" t="s">
        <v>13</v>
      </c>
      <c r="K169" s="1154">
        <v>2096.9</v>
      </c>
      <c r="L169" s="1154">
        <v>3219.9</v>
      </c>
      <c r="M169" s="1108" t="s">
        <v>13</v>
      </c>
      <c r="N169" s="1154">
        <v>149596.70000000001</v>
      </c>
      <c r="O169" s="1108" t="s">
        <v>13</v>
      </c>
      <c r="P169" s="1108" t="s">
        <v>13</v>
      </c>
      <c r="Q169" s="1132">
        <v>149596.70000000001</v>
      </c>
    </row>
    <row r="170" spans="1:17" s="526" customFormat="1">
      <c r="A170" s="671"/>
      <c r="B170" s="711"/>
      <c r="C170" s="376"/>
      <c r="D170" s="404" t="s">
        <v>1013</v>
      </c>
      <c r="E170" s="1156"/>
      <c r="F170" s="1156"/>
      <c r="G170" s="1156"/>
      <c r="H170" s="1156"/>
      <c r="I170" s="1156"/>
      <c r="J170" s="1267"/>
      <c r="K170" s="1156"/>
      <c r="L170" s="1156"/>
      <c r="M170" s="1156"/>
      <c r="N170" s="1156"/>
      <c r="O170" s="1156"/>
      <c r="P170" s="1152"/>
      <c r="Q170" s="210"/>
    </row>
    <row r="171" spans="1:17" s="526" customFormat="1">
      <c r="A171" s="671"/>
      <c r="B171" s="711"/>
      <c r="C171" s="375" t="s">
        <v>1330</v>
      </c>
      <c r="D171" s="527" t="s">
        <v>1011</v>
      </c>
      <c r="E171" s="1154">
        <v>336675.2</v>
      </c>
      <c r="F171" s="1154">
        <v>128301.7</v>
      </c>
      <c r="G171" s="1154">
        <v>696.8</v>
      </c>
      <c r="H171" s="1154">
        <v>518</v>
      </c>
      <c r="I171" s="1140" t="s">
        <v>13</v>
      </c>
      <c r="J171" s="1140" t="s">
        <v>13</v>
      </c>
      <c r="K171" s="1154">
        <v>23817.599999999999</v>
      </c>
      <c r="L171" s="1154">
        <v>309</v>
      </c>
      <c r="M171" s="1108" t="s">
        <v>13</v>
      </c>
      <c r="N171" s="1154">
        <v>183032.1</v>
      </c>
      <c r="O171" s="1108" t="s">
        <v>13</v>
      </c>
      <c r="P171" s="1108" t="s">
        <v>13</v>
      </c>
      <c r="Q171" s="1132">
        <v>183032.1</v>
      </c>
    </row>
    <row r="172" spans="1:17">
      <c r="A172" s="1497"/>
      <c r="B172" s="1498"/>
      <c r="C172" s="376"/>
      <c r="D172" s="404" t="s">
        <v>1013</v>
      </c>
      <c r="E172" s="1156"/>
      <c r="F172" s="1156"/>
      <c r="G172" s="1156"/>
      <c r="H172" s="1156"/>
      <c r="I172" s="1156"/>
      <c r="J172" s="1267"/>
      <c r="K172" s="1156"/>
      <c r="L172" s="1156"/>
      <c r="M172" s="1156"/>
      <c r="N172" s="1156"/>
      <c r="O172" s="1156"/>
      <c r="P172" s="1156"/>
      <c r="Q172" s="210"/>
    </row>
    <row r="173" spans="1:17">
      <c r="A173" s="1727" t="s">
        <v>1467</v>
      </c>
      <c r="B173" s="1728"/>
      <c r="C173" s="409" t="s">
        <v>1017</v>
      </c>
      <c r="D173" s="409" t="s">
        <v>1011</v>
      </c>
      <c r="E173" s="1154">
        <v>21265.9</v>
      </c>
      <c r="F173" s="1154">
        <v>17706.5</v>
      </c>
      <c r="G173" s="1154">
        <v>109.6</v>
      </c>
      <c r="H173" s="1154">
        <v>490</v>
      </c>
      <c r="I173" s="1140" t="s">
        <v>13</v>
      </c>
      <c r="J173" s="1140" t="s">
        <v>13</v>
      </c>
      <c r="K173" s="205" t="s">
        <v>13</v>
      </c>
      <c r="L173" s="205" t="s">
        <v>13</v>
      </c>
      <c r="M173" s="205" t="s">
        <v>13</v>
      </c>
      <c r="N173" s="1140">
        <v>2959.8</v>
      </c>
      <c r="O173" s="205" t="s">
        <v>13</v>
      </c>
      <c r="P173" s="205" t="s">
        <v>13</v>
      </c>
      <c r="Q173" s="1141">
        <v>2959.8</v>
      </c>
    </row>
    <row r="174" spans="1:17">
      <c r="A174" s="1805" t="s">
        <v>1028</v>
      </c>
      <c r="B174" s="1806"/>
      <c r="C174" s="409"/>
      <c r="D174" s="404" t="s">
        <v>1013</v>
      </c>
      <c r="E174" s="1156"/>
      <c r="F174" s="1156"/>
      <c r="G174" s="1156"/>
      <c r="H174" s="1156"/>
      <c r="I174" s="1156"/>
      <c r="J174" s="1267"/>
      <c r="K174" s="1156"/>
      <c r="L174" s="1156"/>
      <c r="M174" s="1156"/>
      <c r="N174" s="1156"/>
      <c r="O174" s="1156"/>
      <c r="P174" s="1156"/>
      <c r="Q174" s="210"/>
    </row>
    <row r="175" spans="1:17">
      <c r="A175" s="1646" t="s">
        <v>2136</v>
      </c>
      <c r="B175" s="1647"/>
      <c r="C175" s="376" t="s">
        <v>1017</v>
      </c>
      <c r="D175" s="376" t="s">
        <v>1011</v>
      </c>
      <c r="E175" s="1154">
        <v>21265.9</v>
      </c>
      <c r="F175" s="1154">
        <v>17706.5</v>
      </c>
      <c r="G175" s="1154">
        <v>109.6</v>
      </c>
      <c r="H175" s="1154">
        <v>490</v>
      </c>
      <c r="I175" s="1140" t="s">
        <v>13</v>
      </c>
      <c r="J175" s="1140" t="s">
        <v>13</v>
      </c>
      <c r="K175" s="1108" t="s">
        <v>13</v>
      </c>
      <c r="L175" s="1108" t="s">
        <v>13</v>
      </c>
      <c r="M175" s="1108" t="s">
        <v>13</v>
      </c>
      <c r="N175" s="1154">
        <v>2959.8</v>
      </c>
      <c r="O175" s="1108" t="s">
        <v>13</v>
      </c>
      <c r="P175" s="1108" t="s">
        <v>13</v>
      </c>
      <c r="Q175" s="1132">
        <v>2959.8</v>
      </c>
    </row>
    <row r="176" spans="1:17">
      <c r="A176" s="1805" t="s">
        <v>1018</v>
      </c>
      <c r="B176" s="1806"/>
      <c r="C176" s="376"/>
      <c r="D176" s="404" t="s">
        <v>1013</v>
      </c>
      <c r="E176" s="403"/>
      <c r="F176" s="403"/>
      <c r="G176" s="403"/>
      <c r="H176" s="403"/>
      <c r="I176" s="403"/>
      <c r="J176" s="403"/>
      <c r="K176" s="1108"/>
      <c r="L176" s="1108"/>
      <c r="M176" s="1108"/>
      <c r="N176" s="1108"/>
      <c r="O176" s="1108"/>
      <c r="P176" s="1108"/>
      <c r="Q176" s="207"/>
    </row>
    <row r="177" spans="1:20">
      <c r="A177" s="1646" t="s">
        <v>1029</v>
      </c>
      <c r="B177" s="1647"/>
      <c r="C177" s="376" t="s">
        <v>1017</v>
      </c>
      <c r="D177" s="376" t="s">
        <v>1011</v>
      </c>
      <c r="E177" s="1140" t="s">
        <v>13</v>
      </c>
      <c r="F177" s="1140" t="s">
        <v>13</v>
      </c>
      <c r="G177" s="1140" t="s">
        <v>13</v>
      </c>
      <c r="H177" s="1140" t="s">
        <v>13</v>
      </c>
      <c r="I177" s="1140" t="s">
        <v>13</v>
      </c>
      <c r="J177" s="1140" t="s">
        <v>13</v>
      </c>
      <c r="K177" s="1108" t="s">
        <v>13</v>
      </c>
      <c r="L177" s="1108" t="s">
        <v>13</v>
      </c>
      <c r="M177" s="1108" t="s">
        <v>13</v>
      </c>
      <c r="N177" s="1108" t="s">
        <v>13</v>
      </c>
      <c r="O177" s="1108" t="s">
        <v>13</v>
      </c>
      <c r="P177" s="1108" t="s">
        <v>13</v>
      </c>
      <c r="Q177" s="207" t="s">
        <v>13</v>
      </c>
    </row>
    <row r="178" spans="1:20">
      <c r="A178" s="1805" t="s">
        <v>1020</v>
      </c>
      <c r="B178" s="1806"/>
      <c r="C178" s="376"/>
      <c r="D178" s="404" t="s">
        <v>1013</v>
      </c>
      <c r="E178" s="1156"/>
      <c r="F178" s="1156"/>
      <c r="G178" s="1156"/>
      <c r="H178" s="1156"/>
      <c r="I178" s="1156"/>
      <c r="J178" s="1267"/>
      <c r="K178" s="1108"/>
      <c r="L178" s="1108"/>
      <c r="M178" s="1108"/>
      <c r="N178" s="1108"/>
      <c r="O178" s="1108"/>
      <c r="P178" s="1108"/>
      <c r="Q178" s="207"/>
    </row>
    <row r="179" spans="1:20" ht="15" customHeight="1">
      <c r="A179" s="1646" t="s">
        <v>1462</v>
      </c>
      <c r="B179" s="1647"/>
      <c r="C179" s="376" t="s">
        <v>1017</v>
      </c>
      <c r="D179" s="219" t="s">
        <v>1030</v>
      </c>
      <c r="E179" s="1154">
        <v>225</v>
      </c>
      <c r="F179" s="1154">
        <v>225</v>
      </c>
      <c r="G179" s="1140" t="s">
        <v>13</v>
      </c>
      <c r="H179" s="1140" t="s">
        <v>13</v>
      </c>
      <c r="I179" s="1140" t="s">
        <v>13</v>
      </c>
      <c r="J179" s="1140" t="s">
        <v>13</v>
      </c>
      <c r="K179" s="1108" t="s">
        <v>13</v>
      </c>
      <c r="L179" s="1108" t="s">
        <v>13</v>
      </c>
      <c r="M179" s="1108" t="s">
        <v>13</v>
      </c>
      <c r="N179" s="1108" t="s">
        <v>13</v>
      </c>
      <c r="O179" s="1108" t="s">
        <v>13</v>
      </c>
      <c r="P179" s="1108" t="s">
        <v>13</v>
      </c>
      <c r="Q179" s="207" t="s">
        <v>13</v>
      </c>
    </row>
    <row r="180" spans="1:20">
      <c r="A180" s="1805" t="s">
        <v>1022</v>
      </c>
      <c r="B180" s="1806"/>
      <c r="C180" s="176"/>
      <c r="D180" s="404" t="s">
        <v>1023</v>
      </c>
      <c r="E180" s="1156"/>
      <c r="F180" s="1156"/>
      <c r="G180" s="1156"/>
      <c r="H180" s="1156"/>
      <c r="I180" s="1156"/>
      <c r="J180" s="1267"/>
      <c r="K180" s="222"/>
      <c r="L180" s="222"/>
      <c r="M180" s="222"/>
      <c r="N180" s="222"/>
      <c r="O180" s="222"/>
      <c r="P180" s="222"/>
      <c r="Q180" s="223"/>
    </row>
    <row r="181" spans="1:20">
      <c r="A181" s="1646" t="s">
        <v>2136</v>
      </c>
      <c r="B181" s="1647"/>
      <c r="C181" s="376" t="s">
        <v>1017</v>
      </c>
      <c r="D181" s="219" t="s">
        <v>1030</v>
      </c>
      <c r="E181" s="1154">
        <v>225</v>
      </c>
      <c r="F181" s="1154">
        <v>225</v>
      </c>
      <c r="G181" s="1140" t="s">
        <v>13</v>
      </c>
      <c r="H181" s="1140" t="s">
        <v>13</v>
      </c>
      <c r="I181" s="1140" t="s">
        <v>13</v>
      </c>
      <c r="J181" s="1140" t="s">
        <v>13</v>
      </c>
      <c r="K181" s="1108" t="s">
        <v>13</v>
      </c>
      <c r="L181" s="1108" t="s">
        <v>13</v>
      </c>
      <c r="M181" s="1108" t="s">
        <v>13</v>
      </c>
      <c r="N181" s="1108" t="s">
        <v>13</v>
      </c>
      <c r="O181" s="1108" t="s">
        <v>13</v>
      </c>
      <c r="P181" s="1108" t="s">
        <v>13</v>
      </c>
      <c r="Q181" s="207" t="s">
        <v>13</v>
      </c>
    </row>
    <row r="182" spans="1:20">
      <c r="A182" s="1805" t="s">
        <v>1018</v>
      </c>
      <c r="B182" s="1806"/>
      <c r="C182" s="376"/>
      <c r="D182" s="404" t="s">
        <v>1023</v>
      </c>
      <c r="E182" s="380"/>
      <c r="F182" s="380"/>
      <c r="G182" s="380"/>
      <c r="H182" s="380"/>
      <c r="I182" s="380"/>
      <c r="J182" s="380"/>
      <c r="K182" s="1108"/>
      <c r="L182" s="1108"/>
      <c r="M182" s="1108"/>
      <c r="N182" s="1108"/>
      <c r="O182" s="1108"/>
      <c r="P182" s="1108"/>
      <c r="Q182" s="207"/>
    </row>
    <row r="183" spans="1:20">
      <c r="A183" s="1646" t="s">
        <v>1029</v>
      </c>
      <c r="B183" s="1647"/>
      <c r="C183" s="376" t="s">
        <v>1017</v>
      </c>
      <c r="D183" s="219" t="s">
        <v>1030</v>
      </c>
      <c r="E183" s="1140" t="s">
        <v>13</v>
      </c>
      <c r="F183" s="1140" t="s">
        <v>13</v>
      </c>
      <c r="G183" s="1140" t="s">
        <v>13</v>
      </c>
      <c r="H183" s="1140" t="s">
        <v>13</v>
      </c>
      <c r="I183" s="1140" t="s">
        <v>13</v>
      </c>
      <c r="J183" s="533" t="s">
        <v>13</v>
      </c>
      <c r="K183" s="1108" t="s">
        <v>13</v>
      </c>
      <c r="L183" s="1108" t="s">
        <v>13</v>
      </c>
      <c r="M183" s="1108" t="s">
        <v>13</v>
      </c>
      <c r="N183" s="1108" t="s">
        <v>13</v>
      </c>
      <c r="O183" s="1108" t="s">
        <v>13</v>
      </c>
      <c r="P183" s="1108" t="s">
        <v>13</v>
      </c>
      <c r="Q183" s="207" t="s">
        <v>13</v>
      </c>
    </row>
    <row r="184" spans="1:20">
      <c r="A184" s="1805" t="s">
        <v>1020</v>
      </c>
      <c r="B184" s="1806"/>
      <c r="C184" s="385"/>
      <c r="D184" s="404" t="s">
        <v>1023</v>
      </c>
      <c r="E184" s="1140"/>
      <c r="F184" s="1140"/>
      <c r="G184" s="1140"/>
      <c r="H184" s="1140"/>
      <c r="I184" s="1140"/>
      <c r="J184" s="222"/>
      <c r="K184" s="380"/>
      <c r="L184" s="380"/>
      <c r="M184" s="380"/>
      <c r="N184" s="380"/>
      <c r="O184" s="380"/>
      <c r="P184" s="380"/>
      <c r="Q184" s="228"/>
    </row>
    <row r="185" spans="1:20" ht="5.25" customHeight="1">
      <c r="A185" s="1550"/>
      <c r="B185" s="1550"/>
      <c r="C185" s="310"/>
      <c r="D185" s="310"/>
      <c r="E185" s="696" t="s">
        <v>13</v>
      </c>
      <c r="F185" s="696" t="s">
        <v>13</v>
      </c>
      <c r="G185" s="696" t="s">
        <v>13</v>
      </c>
      <c r="H185" s="696" t="s">
        <v>13</v>
      </c>
      <c r="I185" s="696" t="s">
        <v>13</v>
      </c>
      <c r="J185" s="696" t="s">
        <v>13</v>
      </c>
      <c r="K185" s="549"/>
      <c r="L185" s="549"/>
      <c r="M185" s="549"/>
      <c r="N185" s="549"/>
      <c r="O185" s="549"/>
      <c r="P185" s="549"/>
      <c r="Q185" s="549"/>
      <c r="R185" s="285"/>
      <c r="S185" s="285"/>
      <c r="T185" s="285"/>
    </row>
    <row r="186" spans="1:20">
      <c r="A186" s="1365" t="s">
        <v>2364</v>
      </c>
      <c r="B186" s="143"/>
      <c r="E186" s="414"/>
      <c r="F186" s="414"/>
      <c r="G186" s="414"/>
      <c r="H186" s="414"/>
      <c r="I186" s="414"/>
      <c r="J186" s="413"/>
    </row>
    <row r="187" spans="1:20" ht="6" customHeight="1">
      <c r="A187" s="1365"/>
      <c r="B187" s="759"/>
    </row>
    <row r="188" spans="1:20">
      <c r="A188" s="1359" t="s">
        <v>2356</v>
      </c>
      <c r="B188" s="143"/>
    </row>
  </sheetData>
  <mergeCells count="201">
    <mergeCell ref="A163:B163"/>
    <mergeCell ref="A164:B164"/>
    <mergeCell ref="A153:B153"/>
    <mergeCell ref="A154:B154"/>
    <mergeCell ref="A155:B155"/>
    <mergeCell ref="A156:B156"/>
    <mergeCell ref="A157:B157"/>
    <mergeCell ref="A158:B158"/>
    <mergeCell ref="A159:B159"/>
    <mergeCell ref="C71:Q71"/>
    <mergeCell ref="C128:Q128"/>
    <mergeCell ref="A160:B160"/>
    <mergeCell ref="A161:B161"/>
    <mergeCell ref="A162:B162"/>
    <mergeCell ref="A147:B147"/>
    <mergeCell ref="A148:B148"/>
    <mergeCell ref="A149:B149"/>
    <mergeCell ref="A150:B150"/>
    <mergeCell ref="A136:B136"/>
    <mergeCell ref="A137:B137"/>
    <mergeCell ref="A138:B138"/>
    <mergeCell ref="A139:B139"/>
    <mergeCell ref="A140:B140"/>
    <mergeCell ref="A129:B129"/>
    <mergeCell ref="A151:B151"/>
    <mergeCell ref="A152:B152"/>
    <mergeCell ref="A141:B141"/>
    <mergeCell ref="A142:B142"/>
    <mergeCell ref="A143:B143"/>
    <mergeCell ref="A144:B144"/>
    <mergeCell ref="A145:B145"/>
    <mergeCell ref="A146:B146"/>
    <mergeCell ref="A135:B135"/>
    <mergeCell ref="A177:B177"/>
    <mergeCell ref="A178:B178"/>
    <mergeCell ref="A165:B165"/>
    <mergeCell ref="A166:B166"/>
    <mergeCell ref="A167:B167"/>
    <mergeCell ref="A168:B168"/>
    <mergeCell ref="A169:B169"/>
    <mergeCell ref="A172:B172"/>
    <mergeCell ref="A185:B185"/>
    <mergeCell ref="A179:B179"/>
    <mergeCell ref="A180:B180"/>
    <mergeCell ref="A181:B181"/>
    <mergeCell ref="A182:B182"/>
    <mergeCell ref="A183:B183"/>
    <mergeCell ref="A184:B184"/>
    <mergeCell ref="A173:B173"/>
    <mergeCell ref="A174:B174"/>
    <mergeCell ref="A175:B175"/>
    <mergeCell ref="A176:B176"/>
    <mergeCell ref="A130:B130"/>
    <mergeCell ref="A131:B131"/>
    <mergeCell ref="A132:B132"/>
    <mergeCell ref="A133:B133"/>
    <mergeCell ref="A134:B134"/>
    <mergeCell ref="A123:B123"/>
    <mergeCell ref="A124:B124"/>
    <mergeCell ref="A125:B125"/>
    <mergeCell ref="A126:B126"/>
    <mergeCell ref="A127:B127"/>
    <mergeCell ref="A118:B118"/>
    <mergeCell ref="A119:B119"/>
    <mergeCell ref="A120:B120"/>
    <mergeCell ref="A121:B121"/>
    <mergeCell ref="A122:B122"/>
    <mergeCell ref="A109:B109"/>
    <mergeCell ref="A110:B110"/>
    <mergeCell ref="A111:B111"/>
    <mergeCell ref="A112:B112"/>
    <mergeCell ref="A116:B116"/>
    <mergeCell ref="A87:B87"/>
    <mergeCell ref="A99:B99"/>
    <mergeCell ref="A72:B72"/>
    <mergeCell ref="A73:B73"/>
    <mergeCell ref="A100:B100"/>
    <mergeCell ref="A101:B101"/>
    <mergeCell ref="A117:B117"/>
    <mergeCell ref="A86:B86"/>
    <mergeCell ref="A94:B94"/>
    <mergeCell ref="A95:B95"/>
    <mergeCell ref="A96:B96"/>
    <mergeCell ref="A97:B97"/>
    <mergeCell ref="A98:B98"/>
    <mergeCell ref="A108:B108"/>
    <mergeCell ref="A106:B106"/>
    <mergeCell ref="A107:B107"/>
    <mergeCell ref="A102:B102"/>
    <mergeCell ref="A103:B103"/>
    <mergeCell ref="A104:B104"/>
    <mergeCell ref="A105:B105"/>
    <mergeCell ref="A88:B88"/>
    <mergeCell ref="A89:B89"/>
    <mergeCell ref="A90:B90"/>
    <mergeCell ref="A91:B91"/>
    <mergeCell ref="A92:B92"/>
    <mergeCell ref="A93:B93"/>
    <mergeCell ref="A39:B39"/>
    <mergeCell ref="A40:B40"/>
    <mergeCell ref="A41:B41"/>
    <mergeCell ref="A74:B74"/>
    <mergeCell ref="A33:B33"/>
    <mergeCell ref="A34:B34"/>
    <mergeCell ref="A35:B35"/>
    <mergeCell ref="A36:B36"/>
    <mergeCell ref="A49:B49"/>
    <mergeCell ref="A50:B50"/>
    <mergeCell ref="A51:B51"/>
    <mergeCell ref="A52:B52"/>
    <mergeCell ref="A53:B53"/>
    <mergeCell ref="A54:B54"/>
    <mergeCell ref="A59:B59"/>
    <mergeCell ref="A60:B60"/>
    <mergeCell ref="A61:B61"/>
    <mergeCell ref="A62:B62"/>
    <mergeCell ref="A63:B63"/>
    <mergeCell ref="A64:B64"/>
    <mergeCell ref="A65:B65"/>
    <mergeCell ref="A66:B66"/>
    <mergeCell ref="A67:B67"/>
    <mergeCell ref="A68:B68"/>
    <mergeCell ref="A84:B84"/>
    <mergeCell ref="A85:B85"/>
    <mergeCell ref="A75:B75"/>
    <mergeCell ref="A76:B76"/>
    <mergeCell ref="A77:B77"/>
    <mergeCell ref="A78:B78"/>
    <mergeCell ref="A79:B79"/>
    <mergeCell ref="A82:B82"/>
    <mergeCell ref="A83:B83"/>
    <mergeCell ref="A69:B69"/>
    <mergeCell ref="A26:B26"/>
    <mergeCell ref="A27:B27"/>
    <mergeCell ref="C78:C79"/>
    <mergeCell ref="A80:B80"/>
    <mergeCell ref="A81:B81"/>
    <mergeCell ref="C74:C75"/>
    <mergeCell ref="C76:C77"/>
    <mergeCell ref="A70:B70"/>
    <mergeCell ref="A31:B31"/>
    <mergeCell ref="A32:B32"/>
    <mergeCell ref="A28:B28"/>
    <mergeCell ref="A29:B29"/>
    <mergeCell ref="A30:B30"/>
    <mergeCell ref="A43:B43"/>
    <mergeCell ref="A44:B44"/>
    <mergeCell ref="A45:B45"/>
    <mergeCell ref="A46:B46"/>
    <mergeCell ref="A47:B47"/>
    <mergeCell ref="A48:B48"/>
    <mergeCell ref="A55:B55"/>
    <mergeCell ref="A56:B56"/>
    <mergeCell ref="A37:B37"/>
    <mergeCell ref="A42:B42"/>
    <mergeCell ref="A38:B38"/>
    <mergeCell ref="A25:B25"/>
    <mergeCell ref="C21:C22"/>
    <mergeCell ref="C23:C24"/>
    <mergeCell ref="C17:C18"/>
    <mergeCell ref="C19:C20"/>
    <mergeCell ref="A18:B18"/>
    <mergeCell ref="A19:B19"/>
    <mergeCell ref="A17:B17"/>
    <mergeCell ref="A12:B12"/>
    <mergeCell ref="A20:B20"/>
    <mergeCell ref="A21:B21"/>
    <mergeCell ref="A22:B22"/>
    <mergeCell ref="A23:B23"/>
    <mergeCell ref="A24:B24"/>
    <mergeCell ref="A15:B15"/>
    <mergeCell ref="A16:B16"/>
    <mergeCell ref="C14:Q14"/>
    <mergeCell ref="E13:Q13"/>
    <mergeCell ref="K7:K12"/>
    <mergeCell ref="L7:L12"/>
    <mergeCell ref="M7:M12"/>
    <mergeCell ref="N7:N12"/>
    <mergeCell ref="J11:J12"/>
    <mergeCell ref="H9:H12"/>
    <mergeCell ref="N5:Q5"/>
    <mergeCell ref="N6:Q6"/>
    <mergeCell ref="C5:D5"/>
    <mergeCell ref="C6:D6"/>
    <mergeCell ref="H7:J7"/>
    <mergeCell ref="A13:B13"/>
    <mergeCell ref="A5:B5"/>
    <mergeCell ref="A6:B6"/>
    <mergeCell ref="A7:B7"/>
    <mergeCell ref="A8:B8"/>
    <mergeCell ref="A9:B9"/>
    <mergeCell ref="A10:B10"/>
    <mergeCell ref="A11:B11"/>
    <mergeCell ref="H8:J8"/>
    <mergeCell ref="I9:J9"/>
    <mergeCell ref="I10:J10"/>
    <mergeCell ref="F5:M5"/>
    <mergeCell ref="F6:M6"/>
    <mergeCell ref="O7:O12"/>
    <mergeCell ref="Q7:Q12"/>
    <mergeCell ref="P7:P12"/>
  </mergeCells>
  <hyperlinks>
    <hyperlink ref="S1" location="'Spis tablic_Contens'!A1" display="&lt; POWRÓT"/>
    <hyperlink ref="S2" location="'Spis tablic_Contens'!A1" display="&lt; BACK"/>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codeName="Arkusz14"/>
  <dimension ref="A1:N44"/>
  <sheetViews>
    <sheetView showGridLines="0" workbookViewId="0">
      <pane ySplit="10" topLeftCell="A11" activePane="bottomLeft" state="frozen"/>
      <selection pane="bottomLeft"/>
    </sheetView>
  </sheetViews>
  <sheetFormatPr defaultRowHeight="15"/>
  <cols>
    <col min="1" max="1" width="11.28515625" customWidth="1"/>
    <col min="2" max="2" width="5.5703125" customWidth="1"/>
    <col min="3" max="3" width="3" customWidth="1"/>
    <col min="4" max="4" width="10.28515625" customWidth="1"/>
    <col min="5" max="5" width="10" bestFit="1" customWidth="1"/>
    <col min="6" max="6" width="9.28515625" bestFit="1" customWidth="1"/>
    <col min="7" max="7" width="11.42578125" customWidth="1"/>
    <col min="8" max="8" width="10.42578125" customWidth="1"/>
    <col min="9" max="10" width="9.28515625" bestFit="1" customWidth="1"/>
    <col min="11" max="11" width="10.28515625" customWidth="1"/>
    <col min="12" max="12" width="10.42578125" customWidth="1"/>
  </cols>
  <sheetData>
    <row r="1" spans="1:14" s="176" customFormat="1" ht="14.25" customHeight="1">
      <c r="A1" s="251" t="s">
        <v>2309</v>
      </c>
      <c r="B1" s="251" t="s">
        <v>1542</v>
      </c>
      <c r="N1" s="777" t="s">
        <v>1527</v>
      </c>
    </row>
    <row r="2" spans="1:14" s="176" customFormat="1" ht="14.25" customHeight="1">
      <c r="B2" s="800" t="s">
        <v>2123</v>
      </c>
      <c r="N2" s="778" t="s">
        <v>1528</v>
      </c>
    </row>
    <row r="3" spans="1:14" s="176" customFormat="1" ht="14.25" customHeight="1">
      <c r="B3" s="770" t="s">
        <v>1798</v>
      </c>
      <c r="N3" s="780"/>
    </row>
    <row r="4" spans="1:14" ht="5.25" customHeight="1">
      <c r="N4" s="623"/>
    </row>
    <row r="5" spans="1:14">
      <c r="A5" s="1664" t="s">
        <v>973</v>
      </c>
      <c r="B5" s="1664"/>
      <c r="C5" s="1665"/>
      <c r="D5" s="1824" t="s">
        <v>28</v>
      </c>
      <c r="E5" s="1839" t="s">
        <v>974</v>
      </c>
      <c r="F5" s="1903"/>
      <c r="G5" s="1903"/>
      <c r="H5" s="1904"/>
      <c r="I5" s="1903" t="s">
        <v>975</v>
      </c>
      <c r="J5" s="1903"/>
      <c r="K5" s="1904"/>
      <c r="L5" s="1839" t="s">
        <v>976</v>
      </c>
      <c r="N5" s="623"/>
    </row>
    <row r="6" spans="1:14" ht="9" customHeight="1">
      <c r="A6" s="1833"/>
      <c r="B6" s="1833"/>
      <c r="C6" s="1834"/>
      <c r="D6" s="1825"/>
      <c r="E6" s="1905"/>
      <c r="F6" s="1906"/>
      <c r="G6" s="1906"/>
      <c r="H6" s="1907"/>
      <c r="I6" s="1906"/>
      <c r="J6" s="1906"/>
      <c r="K6" s="1907"/>
      <c r="L6" s="1898"/>
      <c r="N6" s="285"/>
    </row>
    <row r="7" spans="1:14" ht="12" customHeight="1">
      <c r="A7" s="1833"/>
      <c r="B7" s="1833"/>
      <c r="C7" s="1834"/>
      <c r="D7" s="1825"/>
      <c r="E7" s="1824" t="s">
        <v>171</v>
      </c>
      <c r="F7" s="1899" t="s">
        <v>977</v>
      </c>
      <c r="G7" s="1899"/>
      <c r="H7" s="1900"/>
      <c r="I7" s="1824" t="s">
        <v>171</v>
      </c>
      <c r="J7" s="1899" t="s">
        <v>977</v>
      </c>
      <c r="K7" s="1900"/>
      <c r="L7" s="1898"/>
    </row>
    <row r="8" spans="1:14" ht="14.25" customHeight="1">
      <c r="A8" s="1909" t="s">
        <v>978</v>
      </c>
      <c r="B8" s="1909"/>
      <c r="C8" s="1910"/>
      <c r="D8" s="1825"/>
      <c r="E8" s="1825"/>
      <c r="F8" s="1901" t="s">
        <v>979</v>
      </c>
      <c r="G8" s="1901"/>
      <c r="H8" s="1902"/>
      <c r="I8" s="1825"/>
      <c r="J8" s="1901" t="s">
        <v>979</v>
      </c>
      <c r="K8" s="1902"/>
      <c r="L8" s="1898"/>
    </row>
    <row r="9" spans="1:14" ht="23.25">
      <c r="A9" s="1909"/>
      <c r="B9" s="1909"/>
      <c r="C9" s="1910"/>
      <c r="D9" s="1825"/>
      <c r="E9" s="1825"/>
      <c r="F9" s="307" t="s">
        <v>980</v>
      </c>
      <c r="G9" s="307" t="s">
        <v>981</v>
      </c>
      <c r="H9" s="395" t="s">
        <v>987</v>
      </c>
      <c r="I9" s="1825"/>
      <c r="J9" s="307" t="s">
        <v>980</v>
      </c>
      <c r="K9" s="395" t="s">
        <v>987</v>
      </c>
      <c r="L9" s="1898"/>
    </row>
    <row r="10" spans="1:14" ht="22.5">
      <c r="A10" s="1911"/>
      <c r="B10" s="1911"/>
      <c r="C10" s="1912"/>
      <c r="D10" s="1825"/>
      <c r="E10" s="1825"/>
      <c r="F10" s="220" t="s">
        <v>982</v>
      </c>
      <c r="G10" s="220" t="s">
        <v>983</v>
      </c>
      <c r="H10" s="396" t="s">
        <v>984</v>
      </c>
      <c r="I10" s="1825"/>
      <c r="J10" s="220" t="s">
        <v>982</v>
      </c>
      <c r="K10" s="396" t="s">
        <v>984</v>
      </c>
      <c r="L10" s="1898"/>
    </row>
    <row r="11" spans="1:14">
      <c r="A11" s="1750" t="s">
        <v>86</v>
      </c>
      <c r="B11" s="1750"/>
      <c r="C11" s="397" t="s">
        <v>985</v>
      </c>
      <c r="D11" s="1140">
        <v>10851199.199999999</v>
      </c>
      <c r="E11" s="1140">
        <v>10742726.1</v>
      </c>
      <c r="F11" s="1140">
        <v>8703883</v>
      </c>
      <c r="G11" s="1140">
        <v>13322.8</v>
      </c>
      <c r="H11" s="1140">
        <v>2038843.1</v>
      </c>
      <c r="I11" s="1140">
        <v>108108.5</v>
      </c>
      <c r="J11" s="1140">
        <v>69139.7</v>
      </c>
      <c r="K11" s="1140">
        <v>38968.800000000003</v>
      </c>
      <c r="L11" s="1141">
        <v>364.6</v>
      </c>
    </row>
    <row r="12" spans="1:14">
      <c r="A12" s="1913" t="s">
        <v>7</v>
      </c>
      <c r="B12" s="1913"/>
      <c r="C12" s="398" t="s">
        <v>986</v>
      </c>
      <c r="D12" s="1261">
        <v>100</v>
      </c>
      <c r="E12" s="1261">
        <v>99</v>
      </c>
      <c r="F12" s="1261">
        <v>80.2</v>
      </c>
      <c r="G12" s="1261">
        <v>0.1</v>
      </c>
      <c r="H12" s="1261">
        <v>18.8</v>
      </c>
      <c r="I12" s="1261">
        <v>1</v>
      </c>
      <c r="J12" s="1261">
        <v>0.6</v>
      </c>
      <c r="K12" s="1261">
        <v>0.4</v>
      </c>
      <c r="L12" s="1132" t="s">
        <v>13</v>
      </c>
    </row>
    <row r="13" spans="1:14">
      <c r="A13" s="1908" t="s">
        <v>8</v>
      </c>
      <c r="B13" s="1908"/>
      <c r="C13" s="304" t="s">
        <v>985</v>
      </c>
      <c r="D13" s="1261">
        <v>592335.1</v>
      </c>
      <c r="E13" s="1261">
        <v>590936.4</v>
      </c>
      <c r="F13" s="1261">
        <v>502782.1</v>
      </c>
      <c r="G13" s="1261">
        <v>466.5</v>
      </c>
      <c r="H13" s="1261">
        <v>88154.3</v>
      </c>
      <c r="I13" s="1261">
        <v>1398.7</v>
      </c>
      <c r="J13" s="1261">
        <v>1138.7</v>
      </c>
      <c r="K13" s="1261">
        <v>260</v>
      </c>
      <c r="L13" s="1132" t="s">
        <v>13</v>
      </c>
    </row>
    <row r="14" spans="1:14">
      <c r="A14" s="1829"/>
      <c r="B14" s="1829"/>
      <c r="C14" s="304" t="s">
        <v>986</v>
      </c>
      <c r="D14" s="1261">
        <v>100</v>
      </c>
      <c r="E14" s="1261">
        <v>99.8</v>
      </c>
      <c r="F14" s="1261">
        <v>84.9</v>
      </c>
      <c r="G14" s="1261">
        <v>0.1</v>
      </c>
      <c r="H14" s="1261">
        <v>14.9</v>
      </c>
      <c r="I14" s="1261">
        <v>0.2</v>
      </c>
      <c r="J14" s="1261">
        <v>0.2</v>
      </c>
      <c r="K14" s="1261" t="s">
        <v>13</v>
      </c>
      <c r="L14" s="1132" t="s">
        <v>13</v>
      </c>
    </row>
    <row r="15" spans="1:14" ht="15" customHeight="1">
      <c r="A15" s="1908" t="s">
        <v>9</v>
      </c>
      <c r="B15" s="1908"/>
      <c r="C15" s="304" t="s">
        <v>985</v>
      </c>
      <c r="D15" s="1261">
        <v>384597.2</v>
      </c>
      <c r="E15" s="1261">
        <v>367234.2</v>
      </c>
      <c r="F15" s="1261">
        <v>329773.59999999998</v>
      </c>
      <c r="G15" s="1261">
        <v>499.9</v>
      </c>
      <c r="H15" s="1261">
        <v>37460.6</v>
      </c>
      <c r="I15" s="1261">
        <v>17363</v>
      </c>
      <c r="J15" s="1261">
        <v>14275.2</v>
      </c>
      <c r="K15" s="1261">
        <v>3087.8</v>
      </c>
      <c r="L15" s="1132" t="s">
        <v>13</v>
      </c>
    </row>
    <row r="16" spans="1:14">
      <c r="A16" s="1829"/>
      <c r="B16" s="1829"/>
      <c r="C16" s="304" t="s">
        <v>986</v>
      </c>
      <c r="D16" s="1261">
        <v>100</v>
      </c>
      <c r="E16" s="1261">
        <v>95.6</v>
      </c>
      <c r="F16" s="1261">
        <v>85.8</v>
      </c>
      <c r="G16" s="1261">
        <v>0.1</v>
      </c>
      <c r="H16" s="1261">
        <v>9.6999999999999993</v>
      </c>
      <c r="I16" s="1261">
        <v>4.4000000000000004</v>
      </c>
      <c r="J16" s="1261">
        <v>3.6</v>
      </c>
      <c r="K16" s="1261">
        <v>0.8</v>
      </c>
      <c r="L16" s="1132" t="s">
        <v>13</v>
      </c>
    </row>
    <row r="17" spans="1:12">
      <c r="A17" s="1908" t="s">
        <v>10</v>
      </c>
      <c r="B17" s="1908"/>
      <c r="C17" s="304" t="s">
        <v>985</v>
      </c>
      <c r="D17" s="1261">
        <v>385187.4</v>
      </c>
      <c r="E17" s="1261">
        <v>380673.2</v>
      </c>
      <c r="F17" s="1261">
        <v>338754.6</v>
      </c>
      <c r="G17" s="1261">
        <v>359.1</v>
      </c>
      <c r="H17" s="1261">
        <v>41918.6</v>
      </c>
      <c r="I17" s="1261">
        <v>4514.2</v>
      </c>
      <c r="J17" s="1261">
        <v>2055.9</v>
      </c>
      <c r="K17" s="1261">
        <v>2458.3000000000002</v>
      </c>
      <c r="L17" s="1132" t="s">
        <v>13</v>
      </c>
    </row>
    <row r="18" spans="1:12">
      <c r="A18" s="1829"/>
      <c r="B18" s="1829"/>
      <c r="C18" s="304" t="s">
        <v>986</v>
      </c>
      <c r="D18" s="1261">
        <v>100</v>
      </c>
      <c r="E18" s="1261">
        <v>98.8</v>
      </c>
      <c r="F18" s="1261">
        <v>87.9</v>
      </c>
      <c r="G18" s="1261">
        <v>0.1</v>
      </c>
      <c r="H18" s="1261">
        <v>10.9</v>
      </c>
      <c r="I18" s="1261">
        <v>1.2</v>
      </c>
      <c r="J18" s="1261">
        <v>0.5</v>
      </c>
      <c r="K18" s="1261">
        <v>0.6</v>
      </c>
      <c r="L18" s="1132" t="s">
        <v>13</v>
      </c>
    </row>
    <row r="19" spans="1:12">
      <c r="A19" s="1908" t="s">
        <v>11</v>
      </c>
      <c r="B19" s="1908"/>
      <c r="C19" s="304" t="s">
        <v>985</v>
      </c>
      <c r="D19" s="1261">
        <v>218627.20000000001</v>
      </c>
      <c r="E19" s="1261">
        <v>213295.3</v>
      </c>
      <c r="F19" s="1261">
        <v>198632.5</v>
      </c>
      <c r="G19" s="1261">
        <v>34.799999999999997</v>
      </c>
      <c r="H19" s="1261">
        <v>14662.8</v>
      </c>
      <c r="I19" s="1261">
        <v>5331.9</v>
      </c>
      <c r="J19" s="1261">
        <v>19.8</v>
      </c>
      <c r="K19" s="1261">
        <v>5312.1</v>
      </c>
      <c r="L19" s="1132" t="s">
        <v>13</v>
      </c>
    </row>
    <row r="20" spans="1:12">
      <c r="A20" s="1829"/>
      <c r="B20" s="1829"/>
      <c r="C20" s="304" t="s">
        <v>986</v>
      </c>
      <c r="D20" s="1261">
        <v>100</v>
      </c>
      <c r="E20" s="1261">
        <v>97.6</v>
      </c>
      <c r="F20" s="1261">
        <v>90.9</v>
      </c>
      <c r="G20" s="1261" t="s">
        <v>13</v>
      </c>
      <c r="H20" s="1261">
        <v>6.7</v>
      </c>
      <c r="I20" s="1261">
        <v>2.4</v>
      </c>
      <c r="J20" s="1261" t="s">
        <v>13</v>
      </c>
      <c r="K20" s="1261">
        <v>2.4</v>
      </c>
      <c r="L20" s="1132" t="s">
        <v>13</v>
      </c>
    </row>
    <row r="21" spans="1:12">
      <c r="A21" s="1908" t="s">
        <v>12</v>
      </c>
      <c r="B21" s="1908"/>
      <c r="C21" s="304" t="s">
        <v>985</v>
      </c>
      <c r="D21" s="1261">
        <v>1088119</v>
      </c>
      <c r="E21" s="1261">
        <v>1067268.8999999999</v>
      </c>
      <c r="F21" s="1261">
        <v>959595.8</v>
      </c>
      <c r="G21" s="1261">
        <v>454.4</v>
      </c>
      <c r="H21" s="1261">
        <v>107673.1</v>
      </c>
      <c r="I21" s="1261">
        <v>20850.099999999999</v>
      </c>
      <c r="J21" s="1261">
        <v>20357</v>
      </c>
      <c r="K21" s="1261">
        <v>493.1</v>
      </c>
      <c r="L21" s="1132" t="s">
        <v>13</v>
      </c>
    </row>
    <row r="22" spans="1:12">
      <c r="A22" s="1829"/>
      <c r="B22" s="1829"/>
      <c r="C22" s="304" t="s">
        <v>986</v>
      </c>
      <c r="D22" s="1261">
        <v>100</v>
      </c>
      <c r="E22" s="1261">
        <v>98.1</v>
      </c>
      <c r="F22" s="1261">
        <v>88.2</v>
      </c>
      <c r="G22" s="1261" t="s">
        <v>13</v>
      </c>
      <c r="H22" s="1261">
        <v>9.9</v>
      </c>
      <c r="I22" s="1261">
        <v>1.9</v>
      </c>
      <c r="J22" s="1261">
        <v>1.9</v>
      </c>
      <c r="K22" s="1261" t="s">
        <v>13</v>
      </c>
      <c r="L22" s="1132" t="s">
        <v>13</v>
      </c>
    </row>
    <row r="23" spans="1:12">
      <c r="A23" s="1908" t="s">
        <v>14</v>
      </c>
      <c r="B23" s="1908"/>
      <c r="C23" s="304" t="s">
        <v>985</v>
      </c>
      <c r="D23" s="1261">
        <v>865595.7</v>
      </c>
      <c r="E23" s="1261">
        <v>861004</v>
      </c>
      <c r="F23" s="1261">
        <v>724263</v>
      </c>
      <c r="G23" s="1261">
        <v>1676.5</v>
      </c>
      <c r="H23" s="1261">
        <v>136741</v>
      </c>
      <c r="I23" s="1261">
        <v>4254.1000000000004</v>
      </c>
      <c r="J23" s="1261">
        <v>4242</v>
      </c>
      <c r="K23" s="1261">
        <v>12.1</v>
      </c>
      <c r="L23" s="1132">
        <v>337.6</v>
      </c>
    </row>
    <row r="24" spans="1:12">
      <c r="A24" s="1908"/>
      <c r="B24" s="1908"/>
      <c r="C24" s="304" t="s">
        <v>986</v>
      </c>
      <c r="D24" s="1261">
        <v>100</v>
      </c>
      <c r="E24" s="1261">
        <v>99.5</v>
      </c>
      <c r="F24" s="1261">
        <v>83.7</v>
      </c>
      <c r="G24" s="1261">
        <v>0.2</v>
      </c>
      <c r="H24" s="1261">
        <v>15.8</v>
      </c>
      <c r="I24" s="1261">
        <v>0.5</v>
      </c>
      <c r="J24" s="1261">
        <v>0.5</v>
      </c>
      <c r="K24" s="1261" t="s">
        <v>13</v>
      </c>
      <c r="L24" s="1132" t="s">
        <v>13</v>
      </c>
    </row>
    <row r="25" spans="1:12">
      <c r="A25" s="1908" t="s">
        <v>15</v>
      </c>
      <c r="B25" s="1908"/>
      <c r="C25" s="304" t="s">
        <v>985</v>
      </c>
      <c r="D25" s="1261">
        <v>1541995.3</v>
      </c>
      <c r="E25" s="1261">
        <v>1512430.6</v>
      </c>
      <c r="F25" s="1261">
        <v>1414232.1</v>
      </c>
      <c r="G25" s="1261">
        <v>2289.6999999999998</v>
      </c>
      <c r="H25" s="1261">
        <v>98198.5</v>
      </c>
      <c r="I25" s="1261">
        <v>29564.7</v>
      </c>
      <c r="J25" s="1261">
        <v>10686.7</v>
      </c>
      <c r="K25" s="1261">
        <v>18878</v>
      </c>
      <c r="L25" s="1132" t="s">
        <v>13</v>
      </c>
    </row>
    <row r="26" spans="1:12">
      <c r="A26" s="1829"/>
      <c r="B26" s="1829"/>
      <c r="C26" s="304" t="s">
        <v>986</v>
      </c>
      <c r="D26" s="1261">
        <v>100</v>
      </c>
      <c r="E26" s="1261">
        <v>98.1</v>
      </c>
      <c r="F26" s="1261">
        <v>91.7</v>
      </c>
      <c r="G26" s="1261">
        <v>0.1</v>
      </c>
      <c r="H26" s="1261">
        <v>6.4</v>
      </c>
      <c r="I26" s="1261">
        <v>1.9</v>
      </c>
      <c r="J26" s="1261">
        <v>0.7</v>
      </c>
      <c r="K26" s="1261">
        <v>1.2</v>
      </c>
      <c r="L26" s="1132" t="s">
        <v>13</v>
      </c>
    </row>
    <row r="27" spans="1:12">
      <c r="A27" s="1908" t="s">
        <v>16</v>
      </c>
      <c r="B27" s="1908"/>
      <c r="C27" s="304" t="s">
        <v>985</v>
      </c>
      <c r="D27" s="1261">
        <v>399754.1</v>
      </c>
      <c r="E27" s="1261">
        <v>399552.4</v>
      </c>
      <c r="F27" s="1261">
        <v>330964.2</v>
      </c>
      <c r="G27" s="1261">
        <v>486.1</v>
      </c>
      <c r="H27" s="1261">
        <v>68588.2</v>
      </c>
      <c r="I27" s="1261">
        <v>174.7</v>
      </c>
      <c r="J27" s="1261">
        <v>3.1</v>
      </c>
      <c r="K27" s="1261">
        <v>171.6</v>
      </c>
      <c r="L27" s="1132">
        <v>27</v>
      </c>
    </row>
    <row r="28" spans="1:12">
      <c r="A28" s="1829"/>
      <c r="B28" s="1829"/>
      <c r="C28" s="304" t="s">
        <v>986</v>
      </c>
      <c r="D28" s="1261">
        <v>100</v>
      </c>
      <c r="E28" s="1261">
        <v>99.9</v>
      </c>
      <c r="F28" s="1261">
        <v>82.8</v>
      </c>
      <c r="G28" s="1261">
        <v>0.1</v>
      </c>
      <c r="H28" s="1261">
        <v>17.2</v>
      </c>
      <c r="I28" s="1261" t="s">
        <v>13</v>
      </c>
      <c r="J28" s="1261" t="s">
        <v>13</v>
      </c>
      <c r="K28" s="1261" t="s">
        <v>13</v>
      </c>
      <c r="L28" s="1132" t="s">
        <v>13</v>
      </c>
    </row>
    <row r="29" spans="1:12">
      <c r="A29" s="1908" t="s">
        <v>17</v>
      </c>
      <c r="B29" s="1908"/>
      <c r="C29" s="304" t="s">
        <v>985</v>
      </c>
      <c r="D29" s="1261">
        <v>579800.30000000005</v>
      </c>
      <c r="E29" s="1261">
        <v>575049.80000000005</v>
      </c>
      <c r="F29" s="1261">
        <v>499336.3</v>
      </c>
      <c r="G29" s="1261">
        <v>187.9</v>
      </c>
      <c r="H29" s="1261">
        <v>75713.5</v>
      </c>
      <c r="I29" s="1261">
        <v>4750.5</v>
      </c>
      <c r="J29" s="1261">
        <v>2823.1</v>
      </c>
      <c r="K29" s="1261">
        <v>1927.4</v>
      </c>
      <c r="L29" s="1132" t="s">
        <v>13</v>
      </c>
    </row>
    <row r="30" spans="1:12">
      <c r="A30" s="1829"/>
      <c r="B30" s="1829"/>
      <c r="C30" s="304" t="s">
        <v>986</v>
      </c>
      <c r="D30" s="1261">
        <v>100</v>
      </c>
      <c r="E30" s="1261">
        <v>99.2</v>
      </c>
      <c r="F30" s="1261">
        <v>86.1</v>
      </c>
      <c r="G30" s="1261" t="s">
        <v>13</v>
      </c>
      <c r="H30" s="1261">
        <v>13.1</v>
      </c>
      <c r="I30" s="1261">
        <v>0.8</v>
      </c>
      <c r="J30" s="1261">
        <v>0.5</v>
      </c>
      <c r="K30" s="1261">
        <v>0.3</v>
      </c>
      <c r="L30" s="1132" t="s">
        <v>13</v>
      </c>
    </row>
    <row r="31" spans="1:12">
      <c r="A31" s="1908" t="s">
        <v>18</v>
      </c>
      <c r="B31" s="1908"/>
      <c r="C31" s="304" t="s">
        <v>985</v>
      </c>
      <c r="D31" s="1261">
        <v>242795.6</v>
      </c>
      <c r="E31" s="1261">
        <v>240720.2</v>
      </c>
      <c r="F31" s="1261">
        <v>198006.6</v>
      </c>
      <c r="G31" s="1261">
        <v>8.3000000000000007</v>
      </c>
      <c r="H31" s="1261">
        <v>42713.599999999999</v>
      </c>
      <c r="I31" s="1261">
        <v>2075.4</v>
      </c>
      <c r="J31" s="1261">
        <v>432.4</v>
      </c>
      <c r="K31" s="1261">
        <v>1643</v>
      </c>
      <c r="L31" s="1132" t="s">
        <v>13</v>
      </c>
    </row>
    <row r="32" spans="1:12">
      <c r="A32" s="1829"/>
      <c r="B32" s="1829"/>
      <c r="C32" s="304" t="s">
        <v>986</v>
      </c>
      <c r="D32" s="1261">
        <v>100</v>
      </c>
      <c r="E32" s="1261">
        <v>99.1</v>
      </c>
      <c r="F32" s="1261">
        <v>81.599999999999994</v>
      </c>
      <c r="G32" s="1261" t="s">
        <v>13</v>
      </c>
      <c r="H32" s="1261">
        <v>17.600000000000001</v>
      </c>
      <c r="I32" s="1261">
        <v>0.9</v>
      </c>
      <c r="J32" s="1261">
        <v>0.2</v>
      </c>
      <c r="K32" s="1261">
        <v>0.7</v>
      </c>
      <c r="L32" s="1132" t="s">
        <v>13</v>
      </c>
    </row>
    <row r="33" spans="1:12">
      <c r="A33" s="1908" t="s">
        <v>19</v>
      </c>
      <c r="B33" s="1908"/>
      <c r="C33" s="304" t="s">
        <v>985</v>
      </c>
      <c r="D33" s="1261">
        <v>633080.19999999995</v>
      </c>
      <c r="E33" s="1261">
        <v>632773.19999999995</v>
      </c>
      <c r="F33" s="1261">
        <v>476143.7</v>
      </c>
      <c r="G33" s="1261">
        <v>1122</v>
      </c>
      <c r="H33" s="1261">
        <v>156629.5</v>
      </c>
      <c r="I33" s="1261">
        <v>307</v>
      </c>
      <c r="J33" s="1261">
        <v>295.89999999999998</v>
      </c>
      <c r="K33" s="1261">
        <v>11.1</v>
      </c>
      <c r="L33" s="1132" t="s">
        <v>13</v>
      </c>
    </row>
    <row r="34" spans="1:12">
      <c r="A34" s="1829"/>
      <c r="B34" s="1829"/>
      <c r="C34" s="304" t="s">
        <v>986</v>
      </c>
      <c r="D34" s="1261">
        <v>100</v>
      </c>
      <c r="E34" s="1261">
        <v>100</v>
      </c>
      <c r="F34" s="1261">
        <v>75.2</v>
      </c>
      <c r="G34" s="1261">
        <v>0.2</v>
      </c>
      <c r="H34" s="1261">
        <v>24.7</v>
      </c>
      <c r="I34" s="1261" t="s">
        <v>13</v>
      </c>
      <c r="J34" s="1261" t="s">
        <v>13</v>
      </c>
      <c r="K34" s="1261" t="s">
        <v>13</v>
      </c>
      <c r="L34" s="1132" t="s">
        <v>13</v>
      </c>
    </row>
    <row r="35" spans="1:12">
      <c r="A35" s="1908" t="s">
        <v>20</v>
      </c>
      <c r="B35" s="1908"/>
      <c r="C35" s="304" t="s">
        <v>985</v>
      </c>
      <c r="D35" s="1204">
        <v>1752170.9</v>
      </c>
      <c r="E35" s="1204">
        <v>1746054.5</v>
      </c>
      <c r="F35" s="1204">
        <v>1264282.2</v>
      </c>
      <c r="G35" s="1204">
        <v>4750.1000000000004</v>
      </c>
      <c r="H35" s="1204">
        <v>481772.3</v>
      </c>
      <c r="I35" s="1204">
        <v>6116.4</v>
      </c>
      <c r="J35" s="1204">
        <v>5615.6</v>
      </c>
      <c r="K35" s="1204">
        <v>500.8</v>
      </c>
      <c r="L35" s="1132" t="s">
        <v>13</v>
      </c>
    </row>
    <row r="36" spans="1:12">
      <c r="A36" s="1829"/>
      <c r="B36" s="1829"/>
      <c r="C36" s="304" t="s">
        <v>986</v>
      </c>
      <c r="D36" s="1204">
        <v>100</v>
      </c>
      <c r="E36" s="1204">
        <v>99.7</v>
      </c>
      <c r="F36" s="1204">
        <v>72.2</v>
      </c>
      <c r="G36" s="1204">
        <v>0.3</v>
      </c>
      <c r="H36" s="1204">
        <v>27.5</v>
      </c>
      <c r="I36" s="1204">
        <v>0.3</v>
      </c>
      <c r="J36" s="1204">
        <v>0.3</v>
      </c>
      <c r="K36" s="1204" t="s">
        <v>13</v>
      </c>
      <c r="L36" s="1132" t="s">
        <v>13</v>
      </c>
    </row>
    <row r="37" spans="1:12">
      <c r="A37" s="1908" t="s">
        <v>21</v>
      </c>
      <c r="B37" s="1908"/>
      <c r="C37" s="304" t="s">
        <v>985</v>
      </c>
      <c r="D37" s="1204">
        <v>737361.8</v>
      </c>
      <c r="E37" s="1204">
        <v>735170.7</v>
      </c>
      <c r="F37" s="1204">
        <v>298233.2</v>
      </c>
      <c r="G37" s="1204">
        <v>541.4</v>
      </c>
      <c r="H37" s="1204">
        <v>436937.5</v>
      </c>
      <c r="I37" s="1204">
        <v>2191.1</v>
      </c>
      <c r="J37" s="1204">
        <v>15.3</v>
      </c>
      <c r="K37" s="1204">
        <v>2175.8000000000002</v>
      </c>
      <c r="L37" s="1132" t="s">
        <v>13</v>
      </c>
    </row>
    <row r="38" spans="1:12">
      <c r="A38" s="1829"/>
      <c r="B38" s="1829"/>
      <c r="C38" s="304" t="s">
        <v>986</v>
      </c>
      <c r="D38" s="1204">
        <v>100</v>
      </c>
      <c r="E38" s="1204">
        <v>99.7</v>
      </c>
      <c r="F38" s="1204">
        <v>40.4</v>
      </c>
      <c r="G38" s="1204">
        <v>0.1</v>
      </c>
      <c r="H38" s="1204">
        <v>59.3</v>
      </c>
      <c r="I38" s="1204">
        <v>0.3</v>
      </c>
      <c r="J38" s="1204" t="s">
        <v>13</v>
      </c>
      <c r="K38" s="1204">
        <v>0.3</v>
      </c>
      <c r="L38" s="1132" t="s">
        <v>13</v>
      </c>
    </row>
    <row r="39" spans="1:12" ht="15" customHeight="1">
      <c r="A39" s="1908" t="s">
        <v>22</v>
      </c>
      <c r="B39" s="1908"/>
      <c r="C39" s="304" t="s">
        <v>985</v>
      </c>
      <c r="D39" s="1204">
        <v>344179.7</v>
      </c>
      <c r="E39" s="1204">
        <v>342377.2</v>
      </c>
      <c r="F39" s="1204">
        <v>239105.6</v>
      </c>
      <c r="G39" s="1204">
        <v>13</v>
      </c>
      <c r="H39" s="1204">
        <v>103271.6</v>
      </c>
      <c r="I39" s="1204">
        <v>1802.5</v>
      </c>
      <c r="J39" s="1204">
        <v>1797.2</v>
      </c>
      <c r="K39" s="1204">
        <v>5.3</v>
      </c>
      <c r="L39" s="1132" t="s">
        <v>13</v>
      </c>
    </row>
    <row r="40" spans="1:12">
      <c r="A40" s="1829"/>
      <c r="B40" s="1829"/>
      <c r="C40" s="304" t="s">
        <v>986</v>
      </c>
      <c r="D40" s="1204">
        <v>100</v>
      </c>
      <c r="E40" s="1204">
        <v>99.5</v>
      </c>
      <c r="F40" s="1204">
        <v>69.5</v>
      </c>
      <c r="G40" s="1204" t="s">
        <v>13</v>
      </c>
      <c r="H40" s="1204">
        <v>30</v>
      </c>
      <c r="I40" s="1204">
        <v>0.5</v>
      </c>
      <c r="J40" s="1204">
        <v>0.5</v>
      </c>
      <c r="K40" s="1204" t="s">
        <v>13</v>
      </c>
      <c r="L40" s="1132" t="s">
        <v>13</v>
      </c>
    </row>
    <row r="41" spans="1:12">
      <c r="A41" s="1908" t="s">
        <v>23</v>
      </c>
      <c r="B41" s="1908"/>
      <c r="C41" s="304" t="s">
        <v>985</v>
      </c>
      <c r="D41" s="1204">
        <v>651942.80000000005</v>
      </c>
      <c r="E41" s="1204">
        <v>649187.9</v>
      </c>
      <c r="F41" s="1204">
        <v>556553.69999999995</v>
      </c>
      <c r="G41" s="1204">
        <v>173.7</v>
      </c>
      <c r="H41" s="1204">
        <v>92634.2</v>
      </c>
      <c r="I41" s="1204">
        <v>2754.9</v>
      </c>
      <c r="J41" s="1204">
        <v>748.5</v>
      </c>
      <c r="K41" s="1204">
        <v>2006.4</v>
      </c>
      <c r="L41" s="1132" t="s">
        <v>13</v>
      </c>
    </row>
    <row r="42" spans="1:12">
      <c r="A42" s="1829"/>
      <c r="B42" s="1829"/>
      <c r="C42" s="304" t="s">
        <v>986</v>
      </c>
      <c r="D42" s="1204">
        <v>100</v>
      </c>
      <c r="E42" s="1204">
        <v>99.6</v>
      </c>
      <c r="F42" s="1204">
        <v>85.4</v>
      </c>
      <c r="G42" s="1204" t="s">
        <v>13</v>
      </c>
      <c r="H42" s="1204">
        <v>14.2</v>
      </c>
      <c r="I42" s="1204">
        <v>0.4</v>
      </c>
      <c r="J42" s="1204">
        <v>0.1</v>
      </c>
      <c r="K42" s="1204">
        <v>0.3</v>
      </c>
      <c r="L42" s="1132" t="s">
        <v>13</v>
      </c>
    </row>
    <row r="43" spans="1:12" ht="15" customHeight="1">
      <c r="A43" s="1908" t="s">
        <v>24</v>
      </c>
      <c r="B43" s="1908"/>
      <c r="C43" s="304" t="s">
        <v>985</v>
      </c>
      <c r="D43" s="1204">
        <v>433656.9</v>
      </c>
      <c r="E43" s="1204">
        <v>428997.6</v>
      </c>
      <c r="F43" s="1204">
        <v>373223.8</v>
      </c>
      <c r="G43" s="1204">
        <v>259.39999999999998</v>
      </c>
      <c r="H43" s="1204">
        <v>55773.8</v>
      </c>
      <c r="I43" s="1204">
        <v>4659.3</v>
      </c>
      <c r="J43" s="1204">
        <v>4633.3</v>
      </c>
      <c r="K43" s="1204">
        <v>26</v>
      </c>
      <c r="L43" s="1132" t="s">
        <v>13</v>
      </c>
    </row>
    <row r="44" spans="1:12">
      <c r="A44" s="1829"/>
      <c r="B44" s="1829"/>
      <c r="C44" s="304" t="s">
        <v>986</v>
      </c>
      <c r="D44" s="1204">
        <v>100</v>
      </c>
      <c r="E44" s="1204">
        <v>98.9</v>
      </c>
      <c r="F44" s="1204">
        <v>86.1</v>
      </c>
      <c r="G44" s="1204">
        <v>0.1</v>
      </c>
      <c r="H44" s="1204">
        <v>12.9</v>
      </c>
      <c r="I44" s="1204">
        <v>1.1000000000000001</v>
      </c>
      <c r="J44" s="1204">
        <v>1.1000000000000001</v>
      </c>
      <c r="K44" s="1204" t="s">
        <v>13</v>
      </c>
      <c r="L44" s="1132" t="s">
        <v>13</v>
      </c>
    </row>
  </sheetData>
  <mergeCells count="46">
    <mergeCell ref="A42:B42"/>
    <mergeCell ref="A20:B20"/>
    <mergeCell ref="A44:B44"/>
    <mergeCell ref="A33:B33"/>
    <mergeCell ref="A34:B34"/>
    <mergeCell ref="A35:B35"/>
    <mergeCell ref="A36:B36"/>
    <mergeCell ref="A37:B37"/>
    <mergeCell ref="A43:B43"/>
    <mergeCell ref="A28:B28"/>
    <mergeCell ref="A29:B29"/>
    <mergeCell ref="A30:B30"/>
    <mergeCell ref="A31:B31"/>
    <mergeCell ref="A38:B38"/>
    <mergeCell ref="A39:B39"/>
    <mergeCell ref="A40:B40"/>
    <mergeCell ref="A41:B41"/>
    <mergeCell ref="A32:B32"/>
    <mergeCell ref="A21:B21"/>
    <mergeCell ref="A22:B22"/>
    <mergeCell ref="A23:B23"/>
    <mergeCell ref="A24:B24"/>
    <mergeCell ref="A25:B25"/>
    <mergeCell ref="A26:B26"/>
    <mergeCell ref="A27:B27"/>
    <mergeCell ref="D5:D10"/>
    <mergeCell ref="E5:H6"/>
    <mergeCell ref="I5:K6"/>
    <mergeCell ref="A18:B18"/>
    <mergeCell ref="A19:B19"/>
    <mergeCell ref="A14:B14"/>
    <mergeCell ref="A15:B15"/>
    <mergeCell ref="A16:B16"/>
    <mergeCell ref="A17:B17"/>
    <mergeCell ref="A5:C7"/>
    <mergeCell ref="A8:C10"/>
    <mergeCell ref="A11:B11"/>
    <mergeCell ref="A12:B12"/>
    <mergeCell ref="A13:B13"/>
    <mergeCell ref="L5:L10"/>
    <mergeCell ref="E7:E10"/>
    <mergeCell ref="F7:H7"/>
    <mergeCell ref="I7:I10"/>
    <mergeCell ref="J7:K7"/>
    <mergeCell ref="F8:H8"/>
    <mergeCell ref="J8:K8"/>
  </mergeCells>
  <hyperlinks>
    <hyperlink ref="N1" location="'Spis tablic_Contens'!A1" display="&lt; POWRÓT"/>
    <hyperlink ref="N2" location="'Spis tablic_Contens'!A1" display="&lt; BACK"/>
  </hyperlinks>
  <pageMargins left="0.7" right="0.7" top="0.75" bottom="0.75" header="0.3" footer="0.3"/>
</worksheet>
</file>

<file path=xl/worksheets/sheet15.xml><?xml version="1.0" encoding="utf-8"?>
<worksheet xmlns="http://schemas.openxmlformats.org/spreadsheetml/2006/main" xmlns:r="http://schemas.openxmlformats.org/officeDocument/2006/relationships">
  <sheetPr codeName="Arkusz15"/>
  <dimension ref="A1:Q29"/>
  <sheetViews>
    <sheetView showGridLines="0" workbookViewId="0"/>
  </sheetViews>
  <sheetFormatPr defaultRowHeight="15"/>
  <cols>
    <col min="1" max="1" width="12" customWidth="1"/>
    <col min="3" max="3" width="10.140625" customWidth="1"/>
    <col min="5" max="5" width="11.5703125" customWidth="1"/>
    <col min="6" max="6" width="12" customWidth="1"/>
    <col min="8" max="8" width="11.5703125" customWidth="1"/>
    <col min="9" max="9" width="12" customWidth="1"/>
    <col min="11" max="11" width="11.5703125" customWidth="1"/>
    <col min="12" max="12" width="12" customWidth="1"/>
    <col min="14" max="14" width="11.5703125" customWidth="1"/>
    <col min="15" max="15" width="13.42578125" customWidth="1"/>
  </cols>
  <sheetData>
    <row r="1" spans="1:17" ht="14.25" customHeight="1">
      <c r="A1" s="305" t="s">
        <v>2310</v>
      </c>
      <c r="B1" s="305" t="s">
        <v>1799</v>
      </c>
      <c r="Q1" s="613" t="s">
        <v>1527</v>
      </c>
    </row>
    <row r="2" spans="1:17" ht="14.25" customHeight="1">
      <c r="B2" s="773" t="s">
        <v>1800</v>
      </c>
      <c r="Q2" s="614" t="s">
        <v>1528</v>
      </c>
    </row>
    <row r="3" spans="1:17" ht="5.25" customHeight="1">
      <c r="Q3" s="623"/>
    </row>
    <row r="4" spans="1:17" ht="25.5" customHeight="1">
      <c r="A4" s="1852" t="s">
        <v>1</v>
      </c>
      <c r="B4" s="1853"/>
      <c r="C4" s="1867" t="s">
        <v>962</v>
      </c>
      <c r="D4" s="1868" t="s">
        <v>968</v>
      </c>
      <c r="E4" s="1484"/>
      <c r="F4" s="1484"/>
      <c r="G4" s="1484"/>
      <c r="H4" s="1484"/>
      <c r="I4" s="1484"/>
      <c r="J4" s="1484"/>
      <c r="K4" s="1484"/>
      <c r="L4" s="1484"/>
      <c r="M4" s="1484"/>
      <c r="N4" s="1484"/>
      <c r="O4" s="1484"/>
      <c r="Q4" s="623"/>
    </row>
    <row r="5" spans="1:17" ht="24" customHeight="1">
      <c r="A5" s="1486"/>
      <c r="B5" s="1854"/>
      <c r="C5" s="1916"/>
      <c r="D5" s="1866" t="s">
        <v>970</v>
      </c>
      <c r="E5" s="1914"/>
      <c r="F5" s="1914"/>
      <c r="G5" s="1866" t="s">
        <v>969</v>
      </c>
      <c r="H5" s="1914"/>
      <c r="I5" s="1915"/>
      <c r="J5" s="1866" t="s">
        <v>964</v>
      </c>
      <c r="K5" s="1914"/>
      <c r="L5" s="1914"/>
      <c r="M5" s="1866" t="s">
        <v>965</v>
      </c>
      <c r="N5" s="1914"/>
      <c r="O5" s="1915"/>
      <c r="Q5" s="285"/>
    </row>
    <row r="6" spans="1:17" ht="49.5" customHeight="1">
      <c r="A6" s="1855"/>
      <c r="B6" s="1856"/>
      <c r="C6" s="1916"/>
      <c r="D6" s="311" t="s">
        <v>963</v>
      </c>
      <c r="E6" s="311" t="s">
        <v>967</v>
      </c>
      <c r="F6" s="311" t="s">
        <v>971</v>
      </c>
      <c r="G6" s="311" t="s">
        <v>963</v>
      </c>
      <c r="H6" s="311" t="s">
        <v>967</v>
      </c>
      <c r="I6" s="252" t="s">
        <v>971</v>
      </c>
      <c r="J6" s="1139" t="s">
        <v>963</v>
      </c>
      <c r="K6" s="1139" t="s">
        <v>966</v>
      </c>
      <c r="L6" s="1139" t="s">
        <v>971</v>
      </c>
      <c r="M6" s="1139" t="s">
        <v>963</v>
      </c>
      <c r="N6" s="1139" t="s">
        <v>967</v>
      </c>
      <c r="O6" s="1139" t="s">
        <v>972</v>
      </c>
    </row>
    <row r="7" spans="1:17">
      <c r="A7" s="1773" t="s">
        <v>86</v>
      </c>
      <c r="B7" s="1773"/>
      <c r="C7" s="654">
        <v>1203518.3</v>
      </c>
      <c r="D7" s="654">
        <v>62</v>
      </c>
      <c r="E7" s="654">
        <v>131718</v>
      </c>
      <c r="F7" s="654">
        <v>603513</v>
      </c>
      <c r="G7" s="654">
        <v>12</v>
      </c>
      <c r="H7" s="654">
        <v>3956</v>
      </c>
      <c r="I7" s="654">
        <v>69429</v>
      </c>
      <c r="J7" s="654">
        <v>49</v>
      </c>
      <c r="K7" s="654">
        <v>121276</v>
      </c>
      <c r="L7" s="654">
        <v>510295</v>
      </c>
      <c r="M7" s="654">
        <v>1</v>
      </c>
      <c r="N7" s="654">
        <v>6486</v>
      </c>
      <c r="O7" s="1133">
        <v>23789</v>
      </c>
    </row>
    <row r="8" spans="1:17">
      <c r="A8" s="1917" t="s">
        <v>7</v>
      </c>
      <c r="B8" s="1917"/>
      <c r="C8" s="380"/>
      <c r="D8" s="380"/>
      <c r="E8" s="380"/>
      <c r="F8" s="380"/>
      <c r="G8" s="380"/>
      <c r="H8" s="380"/>
      <c r="I8" s="380"/>
      <c r="J8" s="380"/>
      <c r="K8" s="380"/>
      <c r="L8" s="380"/>
      <c r="M8" s="380"/>
      <c r="N8" s="380"/>
      <c r="O8" s="228"/>
    </row>
    <row r="9" spans="1:17">
      <c r="A9" s="1764" t="s">
        <v>8</v>
      </c>
      <c r="B9" s="1764"/>
      <c r="C9" s="655">
        <v>289383.8</v>
      </c>
      <c r="D9" s="655">
        <v>13</v>
      </c>
      <c r="E9" s="655">
        <v>11780</v>
      </c>
      <c r="F9" s="655">
        <v>125973</v>
      </c>
      <c r="G9" s="655">
        <v>2</v>
      </c>
      <c r="H9" s="655">
        <v>598</v>
      </c>
      <c r="I9" s="655">
        <v>6083</v>
      </c>
      <c r="J9" s="655">
        <v>11</v>
      </c>
      <c r="K9" s="655">
        <v>9832</v>
      </c>
      <c r="L9" s="655">
        <v>119890</v>
      </c>
      <c r="M9" s="373" t="s">
        <v>13</v>
      </c>
      <c r="N9" s="655">
        <v>1350</v>
      </c>
      <c r="O9" s="374" t="s">
        <v>13</v>
      </c>
    </row>
    <row r="10" spans="1:17">
      <c r="A10" s="1764" t="s">
        <v>9</v>
      </c>
      <c r="B10" s="1764"/>
      <c r="C10" s="655">
        <v>289774.7</v>
      </c>
      <c r="D10" s="655">
        <v>13</v>
      </c>
      <c r="E10" s="655">
        <v>12741</v>
      </c>
      <c r="F10" s="655">
        <v>140839</v>
      </c>
      <c r="G10" s="655">
        <v>1</v>
      </c>
      <c r="H10" s="655">
        <v>540</v>
      </c>
      <c r="I10" s="655">
        <v>6888</v>
      </c>
      <c r="J10" s="655">
        <v>12</v>
      </c>
      <c r="K10" s="655">
        <v>9295</v>
      </c>
      <c r="L10" s="655">
        <v>114025</v>
      </c>
      <c r="M10" s="373" t="s">
        <v>13</v>
      </c>
      <c r="N10" s="655">
        <v>2906</v>
      </c>
      <c r="O10" s="1134">
        <v>19926</v>
      </c>
    </row>
    <row r="11" spans="1:17">
      <c r="A11" s="1764" t="s">
        <v>10</v>
      </c>
      <c r="B11" s="1764"/>
      <c r="C11" s="655">
        <v>211992.4</v>
      </c>
      <c r="D11" s="655">
        <v>14</v>
      </c>
      <c r="E11" s="655">
        <v>6126</v>
      </c>
      <c r="F11" s="655">
        <v>48407</v>
      </c>
      <c r="G11" s="655">
        <v>3</v>
      </c>
      <c r="H11" s="655">
        <v>420</v>
      </c>
      <c r="I11" s="655">
        <v>3735</v>
      </c>
      <c r="J11" s="655">
        <v>10</v>
      </c>
      <c r="K11" s="655">
        <v>5281</v>
      </c>
      <c r="L11" s="655">
        <v>40809</v>
      </c>
      <c r="M11" s="655">
        <v>1</v>
      </c>
      <c r="N11" s="655">
        <v>425</v>
      </c>
      <c r="O11" s="1134">
        <v>3863</v>
      </c>
    </row>
    <row r="12" spans="1:17">
      <c r="A12" s="1764" t="s">
        <v>11</v>
      </c>
      <c r="B12" s="1764"/>
      <c r="C12" s="655">
        <v>209222.5</v>
      </c>
      <c r="D12" s="655">
        <v>8</v>
      </c>
      <c r="E12" s="655">
        <v>16980</v>
      </c>
      <c r="F12" s="655">
        <v>115535</v>
      </c>
      <c r="G12" s="655">
        <v>3</v>
      </c>
      <c r="H12" s="655">
        <v>1805</v>
      </c>
      <c r="I12" s="655">
        <v>5904</v>
      </c>
      <c r="J12" s="655">
        <v>5</v>
      </c>
      <c r="K12" s="655">
        <v>13370</v>
      </c>
      <c r="L12" s="655">
        <v>109631</v>
      </c>
      <c r="M12" s="373" t="s">
        <v>13</v>
      </c>
      <c r="N12" s="655">
        <v>1805</v>
      </c>
      <c r="O12" s="374" t="s">
        <v>13</v>
      </c>
    </row>
    <row r="13" spans="1:17">
      <c r="A13" s="1764" t="s">
        <v>12</v>
      </c>
      <c r="B13" s="1764"/>
      <c r="C13" s="655">
        <v>102225.60000000001</v>
      </c>
      <c r="D13" s="655">
        <v>7</v>
      </c>
      <c r="E13" s="655">
        <v>73013</v>
      </c>
      <c r="F13" s="655">
        <v>31304</v>
      </c>
      <c r="G13" s="655">
        <v>1</v>
      </c>
      <c r="H13" s="655">
        <v>60</v>
      </c>
      <c r="I13" s="655">
        <v>585</v>
      </c>
      <c r="J13" s="655">
        <v>6</v>
      </c>
      <c r="K13" s="655">
        <v>72953</v>
      </c>
      <c r="L13" s="655">
        <v>30719</v>
      </c>
      <c r="M13" s="373" t="s">
        <v>13</v>
      </c>
      <c r="N13" s="373" t="s">
        <v>13</v>
      </c>
      <c r="O13" s="374" t="s">
        <v>13</v>
      </c>
    </row>
    <row r="14" spans="1:17">
      <c r="A14" s="1764" t="s">
        <v>14</v>
      </c>
      <c r="B14" s="1764"/>
      <c r="C14" s="655">
        <v>100919.3</v>
      </c>
      <c r="D14" s="655">
        <v>7</v>
      </c>
      <c r="E14" s="655">
        <v>11078</v>
      </c>
      <c r="F14" s="655">
        <v>141455</v>
      </c>
      <c r="G14" s="655">
        <v>2</v>
      </c>
      <c r="H14" s="655">
        <v>533</v>
      </c>
      <c r="I14" s="655">
        <v>46234</v>
      </c>
      <c r="J14" s="655">
        <v>5</v>
      </c>
      <c r="K14" s="655">
        <v>10545</v>
      </c>
      <c r="L14" s="655">
        <v>95221</v>
      </c>
      <c r="M14" s="373" t="s">
        <v>13</v>
      </c>
      <c r="N14" s="373" t="s">
        <v>13</v>
      </c>
      <c r="O14" s="374" t="s">
        <v>13</v>
      </c>
    </row>
    <row r="15" spans="1:17">
      <c r="A15" s="1764" t="s">
        <v>15</v>
      </c>
      <c r="B15" s="1764"/>
      <c r="C15" s="655">
        <v>1203518.3</v>
      </c>
      <c r="D15" s="655">
        <v>62</v>
      </c>
      <c r="E15" s="655">
        <v>131718</v>
      </c>
      <c r="F15" s="655">
        <v>603513</v>
      </c>
      <c r="G15" s="655">
        <v>12</v>
      </c>
      <c r="H15" s="655">
        <v>3956</v>
      </c>
      <c r="I15" s="655">
        <v>69429</v>
      </c>
      <c r="J15" s="655">
        <v>49</v>
      </c>
      <c r="K15" s="655">
        <v>121276</v>
      </c>
      <c r="L15" s="655">
        <v>510295</v>
      </c>
      <c r="M15" s="655">
        <v>1</v>
      </c>
      <c r="N15" s="655">
        <v>6486</v>
      </c>
      <c r="O15" s="1134">
        <v>23789</v>
      </c>
    </row>
    <row r="16" spans="1:17">
      <c r="A16" s="1764" t="s">
        <v>16</v>
      </c>
      <c r="B16" s="1764"/>
      <c r="C16" s="655">
        <v>289383.8</v>
      </c>
      <c r="D16" s="655">
        <v>13</v>
      </c>
      <c r="E16" s="655">
        <v>11780</v>
      </c>
      <c r="F16" s="655">
        <v>125973</v>
      </c>
      <c r="G16" s="655">
        <v>2</v>
      </c>
      <c r="H16" s="655">
        <v>598</v>
      </c>
      <c r="I16" s="655">
        <v>6083</v>
      </c>
      <c r="J16" s="655">
        <v>11</v>
      </c>
      <c r="K16" s="655">
        <v>9832</v>
      </c>
      <c r="L16" s="655">
        <v>119890</v>
      </c>
      <c r="M16" s="373" t="s">
        <v>13</v>
      </c>
      <c r="N16" s="655">
        <v>1350</v>
      </c>
      <c r="O16" s="374" t="s">
        <v>13</v>
      </c>
    </row>
    <row r="17" spans="1:15">
      <c r="A17" s="1764" t="s">
        <v>17</v>
      </c>
      <c r="B17" s="1764"/>
      <c r="C17" s="655">
        <v>289774.7</v>
      </c>
      <c r="D17" s="655">
        <v>13</v>
      </c>
      <c r="E17" s="655">
        <v>12741</v>
      </c>
      <c r="F17" s="655">
        <v>140839</v>
      </c>
      <c r="G17" s="655">
        <v>1</v>
      </c>
      <c r="H17" s="655">
        <v>540</v>
      </c>
      <c r="I17" s="655">
        <v>6888</v>
      </c>
      <c r="J17" s="655">
        <v>12</v>
      </c>
      <c r="K17" s="655">
        <v>9295</v>
      </c>
      <c r="L17" s="655">
        <v>114025</v>
      </c>
      <c r="M17" s="373" t="s">
        <v>13</v>
      </c>
      <c r="N17" s="655">
        <v>2906</v>
      </c>
      <c r="O17" s="1134">
        <v>19926</v>
      </c>
    </row>
    <row r="18" spans="1:15">
      <c r="A18" s="1764" t="s">
        <v>18</v>
      </c>
      <c r="B18" s="1764"/>
      <c r="C18" s="655">
        <v>211992.4</v>
      </c>
      <c r="D18" s="655">
        <v>14</v>
      </c>
      <c r="E18" s="655">
        <v>6126</v>
      </c>
      <c r="F18" s="655">
        <v>48407</v>
      </c>
      <c r="G18" s="655">
        <v>3</v>
      </c>
      <c r="H18" s="655">
        <v>420</v>
      </c>
      <c r="I18" s="655">
        <v>3735</v>
      </c>
      <c r="J18" s="655">
        <v>10</v>
      </c>
      <c r="K18" s="655">
        <v>5281</v>
      </c>
      <c r="L18" s="655">
        <v>40809</v>
      </c>
      <c r="M18" s="655">
        <v>1</v>
      </c>
      <c r="N18" s="655">
        <v>425</v>
      </c>
      <c r="O18" s="1134">
        <v>3863</v>
      </c>
    </row>
    <row r="19" spans="1:15">
      <c r="A19" s="1764" t="s">
        <v>19</v>
      </c>
      <c r="B19" s="1764"/>
      <c r="C19" s="655">
        <v>209222.5</v>
      </c>
      <c r="D19" s="655">
        <v>8</v>
      </c>
      <c r="E19" s="655">
        <v>16980</v>
      </c>
      <c r="F19" s="655">
        <v>115535</v>
      </c>
      <c r="G19" s="655">
        <v>3</v>
      </c>
      <c r="H19" s="655">
        <v>1805</v>
      </c>
      <c r="I19" s="655">
        <v>5904</v>
      </c>
      <c r="J19" s="655">
        <v>5</v>
      </c>
      <c r="K19" s="655">
        <v>13370</v>
      </c>
      <c r="L19" s="655">
        <v>109631</v>
      </c>
      <c r="M19" s="373" t="s">
        <v>13</v>
      </c>
      <c r="N19" s="655">
        <v>1805</v>
      </c>
      <c r="O19" s="374" t="s">
        <v>13</v>
      </c>
    </row>
    <row r="20" spans="1:15">
      <c r="A20" s="1764" t="s">
        <v>20</v>
      </c>
      <c r="B20" s="1764"/>
      <c r="C20" s="655">
        <v>102225.60000000001</v>
      </c>
      <c r="D20" s="655">
        <v>7</v>
      </c>
      <c r="E20" s="655">
        <v>73013</v>
      </c>
      <c r="F20" s="655">
        <v>31304</v>
      </c>
      <c r="G20" s="655">
        <v>1</v>
      </c>
      <c r="H20" s="655">
        <v>60</v>
      </c>
      <c r="I20" s="655">
        <v>585</v>
      </c>
      <c r="J20" s="655">
        <v>6</v>
      </c>
      <c r="K20" s="655">
        <v>72953</v>
      </c>
      <c r="L20" s="655">
        <v>30719</v>
      </c>
      <c r="M20" s="373" t="s">
        <v>13</v>
      </c>
      <c r="N20" s="373" t="s">
        <v>13</v>
      </c>
      <c r="O20" s="374" t="s">
        <v>13</v>
      </c>
    </row>
    <row r="21" spans="1:15">
      <c r="A21" s="1764" t="s">
        <v>21</v>
      </c>
      <c r="B21" s="1764"/>
      <c r="C21" s="655">
        <v>100919.3</v>
      </c>
      <c r="D21" s="655">
        <v>7</v>
      </c>
      <c r="E21" s="655">
        <v>11078</v>
      </c>
      <c r="F21" s="655">
        <v>141455</v>
      </c>
      <c r="G21" s="655">
        <v>2</v>
      </c>
      <c r="H21" s="655">
        <v>533</v>
      </c>
      <c r="I21" s="655">
        <v>46234</v>
      </c>
      <c r="J21" s="655">
        <v>5</v>
      </c>
      <c r="K21" s="655">
        <v>10545</v>
      </c>
      <c r="L21" s="655">
        <v>95221</v>
      </c>
      <c r="M21" s="373" t="s">
        <v>13</v>
      </c>
      <c r="N21" s="373" t="s">
        <v>13</v>
      </c>
      <c r="O21" s="374" t="s">
        <v>13</v>
      </c>
    </row>
    <row r="22" spans="1:15">
      <c r="A22" s="1764" t="s">
        <v>22</v>
      </c>
      <c r="B22" s="1764"/>
      <c r="C22" s="655">
        <v>1203518.3</v>
      </c>
      <c r="D22" s="655">
        <v>62</v>
      </c>
      <c r="E22" s="655">
        <v>131718</v>
      </c>
      <c r="F22" s="655">
        <v>603513</v>
      </c>
      <c r="G22" s="655">
        <v>12</v>
      </c>
      <c r="H22" s="655">
        <v>3956</v>
      </c>
      <c r="I22" s="655">
        <v>69429</v>
      </c>
      <c r="J22" s="655">
        <v>49</v>
      </c>
      <c r="K22" s="655">
        <v>121276</v>
      </c>
      <c r="L22" s="655">
        <v>510295</v>
      </c>
      <c r="M22" s="655">
        <v>1</v>
      </c>
      <c r="N22" s="655">
        <v>6486</v>
      </c>
      <c r="O22" s="1134">
        <v>23789</v>
      </c>
    </row>
    <row r="23" spans="1:15">
      <c r="A23" s="1764" t="s">
        <v>23</v>
      </c>
      <c r="B23" s="1764"/>
      <c r="C23" s="655">
        <v>289383.8</v>
      </c>
      <c r="D23" s="655">
        <v>13</v>
      </c>
      <c r="E23" s="655">
        <v>11780</v>
      </c>
      <c r="F23" s="655">
        <v>125973</v>
      </c>
      <c r="G23" s="655">
        <v>2</v>
      </c>
      <c r="H23" s="655">
        <v>598</v>
      </c>
      <c r="I23" s="655">
        <v>6083</v>
      </c>
      <c r="J23" s="655">
        <v>11</v>
      </c>
      <c r="K23" s="655">
        <v>9832</v>
      </c>
      <c r="L23" s="655">
        <v>119890</v>
      </c>
      <c r="M23" s="373" t="s">
        <v>13</v>
      </c>
      <c r="N23" s="655">
        <v>1350</v>
      </c>
      <c r="O23" s="374" t="s">
        <v>13</v>
      </c>
    </row>
    <row r="24" spans="1:15">
      <c r="A24" s="1764" t="s">
        <v>24</v>
      </c>
      <c r="B24" s="1764"/>
      <c r="C24" s="655">
        <v>289774.7</v>
      </c>
      <c r="D24" s="655">
        <v>13</v>
      </c>
      <c r="E24" s="655">
        <v>12741</v>
      </c>
      <c r="F24" s="655">
        <v>140839</v>
      </c>
      <c r="G24" s="655">
        <v>1</v>
      </c>
      <c r="H24" s="655">
        <v>540</v>
      </c>
      <c r="I24" s="655">
        <v>6888</v>
      </c>
      <c r="J24" s="655">
        <v>12</v>
      </c>
      <c r="K24" s="655">
        <v>9295</v>
      </c>
      <c r="L24" s="655">
        <v>114025</v>
      </c>
      <c r="M24" s="373" t="s">
        <v>13</v>
      </c>
      <c r="N24" s="655">
        <v>2906</v>
      </c>
      <c r="O24" s="1134">
        <v>19926</v>
      </c>
    </row>
    <row r="25" spans="1:15" ht="5.25" customHeight="1">
      <c r="A25" s="1918"/>
      <c r="B25" s="1918"/>
      <c r="C25" s="1918"/>
      <c r="D25" s="1918"/>
      <c r="E25" s="1918"/>
      <c r="F25" s="1918"/>
      <c r="G25" s="1918"/>
      <c r="H25" s="1918"/>
      <c r="I25" s="1918"/>
      <c r="J25" s="308"/>
      <c r="K25" s="308"/>
      <c r="L25" s="308"/>
      <c r="M25" s="308"/>
      <c r="N25" s="308"/>
    </row>
    <row r="26" spans="1:15" ht="15" customHeight="1">
      <c r="A26" s="1731" t="s">
        <v>2124</v>
      </c>
      <c r="B26" s="1731"/>
      <c r="C26" s="1731"/>
      <c r="D26" s="1731"/>
      <c r="E26" s="1731"/>
      <c r="F26" s="1731"/>
      <c r="G26" s="1731"/>
      <c r="H26" s="1731"/>
      <c r="I26" s="1731"/>
      <c r="J26" s="1731"/>
      <c r="K26" s="1731"/>
      <c r="L26" s="1731"/>
      <c r="M26" s="1731"/>
      <c r="N26" s="1731"/>
      <c r="O26" s="1731"/>
    </row>
    <row r="27" spans="1:15">
      <c r="A27" s="1731"/>
      <c r="B27" s="1731"/>
      <c r="C27" s="1731"/>
      <c r="D27" s="1731"/>
      <c r="E27" s="1731"/>
      <c r="F27" s="1731"/>
      <c r="G27" s="1731"/>
      <c r="H27" s="1731"/>
      <c r="I27" s="1731"/>
      <c r="J27" s="1731"/>
      <c r="K27" s="1731"/>
      <c r="L27" s="1731"/>
      <c r="M27" s="1731"/>
      <c r="N27" s="1731"/>
      <c r="O27" s="1731"/>
    </row>
    <row r="28" spans="1:15" ht="15" customHeight="1">
      <c r="A28" s="1741" t="s">
        <v>2125</v>
      </c>
      <c r="B28" s="1741"/>
      <c r="C28" s="1741"/>
      <c r="D28" s="1741"/>
      <c r="E28" s="1741"/>
      <c r="F28" s="1741"/>
      <c r="G28" s="1741"/>
      <c r="H28" s="1741"/>
      <c r="I28" s="1741"/>
      <c r="J28" s="1741"/>
      <c r="K28" s="1741"/>
      <c r="L28" s="1741"/>
      <c r="M28" s="1741"/>
      <c r="N28" s="1741"/>
      <c r="O28" s="1741"/>
    </row>
    <row r="29" spans="1:15">
      <c r="A29" s="1741"/>
      <c r="B29" s="1741"/>
      <c r="C29" s="1741"/>
      <c r="D29" s="1741"/>
      <c r="E29" s="1741"/>
      <c r="F29" s="1741"/>
      <c r="G29" s="1741"/>
      <c r="H29" s="1741"/>
      <c r="I29" s="1741"/>
      <c r="J29" s="1741"/>
      <c r="K29" s="1741"/>
      <c r="L29" s="1741"/>
      <c r="M29" s="1741"/>
      <c r="N29" s="1741"/>
      <c r="O29" s="1741"/>
    </row>
  </sheetData>
  <mergeCells count="28">
    <mergeCell ref="A26:O27"/>
    <mergeCell ref="A28:O29"/>
    <mergeCell ref="A20:B20"/>
    <mergeCell ref="A21:B21"/>
    <mergeCell ref="A22:B22"/>
    <mergeCell ref="A23:B23"/>
    <mergeCell ref="A24:B24"/>
    <mergeCell ref="A25:I25"/>
    <mergeCell ref="A19:B19"/>
    <mergeCell ref="C4:C6"/>
    <mergeCell ref="A7:B7"/>
    <mergeCell ref="A8:B8"/>
    <mergeCell ref="A9:B9"/>
    <mergeCell ref="A10:B10"/>
    <mergeCell ref="A11:B11"/>
    <mergeCell ref="A12:B12"/>
    <mergeCell ref="A13:B13"/>
    <mergeCell ref="A4:B6"/>
    <mergeCell ref="A18:B18"/>
    <mergeCell ref="A14:B14"/>
    <mergeCell ref="A15:B15"/>
    <mergeCell ref="A16:B16"/>
    <mergeCell ref="A17:B17"/>
    <mergeCell ref="J5:L5"/>
    <mergeCell ref="M5:O5"/>
    <mergeCell ref="D5:F5"/>
    <mergeCell ref="G5:I5"/>
    <mergeCell ref="D4:O4"/>
  </mergeCells>
  <hyperlinks>
    <hyperlink ref="Q1" location="'Spis tablic_Contens'!A1" display="&lt; POWRÓT"/>
    <hyperlink ref="Q2" location="'Spis tablic_Contens'!A1" display="&lt; BACK"/>
  </hyperlinks>
  <pageMargins left="0.7" right="0.7" top="0.75" bottom="0.75" header="0.3" footer="0.3"/>
</worksheet>
</file>

<file path=xl/worksheets/sheet16.xml><?xml version="1.0" encoding="utf-8"?>
<worksheet xmlns="http://schemas.openxmlformats.org/spreadsheetml/2006/main" xmlns:r="http://schemas.openxmlformats.org/officeDocument/2006/relationships">
  <sheetPr codeName="Arkusz16"/>
  <dimension ref="A1:I310"/>
  <sheetViews>
    <sheetView showGridLines="0" workbookViewId="0">
      <pane ySplit="7" topLeftCell="A8" activePane="bottomLeft" state="frozen"/>
      <selection pane="bottomLeft" activeCell="A300" sqref="A300:B300"/>
    </sheetView>
  </sheetViews>
  <sheetFormatPr defaultRowHeight="15"/>
  <cols>
    <col min="1" max="1" width="11.5703125" customWidth="1"/>
    <col min="2" max="2" width="47.140625" customWidth="1"/>
    <col min="3" max="3" width="12.42578125" customWidth="1"/>
    <col min="5" max="5" width="13.85546875" customWidth="1"/>
    <col min="7" max="7" width="15.28515625" customWidth="1"/>
  </cols>
  <sheetData>
    <row r="1" spans="1:9" ht="14.25" customHeight="1">
      <c r="A1" s="270" t="s">
        <v>2311</v>
      </c>
      <c r="B1" s="368" t="s">
        <v>1801</v>
      </c>
      <c r="I1" s="613" t="s">
        <v>1527</v>
      </c>
    </row>
    <row r="2" spans="1:9" ht="14.25" customHeight="1">
      <c r="B2" s="801" t="s">
        <v>1802</v>
      </c>
      <c r="I2" s="614" t="s">
        <v>1528</v>
      </c>
    </row>
    <row r="3" spans="1:9" ht="5.25" customHeight="1">
      <c r="I3" s="623"/>
    </row>
    <row r="4" spans="1:9" ht="12" customHeight="1">
      <c r="A4" s="1852" t="s">
        <v>30</v>
      </c>
      <c r="B4" s="1853"/>
      <c r="C4" s="1853" t="s">
        <v>340</v>
      </c>
      <c r="D4" s="1867" t="s">
        <v>28</v>
      </c>
      <c r="E4" s="1666" t="s">
        <v>620</v>
      </c>
      <c r="F4" s="1666"/>
      <c r="G4" s="1880"/>
      <c r="I4" s="623"/>
    </row>
    <row r="5" spans="1:9" ht="12" customHeight="1">
      <c r="A5" s="1486"/>
      <c r="B5" s="1854"/>
      <c r="C5" s="1854"/>
      <c r="D5" s="1916"/>
      <c r="E5" s="1923" t="s">
        <v>621</v>
      </c>
      <c r="F5" s="1923"/>
      <c r="G5" s="1881"/>
      <c r="I5" s="285"/>
    </row>
    <row r="6" spans="1:9" ht="13.5" customHeight="1">
      <c r="A6" s="1486"/>
      <c r="B6" s="1854"/>
      <c r="C6" s="1854"/>
      <c r="D6" s="1916"/>
      <c r="E6" s="1867" t="s">
        <v>800</v>
      </c>
      <c r="F6" s="375" t="s">
        <v>615</v>
      </c>
      <c r="G6" s="376" t="s">
        <v>616</v>
      </c>
    </row>
    <row r="7" spans="1:9" ht="13.5" customHeight="1">
      <c r="A7" s="1855"/>
      <c r="B7" s="1856"/>
      <c r="C7" s="1856"/>
      <c r="D7" s="1922"/>
      <c r="E7" s="1922"/>
      <c r="F7" s="377" t="s">
        <v>619</v>
      </c>
      <c r="G7" s="378" t="s">
        <v>2229</v>
      </c>
    </row>
    <row r="8" spans="1:9">
      <c r="A8" s="1928" t="s">
        <v>855</v>
      </c>
      <c r="B8" s="1929"/>
      <c r="C8" s="1834"/>
      <c r="D8" s="379"/>
      <c r="E8" s="306"/>
      <c r="F8" s="306"/>
      <c r="G8" s="308"/>
    </row>
    <row r="9" spans="1:9">
      <c r="A9" s="1811" t="s">
        <v>856</v>
      </c>
      <c r="B9" s="1930"/>
      <c r="C9" s="1834"/>
      <c r="D9" s="380"/>
      <c r="E9" s="309"/>
      <c r="F9" s="309"/>
      <c r="G9" s="308"/>
    </row>
    <row r="10" spans="1:9">
      <c r="A10" s="1931" t="s">
        <v>857</v>
      </c>
      <c r="B10" s="1932"/>
      <c r="C10" s="1833"/>
      <c r="D10" s="380"/>
      <c r="E10" s="380"/>
      <c r="F10" s="380"/>
      <c r="G10" s="228"/>
    </row>
    <row r="11" spans="1:9">
      <c r="A11" s="1811" t="s">
        <v>858</v>
      </c>
      <c r="B11" s="1930"/>
      <c r="C11" s="1833"/>
      <c r="D11" s="380"/>
      <c r="E11" s="380"/>
      <c r="F11" s="380"/>
      <c r="G11" s="228"/>
    </row>
    <row r="12" spans="1:9">
      <c r="A12" s="1632" t="s">
        <v>449</v>
      </c>
      <c r="B12" s="1633"/>
      <c r="C12" s="310" t="s">
        <v>859</v>
      </c>
      <c r="D12" s="655">
        <v>18401</v>
      </c>
      <c r="E12" s="655">
        <v>18401</v>
      </c>
      <c r="F12" s="381" t="s">
        <v>13</v>
      </c>
      <c r="G12" s="383" t="s">
        <v>13</v>
      </c>
    </row>
    <row r="13" spans="1:9">
      <c r="A13" s="1919" t="s">
        <v>450</v>
      </c>
      <c r="B13" s="1920"/>
      <c r="C13" s="382" t="s">
        <v>860</v>
      </c>
      <c r="D13" s="380"/>
      <c r="E13" s="380"/>
      <c r="F13" s="381"/>
      <c r="G13" s="383"/>
    </row>
    <row r="14" spans="1:9">
      <c r="A14" s="1632" t="s">
        <v>861</v>
      </c>
      <c r="B14" s="1633"/>
      <c r="C14" s="310" t="s">
        <v>859</v>
      </c>
      <c r="D14" s="655">
        <v>168920</v>
      </c>
      <c r="E14" s="655">
        <v>168920</v>
      </c>
      <c r="F14" s="381" t="s">
        <v>13</v>
      </c>
      <c r="G14" s="383" t="s">
        <v>13</v>
      </c>
    </row>
    <row r="15" spans="1:9">
      <c r="A15" s="1919" t="s">
        <v>862</v>
      </c>
      <c r="B15" s="1920"/>
      <c r="C15" s="382" t="s">
        <v>860</v>
      </c>
      <c r="D15" s="381"/>
      <c r="E15" s="381"/>
      <c r="F15" s="381"/>
      <c r="G15" s="383"/>
    </row>
    <row r="16" spans="1:9">
      <c r="A16" s="1931" t="s">
        <v>863</v>
      </c>
      <c r="B16" s="1932"/>
      <c r="C16" s="1833"/>
      <c r="D16" s="384"/>
      <c r="E16" s="384"/>
      <c r="F16" s="384"/>
      <c r="G16" s="276"/>
    </row>
    <row r="17" spans="1:7">
      <c r="A17" s="1811" t="s">
        <v>864</v>
      </c>
      <c r="B17" s="1930"/>
      <c r="C17" s="1833"/>
      <c r="D17" s="381"/>
      <c r="E17" s="381"/>
      <c r="F17" s="381"/>
      <c r="G17" s="383"/>
    </row>
    <row r="18" spans="1:7">
      <c r="A18" s="1933" t="s">
        <v>1729</v>
      </c>
      <c r="B18" s="1934"/>
      <c r="C18" s="1833"/>
      <c r="D18" s="384"/>
      <c r="E18" s="384"/>
      <c r="F18" s="384"/>
      <c r="G18" s="276"/>
    </row>
    <row r="19" spans="1:7">
      <c r="A19" s="1919" t="s">
        <v>1731</v>
      </c>
      <c r="B19" s="1920"/>
      <c r="C19" s="1833"/>
      <c r="D19" s="381"/>
      <c r="E19" s="381"/>
      <c r="F19" s="381"/>
      <c r="G19" s="383"/>
    </row>
    <row r="20" spans="1:7" s="685" customFormat="1">
      <c r="A20" s="1937" t="s">
        <v>1730</v>
      </c>
      <c r="B20" s="1938"/>
      <c r="C20" s="684"/>
      <c r="D20" s="381"/>
      <c r="E20" s="381"/>
      <c r="F20" s="381"/>
      <c r="G20" s="383"/>
    </row>
    <row r="21" spans="1:7" s="685" customFormat="1">
      <c r="A21" s="1937" t="s">
        <v>1732</v>
      </c>
      <c r="B21" s="1938"/>
      <c r="C21" s="684"/>
      <c r="D21" s="381"/>
      <c r="E21" s="381"/>
      <c r="F21" s="381"/>
      <c r="G21" s="383"/>
    </row>
    <row r="22" spans="1:7">
      <c r="A22" s="1924" t="s">
        <v>865</v>
      </c>
      <c r="B22" s="1925"/>
      <c r="C22" s="310" t="s">
        <v>346</v>
      </c>
      <c r="D22" s="655">
        <v>17</v>
      </c>
      <c r="E22" s="655">
        <v>16</v>
      </c>
      <c r="F22" s="381" t="s">
        <v>13</v>
      </c>
      <c r="G22" s="383">
        <v>1</v>
      </c>
    </row>
    <row r="23" spans="1:7">
      <c r="A23" s="1926" t="s">
        <v>866</v>
      </c>
      <c r="B23" s="1927"/>
      <c r="C23" s="382" t="s">
        <v>353</v>
      </c>
      <c r="D23" s="380"/>
      <c r="E23" s="380"/>
      <c r="F23" s="381"/>
      <c r="G23" s="383"/>
    </row>
    <row r="24" spans="1:7">
      <c r="A24" s="1924" t="s">
        <v>867</v>
      </c>
      <c r="B24" s="1925"/>
      <c r="C24" s="310" t="s">
        <v>346</v>
      </c>
      <c r="D24" s="655">
        <v>18</v>
      </c>
      <c r="E24" s="655">
        <v>17</v>
      </c>
      <c r="F24" s="381" t="s">
        <v>13</v>
      </c>
      <c r="G24" s="383">
        <v>1</v>
      </c>
    </row>
    <row r="25" spans="1:7">
      <c r="A25" s="1926" t="s">
        <v>868</v>
      </c>
      <c r="B25" s="1927"/>
      <c r="C25" s="382" t="s">
        <v>353</v>
      </c>
      <c r="D25" s="381"/>
      <c r="E25" s="381"/>
      <c r="F25" s="381"/>
      <c r="G25" s="383"/>
    </row>
    <row r="26" spans="1:7">
      <c r="A26" s="1935" t="s">
        <v>869</v>
      </c>
      <c r="B26" s="1936"/>
      <c r="C26" s="1833"/>
      <c r="D26" s="384"/>
      <c r="E26" s="384"/>
      <c r="F26" s="384"/>
      <c r="G26" s="276"/>
    </row>
    <row r="27" spans="1:7">
      <c r="A27" s="1937" t="s">
        <v>2215</v>
      </c>
      <c r="B27" s="1938"/>
      <c r="C27" s="1833"/>
      <c r="D27" s="381"/>
      <c r="E27" s="381"/>
      <c r="F27" s="381"/>
      <c r="G27" s="383"/>
    </row>
    <row r="28" spans="1:7">
      <c r="A28" s="1924" t="s">
        <v>865</v>
      </c>
      <c r="B28" s="1925"/>
      <c r="C28" s="310" t="s">
        <v>346</v>
      </c>
      <c r="D28" s="655">
        <v>9</v>
      </c>
      <c r="E28" s="381" t="s">
        <v>13</v>
      </c>
      <c r="F28" s="381" t="s">
        <v>13</v>
      </c>
      <c r="G28" s="383">
        <v>9</v>
      </c>
    </row>
    <row r="29" spans="1:7">
      <c r="A29" s="1926" t="s">
        <v>866</v>
      </c>
      <c r="B29" s="1927"/>
      <c r="C29" s="382" t="s">
        <v>353</v>
      </c>
      <c r="D29" s="380"/>
      <c r="E29" s="381"/>
      <c r="F29" s="381"/>
      <c r="G29" s="383"/>
    </row>
    <row r="30" spans="1:7">
      <c r="A30" s="1924" t="s">
        <v>867</v>
      </c>
      <c r="B30" s="1925"/>
      <c r="C30" s="310" t="s">
        <v>346</v>
      </c>
      <c r="D30" s="655">
        <v>12</v>
      </c>
      <c r="E30" s="381" t="s">
        <v>13</v>
      </c>
      <c r="F30" s="381" t="s">
        <v>13</v>
      </c>
      <c r="G30" s="383">
        <v>12</v>
      </c>
    </row>
    <row r="31" spans="1:7">
      <c r="A31" s="1926" t="s">
        <v>868</v>
      </c>
      <c r="B31" s="1927"/>
      <c r="C31" s="382" t="s">
        <v>353</v>
      </c>
      <c r="D31" s="655" t="s">
        <v>891</v>
      </c>
      <c r="E31" s="381"/>
      <c r="F31" s="381"/>
      <c r="G31" s="383"/>
    </row>
    <row r="32" spans="1:7">
      <c r="A32" s="1933" t="s">
        <v>870</v>
      </c>
      <c r="B32" s="1934"/>
      <c r="C32" s="1833"/>
      <c r="D32" s="380"/>
      <c r="E32" s="384"/>
      <c r="F32" s="381"/>
      <c r="G32" s="276"/>
    </row>
    <row r="33" spans="1:7">
      <c r="A33" s="1919" t="s">
        <v>871</v>
      </c>
      <c r="B33" s="1920"/>
      <c r="C33" s="1833"/>
      <c r="D33" s="380"/>
      <c r="E33" s="381"/>
      <c r="F33" s="381"/>
      <c r="G33" s="383"/>
    </row>
    <row r="34" spans="1:7">
      <c r="A34" s="1939" t="s">
        <v>865</v>
      </c>
      <c r="B34" s="1940"/>
      <c r="C34" s="310" t="s">
        <v>346</v>
      </c>
      <c r="D34" s="655">
        <v>25</v>
      </c>
      <c r="E34" s="655">
        <v>25</v>
      </c>
      <c r="F34" s="381" t="s">
        <v>13</v>
      </c>
      <c r="G34" s="383" t="s">
        <v>13</v>
      </c>
    </row>
    <row r="35" spans="1:7">
      <c r="A35" s="1937" t="s">
        <v>866</v>
      </c>
      <c r="B35" s="1938"/>
      <c r="C35" s="382" t="s">
        <v>353</v>
      </c>
      <c r="D35" s="380"/>
      <c r="E35" s="380"/>
      <c r="F35" s="380"/>
      <c r="G35" s="383"/>
    </row>
    <row r="36" spans="1:7">
      <c r="A36" s="1939" t="s">
        <v>867</v>
      </c>
      <c r="B36" s="1940"/>
      <c r="C36" s="310" t="s">
        <v>346</v>
      </c>
      <c r="D36" s="655">
        <v>184</v>
      </c>
      <c r="E36" s="655">
        <v>183</v>
      </c>
      <c r="F36" s="655">
        <v>1</v>
      </c>
      <c r="G36" s="383" t="s">
        <v>13</v>
      </c>
    </row>
    <row r="37" spans="1:7">
      <c r="A37" s="1937" t="s">
        <v>868</v>
      </c>
      <c r="B37" s="1938"/>
      <c r="C37" s="382" t="s">
        <v>353</v>
      </c>
      <c r="D37" s="381"/>
      <c r="E37" s="381"/>
      <c r="F37" s="381"/>
      <c r="G37" s="383"/>
    </row>
    <row r="38" spans="1:7">
      <c r="A38" s="1703" t="s">
        <v>872</v>
      </c>
      <c r="B38" s="1704"/>
      <c r="C38" s="1833"/>
      <c r="D38" s="384"/>
      <c r="E38" s="384"/>
      <c r="F38" s="384"/>
      <c r="G38" s="276"/>
    </row>
    <row r="39" spans="1:7">
      <c r="A39" s="1802" t="s">
        <v>1054</v>
      </c>
      <c r="B39" s="1891"/>
      <c r="C39" s="1833"/>
      <c r="D39" s="381"/>
      <c r="E39" s="381"/>
      <c r="F39" s="381"/>
      <c r="G39" s="383"/>
    </row>
    <row r="40" spans="1:7">
      <c r="A40" s="1703" t="s">
        <v>873</v>
      </c>
      <c r="B40" s="1704"/>
      <c r="C40" s="1833"/>
      <c r="D40" s="384"/>
      <c r="E40" s="384"/>
      <c r="F40" s="384"/>
      <c r="G40" s="276"/>
    </row>
    <row r="41" spans="1:7">
      <c r="A41" s="1802" t="s">
        <v>874</v>
      </c>
      <c r="B41" s="1891"/>
      <c r="C41" s="1833"/>
      <c r="D41" s="381"/>
      <c r="E41" s="381"/>
      <c r="F41" s="381"/>
      <c r="G41" s="383"/>
    </row>
    <row r="42" spans="1:7">
      <c r="A42" s="1681" t="s">
        <v>875</v>
      </c>
      <c r="B42" s="1682"/>
      <c r="C42" s="376" t="s">
        <v>379</v>
      </c>
      <c r="D42" s="1136">
        <v>6368</v>
      </c>
      <c r="E42" s="1136">
        <v>1822.8</v>
      </c>
      <c r="F42" s="1136">
        <v>4325.8999999999996</v>
      </c>
      <c r="G42" s="1132">
        <v>219.3</v>
      </c>
    </row>
    <row r="43" spans="1:7">
      <c r="A43" s="1821" t="s">
        <v>1885</v>
      </c>
      <c r="B43" s="1921"/>
      <c r="C43" s="376"/>
      <c r="D43" s="380"/>
      <c r="E43" s="380"/>
      <c r="F43" s="380"/>
      <c r="G43" s="228"/>
    </row>
    <row r="44" spans="1:7">
      <c r="A44" s="1681" t="s">
        <v>876</v>
      </c>
      <c r="B44" s="1682"/>
      <c r="C44" s="310" t="s">
        <v>346</v>
      </c>
      <c r="D44" s="655">
        <v>64428</v>
      </c>
      <c r="E44" s="655">
        <v>16670</v>
      </c>
      <c r="F44" s="655">
        <v>45400</v>
      </c>
      <c r="G44" s="1134">
        <v>2358</v>
      </c>
    </row>
    <row r="45" spans="1:7">
      <c r="A45" s="1821" t="s">
        <v>1886</v>
      </c>
      <c r="B45" s="1921"/>
      <c r="C45" s="382" t="s">
        <v>353</v>
      </c>
      <c r="D45" s="380"/>
      <c r="E45" s="380"/>
      <c r="F45" s="380"/>
      <c r="G45" s="228"/>
    </row>
    <row r="46" spans="1:7">
      <c r="A46" s="1681" t="s">
        <v>877</v>
      </c>
      <c r="B46" s="1682"/>
      <c r="C46" s="376" t="s">
        <v>379</v>
      </c>
      <c r="D46" s="655">
        <v>1417.3</v>
      </c>
      <c r="E46" s="655">
        <v>167.5</v>
      </c>
      <c r="F46" s="655">
        <v>1229.8</v>
      </c>
      <c r="G46" s="1132">
        <v>20</v>
      </c>
    </row>
    <row r="47" spans="1:7">
      <c r="A47" s="1821" t="s">
        <v>878</v>
      </c>
      <c r="B47" s="1921"/>
      <c r="C47" s="376"/>
      <c r="D47" s="380"/>
      <c r="E47" s="380"/>
      <c r="F47" s="380"/>
      <c r="G47" s="228"/>
    </row>
    <row r="48" spans="1:7">
      <c r="A48" s="1681" t="s">
        <v>879</v>
      </c>
      <c r="B48" s="1682"/>
      <c r="C48" s="376" t="s">
        <v>379</v>
      </c>
      <c r="D48" s="1136">
        <v>638.6</v>
      </c>
      <c r="E48" s="1136">
        <v>117</v>
      </c>
      <c r="F48" s="1136">
        <v>387.4</v>
      </c>
      <c r="G48" s="1132">
        <v>134.19999999999999</v>
      </c>
    </row>
    <row r="49" spans="1:7">
      <c r="A49" s="1821" t="s">
        <v>880</v>
      </c>
      <c r="B49" s="1921"/>
      <c r="C49" s="376"/>
      <c r="D49" s="655" t="s">
        <v>891</v>
      </c>
      <c r="E49" s="655" t="s">
        <v>891</v>
      </c>
      <c r="F49" s="655" t="s">
        <v>891</v>
      </c>
      <c r="G49" s="1134" t="s">
        <v>891</v>
      </c>
    </row>
    <row r="50" spans="1:7">
      <c r="A50" s="1703" t="s">
        <v>881</v>
      </c>
      <c r="B50" s="1704"/>
      <c r="C50" s="376"/>
      <c r="D50" s="380"/>
      <c r="E50" s="380"/>
      <c r="F50" s="380"/>
      <c r="G50" s="228"/>
    </row>
    <row r="51" spans="1:7">
      <c r="A51" s="1802" t="s">
        <v>1045</v>
      </c>
      <c r="B51" s="1891"/>
      <c r="C51" s="376"/>
      <c r="D51" s="380"/>
      <c r="E51" s="380"/>
      <c r="F51" s="380"/>
      <c r="G51" s="228"/>
    </row>
    <row r="52" spans="1:7">
      <c r="A52" s="1681" t="s">
        <v>345</v>
      </c>
      <c r="B52" s="1682"/>
      <c r="C52" s="310" t="s">
        <v>346</v>
      </c>
      <c r="D52" s="655">
        <v>74</v>
      </c>
      <c r="E52" s="655">
        <v>17</v>
      </c>
      <c r="F52" s="655">
        <v>53</v>
      </c>
      <c r="G52" s="1134">
        <v>4</v>
      </c>
    </row>
    <row r="53" spans="1:7">
      <c r="A53" s="1821" t="s">
        <v>351</v>
      </c>
      <c r="B53" s="1921"/>
      <c r="C53" s="382" t="s">
        <v>353</v>
      </c>
      <c r="D53" s="380"/>
      <c r="E53" s="380"/>
      <c r="F53" s="380"/>
      <c r="G53" s="228"/>
    </row>
    <row r="54" spans="1:7">
      <c r="A54" s="1681" t="s">
        <v>882</v>
      </c>
      <c r="B54" s="1682"/>
      <c r="C54" s="376" t="s">
        <v>809</v>
      </c>
      <c r="D54" s="655">
        <v>420495</v>
      </c>
      <c r="E54" s="655">
        <v>380358</v>
      </c>
      <c r="F54" s="655">
        <v>38461</v>
      </c>
      <c r="G54" s="1134">
        <v>1676</v>
      </c>
    </row>
    <row r="55" spans="1:7">
      <c r="A55" s="1821" t="s">
        <v>883</v>
      </c>
      <c r="B55" s="1921"/>
      <c r="C55" s="385"/>
      <c r="D55" s="380"/>
      <c r="E55" s="380"/>
      <c r="F55" s="380"/>
      <c r="G55" s="228"/>
    </row>
    <row r="56" spans="1:7">
      <c r="A56" s="1943" t="s">
        <v>884</v>
      </c>
      <c r="B56" s="1944"/>
      <c r="C56" s="376"/>
      <c r="D56" s="380"/>
      <c r="E56" s="380"/>
      <c r="F56" s="380"/>
      <c r="G56" s="228"/>
    </row>
    <row r="57" spans="1:7">
      <c r="A57" s="1941" t="s">
        <v>1064</v>
      </c>
      <c r="B57" s="1942"/>
      <c r="C57" s="376"/>
      <c r="D57" s="380"/>
      <c r="E57" s="380"/>
      <c r="F57" s="380"/>
      <c r="G57" s="228"/>
    </row>
    <row r="58" spans="1:7">
      <c r="A58" s="1945" t="s">
        <v>345</v>
      </c>
      <c r="B58" s="1946"/>
      <c r="C58" s="310" t="s">
        <v>346</v>
      </c>
      <c r="D58" s="655">
        <v>62</v>
      </c>
      <c r="E58" s="655">
        <v>6</v>
      </c>
      <c r="F58" s="655">
        <v>53</v>
      </c>
      <c r="G58" s="1134">
        <v>3</v>
      </c>
    </row>
    <row r="59" spans="1:7">
      <c r="A59" s="1947" t="s">
        <v>351</v>
      </c>
      <c r="B59" s="1948"/>
      <c r="C59" s="382" t="s">
        <v>353</v>
      </c>
      <c r="D59" s="380"/>
      <c r="E59" s="380"/>
      <c r="F59" s="380"/>
      <c r="G59" s="228"/>
    </row>
    <row r="60" spans="1:7">
      <c r="A60" s="1924" t="s">
        <v>882</v>
      </c>
      <c r="B60" s="1925"/>
      <c r="C60" s="376" t="s">
        <v>809</v>
      </c>
      <c r="D60" s="655">
        <v>131718</v>
      </c>
      <c r="E60" s="655">
        <v>91610</v>
      </c>
      <c r="F60" s="655">
        <v>38461</v>
      </c>
      <c r="G60" s="1134">
        <v>1647</v>
      </c>
    </row>
    <row r="61" spans="1:7">
      <c r="A61" s="1926" t="s">
        <v>883</v>
      </c>
      <c r="B61" s="1927"/>
      <c r="D61" s="376"/>
      <c r="E61" s="380"/>
      <c r="F61" s="380"/>
      <c r="G61" s="228"/>
    </row>
    <row r="62" spans="1:7">
      <c r="A62" s="1924" t="s">
        <v>885</v>
      </c>
      <c r="B62" s="1925"/>
      <c r="C62" s="310" t="s">
        <v>886</v>
      </c>
      <c r="D62" s="655">
        <v>603513</v>
      </c>
      <c r="E62" s="655">
        <v>280299</v>
      </c>
      <c r="F62" s="655">
        <v>307711</v>
      </c>
      <c r="G62" s="1134">
        <v>15503</v>
      </c>
    </row>
    <row r="63" spans="1:7">
      <c r="A63" s="1926" t="s">
        <v>887</v>
      </c>
      <c r="B63" s="1927"/>
      <c r="C63" s="382" t="s">
        <v>888</v>
      </c>
      <c r="D63" s="380"/>
      <c r="E63" s="380"/>
      <c r="F63" s="380"/>
      <c r="G63" s="228"/>
    </row>
    <row r="64" spans="1:7">
      <c r="A64" s="1949" t="s">
        <v>889</v>
      </c>
      <c r="B64" s="1950"/>
      <c r="C64" s="376"/>
      <c r="D64" s="384"/>
      <c r="E64" s="384"/>
      <c r="F64" s="384"/>
      <c r="G64" s="276"/>
    </row>
    <row r="65" spans="1:7">
      <c r="A65" s="1811" t="s">
        <v>890</v>
      </c>
      <c r="B65" s="1930"/>
      <c r="C65" s="376"/>
      <c r="D65" s="380"/>
      <c r="E65" s="380"/>
      <c r="F65" s="380"/>
      <c r="G65" s="228"/>
    </row>
    <row r="66" spans="1:7">
      <c r="A66" s="1632" t="s">
        <v>345</v>
      </c>
      <c r="B66" s="1633"/>
      <c r="C66" s="310" t="s">
        <v>346</v>
      </c>
      <c r="D66" s="655">
        <v>15</v>
      </c>
      <c r="E66" s="655">
        <v>2</v>
      </c>
      <c r="F66" s="655">
        <v>11</v>
      </c>
      <c r="G66" s="1134">
        <v>2</v>
      </c>
    </row>
    <row r="67" spans="1:7">
      <c r="A67" s="1919" t="s">
        <v>351</v>
      </c>
      <c r="B67" s="1920"/>
      <c r="C67" s="382" t="s">
        <v>353</v>
      </c>
      <c r="D67" s="384"/>
      <c r="E67" s="384"/>
      <c r="F67" s="384"/>
      <c r="G67" s="276"/>
    </row>
    <row r="68" spans="1:7">
      <c r="A68" s="1681" t="s">
        <v>882</v>
      </c>
      <c r="B68" s="1682"/>
      <c r="C68" s="376" t="s">
        <v>809</v>
      </c>
      <c r="D68" s="655">
        <v>19749</v>
      </c>
      <c r="E68" s="655">
        <v>16657</v>
      </c>
      <c r="F68" s="655">
        <v>2873</v>
      </c>
      <c r="G68" s="1134">
        <v>219</v>
      </c>
    </row>
    <row r="69" spans="1:7">
      <c r="A69" s="1821" t="s">
        <v>883</v>
      </c>
      <c r="B69" s="1921"/>
      <c r="C69" s="376"/>
      <c r="D69" s="381"/>
      <c r="E69" s="381"/>
      <c r="F69" s="381"/>
      <c r="G69" s="383"/>
    </row>
    <row r="70" spans="1:7">
      <c r="A70" s="1718" t="s">
        <v>892</v>
      </c>
      <c r="B70" s="1719"/>
      <c r="C70" s="376"/>
      <c r="D70" s="387"/>
      <c r="E70" s="387"/>
      <c r="F70" s="387"/>
      <c r="G70" s="388"/>
    </row>
    <row r="71" spans="1:7">
      <c r="A71" s="1821" t="s">
        <v>1065</v>
      </c>
      <c r="B71" s="1921"/>
      <c r="C71" s="376"/>
      <c r="D71" s="387"/>
      <c r="E71" s="387"/>
      <c r="F71" s="387"/>
      <c r="G71" s="388"/>
    </row>
    <row r="72" spans="1:7">
      <c r="A72" s="1669" t="s">
        <v>345</v>
      </c>
      <c r="B72" s="1670"/>
      <c r="C72" s="310" t="s">
        <v>346</v>
      </c>
      <c r="D72" s="655">
        <v>3</v>
      </c>
      <c r="E72" s="655">
        <v>2</v>
      </c>
      <c r="F72" s="373" t="s">
        <v>13</v>
      </c>
      <c r="G72" s="1134">
        <v>1</v>
      </c>
    </row>
    <row r="73" spans="1:7">
      <c r="A73" s="1941" t="s">
        <v>351</v>
      </c>
      <c r="B73" s="1942"/>
      <c r="C73" s="382" t="s">
        <v>353</v>
      </c>
      <c r="D73" s="380"/>
      <c r="E73" s="380"/>
      <c r="F73" s="380"/>
      <c r="G73" s="228"/>
    </row>
    <row r="74" spans="1:7">
      <c r="A74" s="1669" t="s">
        <v>882</v>
      </c>
      <c r="B74" s="1670"/>
      <c r="C74" s="376" t="s">
        <v>809</v>
      </c>
      <c r="D74" s="655">
        <v>15793</v>
      </c>
      <c r="E74" s="655">
        <v>15764</v>
      </c>
      <c r="F74" s="373" t="s">
        <v>13</v>
      </c>
      <c r="G74" s="1134">
        <v>29</v>
      </c>
    </row>
    <row r="75" spans="1:7">
      <c r="A75" s="1941" t="s">
        <v>883</v>
      </c>
      <c r="B75" s="1942"/>
      <c r="C75" s="376"/>
      <c r="D75" s="655" t="s">
        <v>891</v>
      </c>
      <c r="E75" s="655" t="s">
        <v>891</v>
      </c>
      <c r="F75" s="655" t="s">
        <v>891</v>
      </c>
      <c r="G75" s="1134" t="s">
        <v>891</v>
      </c>
    </row>
    <row r="76" spans="1:7">
      <c r="A76" s="1718" t="s">
        <v>893</v>
      </c>
      <c r="B76" s="1719"/>
      <c r="C76" s="376"/>
      <c r="D76" s="380"/>
      <c r="E76" s="380"/>
      <c r="F76" s="380"/>
      <c r="G76" s="228"/>
    </row>
    <row r="77" spans="1:7">
      <c r="A77" s="1821" t="s">
        <v>1066</v>
      </c>
      <c r="B77" s="1921"/>
      <c r="C77" s="376"/>
      <c r="D77" s="380"/>
      <c r="E77" s="380"/>
      <c r="F77" s="380"/>
      <c r="G77" s="228"/>
    </row>
    <row r="78" spans="1:7">
      <c r="A78" s="1669" t="s">
        <v>345</v>
      </c>
      <c r="B78" s="1670"/>
      <c r="C78" s="310" t="s">
        <v>346</v>
      </c>
      <c r="D78" s="655">
        <v>12</v>
      </c>
      <c r="E78" s="373" t="s">
        <v>13</v>
      </c>
      <c r="F78" s="655">
        <v>11</v>
      </c>
      <c r="G78" s="1134">
        <v>1</v>
      </c>
    </row>
    <row r="79" spans="1:7">
      <c r="A79" s="1937" t="s">
        <v>351</v>
      </c>
      <c r="B79" s="1938"/>
      <c r="C79" s="382" t="s">
        <v>353</v>
      </c>
      <c r="D79" s="380"/>
      <c r="E79" s="380"/>
      <c r="F79" s="380"/>
      <c r="G79" s="228"/>
    </row>
    <row r="80" spans="1:7">
      <c r="A80" s="1939" t="s">
        <v>882</v>
      </c>
      <c r="B80" s="1940"/>
      <c r="C80" s="376" t="s">
        <v>809</v>
      </c>
      <c r="D80" s="655">
        <v>3956</v>
      </c>
      <c r="E80" s="655">
        <v>893</v>
      </c>
      <c r="F80" s="655">
        <v>2873</v>
      </c>
      <c r="G80" s="1134">
        <v>190</v>
      </c>
    </row>
    <row r="81" spans="1:7">
      <c r="A81" s="1937" t="s">
        <v>883</v>
      </c>
      <c r="B81" s="1938"/>
      <c r="C81" s="376"/>
      <c r="D81" s="380"/>
      <c r="E81" s="380"/>
      <c r="F81" s="380"/>
      <c r="G81" s="228"/>
    </row>
    <row r="82" spans="1:7">
      <c r="A82" s="1939" t="s">
        <v>894</v>
      </c>
      <c r="B82" s="1940"/>
      <c r="C82" s="310" t="s">
        <v>886</v>
      </c>
      <c r="D82" s="655">
        <v>69429</v>
      </c>
      <c r="E82" s="655">
        <v>46233</v>
      </c>
      <c r="F82" s="655">
        <v>21446</v>
      </c>
      <c r="G82" s="1134">
        <v>1750</v>
      </c>
    </row>
    <row r="83" spans="1:7">
      <c r="A83" s="1937" t="s">
        <v>887</v>
      </c>
      <c r="B83" s="1938"/>
      <c r="C83" s="382" t="s">
        <v>888</v>
      </c>
      <c r="D83" s="655"/>
      <c r="E83" s="655"/>
      <c r="F83" s="655"/>
      <c r="G83" s="1134"/>
    </row>
    <row r="84" spans="1:7">
      <c r="A84" s="1949" t="s">
        <v>895</v>
      </c>
      <c r="B84" s="1950"/>
      <c r="C84" s="376"/>
      <c r="D84" s="380"/>
      <c r="E84" s="380"/>
      <c r="F84" s="380"/>
      <c r="G84" s="228"/>
    </row>
    <row r="85" spans="1:7">
      <c r="A85" s="1811" t="s">
        <v>896</v>
      </c>
      <c r="B85" s="1930"/>
      <c r="C85" s="376"/>
      <c r="D85" s="380"/>
      <c r="E85" s="380"/>
      <c r="F85" s="380"/>
      <c r="G85" s="228"/>
    </row>
    <row r="86" spans="1:7">
      <c r="A86" s="1632" t="s">
        <v>345</v>
      </c>
      <c r="B86" s="1633"/>
      <c r="C86" s="310" t="s">
        <v>346</v>
      </c>
      <c r="D86" s="655">
        <v>53</v>
      </c>
      <c r="E86" s="655">
        <v>10</v>
      </c>
      <c r="F86" s="655">
        <v>41</v>
      </c>
      <c r="G86" s="1134">
        <v>2</v>
      </c>
    </row>
    <row r="87" spans="1:7">
      <c r="A87" s="1821" t="s">
        <v>351</v>
      </c>
      <c r="B87" s="1921"/>
      <c r="C87" s="382" t="s">
        <v>353</v>
      </c>
      <c r="D87" s="380"/>
      <c r="E87" s="380"/>
      <c r="F87" s="380"/>
      <c r="G87" s="228"/>
    </row>
    <row r="88" spans="1:7">
      <c r="A88" s="1681" t="s">
        <v>882</v>
      </c>
      <c r="B88" s="1682"/>
      <c r="C88" s="376" t="s">
        <v>809</v>
      </c>
      <c r="D88" s="655">
        <v>392091</v>
      </c>
      <c r="E88" s="655">
        <v>358626</v>
      </c>
      <c r="F88" s="655">
        <v>32008</v>
      </c>
      <c r="G88" s="1134">
        <v>1457</v>
      </c>
    </row>
    <row r="89" spans="1:7">
      <c r="A89" s="1821" t="s">
        <v>883</v>
      </c>
      <c r="B89" s="1921"/>
      <c r="C89" s="376"/>
      <c r="D89" s="380"/>
      <c r="E89" s="380"/>
      <c r="F89" s="380"/>
      <c r="G89" s="228"/>
    </row>
    <row r="90" spans="1:7">
      <c r="A90" s="1718" t="s">
        <v>892</v>
      </c>
      <c r="B90" s="1719"/>
      <c r="C90" s="376"/>
      <c r="D90" s="380"/>
      <c r="E90" s="380"/>
      <c r="F90" s="380"/>
      <c r="G90" s="228"/>
    </row>
    <row r="91" spans="1:7">
      <c r="A91" s="1821" t="s">
        <v>1065</v>
      </c>
      <c r="B91" s="1921"/>
      <c r="C91" s="376"/>
      <c r="D91" s="380"/>
      <c r="E91" s="380"/>
      <c r="F91" s="380"/>
      <c r="G91" s="228"/>
    </row>
    <row r="92" spans="1:7">
      <c r="A92" s="1669" t="s">
        <v>345</v>
      </c>
      <c r="B92" s="1670"/>
      <c r="C92" s="310" t="s">
        <v>346</v>
      </c>
      <c r="D92" s="655">
        <v>4</v>
      </c>
      <c r="E92" s="655">
        <v>4</v>
      </c>
      <c r="F92" s="373" t="s">
        <v>13</v>
      </c>
      <c r="G92" s="374" t="s">
        <v>13</v>
      </c>
    </row>
    <row r="93" spans="1:7">
      <c r="A93" s="1941" t="s">
        <v>351</v>
      </c>
      <c r="B93" s="1942"/>
      <c r="C93" s="382" t="s">
        <v>353</v>
      </c>
      <c r="D93" s="380"/>
      <c r="E93" s="380"/>
      <c r="F93" s="380"/>
      <c r="G93" s="228"/>
    </row>
    <row r="94" spans="1:7">
      <c r="A94" s="1669" t="s">
        <v>882</v>
      </c>
      <c r="B94" s="1670"/>
      <c r="C94" s="376" t="s">
        <v>809</v>
      </c>
      <c r="D94" s="655">
        <v>270815</v>
      </c>
      <c r="E94" s="655">
        <v>270815</v>
      </c>
      <c r="F94" s="373" t="s">
        <v>13</v>
      </c>
      <c r="G94" s="374" t="s">
        <v>13</v>
      </c>
    </row>
    <row r="95" spans="1:7">
      <c r="A95" s="1941" t="s">
        <v>883</v>
      </c>
      <c r="B95" s="1942"/>
      <c r="C95" s="376"/>
      <c r="D95" s="380"/>
      <c r="E95" s="380"/>
      <c r="F95" s="380"/>
      <c r="G95" s="228"/>
    </row>
    <row r="96" spans="1:7">
      <c r="A96" s="1718" t="s">
        <v>897</v>
      </c>
      <c r="B96" s="1719"/>
      <c r="C96" s="376"/>
      <c r="D96" s="380"/>
      <c r="E96" s="380"/>
      <c r="F96" s="380"/>
      <c r="G96" s="228"/>
    </row>
    <row r="97" spans="1:7">
      <c r="A97" s="1821" t="s">
        <v>1066</v>
      </c>
      <c r="B97" s="1921"/>
      <c r="C97" s="376"/>
      <c r="D97" s="380"/>
      <c r="E97" s="380"/>
      <c r="F97" s="380"/>
      <c r="G97" s="228"/>
    </row>
    <row r="98" spans="1:7">
      <c r="A98" s="1669" t="s">
        <v>345</v>
      </c>
      <c r="B98" s="1670"/>
      <c r="C98" s="310" t="s">
        <v>346</v>
      </c>
      <c r="D98" s="655">
        <v>49</v>
      </c>
      <c r="E98" s="655">
        <v>6</v>
      </c>
      <c r="F98" s="655">
        <v>41</v>
      </c>
      <c r="G98" s="1134">
        <v>2</v>
      </c>
    </row>
    <row r="99" spans="1:7">
      <c r="A99" s="1937" t="s">
        <v>351</v>
      </c>
      <c r="B99" s="1938"/>
      <c r="C99" s="382" t="s">
        <v>353</v>
      </c>
      <c r="D99" s="380"/>
      <c r="E99" s="380"/>
      <c r="F99" s="380"/>
      <c r="G99" s="228"/>
    </row>
    <row r="100" spans="1:7">
      <c r="A100" s="1939" t="s">
        <v>882</v>
      </c>
      <c r="B100" s="1940"/>
      <c r="C100" s="376" t="s">
        <v>809</v>
      </c>
      <c r="D100" s="655">
        <v>121276</v>
      </c>
      <c r="E100" s="655">
        <v>87811</v>
      </c>
      <c r="F100" s="655">
        <v>32008</v>
      </c>
      <c r="G100" s="1134">
        <v>1457</v>
      </c>
    </row>
    <row r="101" spans="1:7">
      <c r="A101" s="1937" t="s">
        <v>883</v>
      </c>
      <c r="B101" s="1938"/>
      <c r="C101" s="376"/>
      <c r="D101" s="380"/>
      <c r="E101" s="380"/>
      <c r="F101" s="380"/>
      <c r="G101" s="228"/>
    </row>
    <row r="102" spans="1:7">
      <c r="A102" s="1939" t="s">
        <v>894</v>
      </c>
      <c r="B102" s="1940"/>
      <c r="C102" s="310" t="s">
        <v>886</v>
      </c>
      <c r="D102" s="655">
        <v>510295</v>
      </c>
      <c r="E102" s="655">
        <v>214140</v>
      </c>
      <c r="F102" s="655">
        <v>282402</v>
      </c>
      <c r="G102" s="1134">
        <v>13753</v>
      </c>
    </row>
    <row r="103" spans="1:7">
      <c r="A103" s="1937" t="s">
        <v>898</v>
      </c>
      <c r="B103" s="1938"/>
      <c r="C103" s="382" t="s">
        <v>888</v>
      </c>
      <c r="D103" s="380"/>
      <c r="E103" s="380"/>
      <c r="F103" s="380"/>
      <c r="G103" s="228"/>
    </row>
    <row r="104" spans="1:7">
      <c r="A104" s="1949" t="s">
        <v>899</v>
      </c>
      <c r="B104" s="1950"/>
      <c r="C104" s="376"/>
      <c r="D104" s="380"/>
      <c r="E104" s="380"/>
      <c r="F104" s="380"/>
      <c r="G104" s="228"/>
    </row>
    <row r="105" spans="1:7">
      <c r="A105" s="1811" t="s">
        <v>900</v>
      </c>
      <c r="B105" s="1930"/>
      <c r="C105" s="376"/>
      <c r="D105" s="380"/>
      <c r="E105" s="380"/>
      <c r="F105" s="380"/>
      <c r="G105" s="228"/>
    </row>
    <row r="106" spans="1:7">
      <c r="A106" s="1632" t="s">
        <v>345</v>
      </c>
      <c r="B106" s="1633"/>
      <c r="C106" s="310" t="s">
        <v>346</v>
      </c>
      <c r="D106" s="655">
        <v>6</v>
      </c>
      <c r="E106" s="655">
        <v>5</v>
      </c>
      <c r="F106" s="655">
        <v>1</v>
      </c>
      <c r="G106" s="374" t="s">
        <v>13</v>
      </c>
    </row>
    <row r="107" spans="1:7">
      <c r="A107" s="1919" t="s">
        <v>351</v>
      </c>
      <c r="B107" s="1920"/>
      <c r="C107" s="382" t="s">
        <v>353</v>
      </c>
      <c r="D107" s="380"/>
      <c r="E107" s="380"/>
      <c r="F107" s="380"/>
      <c r="G107" s="228"/>
    </row>
    <row r="108" spans="1:7">
      <c r="A108" s="1632" t="s">
        <v>882</v>
      </c>
      <c r="B108" s="1633"/>
      <c r="C108" s="376" t="s">
        <v>809</v>
      </c>
      <c r="D108" s="655">
        <v>8655</v>
      </c>
      <c r="E108" s="655">
        <v>5075</v>
      </c>
      <c r="F108" s="655">
        <v>3580</v>
      </c>
      <c r="G108" s="374" t="s">
        <v>13</v>
      </c>
    </row>
    <row r="109" spans="1:7">
      <c r="A109" s="1821" t="s">
        <v>883</v>
      </c>
      <c r="B109" s="1921"/>
      <c r="C109" s="376"/>
      <c r="D109" s="655" t="s">
        <v>891</v>
      </c>
      <c r="E109" s="655" t="s">
        <v>891</v>
      </c>
      <c r="F109" s="655" t="s">
        <v>891</v>
      </c>
      <c r="G109" s="1134" t="s">
        <v>891</v>
      </c>
    </row>
    <row r="110" spans="1:7">
      <c r="A110" s="1718" t="s">
        <v>901</v>
      </c>
      <c r="B110" s="1719"/>
      <c r="C110" s="376"/>
      <c r="D110" s="380"/>
      <c r="E110" s="380"/>
      <c r="F110" s="380"/>
      <c r="G110" s="228"/>
    </row>
    <row r="111" spans="1:7">
      <c r="A111" s="1821" t="s">
        <v>1067</v>
      </c>
      <c r="B111" s="1921"/>
      <c r="C111" s="376"/>
      <c r="D111" s="380"/>
      <c r="E111" s="380"/>
      <c r="F111" s="380"/>
      <c r="G111" s="228"/>
    </row>
    <row r="112" spans="1:7">
      <c r="A112" s="1669" t="s">
        <v>345</v>
      </c>
      <c r="B112" s="1670"/>
      <c r="C112" s="310" t="s">
        <v>346</v>
      </c>
      <c r="D112" s="655">
        <v>5</v>
      </c>
      <c r="E112" s="655">
        <v>5</v>
      </c>
      <c r="F112" s="373" t="s">
        <v>13</v>
      </c>
      <c r="G112" s="374" t="s">
        <v>13</v>
      </c>
    </row>
    <row r="113" spans="1:7">
      <c r="A113" s="1941" t="s">
        <v>351</v>
      </c>
      <c r="B113" s="1942"/>
      <c r="C113" s="382" t="s">
        <v>353</v>
      </c>
      <c r="D113" s="380"/>
      <c r="E113" s="380"/>
      <c r="F113" s="380"/>
      <c r="G113" s="228"/>
    </row>
    <row r="114" spans="1:7">
      <c r="A114" s="1669" t="s">
        <v>882</v>
      </c>
      <c r="B114" s="1670"/>
      <c r="C114" s="376" t="s">
        <v>809</v>
      </c>
      <c r="D114" s="655">
        <v>2169</v>
      </c>
      <c r="E114" s="655">
        <v>2169</v>
      </c>
      <c r="F114" s="373" t="s">
        <v>13</v>
      </c>
      <c r="G114" s="374" t="s">
        <v>13</v>
      </c>
    </row>
    <row r="115" spans="1:7">
      <c r="A115" s="1941" t="s">
        <v>883</v>
      </c>
      <c r="B115" s="1942"/>
      <c r="C115" s="376"/>
      <c r="D115" s="655" t="s">
        <v>891</v>
      </c>
      <c r="E115" s="655" t="s">
        <v>891</v>
      </c>
      <c r="F115" s="655" t="s">
        <v>891</v>
      </c>
      <c r="G115" s="1134" t="s">
        <v>891</v>
      </c>
    </row>
    <row r="116" spans="1:7">
      <c r="A116" s="1718" t="s">
        <v>902</v>
      </c>
      <c r="B116" s="1719"/>
      <c r="C116" s="376"/>
      <c r="D116" s="380"/>
      <c r="E116" s="380"/>
      <c r="F116" s="380"/>
      <c r="G116" s="228"/>
    </row>
    <row r="117" spans="1:7">
      <c r="A117" s="1821" t="s">
        <v>1068</v>
      </c>
      <c r="B117" s="1921"/>
      <c r="C117" s="376"/>
      <c r="D117" s="387"/>
      <c r="E117" s="387"/>
      <c r="F117" s="387"/>
      <c r="G117" s="388"/>
    </row>
    <row r="118" spans="1:7">
      <c r="A118" s="1669" t="s">
        <v>345</v>
      </c>
      <c r="B118" s="1670"/>
      <c r="C118" s="310" t="s">
        <v>346</v>
      </c>
      <c r="D118" s="655">
        <v>1</v>
      </c>
      <c r="E118" s="373" t="s">
        <v>13</v>
      </c>
      <c r="F118" s="655">
        <v>1</v>
      </c>
      <c r="G118" s="374" t="s">
        <v>13</v>
      </c>
    </row>
    <row r="119" spans="1:7">
      <c r="A119" s="1937" t="s">
        <v>351</v>
      </c>
      <c r="B119" s="1938"/>
      <c r="C119" s="382" t="s">
        <v>353</v>
      </c>
      <c r="D119" s="380"/>
      <c r="E119" s="380"/>
      <c r="F119" s="380"/>
      <c r="G119" s="228"/>
    </row>
    <row r="120" spans="1:7">
      <c r="A120" s="1939" t="s">
        <v>882</v>
      </c>
      <c r="B120" s="1940"/>
      <c r="C120" s="376" t="s">
        <v>809</v>
      </c>
      <c r="D120" s="655">
        <v>6486</v>
      </c>
      <c r="E120" s="655">
        <v>2906</v>
      </c>
      <c r="F120" s="655">
        <v>3580</v>
      </c>
      <c r="G120" s="374" t="s">
        <v>13</v>
      </c>
    </row>
    <row r="121" spans="1:7">
      <c r="A121" s="1937" t="s">
        <v>883</v>
      </c>
      <c r="B121" s="1938"/>
      <c r="C121" s="376"/>
      <c r="D121" s="380"/>
      <c r="E121" s="380"/>
      <c r="F121" s="380"/>
      <c r="G121" s="228"/>
    </row>
    <row r="122" spans="1:7">
      <c r="A122" s="1939" t="s">
        <v>894</v>
      </c>
      <c r="B122" s="1940"/>
      <c r="C122" s="310" t="s">
        <v>886</v>
      </c>
      <c r="D122" s="655">
        <v>23789</v>
      </c>
      <c r="E122" s="655">
        <v>19926</v>
      </c>
      <c r="F122" s="655">
        <v>3863</v>
      </c>
      <c r="G122" s="374" t="s">
        <v>13</v>
      </c>
    </row>
    <row r="123" spans="1:7">
      <c r="A123" s="1937" t="s">
        <v>898</v>
      </c>
      <c r="B123" s="1938"/>
      <c r="C123" s="382" t="s">
        <v>888</v>
      </c>
      <c r="D123" s="387"/>
      <c r="E123" s="387"/>
      <c r="F123" s="387"/>
      <c r="G123" s="388"/>
    </row>
    <row r="124" spans="1:7">
      <c r="A124" s="1935" t="s">
        <v>903</v>
      </c>
      <c r="B124" s="1936"/>
      <c r="C124" s="376"/>
      <c r="D124" s="387"/>
      <c r="E124" s="387"/>
      <c r="F124" s="387"/>
      <c r="G124" s="388"/>
    </row>
    <row r="125" spans="1:7">
      <c r="A125" s="1937" t="s">
        <v>904</v>
      </c>
      <c r="B125" s="1938"/>
      <c r="C125" s="376"/>
      <c r="D125" s="387"/>
      <c r="E125" s="387"/>
      <c r="F125" s="387"/>
      <c r="G125" s="388"/>
    </row>
    <row r="126" spans="1:7">
      <c r="A126" s="1939" t="s">
        <v>345</v>
      </c>
      <c r="B126" s="1940"/>
      <c r="C126" s="310" t="s">
        <v>346</v>
      </c>
      <c r="D126" s="655">
        <v>5</v>
      </c>
      <c r="E126" s="655">
        <v>5</v>
      </c>
      <c r="F126" s="373" t="s">
        <v>13</v>
      </c>
      <c r="G126" s="374" t="s">
        <v>13</v>
      </c>
    </row>
    <row r="127" spans="1:7">
      <c r="A127" s="1937" t="s">
        <v>351</v>
      </c>
      <c r="B127" s="1938"/>
      <c r="C127" s="382" t="s">
        <v>353</v>
      </c>
      <c r="D127" s="387"/>
      <c r="E127" s="387"/>
      <c r="F127" s="387"/>
      <c r="G127" s="388"/>
    </row>
    <row r="128" spans="1:7">
      <c r="A128" s="1939" t="s">
        <v>882</v>
      </c>
      <c r="B128" s="1940"/>
      <c r="C128" s="376" t="s">
        <v>809</v>
      </c>
      <c r="D128" s="655">
        <v>565</v>
      </c>
      <c r="E128" s="655">
        <v>565</v>
      </c>
      <c r="F128" s="373" t="s">
        <v>13</v>
      </c>
      <c r="G128" s="374" t="s">
        <v>13</v>
      </c>
    </row>
    <row r="129" spans="1:7">
      <c r="A129" s="1937" t="s">
        <v>883</v>
      </c>
      <c r="B129" s="1938"/>
      <c r="C129" s="376"/>
      <c r="D129" s="268"/>
      <c r="E129" s="268"/>
      <c r="F129" s="268"/>
      <c r="G129" s="386"/>
    </row>
    <row r="130" spans="1:7">
      <c r="A130" s="1703" t="s">
        <v>905</v>
      </c>
      <c r="B130" s="1704"/>
      <c r="C130" s="376"/>
      <c r="D130" s="268"/>
      <c r="E130" s="268"/>
      <c r="F130" s="268"/>
      <c r="G130" s="386"/>
    </row>
    <row r="131" spans="1:7">
      <c r="A131" s="1802" t="s">
        <v>1069</v>
      </c>
      <c r="B131" s="1891"/>
      <c r="C131" s="376"/>
      <c r="D131" s="268"/>
      <c r="E131" s="268"/>
      <c r="F131" s="268"/>
      <c r="G131" s="386"/>
    </row>
    <row r="132" spans="1:7" ht="15" customHeight="1">
      <c r="A132" s="1933" t="s">
        <v>1729</v>
      </c>
      <c r="B132" s="1934"/>
      <c r="C132" s="376"/>
      <c r="D132" s="268"/>
      <c r="E132" s="268"/>
      <c r="F132" s="268"/>
      <c r="G132" s="386"/>
    </row>
    <row r="133" spans="1:7" ht="15" customHeight="1">
      <c r="A133" s="1919" t="s">
        <v>1731</v>
      </c>
      <c r="B133" s="1920"/>
      <c r="C133" s="376"/>
      <c r="D133" s="268"/>
      <c r="E133" s="268"/>
      <c r="F133" s="268"/>
      <c r="G133" s="386"/>
    </row>
    <row r="134" spans="1:7" s="685" customFormat="1">
      <c r="A134" s="1937" t="s">
        <v>1730</v>
      </c>
      <c r="B134" s="1938"/>
      <c r="C134" s="684"/>
      <c r="D134" s="268"/>
      <c r="E134" s="268"/>
      <c r="F134" s="268"/>
      <c r="G134" s="386"/>
    </row>
    <row r="135" spans="1:7" s="685" customFormat="1">
      <c r="A135" s="1937" t="s">
        <v>1732</v>
      </c>
      <c r="B135" s="1938"/>
      <c r="C135" s="684"/>
      <c r="D135" s="268"/>
      <c r="E135" s="268"/>
      <c r="F135" s="268"/>
      <c r="G135" s="386"/>
    </row>
    <row r="136" spans="1:7" ht="15" customHeight="1">
      <c r="A136" s="1924" t="s">
        <v>865</v>
      </c>
      <c r="B136" s="1925"/>
      <c r="C136" s="310" t="s">
        <v>346</v>
      </c>
      <c r="D136" s="655">
        <v>180</v>
      </c>
      <c r="E136" s="655">
        <v>170</v>
      </c>
      <c r="F136" s="655">
        <v>9</v>
      </c>
      <c r="G136" s="1134">
        <v>1</v>
      </c>
    </row>
    <row r="137" spans="1:7" ht="15" customHeight="1">
      <c r="A137" s="1926" t="s">
        <v>866</v>
      </c>
      <c r="B137" s="1927"/>
      <c r="C137" s="382" t="s">
        <v>353</v>
      </c>
      <c r="D137" s="380"/>
      <c r="E137" s="380"/>
      <c r="F137" s="380"/>
      <c r="G137" s="228"/>
    </row>
    <row r="138" spans="1:7" ht="15" customHeight="1">
      <c r="A138" s="1924" t="s">
        <v>867</v>
      </c>
      <c r="B138" s="1925"/>
      <c r="C138" s="310" t="s">
        <v>346</v>
      </c>
      <c r="D138" s="655">
        <v>182</v>
      </c>
      <c r="E138" s="655">
        <v>170</v>
      </c>
      <c r="F138" s="655">
        <v>11</v>
      </c>
      <c r="G138" s="1134">
        <v>1</v>
      </c>
    </row>
    <row r="139" spans="1:7" ht="15" customHeight="1">
      <c r="A139" s="1926" t="s">
        <v>868</v>
      </c>
      <c r="B139" s="1927"/>
      <c r="C139" s="382" t="s">
        <v>353</v>
      </c>
      <c r="D139" s="655" t="s">
        <v>891</v>
      </c>
      <c r="E139" s="655" t="s">
        <v>891</v>
      </c>
      <c r="F139" s="655" t="s">
        <v>891</v>
      </c>
      <c r="G139" s="1134" t="s">
        <v>891</v>
      </c>
    </row>
    <row r="140" spans="1:7">
      <c r="A140" s="1935" t="s">
        <v>869</v>
      </c>
      <c r="B140" s="1936"/>
      <c r="C140" s="376"/>
      <c r="D140" s="380"/>
      <c r="E140" s="380"/>
      <c r="F140" s="380"/>
      <c r="G140" s="228"/>
    </row>
    <row r="141" spans="1:7">
      <c r="A141" s="1937" t="s">
        <v>2215</v>
      </c>
      <c r="B141" s="1938"/>
      <c r="C141" s="376"/>
      <c r="D141" s="380"/>
      <c r="E141" s="380"/>
      <c r="F141" s="380"/>
      <c r="G141" s="228"/>
    </row>
    <row r="142" spans="1:7" ht="15" customHeight="1">
      <c r="A142" s="1924" t="s">
        <v>865</v>
      </c>
      <c r="B142" s="1925"/>
      <c r="C142" s="310" t="s">
        <v>346</v>
      </c>
      <c r="D142" s="655">
        <v>13</v>
      </c>
      <c r="E142" s="655">
        <v>9</v>
      </c>
      <c r="F142" s="655">
        <v>3</v>
      </c>
      <c r="G142" s="1134">
        <v>1</v>
      </c>
    </row>
    <row r="143" spans="1:7" ht="15" customHeight="1">
      <c r="A143" s="1926" t="s">
        <v>866</v>
      </c>
      <c r="B143" s="1927"/>
      <c r="C143" s="382" t="s">
        <v>353</v>
      </c>
      <c r="D143" s="380"/>
      <c r="E143" s="380"/>
      <c r="F143" s="380"/>
      <c r="G143" s="228"/>
    </row>
    <row r="144" spans="1:7" ht="15" customHeight="1">
      <c r="A144" s="1924" t="s">
        <v>867</v>
      </c>
      <c r="B144" s="1925"/>
      <c r="C144" s="310" t="s">
        <v>346</v>
      </c>
      <c r="D144" s="655">
        <v>13</v>
      </c>
      <c r="E144" s="655">
        <v>9</v>
      </c>
      <c r="F144" s="655">
        <v>3</v>
      </c>
      <c r="G144" s="1134">
        <v>1</v>
      </c>
    </row>
    <row r="145" spans="1:7" ht="15" customHeight="1">
      <c r="A145" s="1926" t="s">
        <v>868</v>
      </c>
      <c r="B145" s="1927"/>
      <c r="C145" s="382" t="s">
        <v>353</v>
      </c>
      <c r="D145" s="655" t="s">
        <v>891</v>
      </c>
      <c r="E145" s="655" t="s">
        <v>891</v>
      </c>
      <c r="F145" s="655" t="s">
        <v>891</v>
      </c>
      <c r="G145" s="1134" t="s">
        <v>891</v>
      </c>
    </row>
    <row r="146" spans="1:7">
      <c r="A146" s="1718" t="s">
        <v>870</v>
      </c>
      <c r="B146" s="1719"/>
      <c r="C146" s="376"/>
      <c r="D146" s="380"/>
      <c r="E146" s="380"/>
      <c r="F146" s="380"/>
      <c r="G146" s="228"/>
    </row>
    <row r="147" spans="1:7">
      <c r="A147" s="1821" t="s">
        <v>871</v>
      </c>
      <c r="B147" s="1921"/>
      <c r="C147" s="376"/>
      <c r="D147" s="380"/>
      <c r="E147" s="380"/>
      <c r="F147" s="380"/>
      <c r="G147" s="228"/>
    </row>
    <row r="148" spans="1:7">
      <c r="A148" s="1669" t="s">
        <v>865</v>
      </c>
      <c r="B148" s="1670"/>
      <c r="C148" s="310" t="s">
        <v>346</v>
      </c>
      <c r="D148" s="655">
        <v>2</v>
      </c>
      <c r="E148" s="373" t="s">
        <v>13</v>
      </c>
      <c r="F148" s="655">
        <v>1</v>
      </c>
      <c r="G148" s="1134">
        <v>1</v>
      </c>
    </row>
    <row r="149" spans="1:7">
      <c r="A149" s="1941" t="s">
        <v>866</v>
      </c>
      <c r="B149" s="1942"/>
      <c r="C149" s="382" t="s">
        <v>353</v>
      </c>
      <c r="D149" s="380"/>
      <c r="E149" s="380"/>
      <c r="F149" s="380"/>
      <c r="G149" s="228"/>
    </row>
    <row r="150" spans="1:7">
      <c r="A150" s="1669" t="s">
        <v>867</v>
      </c>
      <c r="B150" s="1670"/>
      <c r="C150" s="310" t="s">
        <v>346</v>
      </c>
      <c r="D150" s="655">
        <v>2</v>
      </c>
      <c r="E150" s="655">
        <v>1</v>
      </c>
      <c r="F150" s="373" t="s">
        <v>13</v>
      </c>
      <c r="G150" s="1134">
        <v>1</v>
      </c>
    </row>
    <row r="151" spans="1:7">
      <c r="A151" s="1941" t="s">
        <v>868</v>
      </c>
      <c r="B151" s="1942"/>
      <c r="C151" s="382" t="s">
        <v>353</v>
      </c>
      <c r="D151" s="268"/>
      <c r="E151" s="268"/>
      <c r="F151" s="268"/>
      <c r="G151" s="386"/>
    </row>
    <row r="152" spans="1:7">
      <c r="A152" s="1703" t="s">
        <v>906</v>
      </c>
      <c r="B152" s="1704"/>
      <c r="C152" s="376"/>
      <c r="D152" s="268"/>
      <c r="E152" s="268"/>
      <c r="F152" s="268"/>
      <c r="G152" s="386"/>
    </row>
    <row r="153" spans="1:7" ht="15" customHeight="1">
      <c r="A153" s="1802" t="s">
        <v>2487</v>
      </c>
      <c r="B153" s="1891"/>
      <c r="C153" s="376"/>
      <c r="D153" s="268"/>
      <c r="E153" s="268"/>
      <c r="F153" s="268"/>
      <c r="G153" s="386"/>
    </row>
    <row r="154" spans="1:7" s="1397" customFormat="1" ht="15" customHeight="1">
      <c r="A154" s="1821" t="s">
        <v>1370</v>
      </c>
      <c r="B154" s="1921"/>
      <c r="C154" s="376"/>
      <c r="D154" s="268"/>
      <c r="E154" s="268"/>
      <c r="F154" s="268"/>
      <c r="G154" s="386"/>
    </row>
    <row r="155" spans="1:7">
      <c r="A155" s="1716" t="s">
        <v>907</v>
      </c>
      <c r="B155" s="1717"/>
      <c r="C155" s="376"/>
      <c r="D155" s="268"/>
      <c r="E155" s="268"/>
      <c r="F155" s="268"/>
      <c r="G155" s="386"/>
    </row>
    <row r="156" spans="1:7">
      <c r="A156" s="1802" t="s">
        <v>1070</v>
      </c>
      <c r="B156" s="1891"/>
      <c r="C156" s="376"/>
      <c r="D156" s="268"/>
      <c r="E156" s="268"/>
      <c r="F156" s="268"/>
      <c r="G156" s="386"/>
    </row>
    <row r="157" spans="1:7">
      <c r="A157" s="1681" t="s">
        <v>345</v>
      </c>
      <c r="B157" s="1682"/>
      <c r="C157" s="310" t="s">
        <v>346</v>
      </c>
      <c r="D157" s="655">
        <v>15871</v>
      </c>
      <c r="E157" s="655">
        <v>30</v>
      </c>
      <c r="F157" s="655">
        <v>15628</v>
      </c>
      <c r="G157" s="1134">
        <v>213</v>
      </c>
    </row>
    <row r="158" spans="1:7">
      <c r="A158" s="1821" t="s">
        <v>351</v>
      </c>
      <c r="B158" s="1921"/>
      <c r="C158" s="382" t="s">
        <v>353</v>
      </c>
      <c r="D158" s="380"/>
      <c r="E158" s="380"/>
      <c r="F158" s="380"/>
      <c r="G158" s="228"/>
    </row>
    <row r="159" spans="1:7">
      <c r="A159" s="1632" t="s">
        <v>882</v>
      </c>
      <c r="B159" s="1633"/>
      <c r="C159" s="376" t="s">
        <v>809</v>
      </c>
      <c r="D159" s="655">
        <v>25012</v>
      </c>
      <c r="E159" s="655">
        <v>30</v>
      </c>
      <c r="F159" s="655">
        <v>24854</v>
      </c>
      <c r="G159" s="1134">
        <v>128</v>
      </c>
    </row>
    <row r="160" spans="1:7">
      <c r="A160" s="1919" t="s">
        <v>883</v>
      </c>
      <c r="B160" s="1920"/>
      <c r="C160" s="376"/>
      <c r="D160" s="655" t="s">
        <v>891</v>
      </c>
      <c r="E160" s="655" t="s">
        <v>891</v>
      </c>
      <c r="F160" s="655" t="s">
        <v>891</v>
      </c>
      <c r="G160" s="1134" t="s">
        <v>891</v>
      </c>
    </row>
    <row r="161" spans="1:7">
      <c r="A161" s="1949" t="s">
        <v>908</v>
      </c>
      <c r="B161" s="1950"/>
      <c r="C161" s="376"/>
      <c r="D161" s="380"/>
      <c r="E161" s="380"/>
      <c r="F161" s="380"/>
      <c r="G161" s="228"/>
    </row>
    <row r="162" spans="1:7">
      <c r="A162" s="1811" t="s">
        <v>909</v>
      </c>
      <c r="B162" s="1930"/>
      <c r="C162" s="376"/>
      <c r="D162" s="380"/>
      <c r="E162" s="380"/>
      <c r="F162" s="380"/>
      <c r="G162" s="228"/>
    </row>
    <row r="163" spans="1:7">
      <c r="A163" s="1632" t="s">
        <v>345</v>
      </c>
      <c r="B163" s="1633"/>
      <c r="C163" s="310" t="s">
        <v>346</v>
      </c>
      <c r="D163" s="655">
        <v>10</v>
      </c>
      <c r="E163" s="655">
        <v>9</v>
      </c>
      <c r="F163" s="373" t="s">
        <v>13</v>
      </c>
      <c r="G163" s="1134">
        <v>1</v>
      </c>
    </row>
    <row r="164" spans="1:7">
      <c r="A164" s="1919" t="s">
        <v>351</v>
      </c>
      <c r="B164" s="1920"/>
      <c r="C164" s="382" t="s">
        <v>353</v>
      </c>
      <c r="D164" s="380"/>
      <c r="E164" s="380"/>
      <c r="F164" s="380"/>
      <c r="G164" s="228"/>
    </row>
    <row r="165" spans="1:7">
      <c r="A165" s="1632" t="s">
        <v>882</v>
      </c>
      <c r="B165" s="1633"/>
      <c r="C165" s="376" t="s">
        <v>809</v>
      </c>
      <c r="D165" s="655">
        <v>5585</v>
      </c>
      <c r="E165" s="655">
        <v>5582</v>
      </c>
      <c r="F165" s="373" t="s">
        <v>13</v>
      </c>
      <c r="G165" s="1134">
        <v>3</v>
      </c>
    </row>
    <row r="166" spans="1:7">
      <c r="A166" s="1821" t="s">
        <v>883</v>
      </c>
      <c r="B166" s="1921"/>
      <c r="C166" s="376"/>
      <c r="D166" s="380"/>
      <c r="E166" s="380"/>
      <c r="F166" s="373"/>
      <c r="G166" s="374"/>
    </row>
    <row r="167" spans="1:7">
      <c r="A167" s="1714" t="s">
        <v>910</v>
      </c>
      <c r="B167" s="1715"/>
      <c r="C167" s="376" t="s">
        <v>816</v>
      </c>
      <c r="D167" s="655">
        <v>57702</v>
      </c>
      <c r="E167" s="655">
        <v>57702</v>
      </c>
      <c r="F167" s="373" t="s">
        <v>13</v>
      </c>
      <c r="G167" s="374" t="s">
        <v>13</v>
      </c>
    </row>
    <row r="168" spans="1:7">
      <c r="A168" s="1802" t="s">
        <v>2175</v>
      </c>
      <c r="B168" s="1891"/>
      <c r="C168" s="376"/>
      <c r="D168" s="268"/>
      <c r="E168" s="268"/>
      <c r="F168" s="268"/>
      <c r="G168" s="386"/>
    </row>
    <row r="169" spans="1:7">
      <c r="A169" s="1703" t="s">
        <v>911</v>
      </c>
      <c r="B169" s="1704"/>
      <c r="C169" s="376"/>
      <c r="D169" s="268"/>
      <c r="E169" s="268"/>
      <c r="F169" s="268"/>
      <c r="G169" s="386"/>
    </row>
    <row r="170" spans="1:7">
      <c r="A170" s="1802" t="s">
        <v>472</v>
      </c>
      <c r="B170" s="1891"/>
      <c r="C170" s="376"/>
      <c r="D170" s="268"/>
      <c r="E170" s="268"/>
      <c r="F170" s="268"/>
      <c r="G170" s="386"/>
    </row>
    <row r="171" spans="1:7">
      <c r="A171" s="1703" t="s">
        <v>912</v>
      </c>
      <c r="B171" s="1704"/>
      <c r="C171" s="376"/>
      <c r="D171" s="268"/>
      <c r="E171" s="268"/>
      <c r="F171" s="268"/>
      <c r="G171" s="386"/>
    </row>
    <row r="172" spans="1:7">
      <c r="A172" s="1802" t="s">
        <v>1071</v>
      </c>
      <c r="B172" s="1891"/>
      <c r="C172" s="376"/>
      <c r="D172" s="268"/>
      <c r="E172" s="268"/>
      <c r="F172" s="268"/>
      <c r="G172" s="386"/>
    </row>
    <row r="173" spans="1:7">
      <c r="A173" s="1933" t="s">
        <v>913</v>
      </c>
      <c r="B173" s="1934"/>
      <c r="C173" s="376"/>
      <c r="D173" s="268"/>
      <c r="E173" s="268"/>
      <c r="F173" s="268"/>
      <c r="G173" s="386"/>
    </row>
    <row r="174" spans="1:7">
      <c r="A174" s="1919" t="s">
        <v>914</v>
      </c>
      <c r="B174" s="1920"/>
      <c r="C174" s="376"/>
      <c r="D174" s="268"/>
      <c r="E174" s="268"/>
      <c r="F174" s="268"/>
      <c r="G174" s="386"/>
    </row>
    <row r="175" spans="1:7">
      <c r="A175" s="1939" t="s">
        <v>345</v>
      </c>
      <c r="B175" s="1940"/>
      <c r="C175" s="310" t="s">
        <v>346</v>
      </c>
      <c r="D175" s="384" t="s">
        <v>13</v>
      </c>
      <c r="E175" s="384" t="s">
        <v>13</v>
      </c>
      <c r="F175" s="384" t="s">
        <v>13</v>
      </c>
      <c r="G175" s="276" t="s">
        <v>13</v>
      </c>
    </row>
    <row r="176" spans="1:7">
      <c r="A176" s="1937" t="s">
        <v>351</v>
      </c>
      <c r="B176" s="1938"/>
      <c r="C176" s="382" t="s">
        <v>353</v>
      </c>
      <c r="D176" s="268"/>
      <c r="E176" s="268"/>
      <c r="F176" s="268"/>
      <c r="G176" s="386"/>
    </row>
    <row r="177" spans="1:7">
      <c r="A177" s="1939" t="s">
        <v>915</v>
      </c>
      <c r="B177" s="1940"/>
      <c r="C177" s="310" t="s">
        <v>859</v>
      </c>
      <c r="D177" s="384" t="s">
        <v>13</v>
      </c>
      <c r="E177" s="384" t="s">
        <v>13</v>
      </c>
      <c r="F177" s="384" t="s">
        <v>13</v>
      </c>
      <c r="G177" s="276" t="s">
        <v>13</v>
      </c>
    </row>
    <row r="178" spans="1:7">
      <c r="A178" s="1937" t="s">
        <v>883</v>
      </c>
      <c r="B178" s="1938"/>
      <c r="C178" s="382" t="s">
        <v>860</v>
      </c>
      <c r="D178" s="268"/>
      <c r="E178" s="268"/>
      <c r="F178" s="268"/>
      <c r="G178" s="386"/>
    </row>
    <row r="179" spans="1:7">
      <c r="A179" s="1933" t="s">
        <v>916</v>
      </c>
      <c r="B179" s="1934"/>
      <c r="C179" s="376"/>
      <c r="D179" s="268"/>
      <c r="E179" s="268"/>
      <c r="F179" s="268"/>
      <c r="G179" s="386"/>
    </row>
    <row r="180" spans="1:7">
      <c r="A180" s="1919" t="s">
        <v>917</v>
      </c>
      <c r="B180" s="1920"/>
      <c r="C180" s="376"/>
      <c r="D180" s="268"/>
      <c r="E180" s="268"/>
      <c r="F180" s="268"/>
      <c r="G180" s="386"/>
    </row>
    <row r="181" spans="1:7">
      <c r="A181" s="1939" t="s">
        <v>345</v>
      </c>
      <c r="B181" s="1940"/>
      <c r="C181" s="310" t="s">
        <v>346</v>
      </c>
      <c r="D181" s="384" t="s">
        <v>13</v>
      </c>
      <c r="E181" s="384" t="s">
        <v>13</v>
      </c>
      <c r="F181" s="384" t="s">
        <v>13</v>
      </c>
      <c r="G181" s="276" t="s">
        <v>13</v>
      </c>
    </row>
    <row r="182" spans="1:7">
      <c r="A182" s="1937" t="s">
        <v>351</v>
      </c>
      <c r="B182" s="1938"/>
      <c r="C182" s="382" t="s">
        <v>353</v>
      </c>
      <c r="D182" s="268"/>
      <c r="E182" s="268"/>
      <c r="F182" s="268"/>
      <c r="G182" s="386"/>
    </row>
    <row r="183" spans="1:7">
      <c r="A183" s="1939" t="s">
        <v>915</v>
      </c>
      <c r="B183" s="1940"/>
      <c r="C183" s="310" t="s">
        <v>859</v>
      </c>
      <c r="D183" s="384">
        <v>1488</v>
      </c>
      <c r="E183" s="384">
        <v>1488</v>
      </c>
      <c r="F183" s="384" t="s">
        <v>13</v>
      </c>
      <c r="G183" s="276" t="s">
        <v>13</v>
      </c>
    </row>
    <row r="184" spans="1:7">
      <c r="A184" s="1937" t="s">
        <v>883</v>
      </c>
      <c r="B184" s="1938"/>
      <c r="C184" s="382" t="s">
        <v>860</v>
      </c>
      <c r="D184" s="268"/>
      <c r="E184" s="268"/>
      <c r="F184" s="268"/>
      <c r="G184" s="386"/>
    </row>
    <row r="185" spans="1:7">
      <c r="A185" s="1933" t="s">
        <v>918</v>
      </c>
      <c r="B185" s="1934"/>
      <c r="C185" s="376"/>
      <c r="D185" s="268"/>
      <c r="E185" s="268"/>
      <c r="F185" s="268"/>
      <c r="G185" s="386"/>
    </row>
    <row r="186" spans="1:7">
      <c r="A186" s="1919" t="s">
        <v>919</v>
      </c>
      <c r="B186" s="1920"/>
      <c r="C186" s="376"/>
      <c r="D186" s="268"/>
      <c r="E186" s="268"/>
      <c r="F186" s="268"/>
      <c r="G186" s="386"/>
    </row>
    <row r="187" spans="1:7">
      <c r="A187" s="1939" t="s">
        <v>345</v>
      </c>
      <c r="B187" s="1940"/>
      <c r="C187" s="310" t="s">
        <v>346</v>
      </c>
      <c r="D187" s="384" t="s">
        <v>13</v>
      </c>
      <c r="E187" s="384" t="s">
        <v>13</v>
      </c>
      <c r="F187" s="384" t="s">
        <v>13</v>
      </c>
      <c r="G187" s="276" t="s">
        <v>13</v>
      </c>
    </row>
    <row r="188" spans="1:7">
      <c r="A188" s="1937" t="s">
        <v>351</v>
      </c>
      <c r="B188" s="1938"/>
      <c r="C188" s="382" t="s">
        <v>353</v>
      </c>
      <c r="D188" s="268"/>
      <c r="E188" s="268"/>
      <c r="F188" s="268"/>
      <c r="G188" s="386"/>
    </row>
    <row r="189" spans="1:7">
      <c r="A189" s="1939" t="s">
        <v>915</v>
      </c>
      <c r="B189" s="1940"/>
      <c r="C189" s="310" t="s">
        <v>859</v>
      </c>
      <c r="D189" s="384" t="s">
        <v>13</v>
      </c>
      <c r="E189" s="384" t="s">
        <v>13</v>
      </c>
      <c r="F189" s="384" t="s">
        <v>13</v>
      </c>
      <c r="G189" s="276" t="s">
        <v>13</v>
      </c>
    </row>
    <row r="190" spans="1:7">
      <c r="A190" s="1937" t="s">
        <v>883</v>
      </c>
      <c r="B190" s="1938"/>
      <c r="C190" s="382" t="s">
        <v>860</v>
      </c>
      <c r="D190" s="268"/>
      <c r="E190" s="268"/>
      <c r="F190" s="268"/>
      <c r="G190" s="386"/>
    </row>
    <row r="191" spans="1:7">
      <c r="A191" s="1951" t="s">
        <v>920</v>
      </c>
      <c r="B191" s="1952"/>
      <c r="C191" s="376"/>
      <c r="D191" s="268"/>
      <c r="E191" s="268"/>
      <c r="F191" s="268"/>
      <c r="G191" s="386"/>
    </row>
    <row r="192" spans="1:7">
      <c r="A192" s="1811" t="s">
        <v>1072</v>
      </c>
      <c r="B192" s="1930"/>
      <c r="C192" s="376"/>
      <c r="D192" s="268"/>
      <c r="E192" s="268"/>
      <c r="F192" s="268"/>
      <c r="G192" s="386"/>
    </row>
    <row r="193" spans="1:7">
      <c r="A193" s="1933" t="s">
        <v>913</v>
      </c>
      <c r="B193" s="1934"/>
      <c r="C193" s="376"/>
      <c r="D193" s="268"/>
      <c r="E193" s="268"/>
      <c r="F193" s="268"/>
      <c r="G193" s="386"/>
    </row>
    <row r="194" spans="1:7">
      <c r="A194" s="1919" t="s">
        <v>914</v>
      </c>
      <c r="B194" s="1920"/>
      <c r="C194" s="376"/>
      <c r="D194" s="268"/>
      <c r="E194" s="268"/>
      <c r="F194" s="268"/>
      <c r="G194" s="386"/>
    </row>
    <row r="195" spans="1:7">
      <c r="A195" s="1939" t="s">
        <v>345</v>
      </c>
      <c r="B195" s="1940"/>
      <c r="C195" s="310" t="s">
        <v>346</v>
      </c>
      <c r="D195" s="384">
        <v>1</v>
      </c>
      <c r="E195" s="384">
        <v>1</v>
      </c>
      <c r="F195" s="384" t="s">
        <v>13</v>
      </c>
      <c r="G195" s="276" t="s">
        <v>13</v>
      </c>
    </row>
    <row r="196" spans="1:7">
      <c r="A196" s="1937" t="s">
        <v>351</v>
      </c>
      <c r="B196" s="1938"/>
      <c r="C196" s="382" t="s">
        <v>353</v>
      </c>
      <c r="D196" s="268"/>
      <c r="E196" s="268"/>
      <c r="F196" s="268"/>
      <c r="G196" s="386"/>
    </row>
    <row r="197" spans="1:7">
      <c r="A197" s="1939" t="s">
        <v>915</v>
      </c>
      <c r="B197" s="1940"/>
      <c r="C197" s="310" t="s">
        <v>859</v>
      </c>
      <c r="D197" s="384">
        <v>2880</v>
      </c>
      <c r="E197" s="384">
        <v>2880</v>
      </c>
      <c r="F197" s="384" t="s">
        <v>13</v>
      </c>
      <c r="G197" s="276" t="s">
        <v>13</v>
      </c>
    </row>
    <row r="198" spans="1:7">
      <c r="A198" s="1937" t="s">
        <v>883</v>
      </c>
      <c r="B198" s="1938"/>
      <c r="C198" s="382" t="s">
        <v>860</v>
      </c>
      <c r="D198" s="268"/>
      <c r="E198" s="268"/>
      <c r="F198" s="268"/>
      <c r="G198" s="386"/>
    </row>
    <row r="199" spans="1:7">
      <c r="A199" s="1933" t="s">
        <v>921</v>
      </c>
      <c r="B199" s="1934"/>
      <c r="C199" s="376"/>
      <c r="D199" s="268"/>
      <c r="E199" s="268"/>
      <c r="F199" s="268"/>
      <c r="G199" s="386"/>
    </row>
    <row r="200" spans="1:7">
      <c r="A200" s="1919" t="s">
        <v>922</v>
      </c>
      <c r="B200" s="1920"/>
      <c r="C200" s="376"/>
      <c r="D200" s="268"/>
      <c r="E200" s="268"/>
      <c r="F200" s="268"/>
      <c r="G200" s="386"/>
    </row>
    <row r="201" spans="1:7">
      <c r="A201" s="1939" t="s">
        <v>345</v>
      </c>
      <c r="B201" s="1940"/>
      <c r="C201" s="310" t="s">
        <v>346</v>
      </c>
      <c r="D201" s="384" t="s">
        <v>13</v>
      </c>
      <c r="E201" s="384" t="s">
        <v>13</v>
      </c>
      <c r="F201" s="384" t="s">
        <v>13</v>
      </c>
      <c r="G201" s="276" t="s">
        <v>13</v>
      </c>
    </row>
    <row r="202" spans="1:7">
      <c r="A202" s="1937" t="s">
        <v>351</v>
      </c>
      <c r="B202" s="1938"/>
      <c r="C202" s="382" t="s">
        <v>353</v>
      </c>
      <c r="D202" s="268"/>
      <c r="E202" s="268"/>
      <c r="F202" s="268"/>
      <c r="G202" s="386"/>
    </row>
    <row r="203" spans="1:7">
      <c r="A203" s="1939" t="s">
        <v>915</v>
      </c>
      <c r="B203" s="1940"/>
      <c r="C203" s="310" t="s">
        <v>859</v>
      </c>
      <c r="D203" s="373">
        <v>1446</v>
      </c>
      <c r="E203" s="373">
        <v>1446</v>
      </c>
      <c r="F203" s="384" t="s">
        <v>13</v>
      </c>
      <c r="G203" s="276" t="s">
        <v>13</v>
      </c>
    </row>
    <row r="204" spans="1:7">
      <c r="A204" s="1937" t="s">
        <v>883</v>
      </c>
      <c r="B204" s="1938"/>
      <c r="C204" s="382" t="s">
        <v>860</v>
      </c>
      <c r="D204" s="268"/>
      <c r="E204" s="268"/>
      <c r="F204" s="268"/>
      <c r="G204" s="386"/>
    </row>
    <row r="205" spans="1:7">
      <c r="A205" s="1933" t="s">
        <v>923</v>
      </c>
      <c r="B205" s="1934"/>
      <c r="C205" s="376"/>
      <c r="D205" s="268"/>
      <c r="E205" s="268"/>
      <c r="F205" s="268"/>
      <c r="G205" s="386"/>
    </row>
    <row r="206" spans="1:7">
      <c r="A206" s="1919" t="s">
        <v>924</v>
      </c>
      <c r="B206" s="1920"/>
      <c r="C206" s="376"/>
      <c r="D206" s="268"/>
      <c r="E206" s="268"/>
      <c r="F206" s="268"/>
      <c r="G206" s="386"/>
    </row>
    <row r="207" spans="1:7">
      <c r="A207" s="1939" t="s">
        <v>345</v>
      </c>
      <c r="B207" s="1940"/>
      <c r="C207" s="310" t="s">
        <v>346</v>
      </c>
      <c r="D207" s="384" t="s">
        <v>13</v>
      </c>
      <c r="E207" s="384" t="s">
        <v>13</v>
      </c>
      <c r="F207" s="384" t="s">
        <v>13</v>
      </c>
      <c r="G207" s="276" t="s">
        <v>13</v>
      </c>
    </row>
    <row r="208" spans="1:7">
      <c r="A208" s="1937" t="s">
        <v>351</v>
      </c>
      <c r="B208" s="1938"/>
      <c r="C208" s="382" t="s">
        <v>353</v>
      </c>
      <c r="D208" s="268"/>
      <c r="E208" s="268"/>
      <c r="F208" s="268"/>
      <c r="G208" s="386"/>
    </row>
    <row r="209" spans="1:7">
      <c r="A209" s="1939" t="s">
        <v>915</v>
      </c>
      <c r="B209" s="1940"/>
      <c r="C209" s="310" t="s">
        <v>859</v>
      </c>
      <c r="D209" s="384" t="s">
        <v>13</v>
      </c>
      <c r="E209" s="384" t="s">
        <v>13</v>
      </c>
      <c r="F209" s="384" t="s">
        <v>13</v>
      </c>
      <c r="G209" s="276" t="s">
        <v>13</v>
      </c>
    </row>
    <row r="210" spans="1:7">
      <c r="A210" s="1937" t="s">
        <v>883</v>
      </c>
      <c r="B210" s="1938"/>
      <c r="C210" s="382" t="s">
        <v>860</v>
      </c>
      <c r="D210" s="268"/>
      <c r="E210" s="268"/>
      <c r="F210" s="268"/>
      <c r="G210" s="386"/>
    </row>
    <row r="211" spans="1:7">
      <c r="A211" s="1933" t="s">
        <v>925</v>
      </c>
      <c r="B211" s="1934"/>
      <c r="C211" s="376"/>
      <c r="D211" s="268"/>
      <c r="E211" s="268"/>
      <c r="F211" s="268"/>
      <c r="G211" s="386"/>
    </row>
    <row r="212" spans="1:7">
      <c r="A212" s="1919" t="s">
        <v>926</v>
      </c>
      <c r="B212" s="1920"/>
      <c r="C212" s="376"/>
      <c r="D212" s="268"/>
      <c r="E212" s="268"/>
      <c r="F212" s="268"/>
      <c r="G212" s="386"/>
    </row>
    <row r="213" spans="1:7">
      <c r="A213" s="1939" t="s">
        <v>345</v>
      </c>
      <c r="B213" s="1940"/>
      <c r="C213" s="310" t="s">
        <v>346</v>
      </c>
      <c r="D213" s="655">
        <v>12</v>
      </c>
      <c r="E213" s="655">
        <v>8</v>
      </c>
      <c r="F213" s="655">
        <v>4</v>
      </c>
      <c r="G213" s="276" t="s">
        <v>13</v>
      </c>
    </row>
    <row r="214" spans="1:7">
      <c r="A214" s="1937" t="s">
        <v>351</v>
      </c>
      <c r="B214" s="1938"/>
      <c r="C214" s="382" t="s">
        <v>353</v>
      </c>
      <c r="D214" s="380"/>
      <c r="E214" s="380"/>
      <c r="F214" s="380"/>
      <c r="G214" s="228"/>
    </row>
    <row r="215" spans="1:7">
      <c r="A215" s="1939" t="s">
        <v>915</v>
      </c>
      <c r="B215" s="1940"/>
      <c r="C215" s="310" t="s">
        <v>859</v>
      </c>
      <c r="D215" s="655">
        <v>122520</v>
      </c>
      <c r="E215" s="655">
        <v>99100</v>
      </c>
      <c r="F215" s="655">
        <v>23420</v>
      </c>
      <c r="G215" s="276" t="s">
        <v>13</v>
      </c>
    </row>
    <row r="216" spans="1:7">
      <c r="A216" s="1937" t="s">
        <v>883</v>
      </c>
      <c r="B216" s="1938"/>
      <c r="C216" s="382" t="s">
        <v>860</v>
      </c>
      <c r="D216" s="655" t="s">
        <v>891</v>
      </c>
      <c r="E216" s="655" t="s">
        <v>891</v>
      </c>
      <c r="F216" s="655" t="s">
        <v>891</v>
      </c>
      <c r="G216" s="1134" t="s">
        <v>891</v>
      </c>
    </row>
    <row r="217" spans="1:7">
      <c r="A217" s="1949" t="s">
        <v>927</v>
      </c>
      <c r="B217" s="1950"/>
      <c r="C217" s="376"/>
      <c r="D217" s="380"/>
      <c r="E217" s="380"/>
      <c r="F217" s="380"/>
      <c r="G217" s="228"/>
    </row>
    <row r="218" spans="1:7">
      <c r="A218" s="1811" t="s">
        <v>928</v>
      </c>
      <c r="B218" s="1930"/>
      <c r="C218" s="376"/>
      <c r="D218" s="380"/>
      <c r="E218" s="380"/>
      <c r="F218" s="380"/>
      <c r="G218" s="228"/>
    </row>
    <row r="219" spans="1:7">
      <c r="A219" s="1632" t="s">
        <v>345</v>
      </c>
      <c r="B219" s="1633"/>
      <c r="C219" s="310" t="s">
        <v>346</v>
      </c>
      <c r="D219" s="655">
        <v>11</v>
      </c>
      <c r="E219" s="655">
        <v>7</v>
      </c>
      <c r="F219" s="655">
        <v>4</v>
      </c>
      <c r="G219" s="276" t="s">
        <v>13</v>
      </c>
    </row>
    <row r="220" spans="1:7">
      <c r="A220" s="1919" t="s">
        <v>351</v>
      </c>
      <c r="B220" s="1920"/>
      <c r="C220" s="382" t="s">
        <v>353</v>
      </c>
      <c r="D220" s="380"/>
      <c r="E220" s="380"/>
      <c r="F220" s="380"/>
      <c r="G220" s="228"/>
    </row>
    <row r="221" spans="1:7">
      <c r="A221" s="1632" t="s">
        <v>915</v>
      </c>
      <c r="B221" s="1633"/>
      <c r="C221" s="310" t="s">
        <v>859</v>
      </c>
      <c r="D221" s="655">
        <v>110220</v>
      </c>
      <c r="E221" s="655">
        <v>86800</v>
      </c>
      <c r="F221" s="655">
        <v>23420</v>
      </c>
      <c r="G221" s="276" t="s">
        <v>13</v>
      </c>
    </row>
    <row r="222" spans="1:7">
      <c r="A222" s="1919" t="s">
        <v>883</v>
      </c>
      <c r="B222" s="1920"/>
      <c r="C222" s="382" t="s">
        <v>860</v>
      </c>
      <c r="D222" s="655" t="s">
        <v>891</v>
      </c>
      <c r="E222" s="655" t="s">
        <v>891</v>
      </c>
      <c r="F222" s="655" t="s">
        <v>891</v>
      </c>
      <c r="G222" s="1134" t="s">
        <v>891</v>
      </c>
    </row>
    <row r="223" spans="1:7">
      <c r="A223" s="1935" t="s">
        <v>918</v>
      </c>
      <c r="B223" s="1936"/>
      <c r="C223" s="376"/>
      <c r="D223" s="380"/>
      <c r="E223" s="380"/>
      <c r="F223" s="380"/>
      <c r="G223" s="228"/>
    </row>
    <row r="224" spans="1:7">
      <c r="A224" s="1937" t="s">
        <v>919</v>
      </c>
      <c r="B224" s="1938"/>
      <c r="C224" s="376"/>
      <c r="D224" s="380"/>
      <c r="E224" s="380"/>
      <c r="F224" s="380"/>
      <c r="G224" s="228"/>
    </row>
    <row r="225" spans="1:7">
      <c r="A225" s="1632" t="s">
        <v>345</v>
      </c>
      <c r="B225" s="1633"/>
      <c r="C225" s="310" t="s">
        <v>346</v>
      </c>
      <c r="D225" s="655">
        <v>18</v>
      </c>
      <c r="E225" s="655">
        <v>16</v>
      </c>
      <c r="F225" s="655">
        <v>2</v>
      </c>
      <c r="G225" s="276" t="s">
        <v>13</v>
      </c>
    </row>
    <row r="226" spans="1:7">
      <c r="A226" s="1919" t="s">
        <v>351</v>
      </c>
      <c r="B226" s="1920"/>
      <c r="C226" s="382" t="s">
        <v>353</v>
      </c>
      <c r="D226" s="380"/>
      <c r="E226" s="380"/>
      <c r="F226" s="380"/>
      <c r="G226" s="228"/>
    </row>
    <row r="227" spans="1:7">
      <c r="A227" s="1632" t="s">
        <v>915</v>
      </c>
      <c r="B227" s="1633"/>
      <c r="C227" s="310" t="s">
        <v>859</v>
      </c>
      <c r="D227" s="655">
        <v>221830</v>
      </c>
      <c r="E227" s="655">
        <v>214683</v>
      </c>
      <c r="F227" s="655">
        <v>7147</v>
      </c>
      <c r="G227" s="276" t="s">
        <v>13</v>
      </c>
    </row>
    <row r="228" spans="1:7">
      <c r="A228" s="1919" t="s">
        <v>883</v>
      </c>
      <c r="B228" s="1920"/>
      <c r="C228" s="382" t="s">
        <v>860</v>
      </c>
      <c r="D228" s="268"/>
      <c r="E228" s="268"/>
      <c r="F228" s="268"/>
      <c r="G228" s="386"/>
    </row>
    <row r="229" spans="1:7">
      <c r="A229" s="1959" t="s">
        <v>929</v>
      </c>
      <c r="B229" s="1960"/>
      <c r="C229" s="376"/>
      <c r="D229" s="268"/>
      <c r="E229" s="268"/>
      <c r="F229" s="268"/>
      <c r="G229" s="386"/>
    </row>
    <row r="230" spans="1:7">
      <c r="A230" s="1919" t="s">
        <v>930</v>
      </c>
      <c r="B230" s="1920"/>
      <c r="C230" s="376"/>
      <c r="D230" s="268"/>
      <c r="E230" s="268"/>
      <c r="F230" s="268"/>
      <c r="G230" s="386"/>
    </row>
    <row r="231" spans="1:7">
      <c r="A231" s="1935" t="s">
        <v>931</v>
      </c>
      <c r="B231" s="1936"/>
      <c r="C231" s="376"/>
      <c r="D231" s="268"/>
      <c r="E231" s="268"/>
      <c r="F231" s="268"/>
      <c r="G231" s="386"/>
    </row>
    <row r="232" spans="1:7">
      <c r="A232" s="1937" t="s">
        <v>932</v>
      </c>
      <c r="B232" s="1938"/>
      <c r="C232" s="376"/>
      <c r="D232" s="268"/>
      <c r="E232" s="268"/>
      <c r="F232" s="268"/>
      <c r="G232" s="386"/>
    </row>
    <row r="233" spans="1:7">
      <c r="A233" s="1632" t="s">
        <v>345</v>
      </c>
      <c r="B233" s="1633"/>
      <c r="C233" s="310" t="s">
        <v>346</v>
      </c>
      <c r="D233" s="384" t="s">
        <v>13</v>
      </c>
      <c r="E233" s="384" t="s">
        <v>13</v>
      </c>
      <c r="F233" s="384" t="s">
        <v>13</v>
      </c>
      <c r="G233" s="276" t="s">
        <v>13</v>
      </c>
    </row>
    <row r="234" spans="1:7">
      <c r="A234" s="1919" t="s">
        <v>351</v>
      </c>
      <c r="B234" s="1920"/>
      <c r="C234" s="382" t="s">
        <v>353</v>
      </c>
      <c r="D234" s="268"/>
      <c r="E234" s="268"/>
      <c r="F234" s="268"/>
      <c r="G234" s="386"/>
    </row>
    <row r="235" spans="1:7">
      <c r="A235" s="1632" t="s">
        <v>933</v>
      </c>
      <c r="B235" s="1633"/>
      <c r="C235" s="376" t="s">
        <v>373</v>
      </c>
      <c r="D235" s="384">
        <v>26.7</v>
      </c>
      <c r="E235" s="384">
        <v>26.7</v>
      </c>
      <c r="F235" s="384" t="s">
        <v>13</v>
      </c>
      <c r="G235" s="276" t="s">
        <v>13</v>
      </c>
    </row>
    <row r="236" spans="1:7">
      <c r="A236" s="1919" t="s">
        <v>934</v>
      </c>
      <c r="B236" s="1920"/>
      <c r="C236" s="376"/>
      <c r="D236" s="268"/>
      <c r="E236" s="268"/>
      <c r="F236" s="268"/>
      <c r="G236" s="386"/>
    </row>
    <row r="237" spans="1:7">
      <c r="A237" s="1632" t="s">
        <v>915</v>
      </c>
      <c r="B237" s="1633"/>
      <c r="C237" s="310" t="s">
        <v>859</v>
      </c>
      <c r="D237" s="655">
        <v>175000</v>
      </c>
      <c r="E237" s="655">
        <v>175000</v>
      </c>
      <c r="F237" s="384" t="s">
        <v>13</v>
      </c>
      <c r="G237" s="276" t="s">
        <v>13</v>
      </c>
    </row>
    <row r="238" spans="1:7">
      <c r="A238" s="1919" t="s">
        <v>883</v>
      </c>
      <c r="B238" s="1920"/>
      <c r="C238" s="382" t="s">
        <v>860</v>
      </c>
      <c r="D238" s="373"/>
      <c r="E238" s="373"/>
      <c r="F238" s="373" t="s">
        <v>891</v>
      </c>
      <c r="G238" s="374" t="s">
        <v>891</v>
      </c>
    </row>
    <row r="239" spans="1:7">
      <c r="A239" s="1935" t="s">
        <v>935</v>
      </c>
      <c r="B239" s="1936"/>
      <c r="C239" s="376"/>
      <c r="D239" s="380"/>
      <c r="E239" s="380"/>
      <c r="F239" s="380"/>
      <c r="G239" s="228"/>
    </row>
    <row r="240" spans="1:7">
      <c r="A240" s="1937" t="s">
        <v>936</v>
      </c>
      <c r="B240" s="1938"/>
      <c r="C240" s="376"/>
      <c r="D240" s="380"/>
      <c r="E240" s="380"/>
      <c r="F240" s="380"/>
      <c r="G240" s="228"/>
    </row>
    <row r="241" spans="1:7">
      <c r="A241" s="1632" t="s">
        <v>345</v>
      </c>
      <c r="B241" s="1633"/>
      <c r="C241" s="310" t="s">
        <v>346</v>
      </c>
      <c r="D241" s="655">
        <v>4</v>
      </c>
      <c r="E241" s="655">
        <v>1</v>
      </c>
      <c r="F241" s="655">
        <v>2</v>
      </c>
      <c r="G241" s="1134">
        <v>1</v>
      </c>
    </row>
    <row r="242" spans="1:7">
      <c r="A242" s="1919" t="s">
        <v>351</v>
      </c>
      <c r="B242" s="1920"/>
      <c r="C242" s="382" t="s">
        <v>353</v>
      </c>
      <c r="D242" s="380"/>
      <c r="E242" s="380"/>
      <c r="F242" s="380"/>
      <c r="G242" s="228"/>
    </row>
    <row r="243" spans="1:7">
      <c r="A243" s="1632" t="s">
        <v>933</v>
      </c>
      <c r="B243" s="1633"/>
      <c r="C243" s="376" t="s">
        <v>373</v>
      </c>
      <c r="D243" s="1154">
        <v>22.4</v>
      </c>
      <c r="E243" s="1154">
        <v>17.899999999999999</v>
      </c>
      <c r="F243" s="1154">
        <v>2</v>
      </c>
      <c r="G243" s="1132">
        <v>2.5</v>
      </c>
    </row>
    <row r="244" spans="1:7">
      <c r="A244" s="1919" t="s">
        <v>934</v>
      </c>
      <c r="B244" s="1920"/>
      <c r="C244" s="376"/>
      <c r="D244" s="380"/>
      <c r="E244" s="380"/>
      <c r="F244" s="380"/>
      <c r="G244" s="228"/>
    </row>
    <row r="245" spans="1:7">
      <c r="A245" s="1632" t="s">
        <v>915</v>
      </c>
      <c r="B245" s="1633"/>
      <c r="C245" s="310" t="s">
        <v>859</v>
      </c>
      <c r="D245" s="655">
        <v>781094</v>
      </c>
      <c r="E245" s="655">
        <v>711700</v>
      </c>
      <c r="F245" s="655">
        <v>19396</v>
      </c>
      <c r="G245" s="1134">
        <v>49998</v>
      </c>
    </row>
    <row r="246" spans="1:7">
      <c r="A246" s="1919" t="s">
        <v>883</v>
      </c>
      <c r="B246" s="1920"/>
      <c r="C246" s="382" t="s">
        <v>860</v>
      </c>
      <c r="D246" s="268"/>
      <c r="E246" s="268"/>
      <c r="F246" s="268"/>
      <c r="G246" s="386"/>
    </row>
    <row r="247" spans="1:7">
      <c r="A247" s="1935" t="s">
        <v>937</v>
      </c>
      <c r="B247" s="1936"/>
      <c r="C247" s="376"/>
      <c r="D247" s="268"/>
      <c r="E247" s="268"/>
      <c r="F247" s="268"/>
      <c r="G247" s="386"/>
    </row>
    <row r="248" spans="1:7">
      <c r="A248" s="1937" t="s">
        <v>938</v>
      </c>
      <c r="B248" s="1938"/>
      <c r="C248" s="376"/>
      <c r="D248" s="268"/>
      <c r="E248" s="268"/>
      <c r="F248" s="268"/>
      <c r="G248" s="386"/>
    </row>
    <row r="249" spans="1:7">
      <c r="A249" s="1632" t="s">
        <v>345</v>
      </c>
      <c r="B249" s="1633"/>
      <c r="C249" s="310" t="s">
        <v>346</v>
      </c>
      <c r="D249" s="655">
        <v>1</v>
      </c>
      <c r="E249" s="655">
        <v>1</v>
      </c>
      <c r="F249" s="384" t="s">
        <v>13</v>
      </c>
      <c r="G249" s="276" t="s">
        <v>13</v>
      </c>
    </row>
    <row r="250" spans="1:7">
      <c r="A250" s="1919" t="s">
        <v>351</v>
      </c>
      <c r="B250" s="1920"/>
      <c r="C250" s="382" t="s">
        <v>353</v>
      </c>
      <c r="D250" s="380"/>
      <c r="E250" s="380"/>
      <c r="F250" s="268"/>
      <c r="G250" s="386"/>
    </row>
    <row r="251" spans="1:7">
      <c r="A251" s="1632" t="s">
        <v>933</v>
      </c>
      <c r="B251" s="1633"/>
      <c r="C251" s="376" t="s">
        <v>373</v>
      </c>
      <c r="D251" s="655">
        <v>0.2</v>
      </c>
      <c r="E251" s="655">
        <v>0.2</v>
      </c>
      <c r="F251" s="384" t="s">
        <v>13</v>
      </c>
      <c r="G251" s="276" t="s">
        <v>13</v>
      </c>
    </row>
    <row r="252" spans="1:7">
      <c r="A252" s="1919" t="s">
        <v>934</v>
      </c>
      <c r="B252" s="1920"/>
      <c r="C252" s="376"/>
      <c r="D252" s="380"/>
      <c r="E252" s="380"/>
      <c r="F252" s="268"/>
      <c r="G252" s="386"/>
    </row>
    <row r="253" spans="1:7">
      <c r="A253" s="1632" t="s">
        <v>915</v>
      </c>
      <c r="B253" s="1633"/>
      <c r="C253" s="310" t="s">
        <v>859</v>
      </c>
      <c r="D253" s="655">
        <v>1</v>
      </c>
      <c r="E253" s="655">
        <v>1</v>
      </c>
      <c r="F253" s="384" t="s">
        <v>13</v>
      </c>
      <c r="G253" s="276" t="s">
        <v>13</v>
      </c>
    </row>
    <row r="254" spans="1:7">
      <c r="A254" s="1821" t="s">
        <v>883</v>
      </c>
      <c r="B254" s="1921"/>
      <c r="C254" s="382" t="s">
        <v>860</v>
      </c>
      <c r="D254" s="268"/>
      <c r="E254" s="268"/>
      <c r="F254" s="268"/>
      <c r="G254" s="386"/>
    </row>
    <row r="255" spans="1:7">
      <c r="A255" s="1961" t="s">
        <v>939</v>
      </c>
      <c r="B255" s="1962"/>
      <c r="C255" s="375"/>
      <c r="D255" s="387"/>
      <c r="E255" s="387"/>
      <c r="F255" s="387"/>
      <c r="G255" s="388"/>
    </row>
    <row r="256" spans="1:7">
      <c r="A256" s="1801" t="s">
        <v>940</v>
      </c>
      <c r="B256" s="1963"/>
      <c r="C256" s="375"/>
      <c r="D256" s="387"/>
      <c r="E256" s="387"/>
      <c r="F256" s="387"/>
      <c r="G256" s="388"/>
    </row>
    <row r="257" spans="1:7">
      <c r="A257" s="1953" t="s">
        <v>941</v>
      </c>
      <c r="B257" s="1954"/>
      <c r="C257" s="310"/>
      <c r="D257" s="384"/>
      <c r="E257" s="384"/>
      <c r="F257" s="384"/>
      <c r="G257" s="276"/>
    </row>
    <row r="258" spans="1:7">
      <c r="A258" s="1964" t="s">
        <v>942</v>
      </c>
      <c r="B258" s="1965"/>
      <c r="C258" s="310" t="s">
        <v>859</v>
      </c>
      <c r="D258" s="655">
        <v>998595</v>
      </c>
      <c r="E258" s="655">
        <v>998595</v>
      </c>
      <c r="F258" s="384" t="s">
        <v>13</v>
      </c>
      <c r="G258" s="276" t="s">
        <v>13</v>
      </c>
    </row>
    <row r="259" spans="1:7">
      <c r="A259" s="1555" t="s">
        <v>943</v>
      </c>
      <c r="B259" s="1846"/>
      <c r="C259" s="382" t="s">
        <v>860</v>
      </c>
      <c r="D259" s="380"/>
      <c r="E259" s="380"/>
      <c r="F259" s="380"/>
      <c r="G259" s="228"/>
    </row>
    <row r="260" spans="1:7" ht="15" customHeight="1">
      <c r="A260" s="1964" t="s">
        <v>2488</v>
      </c>
      <c r="B260" s="1965"/>
      <c r="C260" s="1395" t="s">
        <v>859</v>
      </c>
      <c r="D260" s="655">
        <v>757916</v>
      </c>
      <c r="E260" s="655">
        <v>590080</v>
      </c>
      <c r="F260" s="655">
        <v>236</v>
      </c>
      <c r="G260" s="1134">
        <v>167600</v>
      </c>
    </row>
    <row r="261" spans="1:7">
      <c r="A261" s="1555" t="s">
        <v>944</v>
      </c>
      <c r="B261" s="1846"/>
      <c r="C261" s="382" t="s">
        <v>860</v>
      </c>
      <c r="D261" s="380"/>
      <c r="E261" s="380"/>
      <c r="F261" s="380"/>
      <c r="G261" s="228"/>
    </row>
    <row r="262" spans="1:7">
      <c r="A262" s="1953" t="s">
        <v>945</v>
      </c>
      <c r="B262" s="1954"/>
      <c r="C262" s="310"/>
      <c r="D262" s="380"/>
      <c r="E262" s="380"/>
      <c r="F262" s="380"/>
      <c r="G262" s="228"/>
    </row>
    <row r="263" spans="1:7">
      <c r="A263" s="1955" t="s">
        <v>946</v>
      </c>
      <c r="B263" s="1956"/>
      <c r="C263" s="310" t="s">
        <v>373</v>
      </c>
      <c r="D263" s="1154">
        <v>84</v>
      </c>
      <c r="E263" s="1154">
        <v>9.9</v>
      </c>
      <c r="F263" s="1154">
        <v>61.1</v>
      </c>
      <c r="G263" s="1132">
        <v>13</v>
      </c>
    </row>
    <row r="264" spans="1:7">
      <c r="A264" s="1555" t="s">
        <v>2490</v>
      </c>
      <c r="B264" s="1846"/>
      <c r="C264" s="389"/>
      <c r="D264" s="380"/>
      <c r="E264" s="380"/>
      <c r="F264" s="380"/>
      <c r="G264" s="228"/>
    </row>
    <row r="265" spans="1:7">
      <c r="A265" s="1957" t="s">
        <v>2489</v>
      </c>
      <c r="B265" s="1958"/>
      <c r="C265" s="389"/>
      <c r="D265" s="380"/>
      <c r="E265" s="380"/>
      <c r="F265" s="380"/>
      <c r="G265" s="228"/>
    </row>
    <row r="266" spans="1:7" ht="15" customHeight="1">
      <c r="A266" s="1964" t="s">
        <v>2491</v>
      </c>
      <c r="B266" s="1965"/>
      <c r="C266" s="1395" t="s">
        <v>859</v>
      </c>
      <c r="D266" s="655">
        <v>33977</v>
      </c>
      <c r="E266" s="655">
        <v>33863</v>
      </c>
      <c r="F266" s="655">
        <v>100</v>
      </c>
      <c r="G266" s="1134">
        <v>14</v>
      </c>
    </row>
    <row r="267" spans="1:7" ht="15" customHeight="1">
      <c r="A267" s="1555" t="s">
        <v>2492</v>
      </c>
      <c r="B267" s="1846"/>
      <c r="C267" s="382" t="s">
        <v>860</v>
      </c>
      <c r="D267" s="655" t="s">
        <v>891</v>
      </c>
      <c r="E267" s="655" t="s">
        <v>891</v>
      </c>
      <c r="F267" s="655" t="s">
        <v>891</v>
      </c>
      <c r="G267" s="1134" t="s">
        <v>891</v>
      </c>
    </row>
    <row r="268" spans="1:7" s="1397" customFormat="1" ht="15" customHeight="1">
      <c r="A268" s="1957" t="s">
        <v>2493</v>
      </c>
      <c r="B268" s="1958"/>
      <c r="C268" s="1400"/>
      <c r="D268" s="655"/>
      <c r="E268" s="655"/>
      <c r="F268" s="655"/>
      <c r="G268" s="1134"/>
    </row>
    <row r="269" spans="1:7">
      <c r="A269" s="1977" t="s">
        <v>948</v>
      </c>
      <c r="B269" s="1978"/>
      <c r="C269" s="389"/>
      <c r="D269" s="380"/>
      <c r="E269" s="380"/>
      <c r="F269" s="380"/>
      <c r="G269" s="228"/>
    </row>
    <row r="270" spans="1:7">
      <c r="A270" s="1555" t="s">
        <v>949</v>
      </c>
      <c r="B270" s="1846"/>
      <c r="C270" s="389"/>
      <c r="D270" s="655"/>
      <c r="E270" s="655"/>
      <c r="F270" s="655"/>
      <c r="G270" s="1134"/>
    </row>
    <row r="271" spans="1:7">
      <c r="A271" s="1844" t="s">
        <v>345</v>
      </c>
      <c r="B271" s="1845"/>
      <c r="C271" s="310" t="s">
        <v>346</v>
      </c>
      <c r="D271" s="655">
        <v>628582</v>
      </c>
      <c r="E271" s="655">
        <v>600889</v>
      </c>
      <c r="F271" s="655">
        <v>20845</v>
      </c>
      <c r="G271" s="1134">
        <v>6848</v>
      </c>
    </row>
    <row r="272" spans="1:7">
      <c r="A272" s="1555" t="s">
        <v>351</v>
      </c>
      <c r="B272" s="1846"/>
      <c r="C272" s="382" t="s">
        <v>353</v>
      </c>
      <c r="D272" s="268"/>
      <c r="E272" s="268"/>
      <c r="F272" s="268"/>
      <c r="G272" s="386"/>
    </row>
    <row r="273" spans="1:7">
      <c r="A273" s="1844" t="s">
        <v>933</v>
      </c>
      <c r="B273" s="1845"/>
      <c r="C273" s="310" t="s">
        <v>373</v>
      </c>
      <c r="D273" s="384" t="s">
        <v>13</v>
      </c>
      <c r="E273" s="384" t="s">
        <v>13</v>
      </c>
      <c r="F273" s="384" t="s">
        <v>13</v>
      </c>
      <c r="G273" s="276" t="s">
        <v>13</v>
      </c>
    </row>
    <row r="274" spans="1:7">
      <c r="A274" s="1555" t="s">
        <v>934</v>
      </c>
      <c r="B274" s="1846"/>
      <c r="C274" s="389"/>
      <c r="D274" s="268"/>
      <c r="E274" s="268"/>
      <c r="F274" s="268"/>
      <c r="G274" s="386"/>
    </row>
    <row r="275" spans="1:7">
      <c r="A275" s="1844" t="s">
        <v>915</v>
      </c>
      <c r="B275" s="1845"/>
      <c r="C275" s="310" t="s">
        <v>859</v>
      </c>
      <c r="D275" s="384" t="s">
        <v>13</v>
      </c>
      <c r="E275" s="384" t="s">
        <v>13</v>
      </c>
      <c r="F275" s="384" t="s">
        <v>13</v>
      </c>
      <c r="G275" s="276" t="s">
        <v>13</v>
      </c>
    </row>
    <row r="276" spans="1:7">
      <c r="A276" s="1555" t="s">
        <v>883</v>
      </c>
      <c r="B276" s="1846"/>
      <c r="C276" s="382" t="s">
        <v>860</v>
      </c>
      <c r="D276" s="268"/>
      <c r="E276" s="268"/>
      <c r="F276" s="268"/>
      <c r="G276" s="386"/>
    </row>
    <row r="277" spans="1:7" ht="15" customHeight="1">
      <c r="A277" s="1961" t="s">
        <v>2494</v>
      </c>
      <c r="B277" s="1962"/>
      <c r="C277" s="376"/>
      <c r="D277" s="268"/>
      <c r="E277" s="268"/>
      <c r="F277" s="268"/>
      <c r="G277" s="386"/>
    </row>
    <row r="278" spans="1:7" s="1397" customFormat="1" ht="15" customHeight="1">
      <c r="A278" s="1979" t="s">
        <v>2495</v>
      </c>
      <c r="B278" s="1980"/>
      <c r="C278" s="376"/>
      <c r="D278" s="268"/>
      <c r="E278" s="268"/>
      <c r="F278" s="268"/>
      <c r="G278" s="386"/>
    </row>
    <row r="279" spans="1:7" ht="15" customHeight="1">
      <c r="A279" s="1801" t="s">
        <v>2496</v>
      </c>
      <c r="B279" s="1963"/>
      <c r="C279" s="376"/>
      <c r="D279" s="268"/>
      <c r="E279" s="268"/>
      <c r="F279" s="268"/>
      <c r="G279" s="386"/>
    </row>
    <row r="280" spans="1:7" s="1397" customFormat="1" ht="15" customHeight="1">
      <c r="A280" s="1555" t="s">
        <v>2497</v>
      </c>
      <c r="B280" s="1846"/>
      <c r="C280" s="1395"/>
      <c r="D280" s="268"/>
      <c r="E280" s="268"/>
      <c r="F280" s="268"/>
      <c r="G280" s="386"/>
    </row>
    <row r="281" spans="1:7">
      <c r="A281" s="1981" t="s">
        <v>950</v>
      </c>
      <c r="B281" s="1982"/>
      <c r="C281" s="310" t="s">
        <v>346</v>
      </c>
      <c r="D281" s="655">
        <v>48</v>
      </c>
      <c r="E281" s="655">
        <v>48</v>
      </c>
      <c r="F281" s="384" t="s">
        <v>13</v>
      </c>
      <c r="G281" s="276" t="s">
        <v>13</v>
      </c>
    </row>
    <row r="282" spans="1:7">
      <c r="A282" s="1801" t="s">
        <v>1074</v>
      </c>
      <c r="B282" s="1963"/>
      <c r="C282" s="382" t="s">
        <v>353</v>
      </c>
      <c r="D282" s="655" t="s">
        <v>891</v>
      </c>
      <c r="E282" s="655" t="s">
        <v>891</v>
      </c>
      <c r="F282" s="655" t="s">
        <v>891</v>
      </c>
      <c r="G282" s="1134" t="s">
        <v>891</v>
      </c>
    </row>
    <row r="283" spans="1:7">
      <c r="A283" s="1800" t="s">
        <v>951</v>
      </c>
      <c r="B283" s="1974"/>
      <c r="C283" s="389"/>
      <c r="D283" s="380"/>
      <c r="E283" s="380"/>
      <c r="F283" s="380"/>
      <c r="G283" s="228"/>
    </row>
    <row r="284" spans="1:7">
      <c r="A284" s="1801" t="s">
        <v>1073</v>
      </c>
      <c r="B284" s="1963"/>
      <c r="C284" s="389"/>
      <c r="D284" s="380"/>
      <c r="E284" s="380"/>
      <c r="F284" s="380"/>
      <c r="G284" s="228"/>
    </row>
    <row r="285" spans="1:7">
      <c r="A285" s="1968" t="s">
        <v>345</v>
      </c>
      <c r="B285" s="1969"/>
      <c r="C285" s="310" t="s">
        <v>346</v>
      </c>
      <c r="D285" s="655">
        <v>61</v>
      </c>
      <c r="E285" s="655">
        <v>61</v>
      </c>
      <c r="F285" s="384" t="s">
        <v>13</v>
      </c>
      <c r="G285" s="276" t="s">
        <v>13</v>
      </c>
    </row>
    <row r="286" spans="1:7">
      <c r="A286" s="1966" t="s">
        <v>351</v>
      </c>
      <c r="B286" s="1967"/>
      <c r="C286" s="382" t="s">
        <v>353</v>
      </c>
      <c r="D286" s="380"/>
      <c r="E286" s="380"/>
      <c r="F286" s="380"/>
      <c r="G286" s="228"/>
    </row>
    <row r="287" spans="1:7">
      <c r="A287" s="1968" t="s">
        <v>952</v>
      </c>
      <c r="B287" s="1969"/>
      <c r="C287" s="390" t="s">
        <v>816</v>
      </c>
      <c r="D287" s="655">
        <v>1245</v>
      </c>
      <c r="E287" s="655">
        <v>1245</v>
      </c>
      <c r="F287" s="384" t="s">
        <v>13</v>
      </c>
      <c r="G287" s="276" t="s">
        <v>13</v>
      </c>
    </row>
    <row r="288" spans="1:7">
      <c r="A288" s="1966" t="s">
        <v>883</v>
      </c>
      <c r="B288" s="1967"/>
      <c r="C288" s="389"/>
      <c r="D288" s="380"/>
      <c r="E288" s="380"/>
      <c r="F288" s="380"/>
      <c r="G288" s="228"/>
    </row>
    <row r="289" spans="1:7">
      <c r="A289" s="1984" t="s">
        <v>2499</v>
      </c>
      <c r="B289" s="1985"/>
      <c r="C289" s="389"/>
      <c r="D289" s="268"/>
      <c r="E289" s="268"/>
      <c r="F289" s="268"/>
      <c r="G289" s="386"/>
    </row>
    <row r="290" spans="1:7">
      <c r="A290" s="1986" t="s">
        <v>2498</v>
      </c>
      <c r="B290" s="1987"/>
      <c r="C290" s="310" t="s">
        <v>346</v>
      </c>
      <c r="D290" s="655">
        <v>14</v>
      </c>
      <c r="E290" s="655">
        <v>9</v>
      </c>
      <c r="F290" s="384" t="s">
        <v>13</v>
      </c>
      <c r="G290" s="1134">
        <v>5</v>
      </c>
    </row>
    <row r="291" spans="1:7" ht="15" customHeight="1">
      <c r="A291" s="1801" t="s">
        <v>2500</v>
      </c>
      <c r="B291" s="1988"/>
      <c r="C291" s="382" t="s">
        <v>353</v>
      </c>
      <c r="D291" s="268"/>
      <c r="E291" s="268"/>
      <c r="F291" s="268"/>
      <c r="G291" s="386"/>
    </row>
    <row r="292" spans="1:7" s="1397" customFormat="1" ht="15" customHeight="1">
      <c r="A292" s="1555" t="s">
        <v>2501</v>
      </c>
      <c r="B292" s="1983"/>
      <c r="C292" s="1400"/>
      <c r="D292" s="268"/>
      <c r="E292" s="268"/>
      <c r="F292" s="268"/>
      <c r="G292" s="386"/>
    </row>
    <row r="293" spans="1:7">
      <c r="A293" s="1975" t="s">
        <v>2503</v>
      </c>
      <c r="B293" s="1976"/>
      <c r="C293" s="389"/>
      <c r="D293" s="268"/>
      <c r="E293" s="268"/>
      <c r="F293" s="268"/>
      <c r="G293" s="386"/>
    </row>
    <row r="294" spans="1:7">
      <c r="A294" s="1964" t="s">
        <v>2502</v>
      </c>
      <c r="B294" s="1965"/>
      <c r="C294" s="310" t="s">
        <v>346</v>
      </c>
      <c r="D294" s="384" t="s">
        <v>13</v>
      </c>
      <c r="E294" s="384" t="s">
        <v>13</v>
      </c>
      <c r="F294" s="384" t="s">
        <v>13</v>
      </c>
      <c r="G294" s="276" t="s">
        <v>13</v>
      </c>
    </row>
    <row r="295" spans="1:7" ht="15" customHeight="1">
      <c r="A295" s="1801" t="s">
        <v>2504</v>
      </c>
      <c r="B295" s="1963"/>
      <c r="C295" s="382" t="s">
        <v>353</v>
      </c>
      <c r="D295" s="268"/>
      <c r="E295" s="268"/>
      <c r="F295" s="268"/>
      <c r="G295" s="386"/>
    </row>
    <row r="296" spans="1:7" s="1397" customFormat="1" ht="15" customHeight="1">
      <c r="A296" s="1801" t="s">
        <v>2505</v>
      </c>
      <c r="B296" s="1963"/>
      <c r="C296" s="1400"/>
      <c r="D296" s="268"/>
      <c r="E296" s="268"/>
      <c r="F296" s="268"/>
      <c r="G296" s="386"/>
    </row>
    <row r="297" spans="1:7">
      <c r="A297" s="1961" t="s">
        <v>953</v>
      </c>
      <c r="B297" s="1962"/>
      <c r="C297" s="376"/>
      <c r="D297" s="268"/>
      <c r="E297" s="268"/>
      <c r="F297" s="268"/>
      <c r="G297" s="386"/>
    </row>
    <row r="298" spans="1:7">
      <c r="A298" s="1801" t="s">
        <v>954</v>
      </c>
      <c r="B298" s="1963"/>
      <c r="C298" s="376"/>
      <c r="D298" s="268"/>
      <c r="E298" s="268"/>
      <c r="F298" s="268"/>
      <c r="G298" s="386"/>
    </row>
    <row r="299" spans="1:7">
      <c r="A299" s="1800" t="s">
        <v>955</v>
      </c>
      <c r="B299" s="1974"/>
      <c r="C299" s="376"/>
      <c r="D299" s="268"/>
      <c r="E299" s="268"/>
      <c r="F299" s="268"/>
      <c r="G299" s="386"/>
    </row>
    <row r="300" spans="1:7">
      <c r="A300" s="1972" t="s">
        <v>1075</v>
      </c>
      <c r="B300" s="1973"/>
      <c r="C300" s="376"/>
      <c r="D300" s="268"/>
      <c r="E300" s="268"/>
      <c r="F300" s="268"/>
      <c r="G300" s="386"/>
    </row>
    <row r="301" spans="1:7">
      <c r="A301" s="1968" t="s">
        <v>956</v>
      </c>
      <c r="B301" s="1969"/>
      <c r="C301" s="376" t="s">
        <v>379</v>
      </c>
      <c r="D301" s="655">
        <v>79.099999999999994</v>
      </c>
      <c r="E301" s="384" t="s">
        <v>13</v>
      </c>
      <c r="F301" s="655">
        <v>5.4</v>
      </c>
      <c r="G301" s="1134">
        <v>73.7</v>
      </c>
    </row>
    <row r="302" spans="1:7">
      <c r="A302" s="1966" t="s">
        <v>957</v>
      </c>
      <c r="B302" s="1967"/>
      <c r="C302" s="376"/>
      <c r="D302" s="380"/>
      <c r="E302" s="380"/>
      <c r="F302" s="380"/>
      <c r="G302" s="228"/>
    </row>
    <row r="303" spans="1:7">
      <c r="A303" s="1968" t="s">
        <v>958</v>
      </c>
      <c r="B303" s="1969"/>
      <c r="C303" s="376" t="s">
        <v>379</v>
      </c>
      <c r="D303" s="655">
        <v>30.4</v>
      </c>
      <c r="E303" s="655">
        <v>30.3</v>
      </c>
      <c r="F303" s="655">
        <v>0.1</v>
      </c>
      <c r="G303" s="276" t="s">
        <v>13</v>
      </c>
    </row>
    <row r="304" spans="1:7">
      <c r="A304" s="1966" t="s">
        <v>959</v>
      </c>
      <c r="B304" s="1967"/>
      <c r="C304" s="376"/>
      <c r="D304" s="268"/>
      <c r="E304" s="268"/>
      <c r="F304" s="268"/>
      <c r="G304" s="386"/>
    </row>
    <row r="305" spans="1:7">
      <c r="A305" s="1970" t="s">
        <v>960</v>
      </c>
      <c r="B305" s="1971"/>
      <c r="C305" s="376"/>
      <c r="D305" s="268"/>
      <c r="E305" s="268"/>
      <c r="F305" s="268"/>
      <c r="G305" s="386"/>
    </row>
    <row r="306" spans="1:7">
      <c r="A306" s="1972" t="s">
        <v>961</v>
      </c>
      <c r="B306" s="1973"/>
      <c r="C306" s="376"/>
      <c r="D306" s="268"/>
      <c r="E306" s="268"/>
      <c r="F306" s="268"/>
      <c r="G306" s="386"/>
    </row>
    <row r="307" spans="1:7">
      <c r="A307" s="1968" t="s">
        <v>865</v>
      </c>
      <c r="B307" s="1969"/>
      <c r="C307" s="310" t="s">
        <v>346</v>
      </c>
      <c r="D307" s="384" t="s">
        <v>13</v>
      </c>
      <c r="E307" s="384" t="s">
        <v>13</v>
      </c>
      <c r="F307" s="384" t="s">
        <v>13</v>
      </c>
      <c r="G307" s="276" t="s">
        <v>13</v>
      </c>
    </row>
    <row r="308" spans="1:7">
      <c r="A308" s="1966" t="s">
        <v>866</v>
      </c>
      <c r="B308" s="1967"/>
      <c r="C308" s="382" t="s">
        <v>353</v>
      </c>
      <c r="D308" s="268"/>
      <c r="E308" s="268"/>
      <c r="F308" s="268"/>
      <c r="G308" s="386"/>
    </row>
    <row r="309" spans="1:7">
      <c r="A309" s="1968" t="s">
        <v>867</v>
      </c>
      <c r="B309" s="1969"/>
      <c r="C309" s="310" t="s">
        <v>346</v>
      </c>
      <c r="D309" s="384">
        <v>8</v>
      </c>
      <c r="E309" s="384">
        <v>8</v>
      </c>
      <c r="F309" s="384" t="s">
        <v>13</v>
      </c>
      <c r="G309" s="276" t="s">
        <v>13</v>
      </c>
    </row>
    <row r="310" spans="1:7">
      <c r="A310" s="1966" t="s">
        <v>868</v>
      </c>
      <c r="B310" s="1967"/>
      <c r="C310" s="391" t="s">
        <v>353</v>
      </c>
      <c r="D310" s="387"/>
      <c r="E310" s="387"/>
      <c r="F310" s="387"/>
      <c r="G310" s="388"/>
    </row>
  </sheetData>
  <mergeCells count="317">
    <mergeCell ref="A154:B154"/>
    <mergeCell ref="A268:B268"/>
    <mergeCell ref="A277:B277"/>
    <mergeCell ref="A280:B280"/>
    <mergeCell ref="A292:B292"/>
    <mergeCell ref="A296:B296"/>
    <mergeCell ref="A20:B20"/>
    <mergeCell ref="A21:B21"/>
    <mergeCell ref="A134:B134"/>
    <mergeCell ref="A135:B135"/>
    <mergeCell ref="A287:B287"/>
    <mergeCell ref="A288:B288"/>
    <mergeCell ref="A289:B289"/>
    <mergeCell ref="A290:B290"/>
    <mergeCell ref="A291:B291"/>
    <mergeCell ref="A266:B266"/>
    <mergeCell ref="A267:B267"/>
    <mergeCell ref="A246:B246"/>
    <mergeCell ref="A247:B247"/>
    <mergeCell ref="A248:B248"/>
    <mergeCell ref="A249:B249"/>
    <mergeCell ref="A250:B250"/>
    <mergeCell ref="A251:B251"/>
    <mergeCell ref="A252:B252"/>
    <mergeCell ref="A297:B297"/>
    <mergeCell ref="A298:B298"/>
    <mergeCell ref="A299:B299"/>
    <mergeCell ref="A300:B300"/>
    <mergeCell ref="A301:B301"/>
    <mergeCell ref="A293:B293"/>
    <mergeCell ref="A294:B294"/>
    <mergeCell ref="A295:B295"/>
    <mergeCell ref="A269:B269"/>
    <mergeCell ref="A270:B270"/>
    <mergeCell ref="A271:B271"/>
    <mergeCell ref="A272:B272"/>
    <mergeCell ref="A273:B273"/>
    <mergeCell ref="A274:B274"/>
    <mergeCell ref="A275:B275"/>
    <mergeCell ref="A276:B276"/>
    <mergeCell ref="A278:B278"/>
    <mergeCell ref="A279:B279"/>
    <mergeCell ref="A281:B281"/>
    <mergeCell ref="A282:B282"/>
    <mergeCell ref="A283:B283"/>
    <mergeCell ref="A284:B284"/>
    <mergeCell ref="A285:B285"/>
    <mergeCell ref="A286:B286"/>
    <mergeCell ref="A302:B302"/>
    <mergeCell ref="A309:B309"/>
    <mergeCell ref="A310:B310"/>
    <mergeCell ref="A303:B303"/>
    <mergeCell ref="A304:B304"/>
    <mergeCell ref="A305:B305"/>
    <mergeCell ref="A306:B306"/>
    <mergeCell ref="A307:B307"/>
    <mergeCell ref="A308:B308"/>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65:B265"/>
    <mergeCell ref="A243:B243"/>
    <mergeCell ref="A244:B244"/>
    <mergeCell ref="A245:B245"/>
    <mergeCell ref="A222:B222"/>
    <mergeCell ref="A223:B223"/>
    <mergeCell ref="A224:B224"/>
    <mergeCell ref="A225:B225"/>
    <mergeCell ref="A226:B226"/>
    <mergeCell ref="A227:B227"/>
    <mergeCell ref="A228:B228"/>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19:B219"/>
    <mergeCell ref="A220:B220"/>
    <mergeCell ref="A221:B221"/>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4:B214"/>
    <mergeCell ref="A215:B215"/>
    <mergeCell ref="A216:B216"/>
    <mergeCell ref="A217:B217"/>
    <mergeCell ref="A218:B218"/>
    <mergeCell ref="A195:B195"/>
    <mergeCell ref="A196:B196"/>
    <mergeCell ref="A197:B197"/>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71:B171"/>
    <mergeCell ref="A172:B172"/>
    <mergeCell ref="A173:B173"/>
    <mergeCell ref="A149:B149"/>
    <mergeCell ref="A150:B150"/>
    <mergeCell ref="A151:B151"/>
    <mergeCell ref="A152:B152"/>
    <mergeCell ref="A153:B153"/>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46:B146"/>
    <mergeCell ref="A147:B147"/>
    <mergeCell ref="A148:B148"/>
    <mergeCell ref="A123:B123"/>
    <mergeCell ref="A124:B124"/>
    <mergeCell ref="A125:B125"/>
    <mergeCell ref="A126:B126"/>
    <mergeCell ref="A127:B127"/>
    <mergeCell ref="A128:B128"/>
    <mergeCell ref="A129:B129"/>
    <mergeCell ref="A130:B130"/>
    <mergeCell ref="A131:B131"/>
    <mergeCell ref="A132:B132"/>
    <mergeCell ref="A133:B133"/>
    <mergeCell ref="A136:B136"/>
    <mergeCell ref="A137:B137"/>
    <mergeCell ref="A138:B138"/>
    <mergeCell ref="A139:B139"/>
    <mergeCell ref="A140:B140"/>
    <mergeCell ref="A141:B141"/>
    <mergeCell ref="A142:B142"/>
    <mergeCell ref="A143:B143"/>
    <mergeCell ref="A144:B144"/>
    <mergeCell ref="A145:B145"/>
    <mergeCell ref="A120:B120"/>
    <mergeCell ref="A121:B121"/>
    <mergeCell ref="A122:B122"/>
    <mergeCell ref="A99:B99"/>
    <mergeCell ref="A100:B100"/>
    <mergeCell ref="A101:B101"/>
    <mergeCell ref="A102:B102"/>
    <mergeCell ref="A103:B103"/>
    <mergeCell ref="A104:B104"/>
    <mergeCell ref="A105:B105"/>
    <mergeCell ref="A106:B106"/>
    <mergeCell ref="A107:B107"/>
    <mergeCell ref="A108:B108"/>
    <mergeCell ref="A109:B109"/>
    <mergeCell ref="A110:B110"/>
    <mergeCell ref="A111:B111"/>
    <mergeCell ref="A112:B112"/>
    <mergeCell ref="A113:B113"/>
    <mergeCell ref="A114:B114"/>
    <mergeCell ref="A115:B115"/>
    <mergeCell ref="A116:B116"/>
    <mergeCell ref="A117:B117"/>
    <mergeCell ref="A118:B118"/>
    <mergeCell ref="A119:B119"/>
    <mergeCell ref="A96:B96"/>
    <mergeCell ref="A97:B97"/>
    <mergeCell ref="A98:B98"/>
    <mergeCell ref="A75:B75"/>
    <mergeCell ref="A76:B76"/>
    <mergeCell ref="A77:B77"/>
    <mergeCell ref="A78:B78"/>
    <mergeCell ref="A79:B79"/>
    <mergeCell ref="A80:B80"/>
    <mergeCell ref="A81:B81"/>
    <mergeCell ref="A82:B82"/>
    <mergeCell ref="A83:B83"/>
    <mergeCell ref="A84:B84"/>
    <mergeCell ref="A85:B85"/>
    <mergeCell ref="A86:B86"/>
    <mergeCell ref="A87:B87"/>
    <mergeCell ref="A88:B88"/>
    <mergeCell ref="A89:B89"/>
    <mergeCell ref="A90:B90"/>
    <mergeCell ref="A91:B91"/>
    <mergeCell ref="A92:B92"/>
    <mergeCell ref="A93:B93"/>
    <mergeCell ref="A94:B94"/>
    <mergeCell ref="A95:B95"/>
    <mergeCell ref="A72:B72"/>
    <mergeCell ref="A73:B73"/>
    <mergeCell ref="A74:B74"/>
    <mergeCell ref="A51:B51"/>
    <mergeCell ref="A52:B52"/>
    <mergeCell ref="A53:B53"/>
    <mergeCell ref="A54:B54"/>
    <mergeCell ref="A55:B55"/>
    <mergeCell ref="A56:B56"/>
    <mergeCell ref="A57:B57"/>
    <mergeCell ref="A58:B58"/>
    <mergeCell ref="A59:B59"/>
    <mergeCell ref="A60:B60"/>
    <mergeCell ref="A61:B61"/>
    <mergeCell ref="A62:B62"/>
    <mergeCell ref="A63:B63"/>
    <mergeCell ref="A64:B64"/>
    <mergeCell ref="A65:B65"/>
    <mergeCell ref="A66:B66"/>
    <mergeCell ref="A67:B67"/>
    <mergeCell ref="C26:C27"/>
    <mergeCell ref="A27:B27"/>
    <mergeCell ref="A68:B68"/>
    <mergeCell ref="A69:B69"/>
    <mergeCell ref="A70:B70"/>
    <mergeCell ref="A71:B71"/>
    <mergeCell ref="A50:B50"/>
    <mergeCell ref="A30:B30"/>
    <mergeCell ref="A31:B31"/>
    <mergeCell ref="A32:B32"/>
    <mergeCell ref="C32:C33"/>
    <mergeCell ref="A33:B33"/>
    <mergeCell ref="A34:B34"/>
    <mergeCell ref="A35:B35"/>
    <mergeCell ref="A36:B36"/>
    <mergeCell ref="A37:B37"/>
    <mergeCell ref="A38:B38"/>
    <mergeCell ref="C38:C39"/>
    <mergeCell ref="A39:B39"/>
    <mergeCell ref="A40:B40"/>
    <mergeCell ref="C40:C41"/>
    <mergeCell ref="A41:B41"/>
    <mergeCell ref="A42:B42"/>
    <mergeCell ref="A43:B43"/>
    <mergeCell ref="A17:B17"/>
    <mergeCell ref="A18:B18"/>
    <mergeCell ref="A46:B46"/>
    <mergeCell ref="A47:B47"/>
    <mergeCell ref="A22:B22"/>
    <mergeCell ref="A23:B23"/>
    <mergeCell ref="A24:B24"/>
    <mergeCell ref="A25:B25"/>
    <mergeCell ref="A26:B26"/>
    <mergeCell ref="A44:B44"/>
    <mergeCell ref="A45:B45"/>
    <mergeCell ref="C18:C19"/>
    <mergeCell ref="A19:B19"/>
    <mergeCell ref="A48:B48"/>
    <mergeCell ref="A49:B49"/>
    <mergeCell ref="A4:B7"/>
    <mergeCell ref="C4:C7"/>
    <mergeCell ref="D4:D7"/>
    <mergeCell ref="E4:G4"/>
    <mergeCell ref="E5:G5"/>
    <mergeCell ref="E6:E7"/>
    <mergeCell ref="A28:B28"/>
    <mergeCell ref="A29:B29"/>
    <mergeCell ref="A8:B8"/>
    <mergeCell ref="C8:C9"/>
    <mergeCell ref="A9:B9"/>
    <mergeCell ref="A10:B10"/>
    <mergeCell ref="C10:C11"/>
    <mergeCell ref="A11:B11"/>
    <mergeCell ref="A12:B12"/>
    <mergeCell ref="A13:B13"/>
    <mergeCell ref="A14:B14"/>
    <mergeCell ref="A15:B15"/>
    <mergeCell ref="A16:B16"/>
    <mergeCell ref="C16:C17"/>
  </mergeCells>
  <hyperlinks>
    <hyperlink ref="I1" location="'Spis tablic_Contens'!A1" display="&lt; POWRÓT"/>
    <hyperlink ref="I2" location="'Spis tablic_Contens'!A1" display="&lt; BACK"/>
  </hyperlinks>
  <pageMargins left="0.7" right="0.7" top="0.75" bottom="0.75" header="0.3" footer="0.3"/>
</worksheet>
</file>

<file path=xl/worksheets/sheet17.xml><?xml version="1.0" encoding="utf-8"?>
<worksheet xmlns="http://schemas.openxmlformats.org/spreadsheetml/2006/main" xmlns:r="http://schemas.openxmlformats.org/officeDocument/2006/relationships">
  <sheetPr codeName="Arkusz17"/>
  <dimension ref="A1:P62"/>
  <sheetViews>
    <sheetView showGridLines="0" workbookViewId="0">
      <pane ySplit="3" topLeftCell="A4" activePane="bottomLeft" state="frozen"/>
      <selection pane="bottomLeft" activeCell="L34" sqref="L34"/>
    </sheetView>
  </sheetViews>
  <sheetFormatPr defaultRowHeight="15"/>
  <cols>
    <col min="1" max="1" width="12.140625" customWidth="1"/>
    <col min="3" max="4" width="11" customWidth="1"/>
    <col min="5" max="5" width="10.85546875" customWidth="1"/>
    <col min="6" max="6" width="11" customWidth="1"/>
    <col min="8" max="8" width="10.5703125" customWidth="1"/>
    <col min="9" max="10" width="10.28515625" customWidth="1"/>
    <col min="11" max="11" width="10.5703125" customWidth="1"/>
    <col min="12" max="12" width="13.140625" customWidth="1"/>
    <col min="13" max="13" width="13" customWidth="1"/>
    <col min="14" max="14" width="10.85546875" customWidth="1"/>
    <col min="16" max="16" width="10.7109375" customWidth="1"/>
  </cols>
  <sheetData>
    <row r="1" spans="1:15" ht="14.25" customHeight="1">
      <c r="A1" s="368" t="s">
        <v>2312</v>
      </c>
      <c r="B1" s="368" t="s">
        <v>1803</v>
      </c>
      <c r="O1" s="613" t="s">
        <v>1527</v>
      </c>
    </row>
    <row r="2" spans="1:15" ht="14.25" customHeight="1">
      <c r="B2" s="801" t="s">
        <v>1804</v>
      </c>
      <c r="O2" s="614" t="s">
        <v>1528</v>
      </c>
    </row>
    <row r="3" spans="1:15" ht="5.25" customHeight="1">
      <c r="O3" s="623"/>
    </row>
    <row r="4" spans="1:15">
      <c r="B4" s="369" t="s">
        <v>1251</v>
      </c>
      <c r="O4" s="623"/>
    </row>
    <row r="5" spans="1:15">
      <c r="B5" s="370" t="s">
        <v>1252</v>
      </c>
      <c r="O5" s="285"/>
    </row>
    <row r="6" spans="1:15" ht="24" customHeight="1">
      <c r="A6" s="1990" t="s">
        <v>833</v>
      </c>
      <c r="B6" s="1997"/>
      <c r="C6" s="1999" t="s">
        <v>1975</v>
      </c>
      <c r="D6" s="2000"/>
      <c r="E6" s="2000"/>
      <c r="F6" s="2000"/>
      <c r="G6" s="2000"/>
      <c r="H6" s="2000"/>
      <c r="I6" s="2000"/>
      <c r="J6" s="2000"/>
      <c r="K6" s="2000"/>
      <c r="L6" s="2001"/>
      <c r="M6" s="1989" t="s">
        <v>2126</v>
      </c>
    </row>
    <row r="7" spans="1:15" ht="24.75" customHeight="1">
      <c r="A7" s="1992"/>
      <c r="B7" s="2007"/>
      <c r="C7" s="1989" t="s">
        <v>1976</v>
      </c>
      <c r="D7" s="1997"/>
      <c r="E7" s="1989" t="s">
        <v>847</v>
      </c>
      <c r="F7" s="1997"/>
      <c r="G7" s="1999" t="s">
        <v>834</v>
      </c>
      <c r="H7" s="2000"/>
      <c r="I7" s="2000"/>
      <c r="J7" s="2000"/>
      <c r="K7" s="2001"/>
      <c r="L7" s="1995" t="s">
        <v>1076</v>
      </c>
      <c r="M7" s="1991"/>
    </row>
    <row r="8" spans="1:15" ht="24.75" customHeight="1">
      <c r="A8" s="1992"/>
      <c r="B8" s="2007"/>
      <c r="C8" s="1993"/>
      <c r="D8" s="1998"/>
      <c r="E8" s="1993"/>
      <c r="F8" s="1998"/>
      <c r="G8" s="1995" t="s">
        <v>835</v>
      </c>
      <c r="H8" s="1995" t="s">
        <v>851</v>
      </c>
      <c r="I8" s="1999" t="s">
        <v>1077</v>
      </c>
      <c r="J8" s="2000"/>
      <c r="K8" s="2001"/>
      <c r="L8" s="2002"/>
      <c r="M8" s="1991"/>
    </row>
    <row r="9" spans="1:15" ht="15" customHeight="1">
      <c r="A9" s="1992"/>
      <c r="B9" s="2007"/>
      <c r="C9" s="1995" t="s">
        <v>843</v>
      </c>
      <c r="D9" s="1995" t="s">
        <v>844</v>
      </c>
      <c r="E9" s="1995" t="s">
        <v>845</v>
      </c>
      <c r="F9" s="1995" t="s">
        <v>846</v>
      </c>
      <c r="G9" s="2002"/>
      <c r="H9" s="2002"/>
      <c r="I9" s="1995" t="s">
        <v>848</v>
      </c>
      <c r="J9" s="1995" t="s">
        <v>849</v>
      </c>
      <c r="K9" s="1995" t="s">
        <v>850</v>
      </c>
      <c r="L9" s="2002"/>
      <c r="M9" s="1991"/>
    </row>
    <row r="10" spans="1:15">
      <c r="A10" s="1992"/>
      <c r="B10" s="2007"/>
      <c r="C10" s="2002"/>
      <c r="D10" s="2002"/>
      <c r="E10" s="2002"/>
      <c r="F10" s="2002"/>
      <c r="G10" s="2002"/>
      <c r="H10" s="2002"/>
      <c r="I10" s="2002"/>
      <c r="J10" s="2002"/>
      <c r="K10" s="2002"/>
      <c r="L10" s="2002"/>
      <c r="M10" s="1991"/>
    </row>
    <row r="11" spans="1:15">
      <c r="A11" s="1992"/>
      <c r="B11" s="2007"/>
      <c r="C11" s="2002"/>
      <c r="D11" s="2002"/>
      <c r="E11" s="2002"/>
      <c r="F11" s="2002"/>
      <c r="G11" s="2002"/>
      <c r="H11" s="2002"/>
      <c r="I11" s="2002"/>
      <c r="J11" s="2002"/>
      <c r="K11" s="2002"/>
      <c r="L11" s="2002"/>
      <c r="M11" s="1991"/>
    </row>
    <row r="12" spans="1:15">
      <c r="A12" s="1992"/>
      <c r="B12" s="2007"/>
      <c r="C12" s="2002"/>
      <c r="D12" s="2002"/>
      <c r="E12" s="2002"/>
      <c r="F12" s="2002"/>
      <c r="G12" s="2002"/>
      <c r="H12" s="2002"/>
      <c r="I12" s="2002"/>
      <c r="J12" s="2002"/>
      <c r="K12" s="2002"/>
      <c r="L12" s="2002"/>
      <c r="M12" s="1991"/>
    </row>
    <row r="13" spans="1:15">
      <c r="A13" s="1992"/>
      <c r="B13" s="2007"/>
      <c r="C13" s="2002"/>
      <c r="D13" s="2002"/>
      <c r="E13" s="2002"/>
      <c r="F13" s="2002"/>
      <c r="G13" s="2002"/>
      <c r="H13" s="2002"/>
      <c r="I13" s="2002"/>
      <c r="J13" s="2002"/>
      <c r="K13" s="2002"/>
      <c r="L13" s="2002"/>
      <c r="M13" s="1991"/>
    </row>
    <row r="14" spans="1:15" ht="25.5" customHeight="1">
      <c r="A14" s="1994"/>
      <c r="B14" s="1998"/>
      <c r="C14" s="1989" t="s">
        <v>836</v>
      </c>
      <c r="D14" s="1990"/>
      <c r="E14" s="1990"/>
      <c r="F14" s="1990"/>
      <c r="G14" s="1990"/>
      <c r="H14" s="1990"/>
      <c r="I14" s="1990"/>
      <c r="J14" s="1990"/>
      <c r="K14" s="1990"/>
      <c r="L14" s="1997"/>
      <c r="M14" s="1991"/>
    </row>
    <row r="15" spans="1:15">
      <c r="A15" s="2008" t="s">
        <v>86</v>
      </c>
      <c r="B15" s="2008"/>
      <c r="C15" s="654">
        <v>18401</v>
      </c>
      <c r="D15" s="654">
        <v>168920</v>
      </c>
      <c r="E15" s="654">
        <v>757916</v>
      </c>
      <c r="F15" s="654">
        <v>998595</v>
      </c>
      <c r="G15" s="654">
        <v>1318259</v>
      </c>
      <c r="H15" s="654">
        <v>1488</v>
      </c>
      <c r="I15" s="654">
        <v>12000</v>
      </c>
      <c r="J15" s="654">
        <v>781094</v>
      </c>
      <c r="K15" s="654">
        <v>175000</v>
      </c>
      <c r="L15" s="654">
        <v>33977</v>
      </c>
      <c r="M15" s="1130">
        <v>84</v>
      </c>
    </row>
    <row r="16" spans="1:15">
      <c r="A16" s="2005" t="s">
        <v>7</v>
      </c>
      <c r="B16" s="2006"/>
      <c r="C16" s="380"/>
      <c r="D16" s="380"/>
      <c r="E16" s="380"/>
      <c r="F16" s="380"/>
      <c r="G16" s="380"/>
      <c r="H16" s="372"/>
      <c r="I16" s="371"/>
      <c r="J16" s="371"/>
      <c r="K16" s="371"/>
      <c r="L16" s="380"/>
      <c r="M16" s="228"/>
    </row>
    <row r="17" spans="1:13">
      <c r="A17" s="2004" t="s">
        <v>8</v>
      </c>
      <c r="B17" s="2004"/>
      <c r="C17" s="655">
        <v>11</v>
      </c>
      <c r="D17" s="655">
        <v>3345</v>
      </c>
      <c r="E17" s="373" t="s">
        <v>13</v>
      </c>
      <c r="F17" s="655">
        <v>80</v>
      </c>
      <c r="G17" s="655">
        <v>27000</v>
      </c>
      <c r="H17" s="373" t="s">
        <v>13</v>
      </c>
      <c r="I17" s="373" t="s">
        <v>13</v>
      </c>
      <c r="J17" s="373" t="s">
        <v>13</v>
      </c>
      <c r="K17" s="373" t="s">
        <v>13</v>
      </c>
      <c r="L17" s="655">
        <v>1014</v>
      </c>
      <c r="M17" s="374" t="s">
        <v>13</v>
      </c>
    </row>
    <row r="18" spans="1:13">
      <c r="A18" s="2004" t="s">
        <v>9</v>
      </c>
      <c r="B18" s="2004"/>
      <c r="C18" s="373" t="s">
        <v>13</v>
      </c>
      <c r="D18" s="373" t="s">
        <v>13</v>
      </c>
      <c r="E18" s="373" t="s">
        <v>13</v>
      </c>
      <c r="F18" s="655">
        <v>700</v>
      </c>
      <c r="G18" s="655">
        <v>23000</v>
      </c>
      <c r="H18" s="373" t="s">
        <v>13</v>
      </c>
      <c r="I18" s="373" t="s">
        <v>13</v>
      </c>
      <c r="J18" s="373" t="s">
        <v>13</v>
      </c>
      <c r="K18" s="373" t="s">
        <v>13</v>
      </c>
      <c r="L18" s="655">
        <v>18150</v>
      </c>
      <c r="M18" s="374" t="s">
        <v>13</v>
      </c>
    </row>
    <row r="19" spans="1:13">
      <c r="A19" s="2004" t="s">
        <v>10</v>
      </c>
      <c r="B19" s="2004"/>
      <c r="C19" s="655">
        <v>12854</v>
      </c>
      <c r="D19" s="655">
        <v>4659</v>
      </c>
      <c r="E19" s="373" t="s">
        <v>13</v>
      </c>
      <c r="F19" s="373" t="s">
        <v>13</v>
      </c>
      <c r="G19" s="655">
        <v>66350</v>
      </c>
      <c r="H19" s="373" t="s">
        <v>13</v>
      </c>
      <c r="I19" s="373" t="s">
        <v>13</v>
      </c>
      <c r="J19" s="373" t="s">
        <v>13</v>
      </c>
      <c r="K19" s="373" t="s">
        <v>13</v>
      </c>
      <c r="L19" s="373" t="s">
        <v>13</v>
      </c>
      <c r="M19" s="1134">
        <v>5.9</v>
      </c>
    </row>
    <row r="20" spans="1:13">
      <c r="A20" s="2004" t="s">
        <v>11</v>
      </c>
      <c r="B20" s="2004"/>
      <c r="C20" s="655">
        <v>79</v>
      </c>
      <c r="D20" s="373" t="s">
        <v>13</v>
      </c>
      <c r="E20" s="655">
        <v>18000</v>
      </c>
      <c r="F20" s="373" t="s">
        <v>13</v>
      </c>
      <c r="G20" s="373" t="s">
        <v>13</v>
      </c>
      <c r="H20" s="373" t="s">
        <v>13</v>
      </c>
      <c r="I20" s="373" t="s">
        <v>13</v>
      </c>
      <c r="J20" s="373" t="s">
        <v>13</v>
      </c>
      <c r="K20" s="373" t="s">
        <v>13</v>
      </c>
      <c r="L20" s="373" t="s">
        <v>13</v>
      </c>
      <c r="M20" s="374" t="s">
        <v>13</v>
      </c>
    </row>
    <row r="21" spans="1:13">
      <c r="A21" s="2004" t="s">
        <v>12</v>
      </c>
      <c r="B21" s="2004"/>
      <c r="C21" s="655">
        <v>1</v>
      </c>
      <c r="D21" s="655">
        <v>6790</v>
      </c>
      <c r="E21" s="373" t="s">
        <v>13</v>
      </c>
      <c r="F21" s="373" t="s">
        <v>13</v>
      </c>
      <c r="G21" s="655">
        <v>578718</v>
      </c>
      <c r="H21" s="373" t="s">
        <v>13</v>
      </c>
      <c r="I21" s="373" t="s">
        <v>13</v>
      </c>
      <c r="J21" s="655">
        <v>548700</v>
      </c>
      <c r="K21" s="373" t="s">
        <v>13</v>
      </c>
      <c r="L21" s="373" t="s">
        <v>13</v>
      </c>
      <c r="M21" s="1134">
        <v>2.6</v>
      </c>
    </row>
    <row r="22" spans="1:13">
      <c r="A22" s="2004" t="s">
        <v>14</v>
      </c>
      <c r="B22" s="2004"/>
      <c r="C22" s="655">
        <v>199</v>
      </c>
      <c r="D22" s="655">
        <v>1531</v>
      </c>
      <c r="E22" s="655">
        <v>35236</v>
      </c>
      <c r="F22" s="655">
        <v>40000</v>
      </c>
      <c r="G22" s="655">
        <v>26905</v>
      </c>
      <c r="H22" s="373" t="s">
        <v>13</v>
      </c>
      <c r="I22" s="373">
        <v>12000</v>
      </c>
      <c r="J22" s="373" t="s">
        <v>13</v>
      </c>
      <c r="K22" s="373" t="s">
        <v>13</v>
      </c>
      <c r="L22" s="655">
        <v>209</v>
      </c>
      <c r="M22" s="1134">
        <v>7.4</v>
      </c>
    </row>
    <row r="23" spans="1:13">
      <c r="A23" s="2004" t="s">
        <v>837</v>
      </c>
      <c r="B23" s="2004"/>
      <c r="C23" s="655">
        <v>1014</v>
      </c>
      <c r="D23" s="655">
        <v>20993</v>
      </c>
      <c r="E23" s="655">
        <v>48000</v>
      </c>
      <c r="F23" s="655">
        <v>914000</v>
      </c>
      <c r="G23" s="373" t="s">
        <v>13</v>
      </c>
      <c r="H23" s="373" t="s">
        <v>13</v>
      </c>
      <c r="I23" s="373" t="s">
        <v>13</v>
      </c>
      <c r="J23" s="373" t="s">
        <v>13</v>
      </c>
      <c r="K23" s="373" t="s">
        <v>13</v>
      </c>
      <c r="L23" s="373" t="s">
        <v>13</v>
      </c>
      <c r="M23" s="1134">
        <v>9.8000000000000007</v>
      </c>
    </row>
    <row r="24" spans="1:13">
      <c r="A24" s="2004" t="s">
        <v>16</v>
      </c>
      <c r="B24" s="2004"/>
      <c r="C24" s="655">
        <v>792</v>
      </c>
      <c r="D24" s="655">
        <v>129600</v>
      </c>
      <c r="E24" s="373" t="s">
        <v>13</v>
      </c>
      <c r="F24" s="655" t="s">
        <v>254</v>
      </c>
      <c r="G24" s="655">
        <v>23446</v>
      </c>
      <c r="H24" s="373" t="s">
        <v>13</v>
      </c>
      <c r="I24" s="373" t="s">
        <v>13</v>
      </c>
      <c r="J24" s="655">
        <v>22000</v>
      </c>
      <c r="K24" s="373" t="s">
        <v>13</v>
      </c>
      <c r="L24" s="373" t="s">
        <v>13</v>
      </c>
      <c r="M24" s="374" t="s">
        <v>13</v>
      </c>
    </row>
    <row r="25" spans="1:13">
      <c r="A25" s="2004" t="s">
        <v>17</v>
      </c>
      <c r="B25" s="2004"/>
      <c r="C25" s="655">
        <v>66</v>
      </c>
      <c r="D25" s="655">
        <v>2</v>
      </c>
      <c r="E25" s="655">
        <v>108300</v>
      </c>
      <c r="F25" s="655">
        <v>42720</v>
      </c>
      <c r="G25" s="655">
        <v>18670</v>
      </c>
      <c r="H25" s="373" t="s">
        <v>13</v>
      </c>
      <c r="I25" s="373" t="s">
        <v>13</v>
      </c>
      <c r="J25" s="373" t="s">
        <v>13</v>
      </c>
      <c r="K25" s="373" t="s">
        <v>13</v>
      </c>
      <c r="L25" s="655">
        <v>100</v>
      </c>
      <c r="M25" s="1134">
        <v>9.1999999999999993</v>
      </c>
    </row>
    <row r="26" spans="1:13">
      <c r="A26" s="2004" t="s">
        <v>18</v>
      </c>
      <c r="B26" s="2004"/>
      <c r="C26" s="373" t="s">
        <v>13</v>
      </c>
      <c r="D26" s="373" t="s">
        <v>13</v>
      </c>
      <c r="E26" s="655">
        <v>40000</v>
      </c>
      <c r="F26" s="373" t="s">
        <v>13</v>
      </c>
      <c r="G26" s="655">
        <v>47396</v>
      </c>
      <c r="H26" s="373" t="s">
        <v>13</v>
      </c>
      <c r="I26" s="373" t="s">
        <v>13</v>
      </c>
      <c r="J26" s="655">
        <v>17396</v>
      </c>
      <c r="K26" s="373" t="s">
        <v>13</v>
      </c>
      <c r="L26" s="373" t="s">
        <v>13</v>
      </c>
      <c r="M26" s="1134">
        <v>22.7</v>
      </c>
    </row>
    <row r="27" spans="1:13">
      <c r="A27" s="2004" t="s">
        <v>19</v>
      </c>
      <c r="B27" s="2004"/>
      <c r="C27" s="655">
        <v>9</v>
      </c>
      <c r="D27" s="655">
        <v>1</v>
      </c>
      <c r="E27" s="373" t="s">
        <v>13</v>
      </c>
      <c r="F27" s="373" t="s">
        <v>13</v>
      </c>
      <c r="G27" s="655">
        <v>30000</v>
      </c>
      <c r="H27" s="373" t="s">
        <v>13</v>
      </c>
      <c r="I27" s="373" t="s">
        <v>13</v>
      </c>
      <c r="J27" s="373" t="s">
        <v>13</v>
      </c>
      <c r="K27" s="373" t="s">
        <v>13</v>
      </c>
      <c r="L27" s="373" t="s">
        <v>13</v>
      </c>
      <c r="M27" s="1134">
        <v>2.1</v>
      </c>
    </row>
    <row r="28" spans="1:13">
      <c r="A28" s="2004" t="s">
        <v>20</v>
      </c>
      <c r="B28" s="2004"/>
      <c r="C28" s="655">
        <v>138</v>
      </c>
      <c r="D28" s="655">
        <v>568</v>
      </c>
      <c r="E28" s="373" t="s">
        <v>13</v>
      </c>
      <c r="F28" s="655">
        <v>1065</v>
      </c>
      <c r="G28" s="655">
        <v>68567</v>
      </c>
      <c r="H28" s="373" t="s">
        <v>13</v>
      </c>
      <c r="I28" s="373" t="s">
        <v>13</v>
      </c>
      <c r="J28" s="655">
        <v>60000</v>
      </c>
      <c r="K28" s="373" t="s">
        <v>13</v>
      </c>
      <c r="L28" s="655">
        <v>14504</v>
      </c>
      <c r="M28" s="374" t="s">
        <v>13</v>
      </c>
    </row>
    <row r="29" spans="1:13">
      <c r="A29" s="2004" t="s">
        <v>21</v>
      </c>
      <c r="B29" s="2004"/>
      <c r="C29" s="655">
        <v>2065</v>
      </c>
      <c r="D29" s="655">
        <v>750</v>
      </c>
      <c r="E29" s="655">
        <v>35300</v>
      </c>
      <c r="F29" s="373" t="s">
        <v>13</v>
      </c>
      <c r="G29" s="655">
        <v>52800</v>
      </c>
      <c r="H29" s="373" t="s">
        <v>13</v>
      </c>
      <c r="I29" s="373" t="s">
        <v>13</v>
      </c>
      <c r="J29" s="655">
        <v>2000</v>
      </c>
      <c r="K29" s="373" t="s">
        <v>13</v>
      </c>
      <c r="L29" s="373" t="s">
        <v>13</v>
      </c>
      <c r="M29" s="374" t="s">
        <v>13</v>
      </c>
    </row>
    <row r="30" spans="1:13">
      <c r="A30" s="2004" t="s">
        <v>22</v>
      </c>
      <c r="B30" s="2004"/>
      <c r="C30" s="655">
        <v>65</v>
      </c>
      <c r="D30" s="373" t="s">
        <v>13</v>
      </c>
      <c r="E30" s="373" t="s">
        <v>13</v>
      </c>
      <c r="F30" s="655">
        <v>30</v>
      </c>
      <c r="G30" s="655">
        <v>80081</v>
      </c>
      <c r="H30" s="373" t="s">
        <v>13</v>
      </c>
      <c r="I30" s="373" t="s">
        <v>13</v>
      </c>
      <c r="J30" s="655">
        <v>36000</v>
      </c>
      <c r="K30" s="373" t="s">
        <v>13</v>
      </c>
      <c r="L30" s="373" t="s">
        <v>13</v>
      </c>
      <c r="M30" s="1134">
        <v>8.5</v>
      </c>
    </row>
    <row r="31" spans="1:13">
      <c r="A31" s="2004" t="s">
        <v>23</v>
      </c>
      <c r="B31" s="2004"/>
      <c r="C31" s="655">
        <v>1087</v>
      </c>
      <c r="D31" s="655">
        <v>672</v>
      </c>
      <c r="E31" s="655">
        <v>201480</v>
      </c>
      <c r="F31" s="373" t="s">
        <v>13</v>
      </c>
      <c r="G31" s="655">
        <v>45960</v>
      </c>
      <c r="H31" s="373" t="s">
        <v>13</v>
      </c>
      <c r="I31" s="373" t="s">
        <v>13</v>
      </c>
      <c r="J31" s="655">
        <v>45000</v>
      </c>
      <c r="K31" s="373" t="s">
        <v>13</v>
      </c>
      <c r="L31" s="373" t="s">
        <v>13</v>
      </c>
      <c r="M31" s="1134">
        <v>11.3</v>
      </c>
    </row>
    <row r="32" spans="1:13">
      <c r="A32" s="2004" t="s">
        <v>24</v>
      </c>
      <c r="B32" s="2004"/>
      <c r="C32" s="655">
        <v>21</v>
      </c>
      <c r="D32" s="655">
        <v>9</v>
      </c>
      <c r="E32" s="655">
        <v>271600</v>
      </c>
      <c r="F32" s="373" t="s">
        <v>13</v>
      </c>
      <c r="G32" s="655">
        <v>229366</v>
      </c>
      <c r="H32" s="373">
        <v>1488</v>
      </c>
      <c r="I32" s="373" t="s">
        <v>13</v>
      </c>
      <c r="J32" s="655">
        <v>49998</v>
      </c>
      <c r="K32" s="373">
        <v>175000</v>
      </c>
      <c r="L32" s="373" t="s">
        <v>13</v>
      </c>
      <c r="M32" s="1134">
        <v>4.5</v>
      </c>
    </row>
    <row r="33" spans="1:16" ht="5.25" customHeight="1"/>
    <row r="34" spans="1:16">
      <c r="B34" s="369" t="s">
        <v>838</v>
      </c>
    </row>
    <row r="35" spans="1:16">
      <c r="B35" s="370" t="s">
        <v>839</v>
      </c>
    </row>
    <row r="36" spans="1:16" ht="24.75" customHeight="1">
      <c r="A36" s="1990" t="s">
        <v>840</v>
      </c>
      <c r="B36" s="2009"/>
      <c r="C36" s="1999" t="s">
        <v>1078</v>
      </c>
      <c r="D36" s="2014"/>
      <c r="E36" s="2014"/>
      <c r="F36" s="2014"/>
      <c r="G36" s="2014"/>
      <c r="H36" s="2014"/>
      <c r="I36" s="2014"/>
      <c r="J36" s="2014"/>
      <c r="K36" s="2014"/>
      <c r="L36" s="2015"/>
      <c r="M36" s="2016" t="s">
        <v>1594</v>
      </c>
      <c r="N36" s="2017"/>
      <c r="O36" s="1989" t="s">
        <v>1908</v>
      </c>
      <c r="P36" s="1990"/>
    </row>
    <row r="37" spans="1:16" ht="31.5" customHeight="1">
      <c r="A37" s="1992"/>
      <c r="B37" s="2010"/>
      <c r="C37" s="1989" t="s">
        <v>1463</v>
      </c>
      <c r="D37" s="1997"/>
      <c r="E37" s="1989" t="s">
        <v>841</v>
      </c>
      <c r="F37" s="1997"/>
      <c r="G37" s="1989" t="s">
        <v>854</v>
      </c>
      <c r="H37" s="1997"/>
      <c r="I37" s="1989" t="s">
        <v>2365</v>
      </c>
      <c r="J37" s="1997"/>
      <c r="K37" s="1990" t="s">
        <v>2366</v>
      </c>
      <c r="L37" s="1997"/>
      <c r="M37" s="2018"/>
      <c r="N37" s="2019"/>
      <c r="O37" s="1991"/>
      <c r="P37" s="1992"/>
    </row>
    <row r="38" spans="1:16" ht="20.25" customHeight="1">
      <c r="A38" s="2011"/>
      <c r="B38" s="2010"/>
      <c r="C38" s="1993"/>
      <c r="D38" s="1998"/>
      <c r="E38" s="1993"/>
      <c r="F38" s="1998"/>
      <c r="G38" s="1993"/>
      <c r="H38" s="1998"/>
      <c r="I38" s="1993"/>
      <c r="J38" s="1998"/>
      <c r="K38" s="1994"/>
      <c r="L38" s="1998"/>
      <c r="M38" s="2020"/>
      <c r="N38" s="2021"/>
      <c r="O38" s="1993"/>
      <c r="P38" s="1994"/>
    </row>
    <row r="39" spans="1:16" ht="15" customHeight="1">
      <c r="A39" s="2011"/>
      <c r="B39" s="2010"/>
      <c r="C39" s="1995" t="s">
        <v>852</v>
      </c>
      <c r="D39" s="1995" t="s">
        <v>1907</v>
      </c>
      <c r="E39" s="1995" t="s">
        <v>852</v>
      </c>
      <c r="F39" s="1995" t="s">
        <v>1907</v>
      </c>
      <c r="G39" s="1995" t="s">
        <v>852</v>
      </c>
      <c r="H39" s="1995" t="s">
        <v>1907</v>
      </c>
      <c r="I39" s="1995" t="s">
        <v>852</v>
      </c>
      <c r="J39" s="1995" t="s">
        <v>1907</v>
      </c>
      <c r="K39" s="1995" t="s">
        <v>852</v>
      </c>
      <c r="L39" s="1995" t="s">
        <v>1907</v>
      </c>
      <c r="M39" s="1995" t="s">
        <v>852</v>
      </c>
      <c r="N39" s="1995" t="s">
        <v>1907</v>
      </c>
      <c r="O39" s="1995" t="s">
        <v>853</v>
      </c>
      <c r="P39" s="1989" t="s">
        <v>1669</v>
      </c>
    </row>
    <row r="40" spans="1:16" ht="33" customHeight="1">
      <c r="A40" s="2012"/>
      <c r="B40" s="2013"/>
      <c r="C40" s="2003"/>
      <c r="D40" s="2003"/>
      <c r="E40" s="2003"/>
      <c r="F40" s="2003"/>
      <c r="G40" s="2003"/>
      <c r="H40" s="2003"/>
      <c r="I40" s="2003"/>
      <c r="J40" s="2003"/>
      <c r="K40" s="2003"/>
      <c r="L40" s="2003"/>
      <c r="M40" s="2003"/>
      <c r="N40" s="2003"/>
      <c r="O40" s="1996"/>
      <c r="P40" s="1993"/>
    </row>
    <row r="41" spans="1:16">
      <c r="A41" s="2008" t="s">
        <v>86</v>
      </c>
      <c r="B41" s="2024"/>
      <c r="C41" s="654">
        <v>74</v>
      </c>
      <c r="D41" s="654">
        <v>420495</v>
      </c>
      <c r="E41" s="654">
        <v>15</v>
      </c>
      <c r="F41" s="654">
        <v>19749</v>
      </c>
      <c r="G41" s="654">
        <v>2</v>
      </c>
      <c r="H41" s="654">
        <v>3194</v>
      </c>
      <c r="I41" s="654">
        <v>53</v>
      </c>
      <c r="J41" s="654">
        <v>392091</v>
      </c>
      <c r="K41" s="654">
        <v>4</v>
      </c>
      <c r="L41" s="654">
        <v>5461</v>
      </c>
      <c r="M41" s="654">
        <v>10</v>
      </c>
      <c r="N41" s="654">
        <v>5585</v>
      </c>
      <c r="O41" s="1129">
        <v>6368</v>
      </c>
      <c r="P41" s="1130">
        <v>638.6</v>
      </c>
    </row>
    <row r="42" spans="1:16">
      <c r="A42" s="2005" t="s">
        <v>7</v>
      </c>
      <c r="B42" s="2022"/>
      <c r="C42" s="380"/>
      <c r="D42" s="380"/>
      <c r="E42" s="380"/>
      <c r="F42" s="380"/>
      <c r="G42" s="380"/>
      <c r="H42" s="380"/>
      <c r="I42" s="380"/>
      <c r="J42" s="380"/>
      <c r="K42" s="380"/>
      <c r="L42" s="380"/>
      <c r="M42" s="380"/>
      <c r="N42" s="380"/>
      <c r="O42" s="498"/>
      <c r="P42" s="210"/>
    </row>
    <row r="43" spans="1:16">
      <c r="A43" s="2004" t="s">
        <v>8</v>
      </c>
      <c r="B43" s="2023"/>
      <c r="C43" s="655">
        <v>4</v>
      </c>
      <c r="D43" s="655">
        <v>71203</v>
      </c>
      <c r="E43" s="373" t="s">
        <v>13</v>
      </c>
      <c r="F43" s="373" t="s">
        <v>13</v>
      </c>
      <c r="G43" s="373" t="s">
        <v>13</v>
      </c>
      <c r="H43" s="373" t="s">
        <v>13</v>
      </c>
      <c r="I43" s="655">
        <v>4</v>
      </c>
      <c r="J43" s="655">
        <v>71203</v>
      </c>
      <c r="K43" s="373" t="s">
        <v>13</v>
      </c>
      <c r="L43" s="373" t="s">
        <v>13</v>
      </c>
      <c r="M43" s="373" t="s">
        <v>13</v>
      </c>
      <c r="N43" s="373" t="s">
        <v>13</v>
      </c>
      <c r="O43" s="656">
        <v>435.6</v>
      </c>
      <c r="P43" s="1132">
        <v>35.799999999999997</v>
      </c>
    </row>
    <row r="44" spans="1:16">
      <c r="A44" s="2004" t="s">
        <v>9</v>
      </c>
      <c r="B44" s="2023"/>
      <c r="C44" s="373" t="s">
        <v>13</v>
      </c>
      <c r="D44" s="655">
        <v>826</v>
      </c>
      <c r="E44" s="373" t="s">
        <v>13</v>
      </c>
      <c r="F44" s="655">
        <v>36</v>
      </c>
      <c r="G44" s="373" t="s">
        <v>13</v>
      </c>
      <c r="H44" s="373" t="s">
        <v>13</v>
      </c>
      <c r="I44" s="373" t="s">
        <v>13</v>
      </c>
      <c r="J44" s="655">
        <v>790</v>
      </c>
      <c r="K44" s="373" t="s">
        <v>13</v>
      </c>
      <c r="L44" s="373" t="s">
        <v>13</v>
      </c>
      <c r="M44" s="655">
        <v>1</v>
      </c>
      <c r="N44" s="655">
        <v>14</v>
      </c>
      <c r="O44" s="656">
        <v>324.39999999999998</v>
      </c>
      <c r="P44" s="1132">
        <v>18.600000000000001</v>
      </c>
    </row>
    <row r="45" spans="1:16">
      <c r="A45" s="2004" t="s">
        <v>10</v>
      </c>
      <c r="B45" s="2023"/>
      <c r="C45" s="655">
        <v>5</v>
      </c>
      <c r="D45" s="655">
        <v>4203</v>
      </c>
      <c r="E45" s="373" t="s">
        <v>13</v>
      </c>
      <c r="F45" s="373" t="s">
        <v>13</v>
      </c>
      <c r="G45" s="373" t="s">
        <v>13</v>
      </c>
      <c r="H45" s="373" t="s">
        <v>13</v>
      </c>
      <c r="I45" s="655">
        <v>5</v>
      </c>
      <c r="J45" s="655">
        <v>4203</v>
      </c>
      <c r="K45" s="373" t="s">
        <v>13</v>
      </c>
      <c r="L45" s="373" t="s">
        <v>13</v>
      </c>
      <c r="M45" s="373" t="s">
        <v>13</v>
      </c>
      <c r="N45" s="373" t="s">
        <v>13</v>
      </c>
      <c r="O45" s="656">
        <v>234.2</v>
      </c>
      <c r="P45" s="1132">
        <v>17.2</v>
      </c>
    </row>
    <row r="46" spans="1:16">
      <c r="A46" s="2004" t="s">
        <v>11</v>
      </c>
      <c r="B46" s="2023"/>
      <c r="C46" s="655">
        <v>1</v>
      </c>
      <c r="D46" s="655">
        <v>618</v>
      </c>
      <c r="E46" s="655">
        <v>1</v>
      </c>
      <c r="F46" s="655">
        <v>618</v>
      </c>
      <c r="G46" s="373" t="s">
        <v>13</v>
      </c>
      <c r="H46" s="373" t="s">
        <v>13</v>
      </c>
      <c r="I46" s="373" t="s">
        <v>13</v>
      </c>
      <c r="J46" s="373" t="s">
        <v>13</v>
      </c>
      <c r="K46" s="373" t="s">
        <v>13</v>
      </c>
      <c r="L46" s="373" t="s">
        <v>13</v>
      </c>
      <c r="M46" s="373" t="s">
        <v>13</v>
      </c>
      <c r="N46" s="373" t="s">
        <v>13</v>
      </c>
      <c r="O46" s="656">
        <v>123.1</v>
      </c>
      <c r="P46" s="1132">
        <v>23.3</v>
      </c>
    </row>
    <row r="47" spans="1:16">
      <c r="A47" s="2004" t="s">
        <v>12</v>
      </c>
      <c r="B47" s="2023"/>
      <c r="C47" s="655">
        <v>6</v>
      </c>
      <c r="D47" s="655">
        <v>260704</v>
      </c>
      <c r="E47" s="655">
        <v>2</v>
      </c>
      <c r="F47" s="655">
        <v>598</v>
      </c>
      <c r="G47" s="373" t="s">
        <v>13</v>
      </c>
      <c r="H47" s="373" t="s">
        <v>13</v>
      </c>
      <c r="I47" s="655">
        <v>3</v>
      </c>
      <c r="J47" s="655">
        <v>260046</v>
      </c>
      <c r="K47" s="655">
        <v>1</v>
      </c>
      <c r="L47" s="655">
        <v>60</v>
      </c>
      <c r="M47" s="655">
        <v>2</v>
      </c>
      <c r="N47" s="655">
        <v>630</v>
      </c>
      <c r="O47" s="656">
        <v>205.9</v>
      </c>
      <c r="P47" s="1132">
        <v>27.3</v>
      </c>
    </row>
    <row r="48" spans="1:16">
      <c r="A48" s="2004" t="s">
        <v>14</v>
      </c>
      <c r="B48" s="2023"/>
      <c r="C48" s="655">
        <v>8</v>
      </c>
      <c r="D48" s="655">
        <v>7620</v>
      </c>
      <c r="E48" s="655">
        <v>1</v>
      </c>
      <c r="F48" s="655">
        <v>540</v>
      </c>
      <c r="G48" s="373" t="s">
        <v>13</v>
      </c>
      <c r="H48" s="373" t="s">
        <v>13</v>
      </c>
      <c r="I48" s="655">
        <v>7</v>
      </c>
      <c r="J48" s="655">
        <v>7080</v>
      </c>
      <c r="K48" s="373" t="s">
        <v>13</v>
      </c>
      <c r="L48" s="373" t="s">
        <v>13</v>
      </c>
      <c r="M48" s="655">
        <v>1</v>
      </c>
      <c r="N48" s="655">
        <v>120</v>
      </c>
      <c r="O48" s="656">
        <v>859.9</v>
      </c>
      <c r="P48" s="1132">
        <v>14.8</v>
      </c>
    </row>
    <row r="49" spans="1:16">
      <c r="A49" s="2004" t="s">
        <v>15</v>
      </c>
      <c r="B49" s="2023"/>
      <c r="C49" s="655">
        <v>12</v>
      </c>
      <c r="D49" s="655">
        <v>19650</v>
      </c>
      <c r="E49" s="373" t="s">
        <v>13</v>
      </c>
      <c r="F49" s="373" t="s">
        <v>13</v>
      </c>
      <c r="G49" s="655">
        <v>1</v>
      </c>
      <c r="H49" s="655">
        <v>1364</v>
      </c>
      <c r="I49" s="655">
        <v>11</v>
      </c>
      <c r="J49" s="655">
        <v>18286</v>
      </c>
      <c r="K49" s="373" t="s">
        <v>13</v>
      </c>
      <c r="L49" s="373" t="s">
        <v>13</v>
      </c>
      <c r="M49" s="373" t="s">
        <v>13</v>
      </c>
      <c r="N49" s="373" t="s">
        <v>13</v>
      </c>
      <c r="O49" s="656">
        <v>969.9</v>
      </c>
      <c r="P49" s="1132">
        <v>66.8</v>
      </c>
    </row>
    <row r="50" spans="1:16">
      <c r="A50" s="2004" t="s">
        <v>16</v>
      </c>
      <c r="B50" s="2023"/>
      <c r="C50" s="655">
        <v>4</v>
      </c>
      <c r="D50" s="655">
        <v>1839</v>
      </c>
      <c r="E50" s="655">
        <v>2</v>
      </c>
      <c r="F50" s="655">
        <v>89</v>
      </c>
      <c r="G50" s="373" t="s">
        <v>13</v>
      </c>
      <c r="H50" s="373" t="s">
        <v>13</v>
      </c>
      <c r="I50" s="655">
        <v>2</v>
      </c>
      <c r="J50" s="655">
        <v>1750</v>
      </c>
      <c r="K50" s="373" t="s">
        <v>13</v>
      </c>
      <c r="L50" s="373" t="s">
        <v>13</v>
      </c>
      <c r="M50" s="373" t="s">
        <v>13</v>
      </c>
      <c r="N50" s="373" t="s">
        <v>13</v>
      </c>
      <c r="O50" s="656">
        <v>247.3</v>
      </c>
      <c r="P50" s="1132">
        <v>10.199999999999999</v>
      </c>
    </row>
    <row r="51" spans="1:16">
      <c r="A51" s="2004" t="s">
        <v>17</v>
      </c>
      <c r="B51" s="2023"/>
      <c r="C51" s="655">
        <v>4</v>
      </c>
      <c r="D51" s="655">
        <v>1512</v>
      </c>
      <c r="E51" s="373" t="s">
        <v>13</v>
      </c>
      <c r="F51" s="373" t="s">
        <v>13</v>
      </c>
      <c r="G51" s="655">
        <v>1</v>
      </c>
      <c r="H51" s="655">
        <v>25</v>
      </c>
      <c r="I51" s="655">
        <v>3</v>
      </c>
      <c r="J51" s="655">
        <v>1487</v>
      </c>
      <c r="K51" s="373" t="s">
        <v>13</v>
      </c>
      <c r="L51" s="373" t="s">
        <v>13</v>
      </c>
      <c r="M51" s="373" t="s">
        <v>13</v>
      </c>
      <c r="N51" s="373" t="s">
        <v>13</v>
      </c>
      <c r="O51" s="656">
        <v>496.2</v>
      </c>
      <c r="P51" s="1132">
        <v>93.8</v>
      </c>
    </row>
    <row r="52" spans="1:16">
      <c r="A52" s="2004" t="s">
        <v>18</v>
      </c>
      <c r="B52" s="2023"/>
      <c r="C52" s="655">
        <v>4</v>
      </c>
      <c r="D52" s="655">
        <v>2448</v>
      </c>
      <c r="E52" s="655">
        <v>2</v>
      </c>
      <c r="F52" s="655">
        <v>2210</v>
      </c>
      <c r="G52" s="373" t="s">
        <v>13</v>
      </c>
      <c r="H52" s="373" t="s">
        <v>13</v>
      </c>
      <c r="I52" s="655">
        <v>2</v>
      </c>
      <c r="J52" s="655">
        <v>238</v>
      </c>
      <c r="K52" s="373" t="s">
        <v>13</v>
      </c>
      <c r="L52" s="373" t="s">
        <v>13</v>
      </c>
      <c r="M52" s="373" t="s">
        <v>13</v>
      </c>
      <c r="N52" s="373" t="s">
        <v>13</v>
      </c>
      <c r="O52" s="656">
        <v>159.19999999999999</v>
      </c>
      <c r="P52" s="1132">
        <v>43.7</v>
      </c>
    </row>
    <row r="53" spans="1:16">
      <c r="A53" s="2004" t="s">
        <v>19</v>
      </c>
      <c r="B53" s="2023"/>
      <c r="C53" s="655">
        <v>1</v>
      </c>
      <c r="D53" s="655">
        <v>8916</v>
      </c>
      <c r="E53" s="373" t="s">
        <v>13</v>
      </c>
      <c r="F53" s="655">
        <v>423</v>
      </c>
      <c r="G53" s="373" t="s">
        <v>13</v>
      </c>
      <c r="H53" s="373" t="s">
        <v>13</v>
      </c>
      <c r="I53" s="655">
        <v>1</v>
      </c>
      <c r="J53" s="655">
        <v>8493</v>
      </c>
      <c r="K53" s="373" t="s">
        <v>13</v>
      </c>
      <c r="L53" s="373" t="s">
        <v>13</v>
      </c>
      <c r="M53" s="655">
        <v>1</v>
      </c>
      <c r="N53" s="655">
        <v>50</v>
      </c>
      <c r="O53" s="656">
        <v>535.79999999999995</v>
      </c>
      <c r="P53" s="1132">
        <v>58.7</v>
      </c>
    </row>
    <row r="54" spans="1:16">
      <c r="A54" s="2004" t="s">
        <v>20</v>
      </c>
      <c r="B54" s="2023"/>
      <c r="C54" s="655">
        <v>7</v>
      </c>
      <c r="D54" s="655">
        <v>5197</v>
      </c>
      <c r="E54" s="655">
        <v>1</v>
      </c>
      <c r="F54" s="655">
        <v>6</v>
      </c>
      <c r="G54" s="373" t="s">
        <v>13</v>
      </c>
      <c r="H54" s="373" t="s">
        <v>13</v>
      </c>
      <c r="I54" s="655">
        <v>5</v>
      </c>
      <c r="J54" s="655">
        <v>2215</v>
      </c>
      <c r="K54" s="655">
        <v>1</v>
      </c>
      <c r="L54" s="655">
        <v>2976</v>
      </c>
      <c r="M54" s="655">
        <v>2</v>
      </c>
      <c r="N54" s="655">
        <v>123</v>
      </c>
      <c r="O54" s="656">
        <v>689.3</v>
      </c>
      <c r="P54" s="1132">
        <v>92.3</v>
      </c>
    </row>
    <row r="55" spans="1:16">
      <c r="A55" s="2004" t="s">
        <v>21</v>
      </c>
      <c r="B55" s="2023"/>
      <c r="C55" s="655">
        <v>3</v>
      </c>
      <c r="D55" s="655">
        <v>1438</v>
      </c>
      <c r="E55" s="655">
        <v>1</v>
      </c>
      <c r="F55" s="655">
        <v>160</v>
      </c>
      <c r="G55" s="373" t="s">
        <v>13</v>
      </c>
      <c r="H55" s="373" t="s">
        <v>13</v>
      </c>
      <c r="I55" s="655">
        <v>1</v>
      </c>
      <c r="J55" s="655">
        <v>853</v>
      </c>
      <c r="K55" s="655">
        <v>1</v>
      </c>
      <c r="L55" s="655">
        <v>425</v>
      </c>
      <c r="M55" s="373" t="s">
        <v>13</v>
      </c>
      <c r="N55" s="373" t="s">
        <v>13</v>
      </c>
      <c r="O55" s="656">
        <v>225.2</v>
      </c>
      <c r="P55" s="1132">
        <v>24.2</v>
      </c>
    </row>
    <row r="56" spans="1:16">
      <c r="A56" s="2004" t="s">
        <v>22</v>
      </c>
      <c r="B56" s="2023"/>
      <c r="C56" s="655">
        <v>6</v>
      </c>
      <c r="D56" s="655">
        <v>2287</v>
      </c>
      <c r="E56" s="655">
        <v>2</v>
      </c>
      <c r="F56" s="655">
        <v>210</v>
      </c>
      <c r="G56" s="373" t="s">
        <v>13</v>
      </c>
      <c r="H56" s="373" t="s">
        <v>13</v>
      </c>
      <c r="I56" s="655">
        <v>4</v>
      </c>
      <c r="J56" s="655">
        <v>2077</v>
      </c>
      <c r="K56" s="373" t="s">
        <v>13</v>
      </c>
      <c r="L56" s="373" t="s">
        <v>13</v>
      </c>
      <c r="M56" s="655">
        <v>1</v>
      </c>
      <c r="N56" s="655">
        <v>1728</v>
      </c>
      <c r="O56" s="656">
        <v>259.2</v>
      </c>
      <c r="P56" s="1132">
        <v>23.1</v>
      </c>
    </row>
    <row r="57" spans="1:16">
      <c r="A57" s="2004" t="s">
        <v>842</v>
      </c>
      <c r="B57" s="2023"/>
      <c r="C57" s="655">
        <v>5</v>
      </c>
      <c r="D57" s="655">
        <v>23862</v>
      </c>
      <c r="E57" s="655">
        <v>1</v>
      </c>
      <c r="F57" s="655">
        <v>14052</v>
      </c>
      <c r="G57" s="373" t="s">
        <v>13</v>
      </c>
      <c r="H57" s="655">
        <v>1805</v>
      </c>
      <c r="I57" s="655">
        <v>3</v>
      </c>
      <c r="J57" s="655">
        <v>6005</v>
      </c>
      <c r="K57" s="655">
        <v>1</v>
      </c>
      <c r="L57" s="655">
        <v>2000</v>
      </c>
      <c r="M57" s="655">
        <v>2</v>
      </c>
      <c r="N57" s="655">
        <v>2920</v>
      </c>
      <c r="O57" s="656">
        <v>410.8</v>
      </c>
      <c r="P57" s="1132">
        <v>67</v>
      </c>
    </row>
    <row r="58" spans="1:16">
      <c r="A58" s="2004" t="s">
        <v>24</v>
      </c>
      <c r="B58" s="2023"/>
      <c r="C58" s="655">
        <v>4</v>
      </c>
      <c r="D58" s="655">
        <v>8172</v>
      </c>
      <c r="E58" s="655">
        <v>2</v>
      </c>
      <c r="F58" s="655">
        <v>807</v>
      </c>
      <c r="G58" s="373" t="s">
        <v>13</v>
      </c>
      <c r="H58" s="373" t="s">
        <v>13</v>
      </c>
      <c r="I58" s="655">
        <v>2</v>
      </c>
      <c r="J58" s="655">
        <v>7365</v>
      </c>
      <c r="K58" s="373" t="s">
        <v>13</v>
      </c>
      <c r="L58" s="373" t="s">
        <v>13</v>
      </c>
      <c r="M58" s="373" t="s">
        <v>13</v>
      </c>
      <c r="N58" s="373" t="s">
        <v>13</v>
      </c>
      <c r="O58" s="656">
        <v>192</v>
      </c>
      <c r="P58" s="1132">
        <v>21.8</v>
      </c>
    </row>
    <row r="60" spans="1:16">
      <c r="A60" s="2025" t="s">
        <v>2055</v>
      </c>
      <c r="B60" s="2025"/>
      <c r="C60" s="2025"/>
      <c r="D60" s="2025"/>
      <c r="E60" s="2025"/>
      <c r="F60" s="2025"/>
      <c r="G60" s="2025"/>
      <c r="H60" s="2025"/>
      <c r="I60" s="2025"/>
      <c r="J60" s="2025"/>
      <c r="K60" s="2025"/>
      <c r="L60" s="2025"/>
      <c r="M60" s="2025"/>
      <c r="N60" s="2025"/>
      <c r="O60" s="2025"/>
      <c r="P60" s="2025"/>
    </row>
    <row r="61" spans="1:16" ht="6" customHeight="1">
      <c r="A61" s="757"/>
      <c r="B61" s="757"/>
      <c r="C61" s="757"/>
      <c r="D61" s="757"/>
      <c r="E61" s="757"/>
      <c r="F61" s="757"/>
      <c r="G61" s="757"/>
      <c r="H61" s="757"/>
      <c r="I61" s="757"/>
      <c r="J61" s="757"/>
      <c r="K61" s="757"/>
      <c r="L61" s="757"/>
      <c r="M61" s="757"/>
      <c r="N61" s="757"/>
      <c r="O61" s="757"/>
      <c r="P61" s="757"/>
    </row>
    <row r="62" spans="1:16">
      <c r="A62" s="2025" t="s">
        <v>2056</v>
      </c>
      <c r="B62" s="2025"/>
      <c r="C62" s="2025"/>
      <c r="D62" s="2025"/>
      <c r="E62" s="2025"/>
      <c r="F62" s="2025"/>
      <c r="G62" s="2025"/>
      <c r="H62" s="2025"/>
      <c r="I62" s="2025"/>
      <c r="J62" s="2025"/>
      <c r="K62" s="2025"/>
      <c r="L62" s="2025"/>
      <c r="M62" s="2025"/>
      <c r="N62" s="2025"/>
      <c r="O62" s="2025"/>
      <c r="P62" s="2025"/>
    </row>
  </sheetData>
  <mergeCells count="79">
    <mergeCell ref="A60:P60"/>
    <mergeCell ref="A62:P62"/>
    <mergeCell ref="A46:B46"/>
    <mergeCell ref="A58:B58"/>
    <mergeCell ref="A51:B51"/>
    <mergeCell ref="A52:B52"/>
    <mergeCell ref="A54:B54"/>
    <mergeCell ref="A55:B55"/>
    <mergeCell ref="A56:B56"/>
    <mergeCell ref="A57:B57"/>
    <mergeCell ref="A53:B53"/>
    <mergeCell ref="A47:B47"/>
    <mergeCell ref="A48:B48"/>
    <mergeCell ref="A49:B49"/>
    <mergeCell ref="A50:B50"/>
    <mergeCell ref="A42:B42"/>
    <mergeCell ref="A43:B43"/>
    <mergeCell ref="A44:B44"/>
    <mergeCell ref="A45:B45"/>
    <mergeCell ref="J39:J40"/>
    <mergeCell ref="I39:I40"/>
    <mergeCell ref="A41:B41"/>
    <mergeCell ref="C39:C40"/>
    <mergeCell ref="D39:D40"/>
    <mergeCell ref="A31:B31"/>
    <mergeCell ref="A32:B32"/>
    <mergeCell ref="A36:B40"/>
    <mergeCell ref="C36:L36"/>
    <mergeCell ref="M36:N38"/>
    <mergeCell ref="C37:D38"/>
    <mergeCell ref="E37:F38"/>
    <mergeCell ref="G37:H38"/>
    <mergeCell ref="I37:J38"/>
    <mergeCell ref="N39:N40"/>
    <mergeCell ref="E39:E40"/>
    <mergeCell ref="F39:F40"/>
    <mergeCell ref="G39:G40"/>
    <mergeCell ref="H39:H40"/>
    <mergeCell ref="K39:K40"/>
    <mergeCell ref="L39:L40"/>
    <mergeCell ref="A16:B16"/>
    <mergeCell ref="A17:B17"/>
    <mergeCell ref="I9:I13"/>
    <mergeCell ref="J9:J13"/>
    <mergeCell ref="A18:B18"/>
    <mergeCell ref="C9:C13"/>
    <mergeCell ref="D9:D13"/>
    <mergeCell ref="E9:E13"/>
    <mergeCell ref="F9:F13"/>
    <mergeCell ref="A6:B14"/>
    <mergeCell ref="C6:L6"/>
    <mergeCell ref="K9:K13"/>
    <mergeCell ref="C14:L14"/>
    <mergeCell ref="A15:B15"/>
    <mergeCell ref="A30:B30"/>
    <mergeCell ref="A19:B19"/>
    <mergeCell ref="A20:B20"/>
    <mergeCell ref="A21:B21"/>
    <mergeCell ref="A22:B22"/>
    <mergeCell ref="A23:B23"/>
    <mergeCell ref="A29:B29"/>
    <mergeCell ref="A24:B24"/>
    <mergeCell ref="A25:B25"/>
    <mergeCell ref="A26:B26"/>
    <mergeCell ref="A27:B27"/>
    <mergeCell ref="A28:B28"/>
    <mergeCell ref="O36:P38"/>
    <mergeCell ref="O39:O40"/>
    <mergeCell ref="P39:P40"/>
    <mergeCell ref="M6:M14"/>
    <mergeCell ref="C7:D8"/>
    <mergeCell ref="E7:F8"/>
    <mergeCell ref="G7:K7"/>
    <mergeCell ref="L7:L13"/>
    <mergeCell ref="G8:G13"/>
    <mergeCell ref="H8:H13"/>
    <mergeCell ref="I8:K8"/>
    <mergeCell ref="M39:M40"/>
    <mergeCell ref="K37:L38"/>
  </mergeCells>
  <hyperlinks>
    <hyperlink ref="O1" location="'Spis tablic_Contens'!A1" display="&lt; POWRÓT"/>
    <hyperlink ref="O2" location="'Spis tablic_Contens'!A1" display="&lt; BACK"/>
  </hyperlinks>
  <pageMargins left="0.7" right="0.7" top="0.75" bottom="0.75" header="0.3" footer="0.3"/>
</worksheet>
</file>

<file path=xl/worksheets/sheet18.xml><?xml version="1.0" encoding="utf-8"?>
<worksheet xmlns="http://schemas.openxmlformats.org/spreadsheetml/2006/main" xmlns:r="http://schemas.openxmlformats.org/officeDocument/2006/relationships">
  <sheetPr codeName="Arkusz18"/>
  <dimension ref="A1:O30"/>
  <sheetViews>
    <sheetView showGridLines="0" workbookViewId="0">
      <selection activeCell="D32" sqref="D32"/>
    </sheetView>
  </sheetViews>
  <sheetFormatPr defaultRowHeight="15"/>
  <cols>
    <col min="1" max="1" width="12.7109375" customWidth="1"/>
    <col min="2" max="2" width="14" customWidth="1"/>
    <col min="4" max="5" width="12.5703125" bestFit="1" customWidth="1"/>
    <col min="6" max="6" width="10.42578125" customWidth="1"/>
    <col min="7" max="8" width="11.5703125" bestFit="1" customWidth="1"/>
    <col min="9" max="9" width="12.5703125" bestFit="1" customWidth="1"/>
    <col min="10" max="10" width="14.42578125" customWidth="1"/>
    <col min="11" max="11" width="14.28515625" customWidth="1"/>
    <col min="12" max="12" width="13.28515625" customWidth="1"/>
  </cols>
  <sheetData>
    <row r="1" spans="1:14" ht="14.25" customHeight="1">
      <c r="A1" s="662" t="s">
        <v>2313</v>
      </c>
      <c r="B1" s="175" t="s">
        <v>1805</v>
      </c>
      <c r="N1" s="613" t="s">
        <v>1527</v>
      </c>
    </row>
    <row r="2" spans="1:14" ht="14.25" customHeight="1">
      <c r="B2" s="616" t="s">
        <v>1504</v>
      </c>
      <c r="N2" s="614" t="s">
        <v>1528</v>
      </c>
    </row>
    <row r="3" spans="1:14" s="620" customFormat="1" ht="14.25" customHeight="1">
      <c r="B3" s="617" t="s">
        <v>1806</v>
      </c>
      <c r="N3" s="623"/>
    </row>
    <row r="4" spans="1:14" ht="5.25" customHeight="1">
      <c r="N4" s="623"/>
    </row>
    <row r="5" spans="1:14" ht="18" customHeight="1">
      <c r="A5" s="1852" t="s">
        <v>772</v>
      </c>
      <c r="B5" s="1853"/>
      <c r="C5" s="1867" t="s">
        <v>28</v>
      </c>
      <c r="D5" s="1864" t="s">
        <v>1670</v>
      </c>
      <c r="E5" s="1870"/>
      <c r="F5" s="1870"/>
      <c r="G5" s="1870"/>
      <c r="H5" s="1870"/>
      <c r="I5" s="1865"/>
      <c r="J5" s="1867" t="s">
        <v>2233</v>
      </c>
      <c r="K5" s="1867" t="s">
        <v>782</v>
      </c>
      <c r="L5" s="1869" t="s">
        <v>783</v>
      </c>
      <c r="N5" s="623"/>
    </row>
    <row r="6" spans="1:14" ht="13.5" customHeight="1">
      <c r="A6" s="1486"/>
      <c r="B6" s="1854"/>
      <c r="C6" s="1916"/>
      <c r="D6" s="1861" t="s">
        <v>1614</v>
      </c>
      <c r="E6" s="1864" t="s">
        <v>1671</v>
      </c>
      <c r="F6" s="1870"/>
      <c r="G6" s="1870"/>
      <c r="H6" s="1865"/>
      <c r="I6" s="1861" t="s">
        <v>1672</v>
      </c>
      <c r="J6" s="1916"/>
      <c r="K6" s="1916"/>
      <c r="L6" s="1883"/>
      <c r="N6" s="285"/>
    </row>
    <row r="7" spans="1:14" ht="48.75" customHeight="1">
      <c r="A7" s="1486"/>
      <c r="B7" s="1854"/>
      <c r="C7" s="1922"/>
      <c r="D7" s="1863"/>
      <c r="E7" s="668" t="s">
        <v>1617</v>
      </c>
      <c r="F7" s="667" t="s">
        <v>1673</v>
      </c>
      <c r="G7" s="668" t="s">
        <v>1674</v>
      </c>
      <c r="H7" s="1172" t="s">
        <v>1675</v>
      </c>
      <c r="I7" s="1863"/>
      <c r="J7" s="1922"/>
      <c r="K7" s="1922"/>
      <c r="L7" s="1889"/>
    </row>
    <row r="8" spans="1:14">
      <c r="A8" s="1855"/>
      <c r="B8" s="1856"/>
      <c r="C8" s="2030" t="s">
        <v>773</v>
      </c>
      <c r="D8" s="2031"/>
      <c r="E8" s="2031"/>
      <c r="F8" s="2031"/>
      <c r="G8" s="2031"/>
      <c r="H8" s="2031"/>
      <c r="I8" s="2031"/>
      <c r="J8" s="2031"/>
      <c r="K8" s="2031"/>
      <c r="L8" s="2031"/>
    </row>
    <row r="9" spans="1:14">
      <c r="A9" s="2027" t="s">
        <v>774</v>
      </c>
      <c r="B9" s="2027"/>
      <c r="C9" s="1155">
        <v>3059253.7</v>
      </c>
      <c r="D9" s="1155">
        <v>963173.1</v>
      </c>
      <c r="E9" s="1155">
        <v>474731.3</v>
      </c>
      <c r="F9" s="1155">
        <v>168899.4</v>
      </c>
      <c r="G9" s="1155">
        <v>1512.3</v>
      </c>
      <c r="H9" s="1155">
        <v>31195.8</v>
      </c>
      <c r="I9" s="1155">
        <v>773574.7</v>
      </c>
      <c r="J9" s="1155">
        <v>516370.3</v>
      </c>
      <c r="K9" s="1155">
        <v>93840.7</v>
      </c>
      <c r="L9" s="1130">
        <v>35956.1</v>
      </c>
    </row>
    <row r="10" spans="1:14">
      <c r="A10" s="2028" t="s">
        <v>32</v>
      </c>
      <c r="B10" s="2029"/>
      <c r="C10" s="1156"/>
      <c r="D10" s="1156"/>
      <c r="E10" s="1156"/>
      <c r="F10" s="1156"/>
      <c r="G10" s="1156"/>
      <c r="H10" s="1156"/>
      <c r="I10" s="1156"/>
      <c r="J10" s="1156"/>
      <c r="K10" s="1156"/>
      <c r="L10" s="210"/>
    </row>
    <row r="11" spans="1:14">
      <c r="A11" s="1630" t="s">
        <v>776</v>
      </c>
      <c r="B11" s="1630"/>
      <c r="C11" s="1154">
        <v>1020613.7</v>
      </c>
      <c r="D11" s="1154">
        <v>664674.4</v>
      </c>
      <c r="E11" s="1154">
        <v>1045.4000000000001</v>
      </c>
      <c r="F11" s="1154">
        <v>1072.7</v>
      </c>
      <c r="G11" s="1154">
        <v>214.3</v>
      </c>
      <c r="H11" s="1154">
        <v>19937.900000000001</v>
      </c>
      <c r="I11" s="1154">
        <v>177849.8</v>
      </c>
      <c r="J11" s="1154">
        <v>86299.7</v>
      </c>
      <c r="K11" s="1154">
        <v>46913.8</v>
      </c>
      <c r="L11" s="1132">
        <v>22605.7</v>
      </c>
    </row>
    <row r="12" spans="1:14">
      <c r="A12" s="2026" t="s">
        <v>1873</v>
      </c>
      <c r="B12" s="1550"/>
      <c r="C12" s="1156"/>
      <c r="D12" s="1156"/>
      <c r="E12" s="1156"/>
      <c r="F12" s="1156"/>
      <c r="G12" s="1156"/>
      <c r="H12" s="1156"/>
      <c r="I12" s="1156"/>
      <c r="J12" s="1156"/>
      <c r="K12" s="1156"/>
      <c r="L12" s="210"/>
    </row>
    <row r="13" spans="1:14">
      <c r="A13" s="1550" t="s">
        <v>784</v>
      </c>
      <c r="B13" s="1550"/>
      <c r="C13" s="1156"/>
      <c r="D13" s="1156"/>
      <c r="E13" s="1156"/>
      <c r="F13" s="1156"/>
      <c r="G13" s="1156"/>
      <c r="H13" s="1156"/>
      <c r="I13" s="1156"/>
      <c r="J13" s="1156"/>
      <c r="K13" s="1156"/>
      <c r="L13" s="210"/>
    </row>
    <row r="14" spans="1:14">
      <c r="A14" s="1632" t="s">
        <v>785</v>
      </c>
      <c r="B14" s="1633"/>
      <c r="C14" s="1154">
        <v>445895.4</v>
      </c>
      <c r="D14" s="1154">
        <v>226488</v>
      </c>
      <c r="E14" s="1154">
        <v>663</v>
      </c>
      <c r="F14" s="1154">
        <v>2261.6</v>
      </c>
      <c r="G14" s="1154">
        <v>125</v>
      </c>
      <c r="H14" s="1154">
        <v>2780.4</v>
      </c>
      <c r="I14" s="1154">
        <v>113654.8</v>
      </c>
      <c r="J14" s="1154">
        <v>58692.3</v>
      </c>
      <c r="K14" s="1154">
        <v>29987.8</v>
      </c>
      <c r="L14" s="1132">
        <v>11242.5</v>
      </c>
    </row>
    <row r="15" spans="1:14">
      <c r="A15" s="2026" t="s">
        <v>786</v>
      </c>
      <c r="B15" s="2026"/>
      <c r="C15" s="1156"/>
      <c r="D15" s="1156"/>
      <c r="E15" s="1156"/>
      <c r="F15" s="1156"/>
      <c r="G15" s="1156"/>
      <c r="H15" s="1156"/>
      <c r="I15" s="1156"/>
      <c r="J15" s="1156"/>
      <c r="K15" s="1156"/>
      <c r="L15" s="210"/>
    </row>
    <row r="16" spans="1:14">
      <c r="A16" s="1919" t="s">
        <v>1887</v>
      </c>
      <c r="B16" s="1920"/>
      <c r="C16" s="1156"/>
      <c r="D16" s="1156"/>
      <c r="E16" s="1156"/>
      <c r="F16" s="1156"/>
      <c r="G16" s="1156"/>
      <c r="H16" s="1156"/>
      <c r="I16" s="1156"/>
      <c r="J16" s="1156"/>
      <c r="K16" s="1156"/>
      <c r="L16" s="210"/>
    </row>
    <row r="17" spans="1:15">
      <c r="A17" s="1630" t="s">
        <v>777</v>
      </c>
      <c r="B17" s="1630"/>
      <c r="C17" s="1154">
        <v>720888.9</v>
      </c>
      <c r="D17" s="1154">
        <v>43000</v>
      </c>
      <c r="E17" s="1154">
        <v>219024.1</v>
      </c>
      <c r="F17" s="1154">
        <v>30292.9</v>
      </c>
      <c r="G17" s="1154">
        <v>90.1</v>
      </c>
      <c r="H17" s="1154">
        <v>934</v>
      </c>
      <c r="I17" s="1154">
        <v>113258.2</v>
      </c>
      <c r="J17" s="1154">
        <v>313172.2</v>
      </c>
      <c r="K17" s="1154" t="s">
        <v>13</v>
      </c>
      <c r="L17" s="1132">
        <v>1117.4000000000001</v>
      </c>
    </row>
    <row r="18" spans="1:15">
      <c r="A18" s="2026" t="s">
        <v>778</v>
      </c>
      <c r="B18" s="1550"/>
      <c r="C18" s="1156"/>
      <c r="D18" s="1156"/>
      <c r="E18" s="1156"/>
      <c r="F18" s="1156"/>
      <c r="G18" s="1156"/>
      <c r="H18" s="1156"/>
      <c r="I18" s="1156"/>
      <c r="J18" s="1156"/>
      <c r="K18" s="1156"/>
      <c r="L18" s="210"/>
    </row>
    <row r="19" spans="1:15">
      <c r="A19" s="1550" t="s">
        <v>394</v>
      </c>
      <c r="B19" s="1550"/>
      <c r="C19" s="1156"/>
      <c r="D19" s="1156"/>
      <c r="E19" s="1156"/>
      <c r="F19" s="1156"/>
      <c r="G19" s="1156"/>
      <c r="H19" s="1156"/>
      <c r="I19" s="1156"/>
      <c r="J19" s="1156"/>
      <c r="K19" s="1156"/>
      <c r="L19" s="210"/>
    </row>
    <row r="20" spans="1:15">
      <c r="A20" s="1632" t="s">
        <v>787</v>
      </c>
      <c r="B20" s="1633"/>
      <c r="C20" s="1154">
        <v>349250.6</v>
      </c>
      <c r="D20" s="1154">
        <v>27943</v>
      </c>
      <c r="E20" s="1154">
        <v>94955.9</v>
      </c>
      <c r="F20" s="1154">
        <v>38386.800000000003</v>
      </c>
      <c r="G20" s="1154">
        <v>20</v>
      </c>
      <c r="H20" s="1154">
        <v>6152.6</v>
      </c>
      <c r="I20" s="1154">
        <v>144667.20000000001</v>
      </c>
      <c r="J20" s="1154">
        <v>19195.5</v>
      </c>
      <c r="K20" s="1154">
        <v>16939.099999999999</v>
      </c>
      <c r="L20" s="1132">
        <v>990.5</v>
      </c>
    </row>
    <row r="21" spans="1:15">
      <c r="A21" s="2026" t="s">
        <v>780</v>
      </c>
      <c r="B21" s="1550"/>
      <c r="C21" s="1156"/>
      <c r="D21" s="1156"/>
      <c r="E21" s="1156"/>
      <c r="F21" s="1156"/>
      <c r="G21" s="1156"/>
      <c r="H21" s="1156"/>
      <c r="I21" s="1156"/>
      <c r="J21" s="1156"/>
      <c r="K21" s="1156"/>
      <c r="L21" s="210"/>
    </row>
    <row r="22" spans="1:15">
      <c r="A22" s="1919" t="s">
        <v>781</v>
      </c>
      <c r="B22" s="1934"/>
      <c r="C22" s="1156"/>
      <c r="D22" s="1156"/>
      <c r="E22" s="1156"/>
      <c r="F22" s="1156"/>
      <c r="G22" s="1156"/>
      <c r="H22" s="1156"/>
      <c r="I22" s="1156"/>
      <c r="J22" s="1156"/>
      <c r="K22" s="1156"/>
      <c r="L22" s="210"/>
    </row>
    <row r="23" spans="1:15" ht="15" customHeight="1">
      <c r="A23" s="1630" t="s">
        <v>788</v>
      </c>
      <c r="B23" s="1630"/>
      <c r="C23" s="211"/>
      <c r="D23" s="211"/>
      <c r="E23" s="211"/>
      <c r="F23" s="1156"/>
      <c r="G23" s="215"/>
      <c r="H23" s="211"/>
      <c r="I23" s="1156"/>
      <c r="J23" s="256"/>
      <c r="K23" s="256"/>
      <c r="L23" s="1175"/>
    </row>
    <row r="24" spans="1:15">
      <c r="A24" s="2026" t="s">
        <v>396</v>
      </c>
      <c r="B24" s="1550"/>
      <c r="C24" s="1154">
        <v>424818.3</v>
      </c>
      <c r="D24" s="1154">
        <v>1067.7</v>
      </c>
      <c r="E24" s="1154">
        <v>145743.9</v>
      </c>
      <c r="F24" s="1154">
        <v>71782.3</v>
      </c>
      <c r="G24" s="1154">
        <v>1062.9000000000001</v>
      </c>
      <c r="H24" s="1154">
        <v>122.3</v>
      </c>
      <c r="I24" s="1154">
        <v>168836.6</v>
      </c>
      <c r="J24" s="1154">
        <v>36202.6</v>
      </c>
      <c r="K24" s="1154" t="s">
        <v>13</v>
      </c>
      <c r="L24" s="1132" t="s">
        <v>13</v>
      </c>
    </row>
    <row r="25" spans="1:15">
      <c r="A25" s="1550" t="s">
        <v>789</v>
      </c>
      <c r="B25" s="1550"/>
      <c r="C25" s="1156"/>
      <c r="D25" s="1156"/>
      <c r="E25" s="1156"/>
      <c r="F25" s="1156"/>
      <c r="G25" s="1156"/>
      <c r="H25" s="1156"/>
      <c r="I25" s="1156"/>
      <c r="J25" s="1156"/>
      <c r="K25" s="1156"/>
      <c r="L25" s="210"/>
    </row>
    <row r="26" spans="1:15">
      <c r="A26" s="1632" t="s">
        <v>790</v>
      </c>
      <c r="B26" s="1633"/>
      <c r="C26" s="211"/>
      <c r="D26" s="211"/>
      <c r="E26" s="211"/>
      <c r="F26" s="1156"/>
      <c r="G26" s="215"/>
      <c r="H26" s="211"/>
      <c r="I26" s="1156"/>
      <c r="J26" s="256"/>
      <c r="K26" s="256"/>
      <c r="L26" s="1175"/>
      <c r="M26" s="285"/>
      <c r="N26" s="285"/>
      <c r="O26" s="285"/>
    </row>
    <row r="27" spans="1:15">
      <c r="A27" s="2026" t="s">
        <v>791</v>
      </c>
      <c r="B27" s="1550"/>
      <c r="C27" s="1154">
        <v>97786.8</v>
      </c>
      <c r="D27" s="1154" t="s">
        <v>13</v>
      </c>
      <c r="E27" s="1154">
        <v>13299</v>
      </c>
      <c r="F27" s="1154">
        <v>25103.1</v>
      </c>
      <c r="G27" s="1154" t="s">
        <v>13</v>
      </c>
      <c r="H27" s="1154">
        <v>1268.5999999999999</v>
      </c>
      <c r="I27" s="1154">
        <v>55308.1</v>
      </c>
      <c r="J27" s="1154">
        <v>2808</v>
      </c>
      <c r="K27" s="1154" t="s">
        <v>13</v>
      </c>
      <c r="L27" s="1132" t="s">
        <v>13</v>
      </c>
      <c r="M27" s="285"/>
      <c r="N27" s="285"/>
      <c r="O27" s="285"/>
    </row>
    <row r="28" spans="1:15">
      <c r="A28" s="1821" t="s">
        <v>1079</v>
      </c>
      <c r="B28" s="1719"/>
      <c r="C28" s="213"/>
      <c r="D28" s="213"/>
      <c r="E28" s="213"/>
      <c r="F28" s="1143"/>
      <c r="G28" s="1143"/>
      <c r="H28" s="213"/>
      <c r="I28" s="213"/>
      <c r="J28" s="255"/>
      <c r="K28" s="255"/>
      <c r="L28" s="1176"/>
      <c r="M28" s="846"/>
      <c r="N28" s="846"/>
      <c r="O28" s="846"/>
    </row>
    <row r="29" spans="1:15">
      <c r="M29" s="285"/>
      <c r="N29" s="285"/>
      <c r="O29" s="285"/>
    </row>
    <row r="30" spans="1:15">
      <c r="D30" s="410"/>
      <c r="E30" s="410"/>
      <c r="F30" s="410"/>
      <c r="G30" s="410"/>
      <c r="H30" s="410"/>
      <c r="I30" s="410"/>
      <c r="J30" s="410"/>
      <c r="K30" s="410"/>
      <c r="L30" s="410"/>
      <c r="M30" s="285"/>
      <c r="N30" s="285"/>
      <c r="O30" s="285"/>
    </row>
  </sheetData>
  <mergeCells count="30">
    <mergeCell ref="L5:L7"/>
    <mergeCell ref="D6:D7"/>
    <mergeCell ref="A28:B28"/>
    <mergeCell ref="A25:B25"/>
    <mergeCell ref="A26:B26"/>
    <mergeCell ref="A24:B24"/>
    <mergeCell ref="C5:C7"/>
    <mergeCell ref="C8:L8"/>
    <mergeCell ref="D5:I5"/>
    <mergeCell ref="E6:H6"/>
    <mergeCell ref="I6:I7"/>
    <mergeCell ref="J5:J7"/>
    <mergeCell ref="A23:B23"/>
    <mergeCell ref="A20:B20"/>
    <mergeCell ref="A21:B21"/>
    <mergeCell ref="A27:B27"/>
    <mergeCell ref="A17:B17"/>
    <mergeCell ref="A14:B14"/>
    <mergeCell ref="A15:B15"/>
    <mergeCell ref="K5:K7"/>
    <mergeCell ref="A22:B22"/>
    <mergeCell ref="A11:B11"/>
    <mergeCell ref="A12:B12"/>
    <mergeCell ref="A18:B18"/>
    <mergeCell ref="A19:B19"/>
    <mergeCell ref="A9:B9"/>
    <mergeCell ref="A10:B10"/>
    <mergeCell ref="A5:B8"/>
    <mergeCell ref="A16:B16"/>
    <mergeCell ref="A13:B13"/>
  </mergeCells>
  <hyperlinks>
    <hyperlink ref="N1" location="'Spis tablic_Contens'!A1" display="&lt; POWRÓT"/>
    <hyperlink ref="N2" location="'Spis tablic_Contens'!A1" display="&lt; BACK"/>
  </hyperlinks>
  <pageMargins left="0.7" right="0.7" top="0.75" bottom="0.75" header="0.3" footer="0.3"/>
</worksheet>
</file>

<file path=xl/worksheets/sheet19.xml><?xml version="1.0" encoding="utf-8"?>
<worksheet xmlns="http://schemas.openxmlformats.org/spreadsheetml/2006/main" xmlns:r="http://schemas.openxmlformats.org/officeDocument/2006/relationships">
  <sheetPr codeName="Arkusz19"/>
  <dimension ref="A1:I22"/>
  <sheetViews>
    <sheetView showGridLines="0" workbookViewId="0">
      <selection activeCell="D28" sqref="D28"/>
    </sheetView>
  </sheetViews>
  <sheetFormatPr defaultRowHeight="15"/>
  <cols>
    <col min="1" max="1" width="11.5703125" customWidth="1"/>
    <col min="3" max="3" width="22.42578125" customWidth="1"/>
    <col min="5" max="5" width="12.85546875" customWidth="1"/>
    <col min="6" max="6" width="10.42578125" customWidth="1"/>
    <col min="7" max="7" width="15.5703125" customWidth="1"/>
  </cols>
  <sheetData>
    <row r="1" spans="1:9" ht="14.25" customHeight="1">
      <c r="A1" s="296" t="s">
        <v>2314</v>
      </c>
      <c r="B1" s="175" t="s">
        <v>1544</v>
      </c>
      <c r="I1" s="613" t="s">
        <v>1527</v>
      </c>
    </row>
    <row r="2" spans="1:9" ht="14.25" customHeight="1">
      <c r="B2" s="794" t="s">
        <v>2127</v>
      </c>
      <c r="I2" s="614" t="s">
        <v>1528</v>
      </c>
    </row>
    <row r="3" spans="1:9" s="620" customFormat="1" ht="14.25" customHeight="1">
      <c r="B3" s="617" t="s">
        <v>1543</v>
      </c>
      <c r="I3" s="623"/>
    </row>
    <row r="4" spans="1:9" s="620" customFormat="1" ht="14.25" customHeight="1">
      <c r="B4" s="617" t="s">
        <v>1807</v>
      </c>
      <c r="I4" s="623"/>
    </row>
    <row r="5" spans="1:9" ht="5.25" customHeight="1"/>
    <row r="6" spans="1:9" ht="25.5" customHeight="1">
      <c r="A6" s="2034" t="s">
        <v>792</v>
      </c>
      <c r="B6" s="2034"/>
      <c r="C6" s="2035"/>
      <c r="D6" s="1867" t="s">
        <v>28</v>
      </c>
      <c r="E6" s="1868" t="s">
        <v>793</v>
      </c>
      <c r="F6" s="1484"/>
      <c r="G6" s="1484"/>
    </row>
    <row r="7" spans="1:9" ht="33.75" customHeight="1">
      <c r="A7" s="2036"/>
      <c r="B7" s="2036"/>
      <c r="C7" s="2037"/>
      <c r="D7" s="1922"/>
      <c r="E7" s="165" t="s">
        <v>800</v>
      </c>
      <c r="F7" s="165" t="s">
        <v>794</v>
      </c>
      <c r="G7" s="1336" t="s">
        <v>2234</v>
      </c>
    </row>
    <row r="8" spans="1:9">
      <c r="A8" s="1879"/>
      <c r="B8" s="1879"/>
      <c r="C8" s="1888"/>
      <c r="D8" s="2032" t="s">
        <v>773</v>
      </c>
      <c r="E8" s="2033"/>
      <c r="F8" s="2033"/>
      <c r="G8" s="2033"/>
    </row>
    <row r="9" spans="1:9">
      <c r="A9" s="2038" t="s">
        <v>31</v>
      </c>
      <c r="B9" s="2038"/>
      <c r="C9" s="2038"/>
      <c r="D9" s="654">
        <v>3059253.7</v>
      </c>
      <c r="E9" s="654">
        <v>842980.5</v>
      </c>
      <c r="F9" s="654">
        <v>648267.5</v>
      </c>
      <c r="G9" s="1133">
        <v>1568005.7</v>
      </c>
    </row>
    <row r="10" spans="1:9">
      <c r="A10" s="2039" t="s">
        <v>32</v>
      </c>
      <c r="B10" s="2039"/>
      <c r="C10" s="2039"/>
      <c r="D10" s="380"/>
      <c r="E10" s="380"/>
      <c r="F10" s="380"/>
      <c r="G10" s="228"/>
    </row>
    <row r="11" spans="1:9" ht="15" customHeight="1">
      <c r="A11" s="1812" t="s">
        <v>795</v>
      </c>
      <c r="B11" s="1812"/>
      <c r="C11" s="1812"/>
      <c r="D11" s="655">
        <v>1020613.7</v>
      </c>
      <c r="E11" s="655">
        <v>537346.19999999995</v>
      </c>
      <c r="F11" s="655">
        <v>452317.8</v>
      </c>
      <c r="G11" s="1134">
        <v>30949.7</v>
      </c>
    </row>
    <row r="12" spans="1:9" ht="15" customHeight="1">
      <c r="A12" s="1802" t="s">
        <v>1873</v>
      </c>
      <c r="B12" s="1802"/>
      <c r="C12" s="1802"/>
      <c r="D12" s="380"/>
      <c r="E12" s="380"/>
      <c r="F12" s="380"/>
      <c r="G12" s="228"/>
    </row>
    <row r="13" spans="1:9" ht="15" customHeight="1">
      <c r="A13" s="1812" t="s">
        <v>796</v>
      </c>
      <c r="B13" s="1812"/>
      <c r="C13" s="1812"/>
      <c r="D13" s="655">
        <v>445895.4</v>
      </c>
      <c r="E13" s="655">
        <v>280515.40000000002</v>
      </c>
      <c r="F13" s="655">
        <v>162031.5</v>
      </c>
      <c r="G13" s="1134">
        <v>3348.5</v>
      </c>
    </row>
    <row r="14" spans="1:9" ht="15" customHeight="1">
      <c r="A14" s="1811" t="s">
        <v>1888</v>
      </c>
      <c r="B14" s="1811"/>
      <c r="C14" s="1811"/>
      <c r="D14" s="380"/>
      <c r="E14" s="380"/>
      <c r="F14" s="380"/>
      <c r="G14" s="228"/>
    </row>
    <row r="15" spans="1:9" ht="15" customHeight="1">
      <c r="A15" s="1812" t="s">
        <v>777</v>
      </c>
      <c r="B15" s="1812"/>
      <c r="C15" s="1812"/>
      <c r="D15" s="655">
        <v>720888.9</v>
      </c>
      <c r="E15" s="655">
        <v>25079.1</v>
      </c>
      <c r="F15" s="655">
        <v>13208.2</v>
      </c>
      <c r="G15" s="1134">
        <v>682601.6</v>
      </c>
    </row>
    <row r="16" spans="1:9" ht="15" customHeight="1">
      <c r="A16" s="1811" t="s">
        <v>778</v>
      </c>
      <c r="B16" s="1811"/>
      <c r="C16" s="1811"/>
      <c r="D16" s="380"/>
      <c r="E16" s="380"/>
      <c r="F16" s="380"/>
      <c r="G16" s="228"/>
    </row>
    <row r="17" spans="1:7" ht="15" customHeight="1">
      <c r="A17" s="1812" t="s">
        <v>797</v>
      </c>
      <c r="B17" s="1812"/>
      <c r="C17" s="1812"/>
      <c r="D17" s="655">
        <v>349250.6</v>
      </c>
      <c r="E17" s="655">
        <v>39.799999999999997</v>
      </c>
      <c r="F17" s="655">
        <v>18484.900000000001</v>
      </c>
      <c r="G17" s="1134">
        <v>330725.90000000002</v>
      </c>
    </row>
    <row r="18" spans="1:7" ht="15" customHeight="1">
      <c r="A18" s="2026" t="s">
        <v>798</v>
      </c>
      <c r="B18" s="2026"/>
      <c r="C18" s="2026"/>
      <c r="D18" s="380"/>
      <c r="E18" s="655"/>
      <c r="F18" s="380"/>
      <c r="G18" s="228"/>
    </row>
    <row r="19" spans="1:7" ht="15" customHeight="1">
      <c r="A19" s="1812" t="s">
        <v>395</v>
      </c>
      <c r="B19" s="1812"/>
      <c r="C19" s="1812"/>
      <c r="D19" s="655">
        <v>424818.3</v>
      </c>
      <c r="E19" s="230" t="s">
        <v>13</v>
      </c>
      <c r="F19" s="655">
        <v>2225.1</v>
      </c>
      <c r="G19" s="1134">
        <v>422593.2</v>
      </c>
    </row>
    <row r="20" spans="1:7" ht="15" customHeight="1">
      <c r="A20" s="2026" t="s">
        <v>396</v>
      </c>
      <c r="B20" s="2026"/>
      <c r="C20" s="2026"/>
      <c r="D20" s="380"/>
      <c r="E20" s="230"/>
      <c r="F20" s="230"/>
      <c r="G20" s="228"/>
    </row>
    <row r="21" spans="1:7" ht="15" customHeight="1">
      <c r="A21" s="1812" t="s">
        <v>799</v>
      </c>
      <c r="B21" s="1812"/>
      <c r="C21" s="1812"/>
      <c r="D21" s="655">
        <v>97786.8</v>
      </c>
      <c r="E21" s="230" t="s">
        <v>13</v>
      </c>
      <c r="F21" s="230" t="s">
        <v>13</v>
      </c>
      <c r="G21" s="1134">
        <v>97786.8</v>
      </c>
    </row>
    <row r="22" spans="1:7" ht="15" customHeight="1">
      <c r="A22" s="1805" t="s">
        <v>1080</v>
      </c>
      <c r="B22" s="1805"/>
      <c r="C22" s="1805"/>
      <c r="D22" s="297"/>
      <c r="E22" s="232"/>
      <c r="F22" s="232"/>
      <c r="G22" s="298"/>
    </row>
  </sheetData>
  <mergeCells count="18">
    <mergeCell ref="A22:C22"/>
    <mergeCell ref="A6:C8"/>
    <mergeCell ref="A9:C9"/>
    <mergeCell ref="A10:C10"/>
    <mergeCell ref="A15:C15"/>
    <mergeCell ref="A16:C16"/>
    <mergeCell ref="A17:C17"/>
    <mergeCell ref="A18:C18"/>
    <mergeCell ref="A11:C11"/>
    <mergeCell ref="A12:C12"/>
    <mergeCell ref="A21:C21"/>
    <mergeCell ref="E6:G6"/>
    <mergeCell ref="D6:D7"/>
    <mergeCell ref="D8:G8"/>
    <mergeCell ref="A19:C19"/>
    <mergeCell ref="A20:C20"/>
    <mergeCell ref="A13:C13"/>
    <mergeCell ref="A14:C14"/>
  </mergeCells>
  <hyperlinks>
    <hyperlink ref="I1" location="'Spis tablic_Contens'!A1" display="&lt; POWRÓT"/>
    <hyperlink ref="I2" location="'Spis tablic_Contens'!A1" display="&lt; BACK"/>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Arkusz2"/>
  <dimension ref="A1:U156"/>
  <sheetViews>
    <sheetView showGridLines="0" topLeftCell="A4" zoomScaleNormal="100" workbookViewId="0">
      <selection activeCell="A23" sqref="A23"/>
    </sheetView>
  </sheetViews>
  <sheetFormatPr defaultRowHeight="15"/>
  <cols>
    <col min="1" max="1" width="11.7109375" customWidth="1"/>
  </cols>
  <sheetData>
    <row r="1" spans="1:19" ht="29.25" customHeight="1">
      <c r="A1" s="607" t="s">
        <v>1500</v>
      </c>
    </row>
    <row r="2" spans="1:19" ht="18" customHeight="1">
      <c r="A2" s="608" t="s">
        <v>0</v>
      </c>
    </row>
    <row r="3" spans="1:19" ht="40.5" customHeight="1">
      <c r="A3" s="610" t="s">
        <v>2240</v>
      </c>
      <c r="B3" s="1475" t="s">
        <v>1501</v>
      </c>
      <c r="C3" s="1475"/>
      <c r="D3" s="1475"/>
      <c r="E3" s="1475"/>
      <c r="F3" s="1475"/>
      <c r="G3" s="1475"/>
      <c r="H3" s="1475"/>
      <c r="I3" s="1475"/>
      <c r="J3" s="1475"/>
      <c r="K3" s="1475"/>
      <c r="L3" s="1475"/>
      <c r="M3" s="1475"/>
      <c r="N3" s="1475"/>
      <c r="O3" s="1475"/>
      <c r="P3" s="1475"/>
      <c r="Q3" s="609"/>
      <c r="R3" s="609"/>
      <c r="S3" s="609"/>
    </row>
    <row r="4" spans="1:19" ht="15.75">
      <c r="A4" s="610"/>
      <c r="B4" s="611" t="s">
        <v>1911</v>
      </c>
      <c r="C4" s="686"/>
      <c r="D4" s="686"/>
      <c r="E4" s="608"/>
      <c r="F4" s="608"/>
      <c r="G4" s="608"/>
      <c r="H4" s="608"/>
      <c r="I4" s="608"/>
      <c r="J4" s="608"/>
      <c r="K4" s="608"/>
      <c r="L4" s="608"/>
      <c r="M4" s="608"/>
      <c r="N4" s="608"/>
      <c r="O4" s="609"/>
      <c r="P4" s="609"/>
      <c r="Q4" s="609"/>
      <c r="R4" s="609"/>
      <c r="S4" s="609"/>
    </row>
    <row r="5" spans="1:19" s="595" customFormat="1" ht="15.75">
      <c r="A5" s="610"/>
      <c r="B5" s="612" t="s">
        <v>1502</v>
      </c>
      <c r="C5" s="686"/>
      <c r="D5" s="686"/>
      <c r="E5" s="608"/>
      <c r="F5" s="608"/>
      <c r="G5" s="608"/>
      <c r="H5" s="608"/>
      <c r="I5" s="608"/>
      <c r="J5" s="608"/>
      <c r="K5" s="608"/>
      <c r="L5" s="608"/>
      <c r="M5" s="608"/>
      <c r="N5" s="608"/>
      <c r="O5" s="609"/>
      <c r="P5" s="609"/>
      <c r="Q5" s="609"/>
      <c r="R5" s="609"/>
      <c r="S5" s="609"/>
    </row>
    <row r="6" spans="1:19" s="595" customFormat="1" ht="15.75">
      <c r="A6" s="610"/>
      <c r="B6" s="612" t="s">
        <v>1912</v>
      </c>
      <c r="C6" s="686"/>
      <c r="D6" s="686"/>
      <c r="E6" s="608"/>
      <c r="F6" s="608"/>
      <c r="G6" s="608"/>
      <c r="H6" s="608"/>
      <c r="I6" s="608"/>
      <c r="J6" s="608"/>
      <c r="K6" s="608"/>
      <c r="L6" s="608"/>
      <c r="M6" s="608"/>
      <c r="N6" s="608"/>
      <c r="O6" s="609"/>
      <c r="P6" s="609"/>
      <c r="Q6" s="609"/>
      <c r="R6" s="609"/>
      <c r="S6" s="609"/>
    </row>
    <row r="7" spans="1:19" ht="35.25" customHeight="1">
      <c r="A7" s="610" t="s">
        <v>2241</v>
      </c>
      <c r="B7" s="611" t="s">
        <v>1342</v>
      </c>
      <c r="C7" s="686"/>
      <c r="D7" s="686"/>
      <c r="E7" s="607"/>
      <c r="F7" s="607"/>
      <c r="G7" s="607"/>
      <c r="H7" s="607"/>
      <c r="I7" s="607"/>
      <c r="J7" s="607"/>
      <c r="K7" s="607"/>
      <c r="L7" s="607"/>
      <c r="M7" s="607"/>
      <c r="N7" s="607"/>
      <c r="O7" s="609"/>
      <c r="P7" s="609"/>
      <c r="Q7" s="609"/>
      <c r="R7" s="609"/>
      <c r="S7" s="609"/>
    </row>
    <row r="8" spans="1:19">
      <c r="A8" s="610"/>
      <c r="B8" s="612" t="s">
        <v>1343</v>
      </c>
      <c r="C8" s="686"/>
      <c r="D8" s="686"/>
      <c r="E8" s="686"/>
      <c r="F8" s="686"/>
      <c r="G8" s="686"/>
      <c r="H8" s="686"/>
      <c r="I8" s="686"/>
      <c r="J8" s="609"/>
      <c r="K8" s="609"/>
      <c r="L8" s="609"/>
      <c r="M8" s="609"/>
      <c r="N8" s="609"/>
      <c r="O8" s="609"/>
      <c r="P8" s="609"/>
      <c r="Q8" s="609"/>
      <c r="R8" s="609"/>
      <c r="S8" s="609"/>
    </row>
    <row r="9" spans="1:19" ht="35.25" customHeight="1">
      <c r="A9" s="610" t="s">
        <v>2242</v>
      </c>
      <c r="B9" s="611" t="s">
        <v>337</v>
      </c>
      <c r="C9" s="686"/>
      <c r="D9" s="686"/>
      <c r="E9" s="686"/>
      <c r="F9" s="686"/>
      <c r="G9" s="686"/>
      <c r="H9" s="686"/>
      <c r="I9" s="686"/>
      <c r="J9" s="609"/>
      <c r="K9" s="609"/>
      <c r="L9" s="609"/>
      <c r="M9" s="609"/>
      <c r="N9" s="609"/>
      <c r="O9" s="609"/>
      <c r="P9" s="609"/>
      <c r="Q9" s="609"/>
      <c r="R9" s="609"/>
      <c r="S9" s="609"/>
    </row>
    <row r="10" spans="1:19">
      <c r="A10" s="610"/>
      <c r="B10" s="612" t="s">
        <v>338</v>
      </c>
      <c r="C10" s="686"/>
      <c r="D10" s="686"/>
      <c r="E10" s="686"/>
      <c r="F10" s="686"/>
      <c r="G10" s="686"/>
      <c r="H10" s="686"/>
      <c r="I10" s="686"/>
      <c r="J10" s="609"/>
      <c r="K10" s="609"/>
      <c r="L10" s="609"/>
      <c r="M10" s="609"/>
      <c r="N10" s="609"/>
      <c r="O10" s="609"/>
      <c r="P10" s="609"/>
      <c r="Q10" s="609"/>
      <c r="R10" s="609"/>
      <c r="S10" s="609"/>
    </row>
    <row r="11" spans="1:19" ht="35.25" customHeight="1">
      <c r="A11" s="610" t="s">
        <v>2243</v>
      </c>
      <c r="B11" s="611" t="s">
        <v>1503</v>
      </c>
      <c r="C11" s="686"/>
      <c r="D11" s="686"/>
      <c r="E11" s="686"/>
      <c r="F11" s="686"/>
      <c r="G11" s="686"/>
      <c r="H11" s="686"/>
      <c r="I11" s="686"/>
      <c r="J11" s="609"/>
      <c r="K11" s="609"/>
      <c r="L11" s="609"/>
      <c r="M11" s="609"/>
      <c r="N11" s="609"/>
      <c r="O11" s="609"/>
      <c r="P11" s="609"/>
      <c r="Q11" s="609"/>
      <c r="R11" s="609"/>
      <c r="S11" s="609"/>
    </row>
    <row r="12" spans="1:19">
      <c r="A12" s="610"/>
      <c r="B12" s="611" t="s">
        <v>1504</v>
      </c>
      <c r="C12" s="686"/>
      <c r="D12" s="686"/>
      <c r="E12" s="686"/>
      <c r="F12" s="686"/>
      <c r="G12" s="686"/>
      <c r="H12" s="686"/>
      <c r="I12" s="686"/>
      <c r="J12" s="609"/>
      <c r="K12" s="609"/>
      <c r="L12" s="609"/>
      <c r="M12" s="609"/>
      <c r="N12" s="609"/>
      <c r="O12" s="609"/>
      <c r="P12" s="609"/>
      <c r="Q12" s="609"/>
      <c r="R12" s="609"/>
      <c r="S12" s="609"/>
    </row>
    <row r="13" spans="1:19" s="595" customFormat="1">
      <c r="A13" s="610"/>
      <c r="B13" s="612" t="s">
        <v>1505</v>
      </c>
      <c r="C13" s="686"/>
      <c r="D13" s="686"/>
      <c r="E13" s="686"/>
      <c r="F13" s="686"/>
      <c r="G13" s="686"/>
      <c r="H13" s="686"/>
      <c r="I13" s="686"/>
      <c r="J13" s="609"/>
      <c r="K13" s="609"/>
      <c r="L13" s="609"/>
      <c r="M13" s="609"/>
      <c r="N13" s="609"/>
      <c r="O13" s="609"/>
      <c r="P13" s="609"/>
      <c r="Q13" s="609"/>
      <c r="R13" s="609"/>
      <c r="S13" s="609"/>
    </row>
    <row r="14" spans="1:19" s="595" customFormat="1">
      <c r="A14" s="610"/>
      <c r="B14" s="612" t="s">
        <v>1506</v>
      </c>
      <c r="C14" s="686"/>
      <c r="D14" s="686"/>
      <c r="E14" s="686"/>
      <c r="F14" s="686"/>
      <c r="G14" s="686"/>
      <c r="H14" s="686"/>
      <c r="I14" s="686"/>
      <c r="J14" s="609"/>
      <c r="K14" s="609"/>
      <c r="L14" s="609"/>
      <c r="M14" s="609"/>
      <c r="N14" s="609"/>
      <c r="O14" s="609"/>
      <c r="P14" s="609"/>
      <c r="Q14" s="609"/>
      <c r="R14" s="609"/>
      <c r="S14" s="609"/>
    </row>
    <row r="15" spans="1:19" ht="35.25" customHeight="1">
      <c r="A15" s="610" t="s">
        <v>2244</v>
      </c>
      <c r="B15" s="611" t="s">
        <v>1913</v>
      </c>
      <c r="C15" s="686"/>
      <c r="D15" s="686"/>
      <c r="E15" s="686"/>
      <c r="F15" s="686"/>
      <c r="G15" s="686"/>
      <c r="H15" s="686"/>
      <c r="I15" s="686"/>
      <c r="J15" s="609"/>
      <c r="K15" s="609"/>
      <c r="L15" s="609"/>
      <c r="M15" s="609"/>
      <c r="N15" s="609"/>
      <c r="O15" s="609"/>
      <c r="P15" s="609"/>
      <c r="Q15" s="609"/>
      <c r="R15" s="609"/>
      <c r="S15" s="609"/>
    </row>
    <row r="16" spans="1:19">
      <c r="A16" s="610"/>
      <c r="B16" s="611" t="s">
        <v>1504</v>
      </c>
      <c r="C16" s="686"/>
      <c r="D16" s="686"/>
      <c r="E16" s="686"/>
      <c r="F16" s="686"/>
      <c r="G16" s="686"/>
      <c r="H16" s="686"/>
      <c r="I16" s="686"/>
      <c r="J16" s="609"/>
      <c r="K16" s="609"/>
      <c r="L16" s="609"/>
      <c r="M16" s="609"/>
      <c r="N16" s="609"/>
      <c r="O16" s="609"/>
      <c r="P16" s="609"/>
      <c r="Q16" s="609"/>
      <c r="R16" s="609"/>
      <c r="S16" s="609"/>
    </row>
    <row r="17" spans="1:19" s="595" customFormat="1">
      <c r="A17" s="610"/>
      <c r="B17" s="612" t="s">
        <v>1914</v>
      </c>
      <c r="C17" s="686"/>
      <c r="D17" s="686"/>
      <c r="E17" s="686"/>
      <c r="F17" s="686"/>
      <c r="G17" s="686"/>
      <c r="H17" s="686"/>
      <c r="I17" s="686"/>
      <c r="J17" s="609"/>
      <c r="K17" s="609"/>
      <c r="L17" s="609"/>
      <c r="M17" s="609"/>
      <c r="N17" s="609"/>
      <c r="O17" s="609"/>
      <c r="P17" s="609"/>
      <c r="Q17" s="609"/>
      <c r="R17" s="609"/>
      <c r="S17" s="609"/>
    </row>
    <row r="18" spans="1:19" s="595" customFormat="1">
      <c r="A18" s="610"/>
      <c r="B18" s="612" t="s">
        <v>1506</v>
      </c>
      <c r="C18" s="686"/>
      <c r="D18" s="686"/>
      <c r="E18" s="686"/>
      <c r="F18" s="686"/>
      <c r="G18" s="686"/>
      <c r="H18" s="686"/>
      <c r="I18" s="686"/>
      <c r="J18" s="609"/>
      <c r="K18" s="609"/>
      <c r="L18" s="609"/>
      <c r="M18" s="609"/>
      <c r="N18" s="609"/>
      <c r="O18" s="609"/>
      <c r="P18" s="609"/>
      <c r="Q18" s="609"/>
      <c r="R18" s="609"/>
      <c r="S18" s="609"/>
    </row>
    <row r="19" spans="1:19" ht="35.25" customHeight="1">
      <c r="A19" s="610" t="s">
        <v>2245</v>
      </c>
      <c r="B19" s="611" t="s">
        <v>1915</v>
      </c>
      <c r="C19" s="686"/>
      <c r="D19" s="686"/>
      <c r="E19" s="686"/>
      <c r="F19" s="686"/>
      <c r="G19" s="686"/>
      <c r="H19" s="686"/>
      <c r="I19" s="686"/>
      <c r="J19" s="609"/>
      <c r="K19" s="609"/>
      <c r="L19" s="609"/>
      <c r="M19" s="609"/>
      <c r="N19" s="609"/>
      <c r="O19" s="609"/>
      <c r="P19" s="609"/>
      <c r="Q19" s="609"/>
      <c r="R19" s="609"/>
      <c r="S19" s="609"/>
    </row>
    <row r="20" spans="1:19">
      <c r="A20" s="610"/>
      <c r="B20" s="612" t="s">
        <v>1791</v>
      </c>
      <c r="C20" s="686"/>
      <c r="D20" s="686"/>
      <c r="E20" s="686"/>
      <c r="F20" s="686"/>
      <c r="G20" s="686"/>
      <c r="H20" s="686"/>
      <c r="I20" s="686"/>
      <c r="J20" s="609"/>
      <c r="K20" s="609"/>
      <c r="L20" s="609"/>
      <c r="M20" s="609"/>
      <c r="N20" s="609"/>
      <c r="O20" s="609"/>
      <c r="P20" s="609"/>
      <c r="Q20" s="609"/>
      <c r="R20" s="609"/>
      <c r="S20" s="609"/>
    </row>
    <row r="21" spans="1:19" ht="35.25" customHeight="1">
      <c r="A21" s="610" t="s">
        <v>2246</v>
      </c>
      <c r="B21" s="611" t="s">
        <v>1916</v>
      </c>
      <c r="C21" s="686"/>
      <c r="D21" s="686"/>
      <c r="E21" s="686"/>
      <c r="F21" s="686"/>
      <c r="G21" s="686"/>
      <c r="H21" s="686"/>
      <c r="I21" s="686"/>
      <c r="J21" s="609"/>
      <c r="K21" s="609"/>
      <c r="L21" s="609"/>
      <c r="M21" s="609"/>
      <c r="N21" s="609"/>
      <c r="O21" s="609"/>
      <c r="P21" s="609"/>
      <c r="Q21" s="609"/>
      <c r="R21" s="609"/>
      <c r="S21" s="609"/>
    </row>
    <row r="22" spans="1:19">
      <c r="A22" s="610"/>
      <c r="B22" s="612" t="s">
        <v>1792</v>
      </c>
      <c r="C22" s="686"/>
      <c r="D22" s="686"/>
      <c r="E22" s="686"/>
      <c r="F22" s="686"/>
      <c r="G22" s="686"/>
      <c r="H22" s="686"/>
      <c r="I22" s="686"/>
      <c r="J22" s="609"/>
      <c r="K22" s="609"/>
      <c r="L22" s="609"/>
      <c r="M22" s="609"/>
      <c r="N22" s="609"/>
      <c r="O22" s="609"/>
      <c r="P22" s="609"/>
      <c r="Q22" s="609"/>
      <c r="R22" s="609"/>
      <c r="S22" s="609"/>
    </row>
    <row r="23" spans="1:19" ht="35.25" customHeight="1">
      <c r="A23" s="610" t="s">
        <v>2247</v>
      </c>
      <c r="B23" s="611" t="s">
        <v>1917</v>
      </c>
      <c r="C23" s="686"/>
      <c r="D23" s="686"/>
      <c r="E23" s="686"/>
      <c r="F23" s="686"/>
      <c r="G23" s="686"/>
      <c r="H23" s="686"/>
      <c r="I23" s="686"/>
      <c r="J23" s="609"/>
      <c r="K23" s="609"/>
      <c r="L23" s="609"/>
      <c r="M23" s="609"/>
      <c r="N23" s="609"/>
      <c r="O23" s="609"/>
      <c r="P23" s="609"/>
      <c r="Q23" s="609"/>
      <c r="R23" s="609"/>
      <c r="S23" s="609"/>
    </row>
    <row r="24" spans="1:19">
      <c r="A24" s="610"/>
      <c r="B24" s="612" t="s">
        <v>1918</v>
      </c>
      <c r="C24" s="686"/>
      <c r="D24" s="686"/>
      <c r="E24" s="686"/>
      <c r="F24" s="686"/>
      <c r="G24" s="686"/>
      <c r="H24" s="686"/>
      <c r="I24" s="686"/>
      <c r="J24" s="609"/>
      <c r="K24" s="609"/>
      <c r="L24" s="609"/>
      <c r="M24" s="609"/>
      <c r="N24" s="609"/>
      <c r="O24" s="609"/>
      <c r="P24" s="609"/>
      <c r="Q24" s="609"/>
      <c r="R24" s="609"/>
      <c r="S24" s="609"/>
    </row>
    <row r="25" spans="1:19" ht="35.25" customHeight="1">
      <c r="A25" s="610" t="s">
        <v>2248</v>
      </c>
      <c r="B25" s="611" t="s">
        <v>1919</v>
      </c>
      <c r="C25" s="686"/>
      <c r="D25" s="686"/>
      <c r="E25" s="686"/>
      <c r="F25" s="686"/>
      <c r="G25" s="686"/>
      <c r="H25" s="686"/>
      <c r="I25" s="686"/>
      <c r="J25" s="609"/>
      <c r="K25" s="609"/>
      <c r="L25" s="609"/>
      <c r="M25" s="609"/>
      <c r="N25" s="609"/>
      <c r="O25" s="609"/>
      <c r="P25" s="609"/>
      <c r="Q25" s="609"/>
      <c r="R25" s="609"/>
      <c r="S25" s="609"/>
    </row>
    <row r="26" spans="1:19">
      <c r="A26" s="610"/>
      <c r="B26" s="612" t="s">
        <v>1920</v>
      </c>
      <c r="C26" s="686"/>
      <c r="D26" s="686"/>
      <c r="E26" s="686"/>
      <c r="F26" s="686"/>
      <c r="G26" s="686"/>
      <c r="H26" s="686"/>
      <c r="I26" s="686"/>
      <c r="J26" s="609"/>
      <c r="K26" s="609"/>
      <c r="L26" s="609"/>
      <c r="M26" s="609"/>
      <c r="N26" s="609"/>
      <c r="O26" s="609"/>
      <c r="P26" s="609"/>
      <c r="Q26" s="609"/>
      <c r="R26" s="609"/>
      <c r="S26" s="609"/>
    </row>
    <row r="27" spans="1:19" ht="35.25" customHeight="1">
      <c r="A27" s="610" t="s">
        <v>2249</v>
      </c>
      <c r="B27" s="611" t="s">
        <v>1921</v>
      </c>
      <c r="C27" s="175"/>
      <c r="D27" s="175"/>
      <c r="E27" s="175"/>
      <c r="F27" s="175"/>
      <c r="G27" s="175"/>
      <c r="H27" s="175"/>
      <c r="I27" s="175"/>
      <c r="J27" s="155"/>
      <c r="K27" s="155"/>
      <c r="L27" s="609"/>
      <c r="M27" s="609"/>
      <c r="N27" s="609"/>
      <c r="O27" s="609"/>
      <c r="P27" s="609"/>
      <c r="Q27" s="609"/>
      <c r="R27" s="609"/>
      <c r="S27" s="609"/>
    </row>
    <row r="28" spans="1:19">
      <c r="A28" s="610"/>
      <c r="B28" s="611" t="s">
        <v>1504</v>
      </c>
      <c r="C28" s="509"/>
      <c r="D28" s="509"/>
      <c r="E28" s="509"/>
      <c r="F28" s="509"/>
      <c r="G28" s="509"/>
      <c r="H28" s="509"/>
      <c r="I28" s="509"/>
      <c r="J28" s="663"/>
      <c r="K28" s="663"/>
      <c r="L28" s="609"/>
      <c r="M28" s="609"/>
      <c r="N28" s="609"/>
      <c r="O28" s="609"/>
      <c r="P28" s="609"/>
      <c r="Q28" s="609"/>
      <c r="R28" s="609"/>
      <c r="S28" s="609"/>
    </row>
    <row r="29" spans="1:19" s="595" customFormat="1">
      <c r="A29" s="610"/>
      <c r="B29" s="612" t="s">
        <v>1795</v>
      </c>
      <c r="C29" s="509"/>
      <c r="D29" s="509"/>
      <c r="E29" s="509"/>
      <c r="F29" s="509"/>
      <c r="G29" s="509"/>
      <c r="H29" s="509"/>
      <c r="I29" s="509"/>
      <c r="J29" s="663"/>
      <c r="K29" s="663"/>
      <c r="L29" s="609"/>
      <c r="M29" s="609"/>
      <c r="N29" s="609"/>
      <c r="O29" s="609"/>
      <c r="P29" s="609"/>
      <c r="Q29" s="609"/>
      <c r="R29" s="609"/>
      <c r="S29" s="609"/>
    </row>
    <row r="30" spans="1:19" ht="35.25" customHeight="1">
      <c r="A30" s="610" t="s">
        <v>2250</v>
      </c>
      <c r="B30" s="611" t="s">
        <v>1507</v>
      </c>
      <c r="C30" s="686"/>
      <c r="D30" s="686"/>
      <c r="E30" s="686"/>
      <c r="F30" s="686"/>
      <c r="G30" s="686"/>
      <c r="H30" s="686"/>
      <c r="I30" s="686"/>
      <c r="J30" s="609"/>
      <c r="K30" s="609"/>
      <c r="L30" s="609"/>
      <c r="M30" s="609"/>
      <c r="N30" s="609"/>
      <c r="O30" s="609"/>
      <c r="P30" s="609"/>
      <c r="Q30" s="609"/>
      <c r="R30" s="609"/>
      <c r="S30" s="609"/>
    </row>
    <row r="31" spans="1:19">
      <c r="A31" s="610"/>
      <c r="B31" s="611" t="s">
        <v>1922</v>
      </c>
      <c r="C31" s="686"/>
      <c r="D31" s="686"/>
      <c r="E31" s="686"/>
      <c r="F31" s="686"/>
      <c r="G31" s="686"/>
      <c r="H31" s="686"/>
      <c r="I31" s="686"/>
      <c r="J31" s="609"/>
      <c r="K31" s="609"/>
      <c r="L31" s="609"/>
      <c r="M31" s="609"/>
      <c r="N31" s="609"/>
      <c r="O31" s="609"/>
      <c r="P31" s="609"/>
      <c r="Q31" s="609"/>
      <c r="R31" s="609"/>
      <c r="S31" s="609"/>
    </row>
    <row r="32" spans="1:19" s="595" customFormat="1">
      <c r="A32" s="610"/>
      <c r="B32" s="612" t="s">
        <v>1508</v>
      </c>
      <c r="C32" s="686"/>
      <c r="D32" s="686"/>
      <c r="E32" s="686"/>
      <c r="F32" s="686"/>
      <c r="G32" s="686"/>
      <c r="H32" s="686"/>
      <c r="I32" s="686"/>
      <c r="J32" s="609"/>
      <c r="K32" s="609"/>
      <c r="L32" s="609"/>
      <c r="M32" s="609"/>
      <c r="N32" s="609"/>
      <c r="O32" s="609"/>
      <c r="P32" s="609"/>
      <c r="Q32" s="609"/>
      <c r="R32" s="609"/>
      <c r="S32" s="609"/>
    </row>
    <row r="33" spans="1:21" s="595" customFormat="1">
      <c r="A33" s="610"/>
      <c r="B33" s="612" t="s">
        <v>1923</v>
      </c>
      <c r="C33" s="686"/>
      <c r="D33" s="686"/>
      <c r="E33" s="686"/>
      <c r="F33" s="686"/>
      <c r="G33" s="686"/>
      <c r="H33" s="686"/>
      <c r="I33" s="686"/>
      <c r="J33" s="609"/>
      <c r="K33" s="609"/>
      <c r="L33" s="609"/>
      <c r="M33" s="609"/>
      <c r="N33" s="609"/>
      <c r="O33" s="609"/>
      <c r="P33" s="609"/>
      <c r="Q33" s="609"/>
      <c r="R33" s="609"/>
      <c r="S33" s="609"/>
    </row>
    <row r="34" spans="1:21" ht="35.25" customHeight="1">
      <c r="A34" s="610" t="s">
        <v>2251</v>
      </c>
      <c r="B34" s="611" t="s">
        <v>1924</v>
      </c>
      <c r="C34" s="686"/>
      <c r="D34" s="686"/>
      <c r="E34" s="686"/>
      <c r="F34" s="686"/>
      <c r="G34" s="686"/>
      <c r="H34" s="686"/>
      <c r="I34" s="686"/>
      <c r="J34" s="609"/>
      <c r="K34" s="609"/>
      <c r="L34" s="609"/>
      <c r="M34" s="609"/>
      <c r="N34" s="609"/>
      <c r="O34" s="609"/>
      <c r="P34" s="609"/>
      <c r="Q34" s="609"/>
      <c r="R34" s="609"/>
      <c r="S34" s="609"/>
    </row>
    <row r="35" spans="1:21">
      <c r="A35" s="610"/>
      <c r="B35" s="612" t="s">
        <v>1798</v>
      </c>
      <c r="C35" s="686"/>
      <c r="D35" s="686"/>
      <c r="E35" s="686"/>
      <c r="F35" s="686"/>
      <c r="G35" s="686"/>
      <c r="H35" s="686"/>
      <c r="I35" s="686"/>
      <c r="J35" s="609"/>
      <c r="K35" s="609"/>
      <c r="L35" s="609"/>
      <c r="M35" s="609"/>
      <c r="N35" s="609"/>
      <c r="O35" s="609"/>
      <c r="P35" s="609"/>
      <c r="Q35" s="609"/>
      <c r="R35" s="609"/>
      <c r="S35" s="609"/>
    </row>
    <row r="36" spans="1:21" ht="35.25" customHeight="1">
      <c r="A36" s="610" t="s">
        <v>2252</v>
      </c>
      <c r="B36" s="611" t="s">
        <v>1925</v>
      </c>
      <c r="C36" s="686"/>
      <c r="D36" s="686"/>
      <c r="E36" s="686"/>
      <c r="F36" s="686"/>
      <c r="G36" s="686"/>
      <c r="H36" s="686"/>
      <c r="I36" s="686"/>
      <c r="J36" s="609"/>
      <c r="K36" s="609"/>
      <c r="L36" s="609"/>
      <c r="M36" s="609"/>
      <c r="N36" s="609"/>
      <c r="O36" s="609"/>
      <c r="P36" s="609"/>
      <c r="Q36" s="609"/>
      <c r="R36" s="609"/>
      <c r="S36" s="609"/>
    </row>
    <row r="37" spans="1:21">
      <c r="A37" s="610"/>
      <c r="B37" s="612" t="s">
        <v>1926</v>
      </c>
      <c r="C37" s="686"/>
      <c r="D37" s="686"/>
      <c r="E37" s="686"/>
      <c r="F37" s="686"/>
      <c r="G37" s="686"/>
      <c r="H37" s="686"/>
      <c r="I37" s="686"/>
      <c r="J37" s="609"/>
      <c r="K37" s="609"/>
      <c r="L37" s="609"/>
      <c r="M37" s="609"/>
      <c r="N37" s="609"/>
      <c r="O37" s="609"/>
      <c r="P37" s="609"/>
      <c r="Q37" s="609"/>
      <c r="R37" s="609"/>
      <c r="S37" s="609"/>
    </row>
    <row r="38" spans="1:21" ht="35.25" customHeight="1">
      <c r="A38" s="610" t="s">
        <v>2253</v>
      </c>
      <c r="B38" s="611" t="s">
        <v>1801</v>
      </c>
      <c r="C38" s="686"/>
      <c r="D38" s="686"/>
      <c r="E38" s="686"/>
      <c r="F38" s="686"/>
      <c r="G38" s="686"/>
      <c r="H38" s="686"/>
      <c r="I38" s="686"/>
      <c r="J38" s="609"/>
      <c r="K38" s="609"/>
      <c r="L38" s="609"/>
      <c r="M38" s="609"/>
      <c r="N38" s="609"/>
      <c r="O38" s="609"/>
      <c r="P38" s="609"/>
      <c r="Q38" s="609"/>
      <c r="R38" s="609"/>
      <c r="S38" s="609"/>
    </row>
    <row r="39" spans="1:21">
      <c r="A39" s="610"/>
      <c r="B39" s="612" t="s">
        <v>1802</v>
      </c>
      <c r="C39" s="686"/>
      <c r="D39" s="686"/>
      <c r="E39" s="686"/>
      <c r="F39" s="686"/>
      <c r="G39" s="686"/>
      <c r="H39" s="686"/>
      <c r="I39" s="686"/>
      <c r="J39" s="609"/>
      <c r="K39" s="609"/>
      <c r="L39" s="609"/>
      <c r="M39" s="609"/>
      <c r="N39" s="609"/>
      <c r="O39" s="609"/>
      <c r="P39" s="609"/>
      <c r="Q39" s="609"/>
      <c r="R39" s="609"/>
      <c r="S39" s="609"/>
    </row>
    <row r="40" spans="1:21" ht="35.25" customHeight="1">
      <c r="A40" s="610" t="s">
        <v>2254</v>
      </c>
      <c r="B40" s="611" t="s">
        <v>1803</v>
      </c>
      <c r="C40" s="686"/>
      <c r="D40" s="686"/>
      <c r="E40" s="686"/>
      <c r="F40" s="686"/>
      <c r="G40" s="686"/>
      <c r="H40" s="686"/>
      <c r="I40" s="686"/>
      <c r="J40" s="609"/>
      <c r="K40" s="609"/>
      <c r="L40" s="609"/>
      <c r="M40" s="609"/>
      <c r="N40" s="609"/>
      <c r="O40" s="609"/>
      <c r="P40" s="609"/>
      <c r="Q40" s="609"/>
      <c r="R40" s="609"/>
      <c r="S40" s="609"/>
    </row>
    <row r="41" spans="1:21">
      <c r="A41" s="610"/>
      <c r="B41" s="612" t="s">
        <v>1804</v>
      </c>
      <c r="C41" s="686"/>
      <c r="D41" s="686"/>
      <c r="E41" s="686"/>
      <c r="F41" s="686"/>
      <c r="G41" s="686"/>
      <c r="H41" s="686"/>
      <c r="I41" s="686"/>
      <c r="J41" s="609"/>
      <c r="K41" s="609"/>
      <c r="L41" s="609"/>
      <c r="M41" s="609"/>
      <c r="N41" s="609"/>
      <c r="O41" s="609"/>
      <c r="P41" s="609"/>
      <c r="Q41" s="609"/>
      <c r="R41" s="609"/>
      <c r="S41" s="609"/>
    </row>
    <row r="42" spans="1:21" ht="35.25" customHeight="1">
      <c r="A42" s="610" t="s">
        <v>2255</v>
      </c>
      <c r="B42" s="611" t="s">
        <v>1927</v>
      </c>
      <c r="C42" s="686"/>
      <c r="D42" s="686"/>
      <c r="E42" s="686"/>
      <c r="F42" s="686"/>
      <c r="G42" s="686"/>
      <c r="H42" s="686"/>
      <c r="I42" s="686"/>
      <c r="J42" s="609"/>
      <c r="K42" s="609"/>
      <c r="L42" s="609"/>
      <c r="M42" s="609"/>
      <c r="N42" s="609"/>
      <c r="O42" s="609"/>
      <c r="P42" s="609"/>
      <c r="Q42" s="609"/>
      <c r="R42" s="609"/>
      <c r="S42" s="609"/>
    </row>
    <row r="43" spans="1:21">
      <c r="A43" s="610"/>
      <c r="B43" s="612" t="s">
        <v>1806</v>
      </c>
      <c r="C43" s="686"/>
      <c r="D43" s="686"/>
      <c r="E43" s="686"/>
      <c r="F43" s="686"/>
      <c r="G43" s="686"/>
      <c r="H43" s="686"/>
      <c r="I43" s="686"/>
      <c r="J43" s="609"/>
      <c r="K43" s="609"/>
      <c r="L43" s="609"/>
      <c r="M43" s="609"/>
      <c r="N43" s="609"/>
      <c r="O43" s="609"/>
      <c r="P43" s="609"/>
      <c r="Q43" s="609"/>
      <c r="R43" s="609"/>
      <c r="S43" s="609"/>
    </row>
    <row r="44" spans="1:21" ht="35.25" customHeight="1">
      <c r="A44" s="610" t="s">
        <v>2256</v>
      </c>
      <c r="B44" s="611" t="s">
        <v>1928</v>
      </c>
      <c r="C44" s="686"/>
      <c r="D44" s="686"/>
      <c r="E44" s="686"/>
      <c r="F44" s="686"/>
      <c r="G44" s="686"/>
      <c r="H44" s="686"/>
      <c r="I44" s="686"/>
      <c r="J44" s="609"/>
      <c r="K44" s="609"/>
      <c r="L44" s="609"/>
      <c r="M44" s="609"/>
      <c r="N44" s="609"/>
      <c r="O44" s="609"/>
      <c r="P44" s="609"/>
      <c r="Q44" s="609"/>
      <c r="R44" s="609"/>
      <c r="S44" s="609"/>
    </row>
    <row r="45" spans="1:21">
      <c r="A45" s="610"/>
      <c r="B45" s="612" t="s">
        <v>1929</v>
      </c>
      <c r="C45" s="686"/>
      <c r="D45" s="686"/>
      <c r="E45" s="686"/>
      <c r="F45" s="686"/>
      <c r="G45" s="686"/>
      <c r="H45" s="686"/>
      <c r="I45" s="686"/>
      <c r="J45" s="609"/>
      <c r="K45" s="609"/>
      <c r="L45" s="609"/>
      <c r="M45" s="609"/>
      <c r="N45" s="609"/>
      <c r="O45" s="609"/>
      <c r="P45" s="609"/>
      <c r="Q45" s="609"/>
      <c r="R45" s="609"/>
      <c r="S45" s="609"/>
    </row>
    <row r="46" spans="1:21" ht="35.25" customHeight="1">
      <c r="A46" s="610" t="s">
        <v>2257</v>
      </c>
      <c r="B46" s="611" t="s">
        <v>1808</v>
      </c>
      <c r="C46" s="175"/>
      <c r="D46" s="175"/>
      <c r="E46" s="175"/>
      <c r="F46" s="175"/>
      <c r="G46" s="175"/>
      <c r="H46" s="175"/>
      <c r="I46" s="175"/>
      <c r="J46" s="175"/>
      <c r="K46" s="175"/>
      <c r="L46" s="175"/>
      <c r="M46" s="175"/>
      <c r="N46" s="175"/>
      <c r="O46" s="175"/>
      <c r="P46" s="175"/>
      <c r="Q46" s="175"/>
      <c r="R46" s="175"/>
      <c r="S46" s="175"/>
      <c r="T46" s="175"/>
      <c r="U46" s="175"/>
    </row>
    <row r="47" spans="1:21" ht="15" customHeight="1">
      <c r="A47" s="610"/>
      <c r="B47" s="612" t="s">
        <v>1809</v>
      </c>
      <c r="C47" s="661"/>
      <c r="D47" s="661"/>
      <c r="E47" s="661"/>
      <c r="F47" s="661"/>
      <c r="G47" s="661"/>
      <c r="H47" s="661"/>
      <c r="I47" s="661"/>
      <c r="J47" s="661"/>
      <c r="K47" s="661"/>
      <c r="L47" s="661"/>
      <c r="M47" s="661"/>
      <c r="N47" s="661"/>
      <c r="O47" s="661"/>
      <c r="P47" s="661"/>
      <c r="Q47" s="661"/>
      <c r="R47" s="661"/>
      <c r="S47" s="661"/>
      <c r="T47" s="177"/>
      <c r="U47" s="177"/>
    </row>
    <row r="48" spans="1:21" ht="35.25" customHeight="1">
      <c r="A48" s="610" t="s">
        <v>2258</v>
      </c>
      <c r="B48" s="611" t="s">
        <v>1930</v>
      </c>
      <c r="C48" s="611"/>
      <c r="D48" s="611"/>
      <c r="E48" s="611"/>
      <c r="F48" s="611"/>
      <c r="G48" s="611"/>
      <c r="H48" s="611"/>
      <c r="I48" s="611"/>
      <c r="J48" s="609"/>
      <c r="K48" s="609"/>
      <c r="L48" s="609"/>
      <c r="M48" s="609"/>
      <c r="N48" s="609"/>
      <c r="O48" s="609"/>
      <c r="P48" s="609"/>
      <c r="Q48" s="609"/>
      <c r="R48" s="609"/>
      <c r="S48" s="609"/>
    </row>
    <row r="49" spans="1:19">
      <c r="A49" s="610"/>
      <c r="B49" s="612" t="s">
        <v>1931</v>
      </c>
      <c r="C49" s="612"/>
      <c r="D49" s="612"/>
      <c r="E49" s="612"/>
      <c r="F49" s="612"/>
      <c r="G49" s="612"/>
      <c r="H49" s="612"/>
      <c r="I49" s="612"/>
      <c r="J49" s="609"/>
      <c r="K49" s="609"/>
      <c r="L49" s="609"/>
      <c r="M49" s="609"/>
      <c r="N49" s="609"/>
      <c r="O49" s="609"/>
      <c r="P49" s="609"/>
      <c r="Q49" s="609"/>
      <c r="R49" s="609"/>
      <c r="S49" s="609"/>
    </row>
    <row r="50" spans="1:19" ht="35.25" customHeight="1">
      <c r="A50" s="610" t="s">
        <v>2259</v>
      </c>
      <c r="B50" s="611" t="s">
        <v>1811</v>
      </c>
      <c r="C50" s="611"/>
      <c r="D50" s="611"/>
      <c r="E50" s="611"/>
      <c r="F50" s="611"/>
      <c r="G50" s="611"/>
      <c r="H50" s="611"/>
      <c r="I50" s="611"/>
      <c r="J50" s="609"/>
      <c r="K50" s="609"/>
      <c r="L50" s="609"/>
      <c r="M50" s="609"/>
      <c r="N50" s="609"/>
      <c r="O50" s="609"/>
      <c r="P50" s="609"/>
      <c r="Q50" s="609"/>
      <c r="R50" s="609"/>
      <c r="S50" s="609"/>
    </row>
    <row r="51" spans="1:19">
      <c r="A51" s="610"/>
      <c r="B51" s="612" t="s">
        <v>1812</v>
      </c>
      <c r="C51" s="612"/>
      <c r="D51" s="612"/>
      <c r="E51" s="612"/>
      <c r="F51" s="612"/>
      <c r="G51" s="612"/>
      <c r="H51" s="612"/>
      <c r="I51" s="612"/>
      <c r="J51" s="609"/>
      <c r="K51" s="609"/>
      <c r="L51" s="609"/>
      <c r="M51" s="609"/>
      <c r="N51" s="609"/>
      <c r="O51" s="609"/>
      <c r="P51" s="609"/>
      <c r="Q51" s="609"/>
      <c r="R51" s="609"/>
      <c r="S51" s="609"/>
    </row>
    <row r="52" spans="1:19" ht="35.25" customHeight="1">
      <c r="A52" s="610" t="s">
        <v>2260</v>
      </c>
      <c r="B52" s="611" t="s">
        <v>1932</v>
      </c>
      <c r="C52" s="611"/>
      <c r="D52" s="611"/>
      <c r="E52" s="611"/>
      <c r="F52" s="611"/>
      <c r="G52" s="611"/>
      <c r="H52" s="611"/>
      <c r="I52" s="611"/>
      <c r="J52" s="609"/>
      <c r="K52" s="609"/>
      <c r="L52" s="609"/>
      <c r="M52" s="609"/>
      <c r="N52" s="609"/>
      <c r="O52" s="609"/>
      <c r="P52" s="609"/>
      <c r="Q52" s="609"/>
      <c r="R52" s="609"/>
      <c r="S52" s="609"/>
    </row>
    <row r="53" spans="1:19">
      <c r="A53" s="610"/>
      <c r="B53" s="612" t="s">
        <v>1933</v>
      </c>
      <c r="C53" s="612"/>
      <c r="D53" s="612"/>
      <c r="E53" s="612"/>
      <c r="F53" s="612"/>
      <c r="G53" s="612"/>
      <c r="H53" s="612"/>
      <c r="I53" s="612"/>
      <c r="J53" s="609"/>
      <c r="K53" s="609"/>
      <c r="L53" s="609"/>
      <c r="M53" s="609"/>
      <c r="N53" s="609"/>
      <c r="O53" s="609"/>
      <c r="P53" s="609"/>
      <c r="Q53" s="609"/>
      <c r="R53" s="609"/>
      <c r="S53" s="609"/>
    </row>
    <row r="54" spans="1:19" ht="35.25" customHeight="1">
      <c r="A54" s="610" t="s">
        <v>2261</v>
      </c>
      <c r="B54" s="611" t="s">
        <v>1814</v>
      </c>
      <c r="C54" s="611"/>
      <c r="D54" s="611"/>
      <c r="E54" s="611"/>
      <c r="F54" s="611"/>
      <c r="G54" s="611"/>
      <c r="H54" s="611"/>
      <c r="I54" s="611"/>
      <c r="J54" s="609"/>
      <c r="K54" s="609"/>
      <c r="L54" s="609"/>
      <c r="M54" s="609"/>
      <c r="N54" s="609"/>
      <c r="O54" s="609"/>
      <c r="P54" s="609"/>
      <c r="Q54" s="609"/>
      <c r="R54" s="609"/>
      <c r="S54" s="609"/>
    </row>
    <row r="55" spans="1:19">
      <c r="A55" s="610"/>
      <c r="B55" s="612" t="s">
        <v>1815</v>
      </c>
      <c r="C55" s="612"/>
      <c r="D55" s="612"/>
      <c r="E55" s="612"/>
      <c r="F55" s="612"/>
      <c r="G55" s="612"/>
      <c r="H55" s="612"/>
      <c r="I55" s="612"/>
      <c r="J55" s="609"/>
      <c r="K55" s="609"/>
      <c r="L55" s="609"/>
      <c r="M55" s="609"/>
      <c r="N55" s="609"/>
      <c r="O55" s="609"/>
      <c r="P55" s="609"/>
      <c r="Q55" s="609"/>
      <c r="R55" s="609"/>
      <c r="S55" s="609"/>
    </row>
    <row r="56" spans="1:19" ht="35.25" customHeight="1">
      <c r="A56" s="610" t="s">
        <v>2262</v>
      </c>
      <c r="B56" s="611" t="s">
        <v>1988</v>
      </c>
      <c r="C56" s="611"/>
      <c r="D56" s="611"/>
      <c r="E56" s="611"/>
      <c r="F56" s="611"/>
      <c r="G56" s="611"/>
      <c r="H56" s="611"/>
      <c r="I56" s="611"/>
      <c r="J56" s="687"/>
      <c r="K56" s="687"/>
      <c r="L56" s="687"/>
      <c r="M56" s="687"/>
      <c r="N56" s="687"/>
      <c r="O56" s="687"/>
      <c r="P56" s="609"/>
      <c r="Q56" s="609"/>
      <c r="R56" s="609"/>
      <c r="S56" s="609"/>
    </row>
    <row r="57" spans="1:19">
      <c r="A57" s="610"/>
      <c r="B57" s="611" t="s">
        <v>1934</v>
      </c>
      <c r="C57" s="612"/>
      <c r="D57" s="612"/>
      <c r="E57" s="612"/>
      <c r="F57" s="612"/>
      <c r="G57" s="612"/>
      <c r="H57" s="612"/>
      <c r="I57" s="612"/>
      <c r="J57" s="663"/>
      <c r="K57" s="663"/>
      <c r="L57" s="663"/>
      <c r="M57" s="663"/>
      <c r="N57" s="663"/>
      <c r="O57" s="663"/>
      <c r="P57" s="609"/>
      <c r="Q57" s="609"/>
      <c r="R57" s="609"/>
      <c r="S57" s="609"/>
    </row>
    <row r="58" spans="1:19" s="595" customFormat="1">
      <c r="A58" s="610"/>
      <c r="B58" s="612" t="s">
        <v>1509</v>
      </c>
      <c r="C58" s="612"/>
      <c r="D58" s="612"/>
      <c r="E58" s="612"/>
      <c r="F58" s="612"/>
      <c r="G58" s="612"/>
      <c r="H58" s="612"/>
      <c r="I58" s="612"/>
      <c r="J58" s="663"/>
      <c r="K58" s="663"/>
      <c r="L58" s="663"/>
      <c r="M58" s="663"/>
      <c r="N58" s="663"/>
      <c r="O58" s="663"/>
      <c r="P58" s="609"/>
      <c r="Q58" s="609"/>
      <c r="R58" s="609"/>
      <c r="S58" s="609"/>
    </row>
    <row r="59" spans="1:19" s="595" customFormat="1">
      <c r="A59" s="610"/>
      <c r="B59" s="612" t="s">
        <v>1935</v>
      </c>
      <c r="C59" s="612"/>
      <c r="D59" s="612"/>
      <c r="E59" s="612"/>
      <c r="F59" s="612"/>
      <c r="G59" s="612"/>
      <c r="H59" s="612"/>
      <c r="I59" s="612"/>
      <c r="J59" s="663"/>
      <c r="K59" s="663"/>
      <c r="L59" s="663"/>
      <c r="M59" s="663"/>
      <c r="N59" s="663"/>
      <c r="O59" s="663"/>
      <c r="P59" s="609"/>
      <c r="Q59" s="609"/>
      <c r="R59" s="609"/>
      <c r="S59" s="609"/>
    </row>
    <row r="60" spans="1:19" ht="35.25" customHeight="1">
      <c r="A60" s="610" t="s">
        <v>2263</v>
      </c>
      <c r="B60" s="611" t="s">
        <v>1936</v>
      </c>
      <c r="C60" s="611"/>
      <c r="D60" s="611"/>
      <c r="E60" s="611"/>
      <c r="F60" s="611"/>
      <c r="G60" s="611"/>
      <c r="H60" s="611"/>
      <c r="I60" s="611"/>
      <c r="J60" s="609"/>
      <c r="K60" s="609"/>
      <c r="L60" s="609"/>
      <c r="M60" s="609"/>
      <c r="N60" s="609"/>
      <c r="O60" s="609"/>
      <c r="P60" s="609"/>
      <c r="Q60" s="609"/>
      <c r="R60" s="609"/>
      <c r="S60" s="609"/>
    </row>
    <row r="61" spans="1:19">
      <c r="A61" s="610"/>
      <c r="B61" s="612" t="s">
        <v>1937</v>
      </c>
      <c r="C61" s="612"/>
      <c r="D61" s="612"/>
      <c r="E61" s="612"/>
      <c r="F61" s="612"/>
      <c r="G61" s="612"/>
      <c r="H61" s="612"/>
      <c r="I61" s="612"/>
      <c r="J61" s="609"/>
      <c r="K61" s="609"/>
      <c r="L61" s="609"/>
      <c r="M61" s="609"/>
      <c r="N61" s="609"/>
      <c r="O61" s="609"/>
      <c r="P61" s="609"/>
      <c r="Q61" s="609"/>
      <c r="R61" s="609"/>
      <c r="S61" s="609"/>
    </row>
    <row r="62" spans="1:19" ht="35.25" customHeight="1">
      <c r="A62" s="610" t="s">
        <v>2264</v>
      </c>
      <c r="B62" s="611" t="s">
        <v>1938</v>
      </c>
      <c r="C62" s="611"/>
      <c r="D62" s="611"/>
      <c r="E62" s="611"/>
      <c r="F62" s="611"/>
      <c r="G62" s="611"/>
      <c r="H62" s="611"/>
      <c r="I62" s="611"/>
      <c r="J62" s="609"/>
      <c r="K62" s="609"/>
      <c r="L62" s="609"/>
      <c r="M62" s="609"/>
      <c r="N62" s="609"/>
      <c r="O62" s="609"/>
      <c r="P62" s="609"/>
      <c r="Q62" s="609"/>
      <c r="R62" s="609"/>
      <c r="S62" s="609"/>
    </row>
    <row r="63" spans="1:19">
      <c r="A63" s="610"/>
      <c r="B63" s="612" t="s">
        <v>1939</v>
      </c>
      <c r="C63" s="612"/>
      <c r="D63" s="612"/>
      <c r="E63" s="612"/>
      <c r="F63" s="612"/>
      <c r="G63" s="612"/>
      <c r="H63" s="612"/>
      <c r="I63" s="612"/>
      <c r="J63" s="609"/>
      <c r="K63" s="609"/>
      <c r="L63" s="609"/>
      <c r="M63" s="609"/>
      <c r="N63" s="609"/>
      <c r="O63" s="609"/>
      <c r="P63" s="609"/>
      <c r="Q63" s="609"/>
      <c r="R63" s="609"/>
      <c r="S63" s="609"/>
    </row>
    <row r="64" spans="1:19" ht="35.25" customHeight="1">
      <c r="A64" s="610" t="s">
        <v>2265</v>
      </c>
      <c r="B64" s="611" t="s">
        <v>1510</v>
      </c>
      <c r="C64" s="611"/>
      <c r="D64" s="611"/>
      <c r="E64" s="611"/>
      <c r="F64" s="611"/>
      <c r="G64" s="611"/>
      <c r="H64" s="611"/>
      <c r="I64" s="611"/>
      <c r="J64" s="609"/>
      <c r="K64" s="609"/>
      <c r="L64" s="609"/>
      <c r="M64" s="609"/>
      <c r="N64" s="609"/>
      <c r="O64" s="609"/>
      <c r="P64" s="609"/>
      <c r="Q64" s="609"/>
      <c r="R64" s="609"/>
      <c r="S64" s="609"/>
    </row>
    <row r="65" spans="1:19">
      <c r="A65" s="610"/>
      <c r="B65" s="611" t="s">
        <v>1940</v>
      </c>
      <c r="C65" s="612"/>
      <c r="D65" s="612"/>
      <c r="E65" s="612"/>
      <c r="F65" s="612"/>
      <c r="G65" s="612"/>
      <c r="H65" s="612"/>
      <c r="I65" s="612"/>
      <c r="J65" s="609"/>
      <c r="K65" s="609"/>
      <c r="L65" s="609"/>
      <c r="M65" s="609"/>
      <c r="N65" s="609"/>
      <c r="O65" s="609"/>
      <c r="P65" s="609"/>
      <c r="Q65" s="609"/>
      <c r="R65" s="609"/>
      <c r="S65" s="609"/>
    </row>
    <row r="66" spans="1:19" s="595" customFormat="1">
      <c r="A66" s="610"/>
      <c r="B66" s="612" t="s">
        <v>1941</v>
      </c>
      <c r="C66" s="612"/>
      <c r="D66" s="612"/>
      <c r="E66" s="612"/>
      <c r="F66" s="612"/>
      <c r="G66" s="612"/>
      <c r="H66" s="612"/>
      <c r="I66" s="612"/>
      <c r="J66" s="609"/>
      <c r="K66" s="609"/>
      <c r="L66" s="609"/>
      <c r="M66" s="609"/>
      <c r="N66" s="609"/>
      <c r="O66" s="609"/>
      <c r="P66" s="609"/>
      <c r="Q66" s="609"/>
      <c r="R66" s="609"/>
      <c r="S66" s="609"/>
    </row>
    <row r="67" spans="1:19" s="595" customFormat="1">
      <c r="A67" s="610"/>
      <c r="B67" s="612" t="s">
        <v>1506</v>
      </c>
      <c r="C67" s="612"/>
      <c r="D67" s="612"/>
      <c r="E67" s="612"/>
      <c r="F67" s="612"/>
      <c r="G67" s="612"/>
      <c r="H67" s="612"/>
      <c r="I67" s="612"/>
      <c r="J67" s="609"/>
      <c r="K67" s="609"/>
      <c r="L67" s="609"/>
      <c r="M67" s="609"/>
      <c r="N67" s="609"/>
      <c r="O67" s="609"/>
      <c r="P67" s="609"/>
      <c r="Q67" s="609"/>
      <c r="R67" s="609"/>
      <c r="S67" s="609"/>
    </row>
    <row r="68" spans="1:19" ht="35.25" customHeight="1">
      <c r="A68" s="610" t="s">
        <v>2266</v>
      </c>
      <c r="B68" s="611" t="s">
        <v>1942</v>
      </c>
      <c r="C68" s="611"/>
      <c r="D68" s="611"/>
      <c r="E68" s="611"/>
      <c r="F68" s="611"/>
      <c r="G68" s="611"/>
      <c r="H68" s="611"/>
      <c r="I68" s="611"/>
      <c r="J68" s="609"/>
      <c r="K68" s="609"/>
      <c r="L68" s="609"/>
      <c r="M68" s="609"/>
      <c r="N68" s="609"/>
      <c r="O68" s="609"/>
      <c r="P68" s="609"/>
      <c r="Q68" s="609"/>
      <c r="R68" s="609"/>
      <c r="S68" s="609"/>
    </row>
    <row r="69" spans="1:19">
      <c r="A69" s="610"/>
      <c r="B69" s="611" t="s">
        <v>1511</v>
      </c>
      <c r="C69" s="612"/>
      <c r="D69" s="612"/>
      <c r="E69" s="612"/>
      <c r="F69" s="612"/>
      <c r="G69" s="612"/>
      <c r="H69" s="612"/>
      <c r="I69" s="612"/>
      <c r="J69" s="609"/>
      <c r="K69" s="609"/>
      <c r="L69" s="609"/>
      <c r="M69" s="609"/>
      <c r="N69" s="609"/>
      <c r="O69" s="609"/>
      <c r="P69" s="609"/>
      <c r="Q69" s="609"/>
      <c r="R69" s="609"/>
      <c r="S69" s="609"/>
    </row>
    <row r="70" spans="1:19" s="595" customFormat="1">
      <c r="A70" s="610"/>
      <c r="B70" s="612" t="s">
        <v>1943</v>
      </c>
      <c r="C70" s="612"/>
      <c r="D70" s="612"/>
      <c r="E70" s="612"/>
      <c r="F70" s="612"/>
      <c r="G70" s="612"/>
      <c r="H70" s="612"/>
      <c r="I70" s="612"/>
      <c r="J70" s="609"/>
      <c r="K70" s="609"/>
      <c r="L70" s="609"/>
      <c r="M70" s="609"/>
      <c r="N70" s="609"/>
      <c r="O70" s="609"/>
      <c r="P70" s="609"/>
      <c r="Q70" s="609"/>
      <c r="R70" s="609"/>
      <c r="S70" s="609"/>
    </row>
    <row r="71" spans="1:19" s="595" customFormat="1">
      <c r="A71" s="610"/>
      <c r="B71" s="612" t="s">
        <v>1512</v>
      </c>
      <c r="C71" s="612"/>
      <c r="D71" s="612"/>
      <c r="E71" s="612"/>
      <c r="F71" s="612"/>
      <c r="G71" s="612"/>
      <c r="H71" s="612"/>
      <c r="I71" s="612"/>
      <c r="J71" s="609"/>
      <c r="K71" s="609"/>
      <c r="L71" s="609"/>
      <c r="M71" s="609"/>
      <c r="N71" s="609"/>
      <c r="O71" s="609"/>
      <c r="P71" s="609"/>
      <c r="Q71" s="609"/>
      <c r="R71" s="609"/>
      <c r="S71" s="609"/>
    </row>
    <row r="72" spans="1:19" ht="35.25" customHeight="1">
      <c r="A72" s="610" t="s">
        <v>2267</v>
      </c>
      <c r="B72" s="611" t="s">
        <v>1819</v>
      </c>
      <c r="C72" s="611"/>
      <c r="D72" s="611"/>
      <c r="E72" s="611"/>
      <c r="F72" s="611"/>
      <c r="G72" s="611"/>
      <c r="H72" s="611"/>
      <c r="I72" s="611"/>
      <c r="J72" s="676"/>
      <c r="K72" s="676"/>
      <c r="L72" s="609"/>
      <c r="M72" s="609"/>
      <c r="N72" s="609"/>
      <c r="O72" s="609"/>
      <c r="P72" s="609"/>
      <c r="Q72" s="609"/>
      <c r="R72" s="609"/>
      <c r="S72" s="609"/>
    </row>
    <row r="73" spans="1:19">
      <c r="A73" s="610"/>
      <c r="B73" s="612" t="s">
        <v>1820</v>
      </c>
      <c r="C73" s="612"/>
      <c r="D73" s="612"/>
      <c r="E73" s="612"/>
      <c r="F73" s="612"/>
      <c r="G73" s="612"/>
      <c r="H73" s="612"/>
      <c r="I73" s="612"/>
      <c r="J73" s="677"/>
      <c r="K73" s="677"/>
      <c r="L73" s="609"/>
      <c r="M73" s="609"/>
      <c r="N73" s="609"/>
      <c r="O73" s="609"/>
      <c r="P73" s="609"/>
      <c r="Q73" s="609"/>
      <c r="R73" s="609"/>
      <c r="S73" s="609"/>
    </row>
    <row r="74" spans="1:19" ht="35.25" customHeight="1">
      <c r="A74" s="610" t="s">
        <v>2268</v>
      </c>
      <c r="B74" s="611" t="s">
        <v>1821</v>
      </c>
      <c r="C74" s="611"/>
      <c r="D74" s="611"/>
      <c r="E74" s="611"/>
      <c r="F74" s="611"/>
      <c r="G74" s="611"/>
      <c r="H74" s="611"/>
      <c r="I74" s="611"/>
      <c r="J74" s="609"/>
      <c r="K74" s="609"/>
      <c r="L74" s="609"/>
      <c r="M74" s="609"/>
      <c r="N74" s="609"/>
      <c r="O74" s="609"/>
      <c r="P74" s="609"/>
      <c r="Q74" s="609"/>
      <c r="R74" s="609"/>
      <c r="S74" s="609"/>
    </row>
    <row r="75" spans="1:19">
      <c r="A75" s="610"/>
      <c r="B75" s="612" t="s">
        <v>1822</v>
      </c>
      <c r="C75" s="612"/>
      <c r="D75" s="612"/>
      <c r="E75" s="612"/>
      <c r="F75" s="612"/>
      <c r="G75" s="612"/>
      <c r="H75" s="612"/>
      <c r="I75" s="612"/>
      <c r="J75" s="609"/>
      <c r="K75" s="609"/>
      <c r="L75" s="609"/>
      <c r="M75" s="609"/>
      <c r="N75" s="609"/>
      <c r="O75" s="609"/>
      <c r="P75" s="609"/>
      <c r="Q75" s="609"/>
      <c r="R75" s="609"/>
      <c r="S75" s="609"/>
    </row>
    <row r="76" spans="1:19" ht="35.25" customHeight="1">
      <c r="A76" s="610" t="s">
        <v>2269</v>
      </c>
      <c r="B76" s="611" t="s">
        <v>1823</v>
      </c>
      <c r="C76" s="611"/>
      <c r="D76" s="611"/>
      <c r="E76" s="611"/>
      <c r="F76" s="611"/>
      <c r="G76" s="611"/>
      <c r="H76" s="611"/>
      <c r="I76" s="611"/>
      <c r="J76" s="609"/>
      <c r="K76" s="609"/>
      <c r="L76" s="609"/>
      <c r="M76" s="609"/>
      <c r="N76" s="609"/>
      <c r="O76" s="609"/>
      <c r="P76" s="609"/>
      <c r="Q76" s="609"/>
      <c r="R76" s="609"/>
      <c r="S76" s="609"/>
    </row>
    <row r="77" spans="1:19">
      <c r="A77" s="610"/>
      <c r="B77" s="612" t="s">
        <v>1824</v>
      </c>
      <c r="C77" s="612"/>
      <c r="D77" s="612"/>
      <c r="E77" s="612"/>
      <c r="F77" s="612"/>
      <c r="G77" s="612"/>
      <c r="H77" s="612"/>
      <c r="I77" s="612"/>
      <c r="J77" s="609"/>
      <c r="K77" s="609"/>
      <c r="L77" s="609"/>
      <c r="M77" s="609"/>
      <c r="N77" s="609"/>
      <c r="O77" s="609"/>
      <c r="P77" s="609"/>
      <c r="Q77" s="609"/>
      <c r="R77" s="609"/>
      <c r="S77" s="609"/>
    </row>
    <row r="78" spans="1:19" ht="35.25" customHeight="1">
      <c r="A78" s="610" t="s">
        <v>2270</v>
      </c>
      <c r="B78" s="611" t="s">
        <v>1825</v>
      </c>
      <c r="C78" s="611"/>
      <c r="D78" s="611"/>
      <c r="E78" s="611"/>
      <c r="F78" s="611"/>
      <c r="G78" s="611"/>
      <c r="H78" s="611"/>
      <c r="I78" s="611"/>
      <c r="J78" s="609"/>
      <c r="K78" s="609"/>
      <c r="L78" s="609"/>
      <c r="M78" s="609"/>
      <c r="N78" s="609"/>
      <c r="O78" s="609"/>
      <c r="P78" s="609"/>
      <c r="Q78" s="609"/>
      <c r="R78" s="609"/>
      <c r="S78" s="609"/>
    </row>
    <row r="79" spans="1:19">
      <c r="A79" s="610"/>
      <c r="B79" s="612" t="s">
        <v>1826</v>
      </c>
      <c r="C79" s="612"/>
      <c r="D79" s="612"/>
      <c r="E79" s="612"/>
      <c r="F79" s="612"/>
      <c r="G79" s="612"/>
      <c r="H79" s="612"/>
      <c r="I79" s="612"/>
      <c r="J79" s="609"/>
      <c r="K79" s="609"/>
      <c r="L79" s="609"/>
      <c r="M79" s="609"/>
      <c r="N79" s="609"/>
      <c r="O79" s="609"/>
      <c r="P79" s="609"/>
      <c r="Q79" s="609"/>
      <c r="R79" s="609"/>
      <c r="S79" s="609"/>
    </row>
    <row r="80" spans="1:19" ht="35.25" customHeight="1">
      <c r="A80" s="610" t="s">
        <v>2271</v>
      </c>
      <c r="B80" s="611" t="s">
        <v>220</v>
      </c>
      <c r="C80" s="611"/>
      <c r="D80" s="611"/>
      <c r="E80" s="611"/>
      <c r="F80" s="611"/>
      <c r="G80" s="611"/>
      <c r="H80" s="611"/>
      <c r="I80" s="611"/>
      <c r="J80" s="609"/>
      <c r="K80" s="609"/>
      <c r="L80" s="609"/>
      <c r="M80" s="609"/>
      <c r="N80" s="609"/>
      <c r="O80" s="609"/>
      <c r="P80" s="609"/>
      <c r="Q80" s="609"/>
      <c r="R80" s="609"/>
      <c r="S80" s="609"/>
    </row>
    <row r="81" spans="1:19">
      <c r="A81" s="610"/>
      <c r="B81" s="612" t="s">
        <v>221</v>
      </c>
      <c r="C81" s="612"/>
      <c r="D81" s="612"/>
      <c r="E81" s="612"/>
      <c r="F81" s="612"/>
      <c r="G81" s="612"/>
      <c r="H81" s="612"/>
      <c r="I81" s="612"/>
      <c r="J81" s="609"/>
      <c r="K81" s="609"/>
      <c r="L81" s="609"/>
      <c r="M81" s="609"/>
      <c r="N81" s="609"/>
      <c r="O81" s="609"/>
      <c r="P81" s="609"/>
      <c r="Q81" s="609"/>
      <c r="R81" s="609"/>
      <c r="S81" s="609"/>
    </row>
    <row r="82" spans="1:19" ht="35.25" customHeight="1">
      <c r="A82" s="610" t="s">
        <v>2272</v>
      </c>
      <c r="B82" s="611" t="s">
        <v>1944</v>
      </c>
      <c r="C82" s="611"/>
      <c r="D82" s="611"/>
      <c r="E82" s="611"/>
      <c r="F82" s="611"/>
      <c r="G82" s="611"/>
      <c r="H82" s="611"/>
      <c r="I82" s="611"/>
      <c r="J82" s="609"/>
      <c r="K82" s="609"/>
      <c r="L82" s="609"/>
      <c r="M82" s="609"/>
      <c r="N82" s="609"/>
      <c r="O82" s="609"/>
      <c r="P82" s="609"/>
      <c r="Q82" s="609"/>
      <c r="R82" s="609"/>
      <c r="S82" s="609"/>
    </row>
    <row r="83" spans="1:19">
      <c r="A83" s="610"/>
      <c r="B83" s="612" t="s">
        <v>1513</v>
      </c>
      <c r="C83" s="612"/>
      <c r="D83" s="612"/>
      <c r="E83" s="612"/>
      <c r="F83" s="612"/>
      <c r="G83" s="612"/>
      <c r="H83" s="612"/>
      <c r="I83" s="612"/>
      <c r="J83" s="609"/>
      <c r="K83" s="609"/>
      <c r="L83" s="609"/>
      <c r="M83" s="609"/>
      <c r="N83" s="609"/>
      <c r="O83" s="609"/>
      <c r="P83" s="609"/>
      <c r="Q83" s="609"/>
      <c r="R83" s="609"/>
      <c r="S83" s="609"/>
    </row>
    <row r="84" spans="1:19" s="595" customFormat="1">
      <c r="A84" s="610"/>
      <c r="B84" s="612" t="s">
        <v>1945</v>
      </c>
      <c r="C84" s="612"/>
      <c r="D84" s="612"/>
      <c r="E84" s="612"/>
      <c r="F84" s="612"/>
      <c r="G84" s="612"/>
      <c r="H84" s="612"/>
      <c r="I84" s="612"/>
      <c r="J84" s="609"/>
      <c r="K84" s="609"/>
      <c r="L84" s="609"/>
      <c r="M84" s="609"/>
      <c r="N84" s="609"/>
      <c r="O84" s="609"/>
      <c r="P84" s="609"/>
      <c r="Q84" s="609"/>
      <c r="R84" s="609"/>
      <c r="S84" s="609"/>
    </row>
    <row r="85" spans="1:19" ht="35.25" customHeight="1">
      <c r="A85" s="610" t="s">
        <v>2273</v>
      </c>
      <c r="B85" s="611" t="s">
        <v>1946</v>
      </c>
      <c r="C85" s="611"/>
      <c r="D85" s="611"/>
      <c r="E85" s="611"/>
      <c r="F85" s="611"/>
      <c r="G85" s="611"/>
      <c r="H85" s="611"/>
      <c r="I85" s="611"/>
      <c r="J85" s="688"/>
      <c r="K85" s="688"/>
      <c r="L85" s="688"/>
      <c r="M85" s="688"/>
      <c r="N85" s="609"/>
      <c r="O85" s="609"/>
      <c r="P85" s="609"/>
      <c r="Q85" s="609"/>
      <c r="R85" s="609"/>
      <c r="S85" s="609"/>
    </row>
    <row r="86" spans="1:19">
      <c r="A86" s="610"/>
      <c r="B86" s="612" t="s">
        <v>2239</v>
      </c>
      <c r="C86" s="612"/>
      <c r="D86" s="612"/>
      <c r="E86" s="612"/>
      <c r="F86" s="612"/>
      <c r="G86" s="612"/>
      <c r="H86" s="612"/>
      <c r="I86" s="612"/>
      <c r="J86" s="609"/>
      <c r="K86" s="609"/>
      <c r="L86" s="609"/>
      <c r="M86" s="609"/>
      <c r="N86" s="609"/>
      <c r="O86" s="609"/>
      <c r="P86" s="609"/>
      <c r="Q86" s="609"/>
      <c r="R86" s="609"/>
      <c r="S86" s="609"/>
    </row>
    <row r="87" spans="1:19" ht="35.25" customHeight="1">
      <c r="A87" s="610" t="s">
        <v>2274</v>
      </c>
      <c r="B87" s="611" t="s">
        <v>1947</v>
      </c>
      <c r="C87" s="611"/>
      <c r="D87" s="611"/>
      <c r="E87" s="611"/>
      <c r="F87" s="611"/>
      <c r="G87" s="611"/>
      <c r="H87" s="611"/>
      <c r="I87" s="611"/>
      <c r="J87" s="609"/>
      <c r="K87" s="609"/>
      <c r="L87" s="609"/>
      <c r="M87" s="609"/>
      <c r="N87" s="609"/>
      <c r="O87" s="609"/>
      <c r="P87" s="609"/>
      <c r="Q87" s="609"/>
      <c r="R87" s="609"/>
      <c r="S87" s="609"/>
    </row>
    <row r="88" spans="1:19">
      <c r="A88" s="610"/>
      <c r="B88" s="612" t="s">
        <v>1834</v>
      </c>
      <c r="C88" s="612"/>
      <c r="D88" s="612"/>
      <c r="E88" s="612"/>
      <c r="F88" s="612"/>
      <c r="G88" s="612"/>
      <c r="H88" s="612"/>
      <c r="I88" s="612"/>
      <c r="J88" s="609"/>
      <c r="K88" s="609"/>
      <c r="L88" s="609"/>
      <c r="M88" s="609"/>
      <c r="N88" s="609"/>
      <c r="O88" s="609"/>
      <c r="P88" s="609"/>
      <c r="Q88" s="609"/>
      <c r="R88" s="609"/>
      <c r="S88" s="609"/>
    </row>
    <row r="89" spans="1:19" ht="35.25" customHeight="1">
      <c r="A89" s="610" t="s">
        <v>2275</v>
      </c>
      <c r="B89" s="611" t="s">
        <v>1514</v>
      </c>
      <c r="C89" s="611"/>
      <c r="D89" s="611"/>
      <c r="E89" s="611"/>
      <c r="F89" s="611"/>
      <c r="G89" s="611"/>
      <c r="H89" s="611"/>
      <c r="I89" s="611"/>
      <c r="J89" s="609"/>
      <c r="K89" s="609"/>
      <c r="L89" s="609"/>
      <c r="M89" s="609"/>
      <c r="N89" s="609"/>
      <c r="O89" s="609"/>
      <c r="P89" s="609"/>
      <c r="Q89" s="609"/>
      <c r="R89" s="609"/>
      <c r="S89" s="609"/>
    </row>
    <row r="90" spans="1:19">
      <c r="A90" s="610"/>
      <c r="B90" s="611" t="s">
        <v>1948</v>
      </c>
      <c r="C90" s="612"/>
      <c r="D90" s="612"/>
      <c r="E90" s="612"/>
      <c r="F90" s="612"/>
      <c r="G90" s="612"/>
      <c r="H90" s="612"/>
      <c r="I90" s="612"/>
      <c r="J90" s="609"/>
      <c r="K90" s="609"/>
      <c r="L90" s="609"/>
      <c r="M90" s="609"/>
      <c r="N90" s="609"/>
      <c r="O90" s="609"/>
      <c r="P90" s="609"/>
      <c r="Q90" s="609"/>
      <c r="R90" s="609"/>
      <c r="S90" s="609"/>
    </row>
    <row r="91" spans="1:19" s="595" customFormat="1">
      <c r="A91" s="610"/>
      <c r="B91" s="612" t="s">
        <v>1515</v>
      </c>
      <c r="C91" s="612"/>
      <c r="D91" s="612"/>
      <c r="E91" s="612"/>
      <c r="F91" s="612"/>
      <c r="G91" s="612"/>
      <c r="H91" s="612"/>
      <c r="I91" s="612"/>
      <c r="J91" s="609"/>
      <c r="K91" s="609"/>
      <c r="L91" s="609"/>
      <c r="M91" s="609"/>
      <c r="N91" s="609"/>
      <c r="O91" s="609"/>
      <c r="P91" s="609"/>
      <c r="Q91" s="609"/>
      <c r="R91" s="609"/>
      <c r="S91" s="609"/>
    </row>
    <row r="92" spans="1:19" s="595" customFormat="1">
      <c r="A92" s="610"/>
      <c r="B92" s="612" t="s">
        <v>1949</v>
      </c>
      <c r="C92" s="612"/>
      <c r="D92" s="612"/>
      <c r="E92" s="612"/>
      <c r="F92" s="612"/>
      <c r="G92" s="612"/>
      <c r="H92" s="612"/>
      <c r="I92" s="612"/>
      <c r="J92" s="609"/>
      <c r="K92" s="609"/>
      <c r="L92" s="609"/>
      <c r="M92" s="609"/>
      <c r="N92" s="609"/>
      <c r="O92" s="609"/>
      <c r="P92" s="609"/>
      <c r="Q92" s="609"/>
      <c r="R92" s="609"/>
      <c r="S92" s="609"/>
    </row>
    <row r="93" spans="1:19" ht="35.25" customHeight="1">
      <c r="A93" s="610" t="s">
        <v>2276</v>
      </c>
      <c r="B93" s="611" t="s">
        <v>1950</v>
      </c>
      <c r="C93" s="611"/>
      <c r="D93" s="611"/>
      <c r="E93" s="611"/>
      <c r="F93" s="611"/>
      <c r="G93" s="611"/>
      <c r="H93" s="611"/>
      <c r="I93" s="611"/>
      <c r="J93" s="609"/>
      <c r="K93" s="609"/>
      <c r="L93" s="609"/>
      <c r="M93" s="609"/>
      <c r="N93" s="609"/>
      <c r="O93" s="609"/>
      <c r="P93" s="609"/>
      <c r="Q93" s="609"/>
      <c r="R93" s="609"/>
      <c r="S93" s="609"/>
    </row>
    <row r="94" spans="1:19">
      <c r="A94" s="610"/>
      <c r="B94" s="612" t="s">
        <v>1838</v>
      </c>
      <c r="C94" s="612"/>
      <c r="D94" s="612"/>
      <c r="E94" s="612"/>
      <c r="F94" s="612"/>
      <c r="G94" s="612"/>
      <c r="H94" s="612"/>
      <c r="I94" s="612"/>
      <c r="J94" s="609"/>
      <c r="K94" s="609"/>
      <c r="L94" s="609"/>
      <c r="M94" s="609"/>
      <c r="N94" s="609"/>
      <c r="O94" s="609"/>
      <c r="P94" s="609"/>
      <c r="Q94" s="609"/>
      <c r="R94" s="609"/>
      <c r="S94" s="609"/>
    </row>
    <row r="95" spans="1:19" ht="35.25" customHeight="1">
      <c r="A95" s="610" t="s">
        <v>2277</v>
      </c>
      <c r="B95" s="611" t="s">
        <v>1951</v>
      </c>
      <c r="C95" s="611"/>
      <c r="D95" s="611"/>
      <c r="E95" s="611"/>
      <c r="F95" s="611"/>
      <c r="G95" s="611"/>
      <c r="H95" s="611"/>
      <c r="I95" s="611"/>
      <c r="J95" s="609"/>
      <c r="K95" s="609"/>
      <c r="L95" s="609"/>
      <c r="M95" s="609"/>
      <c r="N95" s="609"/>
      <c r="O95" s="609"/>
      <c r="P95" s="609"/>
      <c r="Q95" s="609"/>
      <c r="R95" s="609"/>
      <c r="S95" s="609"/>
    </row>
    <row r="96" spans="1:19">
      <c r="A96" s="610"/>
      <c r="B96" s="612" t="s">
        <v>1952</v>
      </c>
      <c r="C96" s="612"/>
      <c r="D96" s="612"/>
      <c r="E96" s="612"/>
      <c r="F96" s="612"/>
      <c r="G96" s="612"/>
      <c r="H96" s="612"/>
      <c r="I96" s="612"/>
      <c r="J96" s="609"/>
      <c r="K96" s="609"/>
      <c r="L96" s="609"/>
      <c r="M96" s="609"/>
      <c r="N96" s="609"/>
      <c r="O96" s="609"/>
      <c r="P96" s="609"/>
      <c r="Q96" s="609"/>
      <c r="R96" s="609"/>
      <c r="S96" s="609"/>
    </row>
    <row r="97" spans="1:19" ht="35.25" customHeight="1">
      <c r="A97" s="610" t="s">
        <v>2278</v>
      </c>
      <c r="B97" s="611" t="s">
        <v>1953</v>
      </c>
      <c r="C97" s="611"/>
      <c r="D97" s="611"/>
      <c r="E97" s="611"/>
      <c r="F97" s="611"/>
      <c r="G97" s="611"/>
      <c r="H97" s="611"/>
      <c r="I97" s="611"/>
      <c r="J97" s="609"/>
      <c r="K97" s="609"/>
      <c r="L97" s="609"/>
      <c r="M97" s="609"/>
      <c r="N97" s="609"/>
      <c r="O97" s="609"/>
      <c r="P97" s="609"/>
      <c r="Q97" s="609"/>
      <c r="R97" s="609"/>
      <c r="S97" s="609"/>
    </row>
    <row r="98" spans="1:19">
      <c r="A98" s="610"/>
      <c r="B98" s="612" t="s">
        <v>1954</v>
      </c>
      <c r="C98" s="612"/>
      <c r="D98" s="612"/>
      <c r="E98" s="612"/>
      <c r="F98" s="612"/>
      <c r="G98" s="612"/>
      <c r="H98" s="612"/>
      <c r="I98" s="612"/>
      <c r="J98" s="609"/>
      <c r="K98" s="609"/>
      <c r="L98" s="609"/>
      <c r="M98" s="609"/>
      <c r="N98" s="609"/>
      <c r="O98" s="609"/>
      <c r="P98" s="609"/>
      <c r="Q98" s="609"/>
      <c r="R98" s="609"/>
      <c r="S98" s="609"/>
    </row>
    <row r="99" spans="1:19" ht="35.25" customHeight="1">
      <c r="A99" s="610" t="s">
        <v>2279</v>
      </c>
      <c r="B99" s="611" t="s">
        <v>1955</v>
      </c>
      <c r="C99" s="611"/>
      <c r="D99" s="611"/>
      <c r="E99" s="611"/>
      <c r="F99" s="611"/>
      <c r="G99" s="611"/>
      <c r="H99" s="611"/>
      <c r="I99" s="611"/>
      <c r="J99" s="609"/>
      <c r="K99" s="609"/>
      <c r="L99" s="609"/>
      <c r="M99" s="609"/>
      <c r="N99" s="609"/>
      <c r="O99" s="609"/>
      <c r="P99" s="609"/>
      <c r="Q99" s="609"/>
      <c r="R99" s="609"/>
      <c r="S99" s="609"/>
    </row>
    <row r="100" spans="1:19">
      <c r="A100" s="610"/>
      <c r="B100" s="612" t="s">
        <v>1956</v>
      </c>
      <c r="C100" s="612"/>
      <c r="D100" s="612"/>
      <c r="E100" s="612"/>
      <c r="F100" s="612"/>
      <c r="G100" s="612"/>
      <c r="H100" s="612"/>
      <c r="I100" s="612"/>
      <c r="J100" s="609"/>
      <c r="K100" s="609"/>
      <c r="L100" s="609"/>
      <c r="M100" s="609"/>
      <c r="N100" s="609"/>
      <c r="O100" s="609"/>
      <c r="P100" s="609"/>
      <c r="Q100" s="609"/>
      <c r="R100" s="609"/>
      <c r="S100" s="609"/>
    </row>
    <row r="101" spans="1:19" ht="35.25" customHeight="1">
      <c r="A101" s="610" t="s">
        <v>2280</v>
      </c>
      <c r="B101" s="611" t="s">
        <v>1957</v>
      </c>
      <c r="C101" s="611"/>
      <c r="D101" s="611"/>
      <c r="E101" s="611"/>
      <c r="F101" s="611"/>
      <c r="G101" s="611"/>
      <c r="H101" s="611"/>
      <c r="I101" s="611"/>
      <c r="J101" s="609"/>
      <c r="K101" s="609"/>
      <c r="L101" s="609"/>
      <c r="M101" s="609"/>
      <c r="N101" s="609"/>
      <c r="O101" s="609"/>
      <c r="P101" s="609"/>
      <c r="Q101" s="609"/>
      <c r="R101" s="609"/>
      <c r="S101" s="609"/>
    </row>
    <row r="102" spans="1:19">
      <c r="A102" s="610"/>
      <c r="B102" s="612" t="s">
        <v>1958</v>
      </c>
      <c r="C102" s="612"/>
      <c r="D102" s="612"/>
      <c r="E102" s="612"/>
      <c r="F102" s="612"/>
      <c r="G102" s="612"/>
      <c r="H102" s="612"/>
      <c r="I102" s="612"/>
      <c r="J102" s="609"/>
      <c r="K102" s="609"/>
      <c r="L102" s="609"/>
      <c r="M102" s="609"/>
      <c r="N102" s="609"/>
      <c r="O102" s="609"/>
      <c r="P102" s="609"/>
      <c r="Q102" s="609"/>
      <c r="R102" s="609"/>
      <c r="S102" s="609"/>
    </row>
    <row r="103" spans="1:19" ht="35.25" customHeight="1">
      <c r="A103" s="610" t="s">
        <v>2281</v>
      </c>
      <c r="B103" s="611" t="s">
        <v>1959</v>
      </c>
      <c r="C103" s="611"/>
      <c r="D103" s="611"/>
      <c r="E103" s="611"/>
      <c r="F103" s="611"/>
      <c r="G103" s="611"/>
      <c r="H103" s="611"/>
      <c r="I103" s="611"/>
      <c r="J103" s="3"/>
      <c r="K103" s="3"/>
      <c r="L103" s="609"/>
      <c r="M103" s="609"/>
      <c r="N103" s="609"/>
      <c r="O103" s="609"/>
      <c r="P103" s="609"/>
      <c r="Q103" s="609"/>
      <c r="R103" s="609"/>
      <c r="S103" s="609"/>
    </row>
    <row r="104" spans="1:19">
      <c r="A104" s="610"/>
      <c r="B104" s="612" t="s">
        <v>1844</v>
      </c>
      <c r="C104" s="612"/>
      <c r="D104" s="612"/>
      <c r="E104" s="612"/>
      <c r="F104" s="612"/>
      <c r="G104" s="612"/>
      <c r="H104" s="612"/>
      <c r="I104" s="612"/>
      <c r="J104" s="689"/>
      <c r="K104" s="689"/>
      <c r="L104" s="609"/>
      <c r="M104" s="609"/>
      <c r="N104" s="609"/>
      <c r="O104" s="609"/>
      <c r="P104" s="609"/>
      <c r="Q104" s="609"/>
      <c r="R104" s="609"/>
      <c r="S104" s="609"/>
    </row>
    <row r="105" spans="1:19" ht="35.25" customHeight="1">
      <c r="A105" s="610" t="s">
        <v>2282</v>
      </c>
      <c r="B105" s="611" t="s">
        <v>1845</v>
      </c>
      <c r="C105" s="611"/>
      <c r="D105" s="611"/>
      <c r="E105" s="611"/>
      <c r="F105" s="611"/>
      <c r="G105" s="611"/>
      <c r="H105" s="611"/>
      <c r="I105" s="611"/>
      <c r="J105" s="609"/>
      <c r="K105" s="609"/>
      <c r="L105" s="609"/>
      <c r="M105" s="609"/>
      <c r="N105" s="609"/>
      <c r="O105" s="609"/>
      <c r="P105" s="609"/>
      <c r="Q105" s="609"/>
      <c r="R105" s="609"/>
      <c r="S105" s="609"/>
    </row>
    <row r="106" spans="1:19">
      <c r="A106" s="610"/>
      <c r="B106" s="612" t="s">
        <v>1960</v>
      </c>
      <c r="C106" s="612"/>
      <c r="D106" s="612"/>
      <c r="E106" s="612"/>
      <c r="F106" s="612"/>
      <c r="G106" s="612"/>
      <c r="H106" s="612"/>
      <c r="I106" s="612"/>
      <c r="J106" s="609"/>
      <c r="K106" s="609"/>
      <c r="L106" s="609"/>
      <c r="M106" s="609"/>
      <c r="N106" s="609"/>
      <c r="O106" s="609"/>
      <c r="P106" s="609"/>
      <c r="Q106" s="609"/>
      <c r="R106" s="609"/>
      <c r="S106" s="609"/>
    </row>
    <row r="107" spans="1:19" ht="35.25" customHeight="1">
      <c r="A107" s="610" t="s">
        <v>2283</v>
      </c>
      <c r="B107" s="611" t="s">
        <v>1847</v>
      </c>
      <c r="C107" s="611"/>
      <c r="D107" s="611"/>
      <c r="E107" s="611"/>
      <c r="F107" s="611"/>
      <c r="G107" s="611"/>
      <c r="H107" s="611"/>
      <c r="I107" s="611"/>
      <c r="J107" s="609"/>
      <c r="K107" s="609"/>
      <c r="L107" s="609"/>
      <c r="M107" s="609"/>
      <c r="N107" s="609"/>
      <c r="O107" s="609"/>
      <c r="P107" s="609"/>
      <c r="Q107" s="609"/>
      <c r="R107" s="609"/>
      <c r="S107" s="609"/>
    </row>
    <row r="108" spans="1:19">
      <c r="A108" s="610"/>
      <c r="B108" s="612" t="s">
        <v>1848</v>
      </c>
      <c r="C108" s="612"/>
      <c r="D108" s="612"/>
      <c r="E108" s="612"/>
      <c r="F108" s="612"/>
      <c r="G108" s="612"/>
      <c r="H108" s="612"/>
      <c r="I108" s="612"/>
      <c r="J108" s="609"/>
      <c r="K108" s="609"/>
      <c r="L108" s="609"/>
      <c r="M108" s="609"/>
      <c r="N108" s="609"/>
      <c r="O108" s="609"/>
      <c r="P108" s="609"/>
      <c r="Q108" s="609"/>
      <c r="R108" s="609"/>
      <c r="S108" s="609"/>
    </row>
    <row r="109" spans="1:19" ht="35.25" customHeight="1">
      <c r="A109" s="610" t="s">
        <v>2284</v>
      </c>
      <c r="B109" s="611" t="s">
        <v>1849</v>
      </c>
      <c r="C109" s="611"/>
      <c r="D109" s="611"/>
      <c r="E109" s="611"/>
      <c r="F109" s="611"/>
      <c r="G109" s="611"/>
      <c r="H109" s="611"/>
      <c r="I109" s="611"/>
      <c r="J109" s="609"/>
      <c r="K109" s="609"/>
      <c r="L109" s="609"/>
      <c r="M109" s="609"/>
      <c r="N109" s="609"/>
      <c r="O109" s="609"/>
      <c r="P109" s="609"/>
      <c r="Q109" s="609"/>
      <c r="R109" s="609"/>
      <c r="S109" s="609"/>
    </row>
    <row r="110" spans="1:19">
      <c r="A110" s="610"/>
      <c r="B110" s="612" t="s">
        <v>1850</v>
      </c>
      <c r="C110" s="612"/>
      <c r="D110" s="612"/>
      <c r="E110" s="612"/>
      <c r="F110" s="612"/>
      <c r="G110" s="612"/>
      <c r="H110" s="612"/>
      <c r="I110" s="612"/>
      <c r="J110" s="609"/>
      <c r="K110" s="609"/>
      <c r="L110" s="609"/>
      <c r="M110" s="609"/>
      <c r="N110" s="609"/>
      <c r="O110" s="609"/>
      <c r="P110" s="609"/>
      <c r="Q110" s="609"/>
      <c r="R110" s="609"/>
      <c r="S110" s="609"/>
    </row>
    <row r="111" spans="1:19" ht="35.25" customHeight="1">
      <c r="A111" s="610" t="s">
        <v>2285</v>
      </c>
      <c r="B111" s="611" t="s">
        <v>1961</v>
      </c>
      <c r="C111" s="611"/>
      <c r="D111" s="611"/>
      <c r="E111" s="611"/>
      <c r="F111" s="611"/>
      <c r="G111" s="611"/>
      <c r="H111" s="611"/>
      <c r="I111" s="611"/>
      <c r="J111" s="609"/>
      <c r="K111" s="609"/>
      <c r="L111" s="609"/>
      <c r="M111" s="609"/>
      <c r="N111" s="609"/>
      <c r="O111" s="609"/>
      <c r="P111" s="609"/>
      <c r="Q111" s="609"/>
      <c r="R111" s="609"/>
      <c r="S111" s="609"/>
    </row>
    <row r="112" spans="1:19">
      <c r="A112" s="610"/>
      <c r="B112" s="612" t="s">
        <v>1851</v>
      </c>
      <c r="C112" s="612"/>
      <c r="D112" s="612"/>
      <c r="E112" s="612"/>
      <c r="F112" s="612"/>
      <c r="G112" s="612"/>
      <c r="H112" s="612"/>
      <c r="I112" s="612"/>
      <c r="J112" s="609"/>
      <c r="K112" s="609"/>
      <c r="L112" s="609"/>
      <c r="M112" s="609"/>
      <c r="N112" s="609"/>
      <c r="O112" s="609"/>
      <c r="P112" s="609"/>
      <c r="Q112" s="609"/>
      <c r="R112" s="609"/>
      <c r="S112" s="609"/>
    </row>
    <row r="113" spans="1:19" ht="35.25" customHeight="1">
      <c r="A113" s="610" t="s">
        <v>2286</v>
      </c>
      <c r="B113" s="611" t="s">
        <v>1516</v>
      </c>
      <c r="C113" s="611"/>
      <c r="D113" s="611"/>
      <c r="E113" s="611"/>
      <c r="F113" s="611"/>
      <c r="G113" s="611"/>
      <c r="H113" s="611"/>
      <c r="I113" s="611"/>
      <c r="J113" s="690"/>
      <c r="K113" s="690"/>
      <c r="L113" s="690"/>
      <c r="M113" s="690"/>
      <c r="N113" s="690"/>
      <c r="O113" s="609"/>
      <c r="P113" s="609"/>
      <c r="Q113" s="609"/>
      <c r="R113" s="609"/>
      <c r="S113" s="609"/>
    </row>
    <row r="114" spans="1:19">
      <c r="A114" s="610"/>
      <c r="B114" s="611" t="s">
        <v>1827</v>
      </c>
      <c r="C114" s="612"/>
      <c r="D114" s="612"/>
      <c r="E114" s="612"/>
      <c r="F114" s="612"/>
      <c r="G114" s="612"/>
      <c r="H114" s="612"/>
      <c r="I114" s="612"/>
      <c r="J114" s="609"/>
      <c r="K114" s="609"/>
      <c r="L114" s="609"/>
      <c r="M114" s="609"/>
      <c r="N114" s="609"/>
      <c r="O114" s="609"/>
      <c r="P114" s="609"/>
      <c r="Q114" s="609"/>
      <c r="R114" s="609"/>
      <c r="S114" s="609"/>
    </row>
    <row r="115" spans="1:19" s="595" customFormat="1">
      <c r="A115" s="610"/>
      <c r="B115" s="612" t="s">
        <v>1962</v>
      </c>
      <c r="C115" s="612"/>
      <c r="D115" s="612"/>
      <c r="E115" s="612"/>
      <c r="F115" s="612"/>
      <c r="G115" s="612"/>
      <c r="H115" s="612"/>
      <c r="I115" s="612"/>
      <c r="J115" s="609"/>
      <c r="K115" s="609"/>
      <c r="L115" s="609"/>
      <c r="M115" s="609"/>
      <c r="N115" s="609"/>
      <c r="O115" s="609"/>
      <c r="P115" s="609"/>
      <c r="Q115" s="609"/>
      <c r="R115" s="609"/>
      <c r="S115" s="609"/>
    </row>
    <row r="116" spans="1:19" ht="35.25" customHeight="1">
      <c r="A116" s="610" t="s">
        <v>2287</v>
      </c>
      <c r="B116" s="611" t="s">
        <v>1963</v>
      </c>
      <c r="C116" s="611"/>
      <c r="D116" s="611"/>
      <c r="E116" s="611"/>
      <c r="F116" s="611"/>
      <c r="G116" s="611"/>
      <c r="H116" s="611"/>
      <c r="I116" s="611"/>
      <c r="J116" s="609"/>
      <c r="K116" s="609"/>
      <c r="L116" s="609"/>
      <c r="M116" s="609"/>
      <c r="N116" s="609"/>
      <c r="O116" s="609"/>
      <c r="P116" s="609"/>
      <c r="Q116" s="609"/>
      <c r="R116" s="609"/>
      <c r="S116" s="609"/>
    </row>
    <row r="117" spans="1:19">
      <c r="A117" s="610"/>
      <c r="B117" s="612" t="s">
        <v>1964</v>
      </c>
      <c r="C117" s="612"/>
      <c r="D117" s="612"/>
      <c r="E117" s="612"/>
      <c r="F117" s="612"/>
      <c r="G117" s="612"/>
      <c r="H117" s="612"/>
      <c r="I117" s="612"/>
      <c r="J117" s="609"/>
      <c r="K117" s="609"/>
      <c r="L117" s="609"/>
      <c r="M117" s="609"/>
      <c r="N117" s="609"/>
      <c r="O117" s="609"/>
      <c r="P117" s="609"/>
      <c r="Q117" s="609"/>
      <c r="R117" s="609"/>
      <c r="S117" s="609"/>
    </row>
    <row r="118" spans="1:19" ht="35.25" customHeight="1">
      <c r="A118" s="610" t="s">
        <v>2288</v>
      </c>
      <c r="B118" s="611" t="s">
        <v>1517</v>
      </c>
      <c r="C118" s="611"/>
      <c r="D118" s="611"/>
      <c r="E118" s="611"/>
      <c r="F118" s="611"/>
      <c r="G118" s="611"/>
      <c r="H118" s="611"/>
      <c r="I118" s="611"/>
      <c r="J118" s="609"/>
      <c r="K118" s="609"/>
      <c r="L118" s="609"/>
      <c r="M118" s="609"/>
      <c r="N118" s="609"/>
      <c r="O118" s="609"/>
      <c r="P118" s="609"/>
      <c r="Q118" s="609"/>
      <c r="R118" s="609"/>
      <c r="S118" s="609"/>
    </row>
    <row r="119" spans="1:19">
      <c r="A119" s="610"/>
      <c r="B119" s="611" t="s">
        <v>1965</v>
      </c>
      <c r="C119" s="612"/>
      <c r="D119" s="612"/>
      <c r="E119" s="612"/>
      <c r="F119" s="612"/>
      <c r="G119" s="612"/>
      <c r="H119" s="612"/>
      <c r="I119" s="612"/>
      <c r="J119" s="609"/>
      <c r="K119" s="609"/>
      <c r="L119" s="609"/>
      <c r="M119" s="609"/>
      <c r="N119" s="609"/>
      <c r="O119" s="609"/>
      <c r="P119" s="609"/>
      <c r="Q119" s="609"/>
      <c r="R119" s="609"/>
      <c r="S119" s="609"/>
    </row>
    <row r="120" spans="1:19" s="595" customFormat="1">
      <c r="A120" s="610"/>
      <c r="B120" s="612" t="s">
        <v>1856</v>
      </c>
      <c r="C120" s="612"/>
      <c r="D120" s="612"/>
      <c r="E120" s="612"/>
      <c r="F120" s="612"/>
      <c r="G120" s="612"/>
      <c r="H120" s="612"/>
      <c r="I120" s="612"/>
      <c r="J120" s="609"/>
      <c r="K120" s="609"/>
      <c r="L120" s="609"/>
      <c r="M120" s="609"/>
      <c r="N120" s="609"/>
      <c r="O120" s="609"/>
      <c r="P120" s="609"/>
      <c r="Q120" s="609"/>
      <c r="R120" s="609"/>
      <c r="S120" s="609"/>
    </row>
    <row r="121" spans="1:19" ht="35.25" customHeight="1">
      <c r="A121" s="610" t="s">
        <v>2289</v>
      </c>
      <c r="B121" s="611" t="s">
        <v>1857</v>
      </c>
      <c r="C121" s="611"/>
      <c r="D121" s="611"/>
      <c r="E121" s="611"/>
      <c r="F121" s="611"/>
      <c r="G121" s="611"/>
      <c r="H121" s="611"/>
      <c r="I121" s="611"/>
      <c r="J121" s="609"/>
      <c r="K121" s="609"/>
      <c r="L121" s="609"/>
      <c r="M121" s="609"/>
      <c r="N121" s="609"/>
      <c r="O121" s="609"/>
      <c r="P121" s="609"/>
      <c r="Q121" s="609"/>
      <c r="R121" s="609"/>
      <c r="S121" s="609"/>
    </row>
    <row r="122" spans="1:19">
      <c r="A122" s="610"/>
      <c r="B122" s="612" t="s">
        <v>1858</v>
      </c>
      <c r="C122" s="612"/>
      <c r="D122" s="612"/>
      <c r="E122" s="612"/>
      <c r="F122" s="612"/>
      <c r="G122" s="612"/>
      <c r="H122" s="612"/>
      <c r="I122" s="612"/>
      <c r="J122" s="609"/>
      <c r="K122" s="609"/>
      <c r="L122" s="609"/>
      <c r="M122" s="609"/>
      <c r="N122" s="609"/>
      <c r="O122" s="609"/>
      <c r="P122" s="609"/>
      <c r="Q122" s="609"/>
      <c r="R122" s="609"/>
      <c r="S122" s="609"/>
    </row>
    <row r="123" spans="1:19" s="1269" customFormat="1" ht="35.25" customHeight="1">
      <c r="A123" s="610" t="s">
        <v>2290</v>
      </c>
      <c r="B123" s="611" t="s">
        <v>2171</v>
      </c>
      <c r="C123" s="611"/>
      <c r="D123" s="611"/>
      <c r="E123" s="611"/>
      <c r="F123" s="611"/>
      <c r="G123" s="611"/>
      <c r="H123" s="611"/>
      <c r="I123" s="611"/>
      <c r="J123" s="611"/>
      <c r="K123" s="611"/>
      <c r="L123" s="611"/>
      <c r="M123" s="611"/>
      <c r="N123" s="611"/>
      <c r="O123" s="611"/>
      <c r="P123" s="611"/>
      <c r="Q123" s="609"/>
      <c r="R123" s="609"/>
      <c r="S123" s="609"/>
    </row>
    <row r="124" spans="1:19" s="1269" customFormat="1">
      <c r="A124" s="610"/>
      <c r="B124" s="612" t="s">
        <v>2172</v>
      </c>
      <c r="C124" s="612"/>
      <c r="D124" s="612"/>
      <c r="E124" s="612"/>
      <c r="F124" s="612"/>
      <c r="G124" s="612"/>
      <c r="H124" s="612"/>
      <c r="I124" s="612"/>
      <c r="J124" s="609"/>
      <c r="K124" s="609"/>
      <c r="L124" s="609"/>
      <c r="M124" s="609"/>
      <c r="N124" s="609"/>
      <c r="O124" s="609"/>
      <c r="P124" s="609"/>
      <c r="Q124" s="609"/>
      <c r="R124" s="609"/>
      <c r="S124" s="609"/>
    </row>
    <row r="125" spans="1:19" ht="35.25" customHeight="1">
      <c r="A125" s="610" t="s">
        <v>2291</v>
      </c>
      <c r="B125" s="611" t="s">
        <v>1518</v>
      </c>
      <c r="C125" s="611"/>
      <c r="D125" s="611"/>
      <c r="E125" s="611"/>
      <c r="F125" s="611"/>
      <c r="G125" s="611"/>
      <c r="H125" s="611"/>
      <c r="I125" s="611"/>
      <c r="J125" s="609"/>
      <c r="K125" s="609"/>
      <c r="L125" s="609"/>
      <c r="M125" s="609"/>
      <c r="N125" s="609"/>
      <c r="O125" s="609"/>
      <c r="P125" s="609"/>
      <c r="Q125" s="609"/>
      <c r="R125" s="609"/>
      <c r="S125" s="609"/>
    </row>
    <row r="126" spans="1:19">
      <c r="A126" s="610"/>
      <c r="B126" s="611" t="s">
        <v>1948</v>
      </c>
      <c r="C126" s="612"/>
      <c r="D126" s="612"/>
      <c r="E126" s="612"/>
      <c r="F126" s="612"/>
      <c r="G126" s="612"/>
      <c r="H126" s="612"/>
      <c r="I126" s="612"/>
      <c r="J126" s="609"/>
      <c r="K126" s="609"/>
      <c r="L126" s="609"/>
      <c r="M126" s="609"/>
      <c r="N126" s="609"/>
      <c r="O126" s="609"/>
      <c r="P126" s="609"/>
      <c r="Q126" s="609"/>
      <c r="R126" s="609"/>
      <c r="S126" s="609"/>
    </row>
    <row r="127" spans="1:19" s="595" customFormat="1">
      <c r="A127" s="610"/>
      <c r="B127" s="612" t="s">
        <v>1519</v>
      </c>
      <c r="C127" s="612"/>
      <c r="D127" s="612"/>
      <c r="E127" s="612"/>
      <c r="F127" s="612"/>
      <c r="G127" s="612"/>
      <c r="H127" s="612"/>
      <c r="I127" s="612"/>
      <c r="J127" s="609"/>
      <c r="K127" s="609"/>
      <c r="L127" s="609"/>
      <c r="M127" s="609"/>
      <c r="N127" s="609"/>
      <c r="O127" s="609"/>
      <c r="P127" s="609"/>
      <c r="Q127" s="609"/>
      <c r="R127" s="609"/>
      <c r="S127" s="609"/>
    </row>
    <row r="128" spans="1:19" s="595" customFormat="1">
      <c r="A128" s="610"/>
      <c r="B128" s="612" t="s">
        <v>1966</v>
      </c>
      <c r="C128" s="612"/>
      <c r="D128" s="612"/>
      <c r="E128" s="612"/>
      <c r="F128" s="612"/>
      <c r="G128" s="612"/>
      <c r="H128" s="612"/>
      <c r="I128" s="612"/>
      <c r="J128" s="609"/>
      <c r="K128" s="609"/>
      <c r="L128" s="609"/>
      <c r="M128" s="609"/>
      <c r="N128" s="609"/>
      <c r="O128" s="609"/>
      <c r="P128" s="609"/>
      <c r="Q128" s="609"/>
      <c r="R128" s="609"/>
      <c r="S128" s="609"/>
    </row>
    <row r="129" spans="1:19" ht="35.25" customHeight="1">
      <c r="A129" s="610" t="s">
        <v>2292</v>
      </c>
      <c r="B129" s="611" t="s">
        <v>1574</v>
      </c>
      <c r="C129" s="611"/>
      <c r="D129" s="611"/>
      <c r="E129" s="611"/>
      <c r="F129" s="611"/>
      <c r="G129" s="611"/>
      <c r="H129" s="611"/>
      <c r="I129" s="611"/>
      <c r="J129" s="609"/>
      <c r="K129" s="609"/>
      <c r="L129" s="609"/>
      <c r="M129" s="609"/>
      <c r="N129" s="609"/>
      <c r="O129" s="609"/>
      <c r="P129" s="609"/>
      <c r="Q129" s="609"/>
      <c r="R129" s="609"/>
      <c r="S129" s="609"/>
    </row>
    <row r="130" spans="1:19">
      <c r="A130" s="610"/>
      <c r="B130" s="611" t="s">
        <v>1967</v>
      </c>
      <c r="C130" s="612"/>
      <c r="D130" s="612"/>
      <c r="E130" s="612"/>
      <c r="F130" s="612"/>
      <c r="G130" s="612"/>
      <c r="H130" s="612"/>
      <c r="I130" s="612"/>
      <c r="J130" s="609"/>
      <c r="K130" s="609"/>
      <c r="L130" s="609"/>
      <c r="M130" s="609"/>
      <c r="N130" s="609"/>
      <c r="O130" s="609"/>
      <c r="P130" s="609"/>
      <c r="Q130" s="609"/>
      <c r="R130" s="609"/>
      <c r="S130" s="609"/>
    </row>
    <row r="131" spans="1:19" s="595" customFormat="1">
      <c r="A131" s="610"/>
      <c r="B131" s="612" t="s">
        <v>1520</v>
      </c>
      <c r="C131" s="612"/>
      <c r="D131" s="612"/>
      <c r="E131" s="612"/>
      <c r="F131" s="612"/>
      <c r="G131" s="612"/>
      <c r="H131" s="612"/>
      <c r="I131" s="612"/>
      <c r="J131" s="609"/>
      <c r="K131" s="609"/>
      <c r="L131" s="609"/>
      <c r="M131" s="609"/>
      <c r="N131" s="609"/>
      <c r="O131" s="609"/>
      <c r="P131" s="609"/>
      <c r="Q131" s="609"/>
      <c r="R131" s="609"/>
      <c r="S131" s="609"/>
    </row>
    <row r="132" spans="1:19" s="595" customFormat="1">
      <c r="A132" s="610"/>
      <c r="B132" s="612" t="s">
        <v>1836</v>
      </c>
      <c r="C132" s="612"/>
      <c r="D132" s="612"/>
      <c r="E132" s="612"/>
      <c r="F132" s="612"/>
      <c r="G132" s="612"/>
      <c r="H132" s="612"/>
      <c r="I132" s="612"/>
      <c r="J132" s="609"/>
      <c r="K132" s="609"/>
      <c r="L132" s="609"/>
      <c r="M132" s="609"/>
      <c r="N132" s="609"/>
      <c r="O132" s="609"/>
      <c r="P132" s="609"/>
      <c r="Q132" s="609"/>
      <c r="R132" s="609"/>
      <c r="S132" s="609"/>
    </row>
    <row r="133" spans="1:19" ht="35.25" customHeight="1">
      <c r="A133" s="610" t="s">
        <v>2293</v>
      </c>
      <c r="B133" s="611" t="s">
        <v>1521</v>
      </c>
      <c r="C133" s="611"/>
      <c r="D133" s="611"/>
      <c r="E133" s="611"/>
      <c r="F133" s="611"/>
      <c r="G133" s="611"/>
      <c r="H133" s="611"/>
      <c r="I133" s="611"/>
      <c r="J133" s="609"/>
      <c r="K133" s="609"/>
      <c r="L133" s="609"/>
      <c r="M133" s="609"/>
      <c r="N133" s="609"/>
      <c r="O133" s="609"/>
      <c r="P133" s="609"/>
      <c r="Q133" s="609"/>
      <c r="R133" s="609"/>
      <c r="S133" s="609"/>
    </row>
    <row r="134" spans="1:19">
      <c r="A134" s="610"/>
      <c r="B134" s="611" t="s">
        <v>1948</v>
      </c>
      <c r="C134" s="612"/>
      <c r="D134" s="612"/>
      <c r="E134" s="612"/>
      <c r="F134" s="612"/>
      <c r="G134" s="612"/>
      <c r="H134" s="612"/>
      <c r="I134" s="612"/>
      <c r="J134" s="609"/>
      <c r="K134" s="609"/>
      <c r="L134" s="609"/>
      <c r="M134" s="609"/>
      <c r="N134" s="609"/>
      <c r="O134" s="609"/>
      <c r="P134" s="609"/>
      <c r="Q134" s="609"/>
      <c r="R134" s="609"/>
      <c r="S134" s="609"/>
    </row>
    <row r="135" spans="1:19" s="595" customFormat="1">
      <c r="A135" s="610"/>
      <c r="B135" s="612" t="s">
        <v>1522</v>
      </c>
      <c r="C135" s="612"/>
      <c r="D135" s="612"/>
      <c r="E135" s="612"/>
      <c r="F135" s="612"/>
      <c r="G135" s="612"/>
      <c r="H135" s="612"/>
      <c r="I135" s="612"/>
      <c r="J135" s="609"/>
      <c r="K135" s="609"/>
      <c r="L135" s="609"/>
      <c r="M135" s="609"/>
      <c r="N135" s="609"/>
      <c r="O135" s="609"/>
      <c r="P135" s="609"/>
      <c r="Q135" s="609"/>
      <c r="R135" s="609"/>
      <c r="S135" s="609"/>
    </row>
    <row r="136" spans="1:19" s="595" customFormat="1">
      <c r="A136" s="610"/>
      <c r="B136" s="612" t="s">
        <v>1860</v>
      </c>
      <c r="C136" s="612"/>
      <c r="D136" s="612"/>
      <c r="E136" s="612"/>
      <c r="F136" s="612"/>
      <c r="G136" s="612"/>
      <c r="H136" s="612"/>
      <c r="I136" s="612"/>
      <c r="J136" s="609"/>
      <c r="K136" s="609"/>
      <c r="L136" s="609"/>
      <c r="M136" s="609"/>
      <c r="N136" s="609"/>
      <c r="O136" s="609"/>
      <c r="P136" s="609"/>
      <c r="Q136" s="609"/>
      <c r="R136" s="609"/>
      <c r="S136" s="609"/>
    </row>
    <row r="137" spans="1:19" ht="35.25" customHeight="1">
      <c r="A137" s="610" t="s">
        <v>2294</v>
      </c>
      <c r="B137" s="611" t="s">
        <v>1523</v>
      </c>
      <c r="C137" s="611"/>
      <c r="D137" s="611"/>
      <c r="E137" s="611"/>
      <c r="F137" s="611"/>
      <c r="G137" s="611"/>
      <c r="H137" s="611"/>
      <c r="I137" s="611"/>
      <c r="J137" s="609"/>
      <c r="K137" s="609"/>
      <c r="L137" s="609"/>
      <c r="M137" s="609"/>
      <c r="N137" s="609"/>
      <c r="O137" s="609"/>
      <c r="P137" s="609"/>
      <c r="Q137" s="609"/>
      <c r="R137" s="609"/>
      <c r="S137" s="609"/>
    </row>
    <row r="138" spans="1:19">
      <c r="A138" s="610"/>
      <c r="B138" s="611" t="s">
        <v>1968</v>
      </c>
      <c r="C138" s="612"/>
      <c r="D138" s="612"/>
      <c r="E138" s="612"/>
      <c r="F138" s="612"/>
      <c r="G138" s="612"/>
      <c r="H138" s="612"/>
      <c r="I138" s="612"/>
      <c r="J138" s="609"/>
      <c r="K138" s="609"/>
      <c r="L138" s="609"/>
      <c r="M138" s="609"/>
      <c r="N138" s="609"/>
      <c r="O138" s="609"/>
      <c r="P138" s="609"/>
      <c r="Q138" s="609"/>
      <c r="R138" s="609"/>
      <c r="S138" s="609"/>
    </row>
    <row r="139" spans="1:19" s="595" customFormat="1">
      <c r="A139" s="610"/>
      <c r="B139" s="612" t="s">
        <v>1524</v>
      </c>
      <c r="C139" s="612"/>
      <c r="D139" s="612"/>
      <c r="E139" s="612"/>
      <c r="F139" s="612"/>
      <c r="G139" s="612"/>
      <c r="H139" s="612"/>
      <c r="I139" s="612"/>
      <c r="J139" s="609"/>
      <c r="K139" s="609"/>
      <c r="L139" s="609"/>
      <c r="M139" s="609"/>
      <c r="N139" s="609"/>
      <c r="O139" s="609"/>
      <c r="P139" s="609"/>
      <c r="Q139" s="609"/>
      <c r="R139" s="609"/>
      <c r="S139" s="609"/>
    </row>
    <row r="140" spans="1:19" s="595" customFormat="1">
      <c r="A140" s="610"/>
      <c r="B140" s="612" t="s">
        <v>1969</v>
      </c>
      <c r="C140" s="612"/>
      <c r="D140" s="612"/>
      <c r="E140" s="612"/>
      <c r="F140" s="612"/>
      <c r="G140" s="612"/>
      <c r="H140" s="612"/>
      <c r="I140" s="612"/>
      <c r="J140" s="609"/>
      <c r="K140" s="609"/>
      <c r="L140" s="609"/>
      <c r="M140" s="609"/>
      <c r="N140" s="609"/>
      <c r="O140" s="609"/>
      <c r="P140" s="609"/>
      <c r="Q140" s="609"/>
      <c r="R140" s="609"/>
      <c r="S140" s="609"/>
    </row>
    <row r="141" spans="1:19" ht="35.25" customHeight="1">
      <c r="A141" s="610" t="s">
        <v>2295</v>
      </c>
      <c r="B141" s="611" t="s">
        <v>2111</v>
      </c>
      <c r="C141" s="611"/>
      <c r="D141" s="611"/>
      <c r="E141" s="611"/>
      <c r="F141" s="611"/>
      <c r="G141" s="611"/>
      <c r="H141" s="611"/>
      <c r="I141" s="611"/>
      <c r="J141" s="609"/>
      <c r="K141" s="609"/>
      <c r="L141" s="609"/>
      <c r="M141" s="609"/>
      <c r="N141" s="609"/>
      <c r="O141" s="609"/>
      <c r="P141" s="609"/>
      <c r="Q141" s="609"/>
      <c r="R141" s="609"/>
      <c r="S141" s="609"/>
    </row>
    <row r="142" spans="1:19">
      <c r="A142" s="610"/>
      <c r="B142" s="612" t="s">
        <v>2112</v>
      </c>
      <c r="C142" s="612"/>
      <c r="D142" s="612"/>
      <c r="E142" s="612"/>
      <c r="F142" s="612"/>
      <c r="G142" s="612"/>
      <c r="H142" s="612"/>
      <c r="I142" s="612"/>
      <c r="J142" s="609"/>
      <c r="K142" s="609"/>
      <c r="L142" s="609"/>
      <c r="M142" s="609"/>
      <c r="N142" s="609"/>
      <c r="O142" s="609"/>
      <c r="P142" s="609"/>
      <c r="Q142" s="609"/>
      <c r="R142" s="609"/>
      <c r="S142" s="609"/>
    </row>
    <row r="143" spans="1:19" s="1216" customFormat="1" ht="35.25" customHeight="1">
      <c r="A143" s="610" t="s">
        <v>2296</v>
      </c>
      <c r="B143" s="611" t="s">
        <v>2082</v>
      </c>
      <c r="C143" s="612"/>
      <c r="D143" s="612"/>
      <c r="E143" s="612"/>
      <c r="F143" s="612"/>
      <c r="G143" s="612"/>
      <c r="H143" s="612"/>
      <c r="I143" s="612"/>
      <c r="J143" s="609"/>
      <c r="K143" s="609"/>
      <c r="L143" s="609"/>
      <c r="M143" s="609"/>
      <c r="N143" s="609"/>
      <c r="O143" s="609"/>
      <c r="P143" s="609"/>
      <c r="Q143" s="609"/>
      <c r="R143" s="609"/>
      <c r="S143" s="609"/>
    </row>
    <row r="144" spans="1:19" s="1216" customFormat="1">
      <c r="A144" s="610"/>
      <c r="B144" s="612" t="s">
        <v>2083</v>
      </c>
      <c r="C144" s="612"/>
      <c r="D144" s="612"/>
      <c r="E144" s="612"/>
      <c r="F144" s="612"/>
      <c r="G144" s="612"/>
      <c r="H144" s="612"/>
      <c r="I144" s="612"/>
      <c r="J144" s="609"/>
      <c r="K144" s="609"/>
      <c r="L144" s="609"/>
      <c r="M144" s="609"/>
      <c r="N144" s="609"/>
      <c r="O144" s="609"/>
      <c r="P144" s="609"/>
      <c r="Q144" s="609"/>
      <c r="R144" s="609"/>
      <c r="S144" s="609"/>
    </row>
    <row r="145" spans="1:19" ht="35.25" customHeight="1">
      <c r="A145" s="610" t="s">
        <v>2297</v>
      </c>
      <c r="B145" s="611" t="s">
        <v>1970</v>
      </c>
      <c r="C145" s="611"/>
      <c r="D145" s="611"/>
      <c r="E145" s="611"/>
      <c r="F145" s="611"/>
      <c r="G145" s="611"/>
      <c r="H145" s="611"/>
      <c r="I145" s="611"/>
      <c r="J145" s="609"/>
      <c r="K145" s="609"/>
      <c r="L145" s="609"/>
      <c r="M145" s="609"/>
      <c r="N145" s="609"/>
      <c r="O145" s="609"/>
      <c r="P145" s="609"/>
      <c r="Q145" s="609"/>
      <c r="R145" s="609"/>
      <c r="S145" s="609"/>
    </row>
    <row r="146" spans="1:19">
      <c r="A146" s="688"/>
      <c r="B146" s="612" t="s">
        <v>1971</v>
      </c>
      <c r="C146" s="612"/>
      <c r="D146" s="612"/>
      <c r="E146" s="612"/>
      <c r="F146" s="612"/>
      <c r="G146" s="612"/>
      <c r="H146" s="612"/>
      <c r="I146" s="612"/>
      <c r="J146" s="609"/>
      <c r="K146" s="609"/>
      <c r="L146" s="609"/>
      <c r="M146" s="609"/>
      <c r="N146" s="609"/>
      <c r="O146" s="609"/>
      <c r="P146" s="609"/>
      <c r="Q146" s="609"/>
      <c r="R146" s="609"/>
      <c r="S146" s="609"/>
    </row>
    <row r="147" spans="1:19">
      <c r="A147" s="688"/>
      <c r="B147" s="609"/>
      <c r="C147" s="609"/>
      <c r="D147" s="609"/>
      <c r="E147" s="609"/>
      <c r="F147" s="609"/>
      <c r="G147" s="609"/>
      <c r="H147" s="609"/>
      <c r="I147" s="609"/>
      <c r="J147" s="609"/>
      <c r="K147" s="609"/>
      <c r="L147" s="609"/>
      <c r="M147" s="609"/>
      <c r="N147" s="609"/>
      <c r="O147" s="609"/>
      <c r="P147" s="609"/>
      <c r="Q147" s="609"/>
      <c r="R147" s="609"/>
      <c r="S147" s="609"/>
    </row>
    <row r="148" spans="1:19">
      <c r="A148" s="609"/>
      <c r="B148" s="609"/>
      <c r="C148" s="609"/>
      <c r="D148" s="609"/>
      <c r="E148" s="609"/>
      <c r="F148" s="609"/>
      <c r="G148" s="609"/>
      <c r="H148" s="609"/>
      <c r="I148" s="609"/>
      <c r="J148" s="609"/>
      <c r="K148" s="609"/>
      <c r="L148" s="609"/>
      <c r="M148" s="609"/>
      <c r="N148" s="609"/>
      <c r="O148" s="609"/>
      <c r="P148" s="609"/>
      <c r="Q148" s="609"/>
      <c r="R148" s="609"/>
      <c r="S148" s="609"/>
    </row>
    <row r="149" spans="1:19">
      <c r="A149" s="609"/>
      <c r="B149" s="609"/>
      <c r="C149" s="609"/>
      <c r="D149" s="609"/>
      <c r="E149" s="609"/>
      <c r="F149" s="609"/>
      <c r="G149" s="609"/>
      <c r="H149" s="609"/>
      <c r="I149" s="609"/>
      <c r="J149" s="609"/>
      <c r="K149" s="609"/>
      <c r="L149" s="609"/>
      <c r="M149" s="609"/>
      <c r="N149" s="609"/>
      <c r="O149" s="609"/>
      <c r="P149" s="609"/>
      <c r="Q149" s="609"/>
      <c r="R149" s="609"/>
      <c r="S149" s="609"/>
    </row>
    <row r="150" spans="1:19">
      <c r="A150" s="609"/>
      <c r="B150" s="609"/>
      <c r="C150" s="609"/>
      <c r="D150" s="609"/>
      <c r="E150" s="609"/>
      <c r="F150" s="609"/>
      <c r="G150" s="609"/>
      <c r="H150" s="609"/>
      <c r="I150" s="609"/>
      <c r="J150" s="609"/>
      <c r="K150" s="609"/>
      <c r="L150" s="609"/>
      <c r="M150" s="609"/>
      <c r="N150" s="609"/>
      <c r="O150" s="609"/>
      <c r="P150" s="609"/>
      <c r="Q150" s="609"/>
      <c r="R150" s="609"/>
      <c r="S150" s="609"/>
    </row>
    <row r="151" spans="1:19">
      <c r="A151" s="609"/>
      <c r="B151" s="609"/>
      <c r="C151" s="609"/>
      <c r="D151" s="609"/>
      <c r="E151" s="609"/>
      <c r="F151" s="609"/>
      <c r="G151" s="609"/>
      <c r="H151" s="609"/>
      <c r="I151" s="609"/>
      <c r="J151" s="609"/>
      <c r="K151" s="609"/>
      <c r="L151" s="609"/>
      <c r="M151" s="609"/>
      <c r="N151" s="609"/>
      <c r="O151" s="609"/>
      <c r="P151" s="609"/>
      <c r="Q151" s="609"/>
      <c r="R151" s="609"/>
      <c r="S151" s="609"/>
    </row>
    <row r="152" spans="1:19">
      <c r="A152" s="609"/>
      <c r="B152" s="609"/>
      <c r="C152" s="609"/>
      <c r="D152" s="609"/>
      <c r="E152" s="609"/>
      <c r="F152" s="609"/>
      <c r="G152" s="609"/>
      <c r="H152" s="609"/>
      <c r="I152" s="609"/>
      <c r="J152" s="609"/>
      <c r="K152" s="609"/>
      <c r="L152" s="609"/>
      <c r="M152" s="609"/>
      <c r="N152" s="609"/>
      <c r="O152" s="609"/>
      <c r="P152" s="609"/>
      <c r="Q152" s="609"/>
      <c r="R152" s="609"/>
      <c r="S152" s="609"/>
    </row>
    <row r="153" spans="1:19">
      <c r="A153" s="609"/>
      <c r="B153" s="609"/>
      <c r="C153" s="609"/>
      <c r="D153" s="609"/>
      <c r="E153" s="609"/>
      <c r="F153" s="609"/>
      <c r="G153" s="609"/>
      <c r="H153" s="609"/>
      <c r="I153" s="609"/>
      <c r="J153" s="609"/>
      <c r="K153" s="609"/>
      <c r="L153" s="609"/>
      <c r="M153" s="609"/>
      <c r="N153" s="609"/>
      <c r="O153" s="609"/>
      <c r="P153" s="609"/>
      <c r="Q153" s="609"/>
      <c r="R153" s="609"/>
      <c r="S153" s="609"/>
    </row>
    <row r="154" spans="1:19">
      <c r="A154" s="609"/>
      <c r="B154" s="609"/>
      <c r="C154" s="609"/>
      <c r="D154" s="609"/>
      <c r="E154" s="609"/>
      <c r="F154" s="609"/>
      <c r="G154" s="609"/>
      <c r="H154" s="609"/>
      <c r="I154" s="609"/>
      <c r="J154" s="609"/>
      <c r="K154" s="609"/>
      <c r="L154" s="609"/>
      <c r="M154" s="609"/>
      <c r="N154" s="609"/>
      <c r="O154" s="609"/>
      <c r="P154" s="609"/>
      <c r="Q154" s="609"/>
      <c r="R154" s="609"/>
      <c r="S154" s="609"/>
    </row>
    <row r="155" spans="1:19">
      <c r="A155" s="609"/>
      <c r="B155" s="609"/>
      <c r="C155" s="609"/>
      <c r="D155" s="609"/>
      <c r="E155" s="609"/>
      <c r="F155" s="609"/>
      <c r="G155" s="609"/>
      <c r="H155" s="609"/>
      <c r="I155" s="609"/>
      <c r="J155" s="609"/>
      <c r="K155" s="609"/>
      <c r="L155" s="609"/>
      <c r="M155" s="609"/>
      <c r="N155" s="609"/>
      <c r="O155" s="609"/>
      <c r="P155" s="609"/>
      <c r="Q155" s="609"/>
      <c r="R155" s="609"/>
      <c r="S155" s="609"/>
    </row>
    <row r="156" spans="1:19">
      <c r="A156" s="609"/>
      <c r="B156" s="609"/>
      <c r="C156" s="609"/>
      <c r="D156" s="609"/>
      <c r="E156" s="609"/>
      <c r="F156" s="609"/>
      <c r="G156" s="609"/>
      <c r="H156" s="609"/>
      <c r="I156" s="609"/>
      <c r="J156" s="609"/>
      <c r="K156" s="609"/>
      <c r="L156" s="609"/>
      <c r="M156" s="609"/>
      <c r="N156" s="609"/>
      <c r="O156" s="609"/>
      <c r="P156" s="609"/>
      <c r="Q156" s="609"/>
      <c r="R156" s="609"/>
      <c r="S156" s="609"/>
    </row>
  </sheetData>
  <mergeCells count="1">
    <mergeCell ref="B3:P3"/>
  </mergeCells>
  <hyperlinks>
    <hyperlink ref="A3" location="'TABL. 1(312)'!A1" display="TABL. 1(312)"/>
    <hyperlink ref="A137" location="'TABL. 55(366)'!A1" display="TABL. 55(366)"/>
    <hyperlink ref="A133" location="'TABL. 54(365)'!A1" display="TABL. 54(365)"/>
    <hyperlink ref="A129" location="'TABL. 53(364)'!A1" display="TABL. 53(364)"/>
    <hyperlink ref="A89" location="'TABL. 36(347)'!A1" display="TABL. 36(347)"/>
    <hyperlink ref="A93" location="'TABL. 37(348)'!A1" display="TABL. 37(348)"/>
    <hyperlink ref="A95" location="'TABL. 38(349)'!A1" display="TABL. 38(349)"/>
    <hyperlink ref="A97" location="'TABL. 39(350)'!A1" display="TABL. 39(350)"/>
    <hyperlink ref="A99" location="'TABL. 40(351)'!A1" display="TABL. 40(351)"/>
    <hyperlink ref="A101" location="'TABL. 41(352)'!A1" display="TABL. 41(352)"/>
    <hyperlink ref="A103" location="'TABL. 42(353)'!A1" display="TABL. 42(353)"/>
    <hyperlink ref="A105" location="'TABL. 43(354)'!A1" display="TABL. 43(354)"/>
    <hyperlink ref="A107" location="'TABL. 44(355)'!A1" display="TABL. 44(355)"/>
    <hyperlink ref="A109" location="'TABL. 45(356)'!A1" display="TABL. 45(356)"/>
    <hyperlink ref="A111" location="'TABL. 46(357)'!A1" display="TABL. 46(357)"/>
    <hyperlink ref="A76" location="'TABL. 30(341)'!A1" display="TABL. 30(341)"/>
    <hyperlink ref="A78" location="'TABL. 31(342)'!A1" display="TABL. 31(342)"/>
    <hyperlink ref="A80" location="'TABL. 32(343)'!A1" display="TABL. 32(343)"/>
    <hyperlink ref="A82" location="'TABL. 33(344)'!A1" display="TABL. 33(344)"/>
    <hyperlink ref="A85" location="'TABL. 34(345)'!A1" display="TABL. 34(345)"/>
    <hyperlink ref="A68" location="'TABL. 27(338)'!A1" display="TABL. 27(338)"/>
    <hyperlink ref="A9" location="'TABL. 3(314)'!A1" display="TABL. 3(314)"/>
    <hyperlink ref="A11" location="'TABL. 4(315)'!A1" display="TABL. 4(315)"/>
    <hyperlink ref="A19" location="'TABL. 6(317)'!A1" display="TABL. 6(317)"/>
    <hyperlink ref="A21" location="'TABL. 7(318)'!A1" display="TABL. 7(318)"/>
    <hyperlink ref="A23" location="'TABL. 8(319)'!A1" display="TABL. 8(319)"/>
    <hyperlink ref="A25" location="'TABL. 9(320)'!A1" display="TABL. 9(320)"/>
    <hyperlink ref="A42" location="'TABL. 16(327)'!A1" display="TABL. 16(327)"/>
    <hyperlink ref="A44" location="'TABL. 17(328)'!A1" display="TABL. 17(328)"/>
    <hyperlink ref="A48" location="'TABL. 19(330)'!A1" display="TABL. 19(330)"/>
    <hyperlink ref="A50" location="'TABL. 20(331)'!A1" display="TABL. 20(331)"/>
    <hyperlink ref="A52" location="'TABL. 21(332)'!A1" display="TABL. 21(332)"/>
    <hyperlink ref="A54" location="'TABL. 22(333)'!A1" display="TABL. 22(333)"/>
    <hyperlink ref="A72" location="'TABL. 28(339)'!A1" display="TABL. 28(339)"/>
    <hyperlink ref="A74" location="'TABL. 29(340)'!A1" display="TABL. 29(340)"/>
    <hyperlink ref="A87" location="'TABL. 35(346)'!A1" display="TABL. 35(346)"/>
    <hyperlink ref="A113" location="'TABL. 47(358)'!A1" display="TABL. 47(358)"/>
    <hyperlink ref="A116" location="'TABL. 48(359)'!A1" display="TABL. 48(359)"/>
    <hyperlink ref="A118" location="'TABL. 49(360)'!A1" display="TABL. 49(360)"/>
    <hyperlink ref="A121" location="'TABL. 50(361)'!A1" display="TABL. 50(361)"/>
    <hyperlink ref="A125" location="'TABL. 52(363)'!A1" display="TABL. 52(363)"/>
    <hyperlink ref="A15" location="'TABL. 5(316)'!A1" display="TABL. 5(316)"/>
    <hyperlink ref="A30" location="'TABL. 11(322)'!A1" display="TABL. 11(322)"/>
    <hyperlink ref="A34" location="'TABL. 12(323)'!A1" display="TABL. 12(323)"/>
    <hyperlink ref="A36" location="'TABL. 13(324)'!A1" display="TABL. 13(324)"/>
    <hyperlink ref="A38" location="'TABL. 14(325)'!A1" display="TABL. 14(325)"/>
    <hyperlink ref="A40" location="'TABL. 15(326)'!A1" display="TABL. 15(326)"/>
    <hyperlink ref="A60" location="'TABL. 24(335)'!A1" display="TABL. 24(335)"/>
    <hyperlink ref="A62" location="'TABL. 25(336)'!A1" display="TABL. 25(336)"/>
    <hyperlink ref="A64" location="'TABL. 26(337)'!A1" display="TABL. 26(337)"/>
    <hyperlink ref="A7" location="'TABL. 2(313)'!A1" display="TABL. 2(313)"/>
    <hyperlink ref="A27" location="'TABL. 10(321)'!A1" display="TABL. 10(321)"/>
    <hyperlink ref="A46" location="'TABL. 18(329)'!A1" display="TABL. 18(329)"/>
    <hyperlink ref="A56" location="'TABL. 23(334)'!A1" display="TABL. 23(334)"/>
    <hyperlink ref="A145" location="'TABL. 58(369)'!A1" display="TABL. 58(369)"/>
    <hyperlink ref="A143" location="'TABL. 57(368)'!A1" display="TABL. 57(368)"/>
    <hyperlink ref="A141" location="'TABL. 56(367)'!A1" display="TABL. 56(367)"/>
    <hyperlink ref="A123" location="'TABL. 51(362)'!A1" display="TABL. 51(362)"/>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sheetPr codeName="Arkusz20"/>
  <dimension ref="A1:N26"/>
  <sheetViews>
    <sheetView showGridLines="0" tabSelected="1" workbookViewId="0">
      <selection activeCell="F26" sqref="F26"/>
    </sheetView>
  </sheetViews>
  <sheetFormatPr defaultRowHeight="15"/>
  <cols>
    <col min="1" max="1" width="11.42578125" customWidth="1"/>
    <col min="2" max="2" width="6.85546875" customWidth="1"/>
    <col min="3" max="3" width="10.28515625" customWidth="1"/>
    <col min="4" max="4" width="14.7109375" customWidth="1"/>
    <col min="5" max="5" width="10.28515625" customWidth="1"/>
    <col min="6" max="6" width="9.28515625" customWidth="1"/>
    <col min="7" max="7" width="12.5703125" customWidth="1"/>
    <col min="8" max="8" width="13.42578125" customWidth="1"/>
    <col min="9" max="9" width="12.140625" customWidth="1"/>
    <col min="10" max="10" width="12.42578125" customWidth="1"/>
    <col min="11" max="12" width="12.28515625" customWidth="1"/>
  </cols>
  <sheetData>
    <row r="1" spans="1:14" ht="14.25" customHeight="1">
      <c r="A1" s="270" t="s">
        <v>2315</v>
      </c>
      <c r="B1" s="2040" t="s">
        <v>2128</v>
      </c>
      <c r="C1" s="2040"/>
      <c r="D1" s="2040"/>
      <c r="E1" s="2040"/>
      <c r="F1" s="2040"/>
      <c r="G1" s="2040"/>
      <c r="H1" s="2040"/>
      <c r="I1" s="2040"/>
      <c r="J1" s="2040"/>
      <c r="K1" s="2040"/>
      <c r="L1" s="2040"/>
      <c r="N1" s="613" t="s">
        <v>1527</v>
      </c>
    </row>
    <row r="2" spans="1:14" ht="14.25" customHeight="1">
      <c r="B2" s="617" t="s">
        <v>1809</v>
      </c>
      <c r="N2" s="614" t="s">
        <v>1528</v>
      </c>
    </row>
    <row r="3" spans="1:14" ht="5.25" customHeight="1">
      <c r="N3" s="623"/>
    </row>
    <row r="4" spans="1:14" ht="23.25" customHeight="1">
      <c r="A4" s="1852" t="s">
        <v>1</v>
      </c>
      <c r="B4" s="1853"/>
      <c r="C4" s="1868" t="s">
        <v>751</v>
      </c>
      <c r="D4" s="1484"/>
      <c r="E4" s="1484"/>
      <c r="F4" s="1485"/>
      <c r="G4" s="1869" t="s">
        <v>1407</v>
      </c>
      <c r="H4" s="1869" t="s">
        <v>1408</v>
      </c>
      <c r="I4" s="1869" t="s">
        <v>1409</v>
      </c>
      <c r="J4" s="1869" t="s">
        <v>1410</v>
      </c>
      <c r="K4" s="1869" t="s">
        <v>1411</v>
      </c>
      <c r="L4" s="1859" t="s">
        <v>2176</v>
      </c>
      <c r="N4" s="623"/>
    </row>
    <row r="5" spans="1:14" ht="15" customHeight="1">
      <c r="A5" s="1486"/>
      <c r="B5" s="1854"/>
      <c r="C5" s="1867" t="s">
        <v>1400</v>
      </c>
      <c r="D5" s="1861" t="s">
        <v>1406</v>
      </c>
      <c r="E5" s="1867" t="s">
        <v>1909</v>
      </c>
      <c r="F5" s="2042" t="s">
        <v>1977</v>
      </c>
      <c r="G5" s="1883"/>
      <c r="H5" s="1883"/>
      <c r="I5" s="1883"/>
      <c r="J5" s="1883"/>
      <c r="K5" s="1883"/>
      <c r="L5" s="1875"/>
    </row>
    <row r="6" spans="1:14" s="503" customFormat="1" ht="15" customHeight="1">
      <c r="A6" s="1486"/>
      <c r="B6" s="1854"/>
      <c r="C6" s="1916"/>
      <c r="D6" s="1862"/>
      <c r="E6" s="1916"/>
      <c r="F6" s="2043"/>
      <c r="G6" s="1883"/>
      <c r="H6" s="1883"/>
      <c r="I6" s="1883"/>
      <c r="J6" s="1883"/>
      <c r="K6" s="1883"/>
      <c r="L6" s="1875"/>
    </row>
    <row r="7" spans="1:14" ht="51.75" customHeight="1">
      <c r="A7" s="1486"/>
      <c r="B7" s="1854"/>
      <c r="C7" s="1916"/>
      <c r="D7" s="1862"/>
      <c r="E7" s="1916"/>
      <c r="F7" s="2043"/>
      <c r="G7" s="1889"/>
      <c r="H7" s="1889"/>
      <c r="I7" s="1889"/>
      <c r="J7" s="1889"/>
      <c r="K7" s="1889"/>
      <c r="L7" s="2041"/>
    </row>
    <row r="8" spans="1:14" s="503" customFormat="1" ht="15.75" customHeight="1">
      <c r="A8" s="1855"/>
      <c r="B8" s="1856"/>
      <c r="C8" s="1916"/>
      <c r="D8" s="1862"/>
      <c r="E8" s="1916"/>
      <c r="F8" s="2043"/>
      <c r="G8" s="1869" t="s">
        <v>801</v>
      </c>
      <c r="H8" s="1852"/>
      <c r="I8" s="1852"/>
      <c r="J8" s="1852"/>
      <c r="K8" s="1852"/>
      <c r="L8" s="1852"/>
    </row>
    <row r="9" spans="1:14">
      <c r="A9" s="1650" t="s">
        <v>86</v>
      </c>
      <c r="B9" s="1650"/>
      <c r="C9" s="654">
        <v>3059253.7</v>
      </c>
      <c r="D9" s="654">
        <v>1.3</v>
      </c>
      <c r="E9" s="654">
        <v>79</v>
      </c>
      <c r="F9" s="1129">
        <v>100</v>
      </c>
      <c r="G9" s="1129">
        <v>1020613.7</v>
      </c>
      <c r="H9" s="1129">
        <v>445895.4</v>
      </c>
      <c r="I9" s="1129">
        <v>720888.9</v>
      </c>
      <c r="J9" s="1129">
        <v>349250.6</v>
      </c>
      <c r="K9" s="1129">
        <v>424818.3</v>
      </c>
      <c r="L9" s="1130">
        <v>97786.8</v>
      </c>
    </row>
    <row r="10" spans="1:14">
      <c r="A10" s="1858" t="s">
        <v>7</v>
      </c>
      <c r="B10" s="1931"/>
      <c r="C10" s="380"/>
      <c r="D10" s="655"/>
      <c r="E10" s="380"/>
      <c r="F10" s="498"/>
      <c r="G10" s="189"/>
      <c r="H10" s="189"/>
      <c r="I10" s="189"/>
      <c r="J10" s="189"/>
      <c r="K10" s="189"/>
      <c r="L10" s="210"/>
    </row>
    <row r="11" spans="1:14">
      <c r="A11" s="1630" t="s">
        <v>8</v>
      </c>
      <c r="B11" s="1630"/>
      <c r="C11" s="655">
        <v>401455.9</v>
      </c>
      <c r="D11" s="655">
        <v>1.9</v>
      </c>
      <c r="E11" s="655">
        <v>138</v>
      </c>
      <c r="F11" s="656">
        <v>13.1</v>
      </c>
      <c r="G11" s="656">
        <v>87758.3</v>
      </c>
      <c r="H11" s="656">
        <v>28409.9</v>
      </c>
      <c r="I11" s="656">
        <v>60055.8</v>
      </c>
      <c r="J11" s="656">
        <v>144234.1</v>
      </c>
      <c r="K11" s="656">
        <v>80997.8</v>
      </c>
      <c r="L11" s="207" t="s">
        <v>13</v>
      </c>
      <c r="M11" s="410"/>
    </row>
    <row r="12" spans="1:14">
      <c r="A12" s="1630" t="s">
        <v>9</v>
      </c>
      <c r="B12" s="1630"/>
      <c r="C12" s="655">
        <v>107946.6</v>
      </c>
      <c r="D12" s="655">
        <v>1.2</v>
      </c>
      <c r="E12" s="655">
        <v>52</v>
      </c>
      <c r="F12" s="656">
        <v>3.5</v>
      </c>
      <c r="G12" s="656">
        <v>46525.599999999999</v>
      </c>
      <c r="H12" s="656">
        <v>16252.9</v>
      </c>
      <c r="I12" s="656">
        <v>18979.900000000001</v>
      </c>
      <c r="J12" s="656">
        <v>4233.5</v>
      </c>
      <c r="K12" s="656">
        <v>21706.3</v>
      </c>
      <c r="L12" s="1132">
        <v>248.4</v>
      </c>
      <c r="M12" s="410"/>
    </row>
    <row r="13" spans="1:14">
      <c r="A13" s="1630" t="s">
        <v>10</v>
      </c>
      <c r="B13" s="1630"/>
      <c r="C13" s="655">
        <v>122276.4</v>
      </c>
      <c r="D13" s="655">
        <v>1.3</v>
      </c>
      <c r="E13" s="655">
        <v>57</v>
      </c>
      <c r="F13" s="656">
        <v>4</v>
      </c>
      <c r="G13" s="656">
        <v>69378.3</v>
      </c>
      <c r="H13" s="656">
        <v>13275.9</v>
      </c>
      <c r="I13" s="656">
        <v>3804.4</v>
      </c>
      <c r="J13" s="656">
        <v>13868.9</v>
      </c>
      <c r="K13" s="656">
        <v>21948.9</v>
      </c>
      <c r="L13" s="207" t="s">
        <v>13</v>
      </c>
      <c r="M13" s="410"/>
    </row>
    <row r="14" spans="1:14">
      <c r="A14" s="1630" t="s">
        <v>11</v>
      </c>
      <c r="B14" s="1630"/>
      <c r="C14" s="655">
        <v>88966.3</v>
      </c>
      <c r="D14" s="655">
        <v>1.7</v>
      </c>
      <c r="E14" s="655">
        <v>87</v>
      </c>
      <c r="F14" s="656">
        <v>2.9</v>
      </c>
      <c r="G14" s="656">
        <v>19914.3</v>
      </c>
      <c r="H14" s="656">
        <v>9109</v>
      </c>
      <c r="I14" s="656">
        <v>11927</v>
      </c>
      <c r="J14" s="656">
        <v>7823.6</v>
      </c>
      <c r="K14" s="656">
        <v>19706.400000000001</v>
      </c>
      <c r="L14" s="1132">
        <v>20486</v>
      </c>
      <c r="M14" s="410"/>
    </row>
    <row r="15" spans="1:14">
      <c r="A15" s="1630" t="s">
        <v>12</v>
      </c>
      <c r="B15" s="1630"/>
      <c r="C15" s="655">
        <v>72183.3</v>
      </c>
      <c r="D15" s="655">
        <v>0.4</v>
      </c>
      <c r="E15" s="655">
        <v>29</v>
      </c>
      <c r="F15" s="656">
        <v>2.4</v>
      </c>
      <c r="G15" s="656">
        <v>39015.1</v>
      </c>
      <c r="H15" s="656">
        <v>21107.200000000001</v>
      </c>
      <c r="I15" s="656">
        <v>2694</v>
      </c>
      <c r="J15" s="656">
        <v>7483</v>
      </c>
      <c r="K15" s="656">
        <v>1884</v>
      </c>
      <c r="L15" s="207" t="s">
        <v>13</v>
      </c>
      <c r="M15" s="410"/>
    </row>
    <row r="16" spans="1:14">
      <c r="A16" s="1630" t="s">
        <v>14</v>
      </c>
      <c r="B16" s="1630"/>
      <c r="C16" s="655">
        <v>482562.1</v>
      </c>
      <c r="D16" s="655">
        <v>2.7</v>
      </c>
      <c r="E16" s="655">
        <v>144</v>
      </c>
      <c r="F16" s="656">
        <v>15.8</v>
      </c>
      <c r="G16" s="656">
        <v>115549.2</v>
      </c>
      <c r="H16" s="656">
        <v>13473.8</v>
      </c>
      <c r="I16" s="656">
        <v>282157.40000000002</v>
      </c>
      <c r="J16" s="656">
        <v>41618.699999999997</v>
      </c>
      <c r="K16" s="656">
        <v>27818</v>
      </c>
      <c r="L16" s="1132">
        <v>1945</v>
      </c>
      <c r="M16" s="410"/>
    </row>
    <row r="17" spans="1:13">
      <c r="A17" s="1630" t="s">
        <v>15</v>
      </c>
      <c r="B17" s="1630"/>
      <c r="C17" s="655">
        <v>257185.5</v>
      </c>
      <c r="D17" s="655">
        <v>0.5</v>
      </c>
      <c r="E17" s="655">
        <v>48</v>
      </c>
      <c r="F17" s="656">
        <v>8.4</v>
      </c>
      <c r="G17" s="656">
        <v>127157.3</v>
      </c>
      <c r="H17" s="656">
        <v>68568</v>
      </c>
      <c r="I17" s="656">
        <v>18274.599999999999</v>
      </c>
      <c r="J17" s="656">
        <v>15758</v>
      </c>
      <c r="K17" s="656">
        <v>27083.200000000001</v>
      </c>
      <c r="L17" s="1132">
        <v>344.4</v>
      </c>
      <c r="M17" s="410"/>
    </row>
    <row r="18" spans="1:13">
      <c r="A18" s="1630" t="s">
        <v>16</v>
      </c>
      <c r="B18" s="1630"/>
      <c r="C18" s="655">
        <v>163812.6</v>
      </c>
      <c r="D18" s="655">
        <v>3.4</v>
      </c>
      <c r="E18" s="655">
        <v>163</v>
      </c>
      <c r="F18" s="656">
        <v>5.4</v>
      </c>
      <c r="G18" s="656">
        <v>31087.200000000001</v>
      </c>
      <c r="H18" s="656">
        <v>12558.7</v>
      </c>
      <c r="I18" s="656">
        <v>88541.3</v>
      </c>
      <c r="J18" s="656">
        <v>12079.2</v>
      </c>
      <c r="K18" s="656">
        <v>19546.2</v>
      </c>
      <c r="L18" s="207" t="s">
        <v>13</v>
      </c>
      <c r="M18" s="410"/>
    </row>
    <row r="19" spans="1:13">
      <c r="A19" s="1630" t="s">
        <v>17</v>
      </c>
      <c r="B19" s="1630"/>
      <c r="C19" s="655">
        <v>174713.60000000001</v>
      </c>
      <c r="D19" s="655">
        <v>1.5</v>
      </c>
      <c r="E19" s="655">
        <v>82</v>
      </c>
      <c r="F19" s="656">
        <v>5.7</v>
      </c>
      <c r="G19" s="656">
        <v>80463.8</v>
      </c>
      <c r="H19" s="656">
        <v>66276.600000000006</v>
      </c>
      <c r="I19" s="656">
        <v>5218.3</v>
      </c>
      <c r="J19" s="656">
        <v>6308.2</v>
      </c>
      <c r="K19" s="656">
        <v>16446.7</v>
      </c>
      <c r="L19" s="207" t="s">
        <v>13</v>
      </c>
      <c r="M19" s="410"/>
    </row>
    <row r="20" spans="1:13">
      <c r="A20" s="1630" t="s">
        <v>18</v>
      </c>
      <c r="B20" s="1630"/>
      <c r="C20" s="655">
        <v>60633.2</v>
      </c>
      <c r="D20" s="655">
        <v>1.1000000000000001</v>
      </c>
      <c r="E20" s="655">
        <v>51</v>
      </c>
      <c r="F20" s="656">
        <v>2</v>
      </c>
      <c r="G20" s="656">
        <v>36106.400000000001</v>
      </c>
      <c r="H20" s="656">
        <v>11055.1</v>
      </c>
      <c r="I20" s="656">
        <v>13058.4</v>
      </c>
      <c r="J20" s="656">
        <v>357.6</v>
      </c>
      <c r="K20" s="656">
        <v>37.799999999999997</v>
      </c>
      <c r="L20" s="1132">
        <v>17.899999999999999</v>
      </c>
      <c r="M20" s="410"/>
    </row>
    <row r="21" spans="1:13">
      <c r="A21" s="1630" t="s">
        <v>19</v>
      </c>
      <c r="B21" s="1630"/>
      <c r="C21" s="655">
        <v>234025.4</v>
      </c>
      <c r="D21" s="655">
        <v>1.7</v>
      </c>
      <c r="E21" s="655">
        <v>102</v>
      </c>
      <c r="F21" s="656">
        <v>7.6</v>
      </c>
      <c r="G21" s="656">
        <v>52363.4</v>
      </c>
      <c r="H21" s="656">
        <v>53244.4</v>
      </c>
      <c r="I21" s="656">
        <v>3185</v>
      </c>
      <c r="J21" s="656">
        <v>8851.6</v>
      </c>
      <c r="K21" s="656">
        <v>72361.600000000006</v>
      </c>
      <c r="L21" s="1132">
        <v>44019.4</v>
      </c>
      <c r="M21" s="410"/>
    </row>
    <row r="22" spans="1:13">
      <c r="A22" s="1630" t="s">
        <v>20</v>
      </c>
      <c r="B22" s="1630"/>
      <c r="C22" s="655">
        <v>407314.1</v>
      </c>
      <c r="D22" s="655">
        <v>1.5</v>
      </c>
      <c r="E22" s="655">
        <v>88</v>
      </c>
      <c r="F22" s="656">
        <v>13.3</v>
      </c>
      <c r="G22" s="656">
        <v>143948.6</v>
      </c>
      <c r="H22" s="656">
        <v>54884.7</v>
      </c>
      <c r="I22" s="656">
        <v>178211.4</v>
      </c>
      <c r="J22" s="656">
        <v>17475</v>
      </c>
      <c r="K22" s="656">
        <v>12794.4</v>
      </c>
      <c r="L22" s="207" t="s">
        <v>13</v>
      </c>
      <c r="M22" s="410"/>
    </row>
    <row r="23" spans="1:13">
      <c r="A23" s="1630" t="s">
        <v>21</v>
      </c>
      <c r="B23" s="1630"/>
      <c r="C23" s="655">
        <v>79775.199999999997</v>
      </c>
      <c r="D23" s="655">
        <v>1.6</v>
      </c>
      <c r="E23" s="655">
        <v>63</v>
      </c>
      <c r="F23" s="656">
        <v>2.6</v>
      </c>
      <c r="G23" s="656">
        <v>42126.400000000001</v>
      </c>
      <c r="H23" s="656">
        <v>6891</v>
      </c>
      <c r="I23" s="656">
        <v>8114.1</v>
      </c>
      <c r="J23" s="656">
        <v>2439.3000000000002</v>
      </c>
      <c r="K23" s="656">
        <v>19475.8</v>
      </c>
      <c r="L23" s="1132">
        <v>728.6</v>
      </c>
      <c r="M23" s="410"/>
    </row>
    <row r="24" spans="1:13">
      <c r="A24" s="1630" t="s">
        <v>22</v>
      </c>
      <c r="B24" s="1630"/>
      <c r="C24" s="655">
        <v>88406.399999999994</v>
      </c>
      <c r="D24" s="655">
        <v>1.4</v>
      </c>
      <c r="E24" s="655">
        <v>61</v>
      </c>
      <c r="F24" s="656">
        <v>2.9</v>
      </c>
      <c r="G24" s="656">
        <v>28652.400000000001</v>
      </c>
      <c r="H24" s="656">
        <v>3788.4</v>
      </c>
      <c r="I24" s="656">
        <v>3569.2</v>
      </c>
      <c r="J24" s="656">
        <v>22186.6</v>
      </c>
      <c r="K24" s="656">
        <v>13628.1</v>
      </c>
      <c r="L24" s="1132">
        <v>16581.7</v>
      </c>
      <c r="M24" s="410"/>
    </row>
    <row r="25" spans="1:13">
      <c r="A25" s="1630" t="s">
        <v>23</v>
      </c>
      <c r="B25" s="1630"/>
      <c r="C25" s="655">
        <v>193135.5</v>
      </c>
      <c r="D25" s="1467">
        <v>1</v>
      </c>
      <c r="E25" s="655">
        <v>56</v>
      </c>
      <c r="F25" s="656">
        <v>6.3</v>
      </c>
      <c r="G25" s="656">
        <v>55123.9</v>
      </c>
      <c r="H25" s="656">
        <v>62592.3</v>
      </c>
      <c r="I25" s="656">
        <v>16852.3</v>
      </c>
      <c r="J25" s="656">
        <v>38077.599999999999</v>
      </c>
      <c r="K25" s="656">
        <v>7074</v>
      </c>
      <c r="L25" s="1132">
        <v>13415.4</v>
      </c>
      <c r="M25" s="410"/>
    </row>
    <row r="26" spans="1:13">
      <c r="A26" s="1630" t="s">
        <v>24</v>
      </c>
      <c r="B26" s="1630"/>
      <c r="C26" s="655">
        <v>124861.6</v>
      </c>
      <c r="D26" s="655">
        <v>1.2</v>
      </c>
      <c r="E26" s="655">
        <v>73</v>
      </c>
      <c r="F26" s="656">
        <v>4.0999999999999996</v>
      </c>
      <c r="G26" s="656">
        <v>45443.5</v>
      </c>
      <c r="H26" s="656">
        <v>4407.5</v>
      </c>
      <c r="I26" s="656">
        <v>6245.8</v>
      </c>
      <c r="J26" s="656">
        <v>6455.7</v>
      </c>
      <c r="K26" s="656">
        <v>62309.1</v>
      </c>
      <c r="L26" s="207" t="s">
        <v>13</v>
      </c>
      <c r="M26" s="410"/>
    </row>
  </sheetData>
  <mergeCells count="32">
    <mergeCell ref="B1:L1"/>
    <mergeCell ref="L4:L7"/>
    <mergeCell ref="C4:F4"/>
    <mergeCell ref="G8:L8"/>
    <mergeCell ref="C5:C8"/>
    <mergeCell ref="G4:G7"/>
    <mergeCell ref="H4:H7"/>
    <mergeCell ref="I4:I7"/>
    <mergeCell ref="J4:J7"/>
    <mergeCell ref="K4:K7"/>
    <mergeCell ref="D5:D8"/>
    <mergeCell ref="E5:E8"/>
    <mergeCell ref="F5:F8"/>
    <mergeCell ref="A4:B8"/>
    <mergeCell ref="A21:B21"/>
    <mergeCell ref="A20:B20"/>
    <mergeCell ref="A19:B19"/>
    <mergeCell ref="A18:B18"/>
    <mergeCell ref="A17:B17"/>
    <mergeCell ref="A26:B26"/>
    <mergeCell ref="A25:B25"/>
    <mergeCell ref="A24:B24"/>
    <mergeCell ref="A23:B23"/>
    <mergeCell ref="A22:B22"/>
    <mergeCell ref="A11:B11"/>
    <mergeCell ref="A10:B10"/>
    <mergeCell ref="A9:B9"/>
    <mergeCell ref="A16:B16"/>
    <mergeCell ref="A15:B15"/>
    <mergeCell ref="A14:B14"/>
    <mergeCell ref="A13:B13"/>
    <mergeCell ref="A12:B12"/>
  </mergeCells>
  <hyperlinks>
    <hyperlink ref="N1" location="'Spis tablic_Contens'!A1" display="&lt; POWRÓT"/>
    <hyperlink ref="N2" location="'Spis tablic_Contens'!A1" display="&lt; BACK"/>
  </hyperlinks>
  <pageMargins left="0.7" right="0.7" top="0.75" bottom="0.75" header="0.3" footer="0.3"/>
</worksheet>
</file>

<file path=xl/worksheets/sheet21.xml><?xml version="1.0" encoding="utf-8"?>
<worksheet xmlns="http://schemas.openxmlformats.org/spreadsheetml/2006/main" xmlns:r="http://schemas.openxmlformats.org/officeDocument/2006/relationships">
  <sheetPr codeName="Arkusz21"/>
  <dimension ref="A1:H26"/>
  <sheetViews>
    <sheetView showGridLines="0" workbookViewId="0"/>
  </sheetViews>
  <sheetFormatPr defaultRowHeight="15"/>
  <cols>
    <col min="1" max="1" width="12" customWidth="1"/>
    <col min="3" max="3" width="11.42578125" customWidth="1"/>
    <col min="4" max="4" width="14.140625" customWidth="1"/>
    <col min="5" max="5" width="10.85546875" customWidth="1"/>
    <col min="6" max="6" width="16.28515625" customWidth="1"/>
  </cols>
  <sheetData>
    <row r="1" spans="1:8" ht="14.25" customHeight="1">
      <c r="A1" s="270" t="s">
        <v>2316</v>
      </c>
      <c r="B1" s="175" t="s">
        <v>1545</v>
      </c>
      <c r="H1" s="613" t="s">
        <v>1527</v>
      </c>
    </row>
    <row r="2" spans="1:8" ht="14.25" customHeight="1">
      <c r="B2" s="794" t="s">
        <v>2129</v>
      </c>
      <c r="H2" s="614" t="s">
        <v>1528</v>
      </c>
    </row>
    <row r="3" spans="1:8" s="620" customFormat="1" ht="14.25" customHeight="1">
      <c r="B3" s="617" t="s">
        <v>1546</v>
      </c>
      <c r="H3" s="623"/>
    </row>
    <row r="4" spans="1:8" s="620" customFormat="1" ht="14.25" customHeight="1">
      <c r="B4" s="617" t="s">
        <v>1810</v>
      </c>
      <c r="H4" s="623"/>
    </row>
    <row r="5" spans="1:8" ht="5.25" customHeight="1">
      <c r="H5" s="623"/>
    </row>
    <row r="6" spans="1:8" ht="27" customHeight="1">
      <c r="A6" s="1852" t="s">
        <v>1</v>
      </c>
      <c r="B6" s="1853"/>
      <c r="C6" s="1867" t="s">
        <v>28</v>
      </c>
      <c r="D6" s="1526" t="s">
        <v>802</v>
      </c>
      <c r="E6" s="2044"/>
      <c r="F6" s="2044"/>
      <c r="H6" s="623"/>
    </row>
    <row r="7" spans="1:8" ht="26.25" customHeight="1">
      <c r="A7" s="1486"/>
      <c r="B7" s="1854"/>
      <c r="C7" s="1922"/>
      <c r="D7" s="166" t="s">
        <v>800</v>
      </c>
      <c r="E7" s="170" t="s">
        <v>794</v>
      </c>
      <c r="F7" s="1333" t="s">
        <v>2235</v>
      </c>
      <c r="H7" s="285"/>
    </row>
    <row r="8" spans="1:8" ht="15" customHeight="1">
      <c r="A8" s="1855"/>
      <c r="B8" s="1856"/>
      <c r="C8" s="1869" t="s">
        <v>801</v>
      </c>
      <c r="D8" s="1852"/>
      <c r="E8" s="1852"/>
      <c r="F8" s="1852"/>
    </row>
    <row r="9" spans="1:8">
      <c r="A9" s="1857" t="s">
        <v>86</v>
      </c>
      <c r="B9" s="1857"/>
      <c r="C9" s="1173">
        <v>3059253.7</v>
      </c>
      <c r="D9" s="1173">
        <v>842980.5</v>
      </c>
      <c r="E9" s="1173">
        <v>648267.5</v>
      </c>
      <c r="F9" s="1130">
        <v>1568005.7</v>
      </c>
    </row>
    <row r="10" spans="1:8">
      <c r="A10" s="1858" t="s">
        <v>7</v>
      </c>
      <c r="B10" s="1858"/>
      <c r="C10" s="1174"/>
      <c r="D10" s="1174"/>
      <c r="E10" s="1174"/>
      <c r="F10" s="210"/>
    </row>
    <row r="11" spans="1:8">
      <c r="A11" s="1630" t="s">
        <v>8</v>
      </c>
      <c r="B11" s="1630"/>
      <c r="C11" s="1171">
        <v>401455.9</v>
      </c>
      <c r="D11" s="1171">
        <v>78729.399999999994</v>
      </c>
      <c r="E11" s="1171">
        <v>45783.9</v>
      </c>
      <c r="F11" s="1132">
        <v>276942.59999999998</v>
      </c>
    </row>
    <row r="12" spans="1:8" ht="15" customHeight="1">
      <c r="A12" s="1630" t="s">
        <v>9</v>
      </c>
      <c r="B12" s="1630"/>
      <c r="C12" s="1171">
        <v>107946.6</v>
      </c>
      <c r="D12" s="1171">
        <v>22633.200000000001</v>
      </c>
      <c r="E12" s="1171">
        <v>37327.300000000003</v>
      </c>
      <c r="F12" s="1132">
        <v>47986.1</v>
      </c>
    </row>
    <row r="13" spans="1:8">
      <c r="A13" s="1630" t="s">
        <v>10</v>
      </c>
      <c r="B13" s="1630"/>
      <c r="C13" s="1171">
        <v>122276.4</v>
      </c>
      <c r="D13" s="1171">
        <v>49352</v>
      </c>
      <c r="E13" s="1171">
        <v>35052.800000000003</v>
      </c>
      <c r="F13" s="1132">
        <v>37871.599999999999</v>
      </c>
    </row>
    <row r="14" spans="1:8">
      <c r="A14" s="1630" t="s">
        <v>11</v>
      </c>
      <c r="B14" s="1630"/>
      <c r="C14" s="1171">
        <v>88966.3</v>
      </c>
      <c r="D14" s="1171">
        <v>21076.5</v>
      </c>
      <c r="E14" s="1171">
        <v>17915.5</v>
      </c>
      <c r="F14" s="1132">
        <v>49974.3</v>
      </c>
    </row>
    <row r="15" spans="1:8">
      <c r="A15" s="1630" t="s">
        <v>12</v>
      </c>
      <c r="B15" s="1630"/>
      <c r="C15" s="1171">
        <v>72183.3</v>
      </c>
      <c r="D15" s="1171">
        <v>18522</v>
      </c>
      <c r="E15" s="1171">
        <v>45669.599999999999</v>
      </c>
      <c r="F15" s="1132">
        <v>7991.7</v>
      </c>
    </row>
    <row r="16" spans="1:8">
      <c r="A16" s="1630" t="s">
        <v>14</v>
      </c>
      <c r="B16" s="1630"/>
      <c r="C16" s="1171">
        <v>482562.1</v>
      </c>
      <c r="D16" s="1171">
        <v>79844.100000000006</v>
      </c>
      <c r="E16" s="1171">
        <v>45515.7</v>
      </c>
      <c r="F16" s="1132">
        <v>357202.3</v>
      </c>
    </row>
    <row r="17" spans="1:6">
      <c r="A17" s="1630" t="s">
        <v>15</v>
      </c>
      <c r="B17" s="1630"/>
      <c r="C17" s="1171">
        <v>257185.5</v>
      </c>
      <c r="D17" s="1171">
        <v>95644.4</v>
      </c>
      <c r="E17" s="1171">
        <v>94538.7</v>
      </c>
      <c r="F17" s="1132">
        <v>67002.399999999994</v>
      </c>
    </row>
    <row r="18" spans="1:6">
      <c r="A18" s="1630" t="s">
        <v>16</v>
      </c>
      <c r="B18" s="1630"/>
      <c r="C18" s="1171">
        <v>163812.6</v>
      </c>
      <c r="D18" s="1171">
        <v>39375.300000000003</v>
      </c>
      <c r="E18" s="1171">
        <v>3839.5</v>
      </c>
      <c r="F18" s="1132">
        <v>120597.8</v>
      </c>
    </row>
    <row r="19" spans="1:6">
      <c r="A19" s="1630" t="s">
        <v>17</v>
      </c>
      <c r="B19" s="1630"/>
      <c r="C19" s="1171">
        <v>174713.60000000001</v>
      </c>
      <c r="D19" s="1171">
        <v>60734.400000000001</v>
      </c>
      <c r="E19" s="1171">
        <v>87168.6</v>
      </c>
      <c r="F19" s="1132">
        <v>26810.6</v>
      </c>
    </row>
    <row r="20" spans="1:6">
      <c r="A20" s="1630" t="s">
        <v>18</v>
      </c>
      <c r="B20" s="1630"/>
      <c r="C20" s="1171">
        <v>60633.2</v>
      </c>
      <c r="D20" s="1171">
        <v>18681.5</v>
      </c>
      <c r="E20" s="1171">
        <v>27627</v>
      </c>
      <c r="F20" s="1132">
        <v>14324.7</v>
      </c>
    </row>
    <row r="21" spans="1:6">
      <c r="A21" s="1630" t="s">
        <v>19</v>
      </c>
      <c r="B21" s="1630"/>
      <c r="C21" s="1171">
        <v>234025.4</v>
      </c>
      <c r="D21" s="1171">
        <v>49058.400000000001</v>
      </c>
      <c r="E21" s="1171">
        <v>61646.2</v>
      </c>
      <c r="F21" s="1132">
        <v>123320.8</v>
      </c>
    </row>
    <row r="22" spans="1:6">
      <c r="A22" s="1630" t="s">
        <v>20</v>
      </c>
      <c r="B22" s="1630"/>
      <c r="C22" s="1171">
        <v>407314.1</v>
      </c>
      <c r="D22" s="1171">
        <v>162194.6</v>
      </c>
      <c r="E22" s="1171">
        <v>34661.199999999997</v>
      </c>
      <c r="F22" s="1132">
        <v>210458.3</v>
      </c>
    </row>
    <row r="23" spans="1:6">
      <c r="A23" s="1630" t="s">
        <v>21</v>
      </c>
      <c r="B23" s="1630"/>
      <c r="C23" s="1171">
        <v>79775.199999999997</v>
      </c>
      <c r="D23" s="1171">
        <v>16691.2</v>
      </c>
      <c r="E23" s="1171">
        <v>37147.1</v>
      </c>
      <c r="F23" s="1132">
        <v>25936.9</v>
      </c>
    </row>
    <row r="24" spans="1:6" ht="15" customHeight="1">
      <c r="A24" s="1630" t="s">
        <v>22</v>
      </c>
      <c r="B24" s="1630"/>
      <c r="C24" s="1171">
        <v>88406.399999999994</v>
      </c>
      <c r="D24" s="1171">
        <v>6626</v>
      </c>
      <c r="E24" s="1171">
        <v>31913.5</v>
      </c>
      <c r="F24" s="1132">
        <v>49866.9</v>
      </c>
    </row>
    <row r="25" spans="1:6">
      <c r="A25" s="1630" t="s">
        <v>23</v>
      </c>
      <c r="B25" s="1630"/>
      <c r="C25" s="1171">
        <v>193135.5</v>
      </c>
      <c r="D25" s="1171">
        <v>92387.3</v>
      </c>
      <c r="E25" s="1171">
        <v>24871.200000000001</v>
      </c>
      <c r="F25" s="1132">
        <v>75877</v>
      </c>
    </row>
    <row r="26" spans="1:6" ht="15" customHeight="1">
      <c r="A26" s="1630" t="s">
        <v>24</v>
      </c>
      <c r="B26" s="1630"/>
      <c r="C26" s="1171">
        <v>124861.6</v>
      </c>
      <c r="D26" s="1171">
        <v>31430.2</v>
      </c>
      <c r="E26" s="1171">
        <v>17589.7</v>
      </c>
      <c r="F26" s="1132">
        <v>75841.7</v>
      </c>
    </row>
  </sheetData>
  <mergeCells count="22">
    <mergeCell ref="A14:B14"/>
    <mergeCell ref="A6:B8"/>
    <mergeCell ref="C6:C7"/>
    <mergeCell ref="D6:F6"/>
    <mergeCell ref="C8:F8"/>
    <mergeCell ref="A9:B9"/>
    <mergeCell ref="A10:B10"/>
    <mergeCell ref="A11:B11"/>
    <mergeCell ref="A12:B12"/>
    <mergeCell ref="A13:B13"/>
    <mergeCell ref="A25:B25"/>
    <mergeCell ref="A26:B26"/>
    <mergeCell ref="A15:B15"/>
    <mergeCell ref="A16:B16"/>
    <mergeCell ref="A17:B17"/>
    <mergeCell ref="A18:B18"/>
    <mergeCell ref="A19:B19"/>
    <mergeCell ref="A20:B20"/>
    <mergeCell ref="A21:B21"/>
    <mergeCell ref="A22:B22"/>
    <mergeCell ref="A23:B23"/>
    <mergeCell ref="A24:B24"/>
  </mergeCells>
  <hyperlinks>
    <hyperlink ref="H1" location="'Spis tablic_Contens'!A1" display="&lt; POWRÓT"/>
    <hyperlink ref="H2" location="'Spis tablic_Contens'!A1" display="&lt; BACK"/>
  </hyperlinks>
  <pageMargins left="0.7" right="0.7" top="0.75" bottom="0.75" header="0.3" footer="0.3"/>
</worksheet>
</file>

<file path=xl/worksheets/sheet22.xml><?xml version="1.0" encoding="utf-8"?>
<worksheet xmlns="http://schemas.openxmlformats.org/spreadsheetml/2006/main" xmlns:r="http://schemas.openxmlformats.org/officeDocument/2006/relationships">
  <sheetPr codeName="Arkusz22"/>
  <dimension ref="A1:N26"/>
  <sheetViews>
    <sheetView showGridLines="0" workbookViewId="0"/>
  </sheetViews>
  <sheetFormatPr defaultRowHeight="15"/>
  <cols>
    <col min="1" max="1" width="12.28515625" customWidth="1"/>
    <col min="5" max="5" width="11" customWidth="1"/>
    <col min="6" max="6" width="13.42578125" customWidth="1"/>
    <col min="8" max="8" width="10.7109375" customWidth="1"/>
    <col min="10" max="10" width="13.140625" customWidth="1"/>
    <col min="11" max="11" width="13.85546875" customWidth="1"/>
    <col min="12" max="12" width="14.5703125" customWidth="1"/>
  </cols>
  <sheetData>
    <row r="1" spans="1:14" ht="14.25" customHeight="1">
      <c r="A1" s="1357" t="s">
        <v>2317</v>
      </c>
      <c r="B1" s="175" t="s">
        <v>2130</v>
      </c>
      <c r="N1" s="613" t="s">
        <v>1527</v>
      </c>
    </row>
    <row r="2" spans="1:14" ht="14.25" customHeight="1">
      <c r="B2" s="617" t="s">
        <v>1812</v>
      </c>
      <c r="N2" s="614" t="s">
        <v>1528</v>
      </c>
    </row>
    <row r="3" spans="1:14" ht="5.25" customHeight="1">
      <c r="N3" s="623"/>
    </row>
    <row r="4" spans="1:14" ht="15" customHeight="1">
      <c r="A4" s="2046" t="s">
        <v>1</v>
      </c>
      <c r="B4" s="2047"/>
      <c r="C4" s="2052" t="s">
        <v>28</v>
      </c>
      <c r="D4" s="2058" t="s">
        <v>1611</v>
      </c>
      <c r="E4" s="2059"/>
      <c r="F4" s="2059"/>
      <c r="G4" s="2059"/>
      <c r="H4" s="2059"/>
      <c r="I4" s="2060"/>
      <c r="J4" s="2052" t="s">
        <v>2236</v>
      </c>
      <c r="K4" s="2050" t="s">
        <v>1081</v>
      </c>
      <c r="L4" s="2064" t="s">
        <v>804</v>
      </c>
      <c r="N4" s="623"/>
    </row>
    <row r="5" spans="1:14" ht="15" customHeight="1">
      <c r="A5" s="2048"/>
      <c r="B5" s="2049"/>
      <c r="C5" s="2053"/>
      <c r="D5" s="2050" t="s">
        <v>1614</v>
      </c>
      <c r="E5" s="2055" t="s">
        <v>1676</v>
      </c>
      <c r="F5" s="2056"/>
      <c r="G5" s="2056"/>
      <c r="H5" s="2057"/>
      <c r="I5" s="2050" t="s">
        <v>1616</v>
      </c>
      <c r="J5" s="2053"/>
      <c r="K5" s="2063"/>
      <c r="L5" s="2065"/>
      <c r="N5" s="285"/>
    </row>
    <row r="6" spans="1:14" ht="50.25" customHeight="1">
      <c r="A6" s="2048"/>
      <c r="B6" s="2049"/>
      <c r="C6" s="2054"/>
      <c r="D6" s="2051"/>
      <c r="E6" s="712" t="s">
        <v>1617</v>
      </c>
      <c r="F6" s="713" t="s">
        <v>1677</v>
      </c>
      <c r="G6" s="714" t="s">
        <v>1619</v>
      </c>
      <c r="H6" s="715" t="s">
        <v>1620</v>
      </c>
      <c r="I6" s="2051"/>
      <c r="J6" s="2054"/>
      <c r="K6" s="2051"/>
      <c r="L6" s="2066"/>
    </row>
    <row r="7" spans="1:14">
      <c r="A7" s="329"/>
      <c r="B7" s="329"/>
      <c r="C7" s="2061" t="s">
        <v>612</v>
      </c>
      <c r="D7" s="2062"/>
      <c r="E7" s="2062"/>
      <c r="F7" s="2062"/>
      <c r="G7" s="2062"/>
      <c r="H7" s="2062"/>
      <c r="I7" s="2062"/>
      <c r="J7" s="2062"/>
      <c r="K7" s="2062"/>
      <c r="L7" s="2062"/>
    </row>
    <row r="8" spans="1:14">
      <c r="A8" s="1796" t="s">
        <v>86</v>
      </c>
      <c r="B8" s="1796"/>
      <c r="C8" s="1155">
        <v>3059253.7</v>
      </c>
      <c r="D8" s="1155">
        <v>963173.1</v>
      </c>
      <c r="E8" s="1155">
        <v>474731.3</v>
      </c>
      <c r="F8" s="1155">
        <v>168899.4</v>
      </c>
      <c r="G8" s="1155">
        <v>1512.3</v>
      </c>
      <c r="H8" s="1155">
        <v>31195.8</v>
      </c>
      <c r="I8" s="1155">
        <v>773574.7</v>
      </c>
      <c r="J8" s="1155">
        <v>516370.3</v>
      </c>
      <c r="K8" s="1155">
        <v>93840.7</v>
      </c>
      <c r="L8" s="1130">
        <v>35956.1</v>
      </c>
    </row>
    <row r="9" spans="1:14">
      <c r="A9" s="1794" t="s">
        <v>7</v>
      </c>
      <c r="B9" s="1794"/>
      <c r="C9" s="1156"/>
      <c r="D9" s="1156"/>
      <c r="E9" s="1156"/>
      <c r="F9" s="1156"/>
      <c r="G9" s="1156"/>
      <c r="H9" s="1156"/>
      <c r="I9" s="1156"/>
      <c r="J9" s="1156"/>
      <c r="K9" s="1156"/>
      <c r="L9" s="210"/>
    </row>
    <row r="10" spans="1:14">
      <c r="A10" s="2045" t="s">
        <v>8</v>
      </c>
      <c r="B10" s="2045"/>
      <c r="C10" s="1154">
        <v>401455.9</v>
      </c>
      <c r="D10" s="1154">
        <v>75898.899999999994</v>
      </c>
      <c r="E10" s="1154">
        <v>64505</v>
      </c>
      <c r="F10" s="1154">
        <v>241.9</v>
      </c>
      <c r="G10" s="1154">
        <v>36.1</v>
      </c>
      <c r="H10" s="1154">
        <v>764</v>
      </c>
      <c r="I10" s="1154">
        <v>165931.1</v>
      </c>
      <c r="J10" s="1154">
        <v>71621.100000000006</v>
      </c>
      <c r="K10" s="1154">
        <v>20933.400000000001</v>
      </c>
      <c r="L10" s="1132">
        <v>1524.4</v>
      </c>
    </row>
    <row r="11" spans="1:14">
      <c r="A11" s="2045" t="s">
        <v>9</v>
      </c>
      <c r="B11" s="2045"/>
      <c r="C11" s="1154">
        <v>107946.6</v>
      </c>
      <c r="D11" s="1154">
        <v>35588</v>
      </c>
      <c r="E11" s="1154">
        <v>7215.7</v>
      </c>
      <c r="F11" s="1154">
        <v>25028.3</v>
      </c>
      <c r="G11" s="330" t="s">
        <v>13</v>
      </c>
      <c r="H11" s="1154">
        <v>2557</v>
      </c>
      <c r="I11" s="1154">
        <v>20929.7</v>
      </c>
      <c r="J11" s="1154">
        <v>7745.4</v>
      </c>
      <c r="K11" s="1154">
        <v>8133</v>
      </c>
      <c r="L11" s="1132">
        <v>749.5</v>
      </c>
    </row>
    <row r="12" spans="1:14">
      <c r="A12" s="2045" t="s">
        <v>10</v>
      </c>
      <c r="B12" s="2045"/>
      <c r="C12" s="1154">
        <v>122276.4</v>
      </c>
      <c r="D12" s="1154">
        <v>37524.9</v>
      </c>
      <c r="E12" s="1154">
        <v>17517.5</v>
      </c>
      <c r="F12" s="1154">
        <v>1500</v>
      </c>
      <c r="G12" s="1154">
        <v>96</v>
      </c>
      <c r="H12" s="1154">
        <v>708.2</v>
      </c>
      <c r="I12" s="1154">
        <v>30941.9</v>
      </c>
      <c r="J12" s="1154">
        <v>18784.099999999999</v>
      </c>
      <c r="K12" s="1154">
        <v>5999</v>
      </c>
      <c r="L12" s="1132">
        <v>9204.7999999999993</v>
      </c>
    </row>
    <row r="13" spans="1:14">
      <c r="A13" s="2045" t="s">
        <v>11</v>
      </c>
      <c r="B13" s="2045"/>
      <c r="C13" s="1154">
        <v>88966.3</v>
      </c>
      <c r="D13" s="1154">
        <v>28881.8</v>
      </c>
      <c r="E13" s="1154">
        <v>1106.3</v>
      </c>
      <c r="F13" s="1154">
        <v>20334.5</v>
      </c>
      <c r="G13" s="1154">
        <v>20</v>
      </c>
      <c r="H13" s="1154">
        <v>2003.7</v>
      </c>
      <c r="I13" s="1154">
        <v>25907.3</v>
      </c>
      <c r="J13" s="1154">
        <v>8072.1</v>
      </c>
      <c r="K13" s="1154">
        <v>2609.6</v>
      </c>
      <c r="L13" s="1132">
        <v>31</v>
      </c>
    </row>
    <row r="14" spans="1:14">
      <c r="A14" s="2045" t="s">
        <v>12</v>
      </c>
      <c r="B14" s="2045"/>
      <c r="C14" s="1154">
        <v>72183.3</v>
      </c>
      <c r="D14" s="1154">
        <v>33005.300000000003</v>
      </c>
      <c r="E14" s="1154">
        <v>1484</v>
      </c>
      <c r="F14" s="1154">
        <v>4116</v>
      </c>
      <c r="G14" s="330" t="s">
        <v>13</v>
      </c>
      <c r="H14" s="1154">
        <v>340</v>
      </c>
      <c r="I14" s="1154">
        <v>13960.5</v>
      </c>
      <c r="J14" s="1154">
        <v>13589.3</v>
      </c>
      <c r="K14" s="1154">
        <v>4862</v>
      </c>
      <c r="L14" s="1132">
        <v>826.2</v>
      </c>
    </row>
    <row r="15" spans="1:14">
      <c r="A15" s="2045" t="s">
        <v>14</v>
      </c>
      <c r="B15" s="2045"/>
      <c r="C15" s="1154">
        <v>482562.1</v>
      </c>
      <c r="D15" s="1154">
        <v>113856.7</v>
      </c>
      <c r="E15" s="1154">
        <v>50487</v>
      </c>
      <c r="F15" s="1154">
        <v>2138.6</v>
      </c>
      <c r="G15" s="1154">
        <v>24</v>
      </c>
      <c r="H15" s="1154">
        <v>4440.5</v>
      </c>
      <c r="I15" s="1154">
        <v>37434.400000000001</v>
      </c>
      <c r="J15" s="1154">
        <v>266143.2</v>
      </c>
      <c r="K15" s="1154">
        <v>7883.3</v>
      </c>
      <c r="L15" s="1132">
        <v>154.4</v>
      </c>
    </row>
    <row r="16" spans="1:14">
      <c r="A16" s="2045" t="s">
        <v>15</v>
      </c>
      <c r="B16" s="2045"/>
      <c r="C16" s="1154">
        <v>257185.5</v>
      </c>
      <c r="D16" s="1154">
        <v>118020.6</v>
      </c>
      <c r="E16" s="1154">
        <v>36370.800000000003</v>
      </c>
      <c r="F16" s="330" t="s">
        <v>13</v>
      </c>
      <c r="G16" s="1154">
        <v>1184</v>
      </c>
      <c r="H16" s="1154">
        <v>4097.7</v>
      </c>
      <c r="I16" s="1154">
        <v>62592.2</v>
      </c>
      <c r="J16" s="1154">
        <v>19594.7</v>
      </c>
      <c r="K16" s="1154">
        <v>6005.9</v>
      </c>
      <c r="L16" s="1132">
        <v>9319.6</v>
      </c>
    </row>
    <row r="17" spans="1:12">
      <c r="A17" s="2045" t="s">
        <v>16</v>
      </c>
      <c r="B17" s="2045"/>
      <c r="C17" s="1154">
        <v>163812.6</v>
      </c>
      <c r="D17" s="1154">
        <v>24884.400000000001</v>
      </c>
      <c r="E17" s="1154">
        <v>45182.1</v>
      </c>
      <c r="F17" s="1154">
        <v>2095.5</v>
      </c>
      <c r="G17" s="330" t="s">
        <v>13</v>
      </c>
      <c r="H17" s="1154">
        <v>257.7</v>
      </c>
      <c r="I17" s="1154">
        <v>82033.600000000006</v>
      </c>
      <c r="J17" s="1154">
        <v>9225.2999999999993</v>
      </c>
      <c r="K17" s="1154">
        <v>74</v>
      </c>
      <c r="L17" s="1132">
        <v>60</v>
      </c>
    </row>
    <row r="18" spans="1:12">
      <c r="A18" s="2045" t="s">
        <v>17</v>
      </c>
      <c r="B18" s="2045"/>
      <c r="C18" s="1154">
        <v>174713.60000000001</v>
      </c>
      <c r="D18" s="1154">
        <v>72799.100000000006</v>
      </c>
      <c r="E18" s="1154">
        <v>10638.5</v>
      </c>
      <c r="F18" s="1154">
        <v>195.7</v>
      </c>
      <c r="G18" s="330" t="s">
        <v>13</v>
      </c>
      <c r="H18" s="1154">
        <v>2276.6</v>
      </c>
      <c r="I18" s="1154">
        <v>57536.9</v>
      </c>
      <c r="J18" s="1154">
        <v>21079</v>
      </c>
      <c r="K18" s="1154">
        <v>9903.9</v>
      </c>
      <c r="L18" s="1132">
        <v>283.89999999999998</v>
      </c>
    </row>
    <row r="19" spans="1:12">
      <c r="A19" s="2045" t="s">
        <v>18</v>
      </c>
      <c r="B19" s="2045"/>
      <c r="C19" s="1154">
        <v>60633.2</v>
      </c>
      <c r="D19" s="1154">
        <v>26484</v>
      </c>
      <c r="E19" s="1154">
        <v>27.8</v>
      </c>
      <c r="F19" s="1154">
        <v>13443.9</v>
      </c>
      <c r="G19" s="330" t="s">
        <v>13</v>
      </c>
      <c r="H19" s="1154">
        <v>699.8</v>
      </c>
      <c r="I19" s="1154">
        <v>10828.6</v>
      </c>
      <c r="J19" s="1154">
        <v>8444.6</v>
      </c>
      <c r="K19" s="1154">
        <v>683</v>
      </c>
      <c r="L19" s="1132">
        <v>21.5</v>
      </c>
    </row>
    <row r="20" spans="1:12">
      <c r="A20" s="2045" t="s">
        <v>19</v>
      </c>
      <c r="B20" s="2045"/>
      <c r="C20" s="1154">
        <v>234025.4</v>
      </c>
      <c r="D20" s="1154">
        <v>77348.5</v>
      </c>
      <c r="E20" s="1154">
        <v>33163.800000000003</v>
      </c>
      <c r="F20" s="330" t="s">
        <v>13</v>
      </c>
      <c r="G20" s="330" t="s">
        <v>13</v>
      </c>
      <c r="H20" s="1154">
        <v>1220.7</v>
      </c>
      <c r="I20" s="1154">
        <v>111788.5</v>
      </c>
      <c r="J20" s="1154">
        <v>8708.4</v>
      </c>
      <c r="K20" s="1154">
        <v>1719.9</v>
      </c>
      <c r="L20" s="1132">
        <v>75.599999999999994</v>
      </c>
    </row>
    <row r="21" spans="1:12">
      <c r="A21" s="2045" t="s">
        <v>20</v>
      </c>
      <c r="B21" s="2045"/>
      <c r="C21" s="1154">
        <v>407314.1</v>
      </c>
      <c r="D21" s="1154">
        <v>137513.5</v>
      </c>
      <c r="E21" s="1154">
        <v>172973</v>
      </c>
      <c r="F21" s="1154">
        <v>17941.400000000001</v>
      </c>
      <c r="G21" s="330" t="s">
        <v>13</v>
      </c>
      <c r="H21" s="1154">
        <v>2422.6999999999998</v>
      </c>
      <c r="I21" s="1154">
        <v>41774.400000000001</v>
      </c>
      <c r="J21" s="1154">
        <v>25044.7</v>
      </c>
      <c r="K21" s="1154">
        <v>6997.9</v>
      </c>
      <c r="L21" s="1132">
        <v>2646.5</v>
      </c>
    </row>
    <row r="22" spans="1:12">
      <c r="A22" s="2045" t="s">
        <v>21</v>
      </c>
      <c r="B22" s="2045"/>
      <c r="C22" s="1154">
        <v>79775.199999999997</v>
      </c>
      <c r="D22" s="1154">
        <v>28599.8</v>
      </c>
      <c r="E22" s="1154">
        <v>275</v>
      </c>
      <c r="F22" s="1154">
        <v>21595.1</v>
      </c>
      <c r="G22" s="1154">
        <v>125</v>
      </c>
      <c r="H22" s="1154">
        <v>1072.4000000000001</v>
      </c>
      <c r="I22" s="1154">
        <v>16028.9</v>
      </c>
      <c r="J22" s="1154">
        <v>110.6</v>
      </c>
      <c r="K22" s="1154">
        <v>11559.8</v>
      </c>
      <c r="L22" s="1132">
        <v>408.6</v>
      </c>
    </row>
    <row r="23" spans="1:12">
      <c r="A23" s="2045" t="s">
        <v>22</v>
      </c>
      <c r="B23" s="2045"/>
      <c r="C23" s="1154">
        <v>88406.399999999994</v>
      </c>
      <c r="D23" s="1154">
        <v>21898.3</v>
      </c>
      <c r="E23" s="1154">
        <v>1194.5999999999999</v>
      </c>
      <c r="F23" s="1154">
        <v>7270</v>
      </c>
      <c r="G23" s="1154">
        <v>17.2</v>
      </c>
      <c r="H23" s="1154">
        <v>7634.8</v>
      </c>
      <c r="I23" s="1154">
        <v>45172.800000000003</v>
      </c>
      <c r="J23" s="1154">
        <v>2389</v>
      </c>
      <c r="K23" s="1154">
        <v>825.7</v>
      </c>
      <c r="L23" s="1132">
        <v>2004</v>
      </c>
    </row>
    <row r="24" spans="1:12">
      <c r="A24" s="2045" t="s">
        <v>23</v>
      </c>
      <c r="B24" s="2045"/>
      <c r="C24" s="1154">
        <v>193135.5</v>
      </c>
      <c r="D24" s="1154">
        <v>93332.2</v>
      </c>
      <c r="E24" s="1154">
        <v>9388</v>
      </c>
      <c r="F24" s="1154">
        <v>52998.5</v>
      </c>
      <c r="G24" s="330" t="s">
        <v>13</v>
      </c>
      <c r="H24" s="1154">
        <v>619</v>
      </c>
      <c r="I24" s="1154">
        <v>14854.5</v>
      </c>
      <c r="J24" s="1154">
        <v>14521.2</v>
      </c>
      <c r="K24" s="1154">
        <v>236.7</v>
      </c>
      <c r="L24" s="1132">
        <v>7185.4</v>
      </c>
    </row>
    <row r="25" spans="1:12">
      <c r="A25" s="2045" t="s">
        <v>24</v>
      </c>
      <c r="B25" s="2045"/>
      <c r="C25" s="1154">
        <v>124861.6</v>
      </c>
      <c r="D25" s="1154">
        <v>37537.1</v>
      </c>
      <c r="E25" s="1154">
        <v>23202.2</v>
      </c>
      <c r="F25" s="330" t="s">
        <v>13</v>
      </c>
      <c r="G25" s="1154">
        <v>10</v>
      </c>
      <c r="H25" s="1154">
        <v>81</v>
      </c>
      <c r="I25" s="1154">
        <v>35859.4</v>
      </c>
      <c r="J25" s="1154">
        <v>21297.599999999999</v>
      </c>
      <c r="K25" s="1154">
        <v>5413.6</v>
      </c>
      <c r="L25" s="1132">
        <v>1460.7</v>
      </c>
    </row>
    <row r="26" spans="1:12">
      <c r="A26" s="285"/>
      <c r="B26" s="300"/>
      <c r="C26" s="300"/>
      <c r="D26" s="300"/>
      <c r="E26" s="300"/>
      <c r="F26" s="285"/>
      <c r="G26" s="285"/>
      <c r="H26" s="300"/>
      <c r="I26" s="300"/>
      <c r="J26" s="300"/>
      <c r="K26" s="300"/>
      <c r="L26" s="300"/>
    </row>
  </sheetData>
  <mergeCells count="28">
    <mergeCell ref="D5:D6"/>
    <mergeCell ref="C4:C6"/>
    <mergeCell ref="E5:H5"/>
    <mergeCell ref="D4:I4"/>
    <mergeCell ref="C7:L7"/>
    <mergeCell ref="J4:J6"/>
    <mergeCell ref="K4:K6"/>
    <mergeCell ref="L4:L6"/>
    <mergeCell ref="I5:I6"/>
    <mergeCell ref="A20:B20"/>
    <mergeCell ref="A19:B19"/>
    <mergeCell ref="A18:B18"/>
    <mergeCell ref="A17:B17"/>
    <mergeCell ref="A16:B16"/>
    <mergeCell ref="A25:B25"/>
    <mergeCell ref="A24:B24"/>
    <mergeCell ref="A23:B23"/>
    <mergeCell ref="A22:B22"/>
    <mergeCell ref="A21:B21"/>
    <mergeCell ref="A10:B10"/>
    <mergeCell ref="A9:B9"/>
    <mergeCell ref="A8:B8"/>
    <mergeCell ref="A4:B6"/>
    <mergeCell ref="A15:B15"/>
    <mergeCell ref="A14:B14"/>
    <mergeCell ref="A13:B13"/>
    <mergeCell ref="A12:B12"/>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23.xml><?xml version="1.0" encoding="utf-8"?>
<worksheet xmlns="http://schemas.openxmlformats.org/spreadsheetml/2006/main" xmlns:r="http://schemas.openxmlformats.org/officeDocument/2006/relationships">
  <sheetPr codeName="Arkusz23"/>
  <dimension ref="A1:I34"/>
  <sheetViews>
    <sheetView workbookViewId="0">
      <selection activeCell="A27" sqref="A27:B27"/>
    </sheetView>
  </sheetViews>
  <sheetFormatPr defaultRowHeight="15"/>
  <cols>
    <col min="1" max="1" width="11.5703125" customWidth="1"/>
    <col min="2" max="2" width="25" customWidth="1"/>
    <col min="3" max="3" width="12.42578125" customWidth="1"/>
    <col min="4" max="4" width="9.7109375" customWidth="1"/>
    <col min="5" max="5" width="12.85546875" customWidth="1"/>
    <col min="7" max="7" width="15.28515625" customWidth="1"/>
  </cols>
  <sheetData>
    <row r="1" spans="1:9" ht="14.25" customHeight="1">
      <c r="A1" s="270" t="s">
        <v>2318</v>
      </c>
      <c r="B1" s="175" t="s">
        <v>1547</v>
      </c>
      <c r="I1" s="613" t="s">
        <v>1527</v>
      </c>
    </row>
    <row r="2" spans="1:9" ht="14.25" customHeight="1">
      <c r="B2" s="794" t="s">
        <v>2131</v>
      </c>
      <c r="I2" s="614" t="s">
        <v>1528</v>
      </c>
    </row>
    <row r="3" spans="1:9" s="620" customFormat="1" ht="14.25" customHeight="1">
      <c r="B3" s="617" t="s">
        <v>1813</v>
      </c>
      <c r="I3" s="623"/>
    </row>
    <row r="4" spans="1:9" s="620" customFormat="1" ht="14.25" customHeight="1">
      <c r="B4" s="617" t="s">
        <v>1548</v>
      </c>
      <c r="I4" s="623"/>
    </row>
    <row r="5" spans="1:9" ht="5.25" customHeight="1">
      <c r="I5" s="623"/>
    </row>
    <row r="6" spans="1:9" ht="25.5" customHeight="1">
      <c r="A6" s="2046" t="s">
        <v>805</v>
      </c>
      <c r="B6" s="2047"/>
      <c r="C6" s="2084" t="s">
        <v>825</v>
      </c>
      <c r="D6" s="2074" t="s">
        <v>806</v>
      </c>
      <c r="E6" s="2076" t="s">
        <v>824</v>
      </c>
      <c r="F6" s="2077"/>
      <c r="G6" s="2077"/>
      <c r="I6" s="623"/>
    </row>
    <row r="7" spans="1:9" ht="24.75" customHeight="1">
      <c r="A7" s="2078"/>
      <c r="B7" s="2079"/>
      <c r="C7" s="2085"/>
      <c r="D7" s="2075"/>
      <c r="E7" s="303" t="s">
        <v>807</v>
      </c>
      <c r="F7" s="303" t="s">
        <v>794</v>
      </c>
      <c r="G7" s="303" t="s">
        <v>2237</v>
      </c>
      <c r="I7" s="285"/>
    </row>
    <row r="8" spans="1:9">
      <c r="A8" s="2080" t="s">
        <v>808</v>
      </c>
      <c r="B8" s="2080"/>
      <c r="C8" s="1207" t="s">
        <v>809</v>
      </c>
      <c r="D8" s="1380">
        <v>78366</v>
      </c>
      <c r="E8" s="1380">
        <v>43072</v>
      </c>
      <c r="F8" s="1380">
        <v>31158</v>
      </c>
      <c r="G8" s="1381">
        <v>4136</v>
      </c>
    </row>
    <row r="9" spans="1:9">
      <c r="A9" s="2081" t="s">
        <v>810</v>
      </c>
      <c r="B9" s="2081"/>
      <c r="C9" s="1208"/>
      <c r="D9" s="380"/>
      <c r="E9" s="380"/>
      <c r="F9" s="380"/>
      <c r="G9" s="228"/>
    </row>
    <row r="10" spans="1:9" ht="15" customHeight="1">
      <c r="A10" s="2091" t="s">
        <v>811</v>
      </c>
      <c r="B10" s="2091"/>
      <c r="C10" s="1208" t="s">
        <v>809</v>
      </c>
      <c r="D10" s="655">
        <v>118300</v>
      </c>
      <c r="E10" s="655">
        <v>72425</v>
      </c>
      <c r="F10" s="655">
        <v>45875</v>
      </c>
      <c r="G10" s="246" t="s">
        <v>13</v>
      </c>
    </row>
    <row r="11" spans="1:9">
      <c r="A11" s="2083" t="s">
        <v>387</v>
      </c>
      <c r="B11" s="2083"/>
      <c r="C11" s="1208"/>
      <c r="D11" s="380"/>
      <c r="E11" s="380"/>
      <c r="F11" s="380"/>
      <c r="G11" s="228"/>
    </row>
    <row r="12" spans="1:9">
      <c r="A12" s="2067" t="s">
        <v>1678</v>
      </c>
      <c r="B12" s="2067"/>
      <c r="C12" s="1208" t="s">
        <v>379</v>
      </c>
      <c r="D12" s="655">
        <v>4314.8999999999996</v>
      </c>
      <c r="E12" s="655">
        <v>1101</v>
      </c>
      <c r="F12" s="655">
        <v>3081.6</v>
      </c>
      <c r="G12" s="1134">
        <v>132.30000000000001</v>
      </c>
    </row>
    <row r="13" spans="1:9">
      <c r="A13" s="2073" t="s">
        <v>1679</v>
      </c>
      <c r="B13" s="2073"/>
      <c r="C13" s="1208"/>
      <c r="D13" s="655"/>
      <c r="E13" s="655"/>
      <c r="F13" s="655"/>
      <c r="G13" s="1134"/>
    </row>
    <row r="14" spans="1:9">
      <c r="A14" s="2090" t="s">
        <v>812</v>
      </c>
      <c r="B14" s="2090"/>
      <c r="C14" s="1208"/>
      <c r="D14" s="380"/>
      <c r="E14" s="380"/>
      <c r="F14" s="380"/>
      <c r="G14" s="228"/>
    </row>
    <row r="15" spans="1:9">
      <c r="A15" s="2073" t="s">
        <v>813</v>
      </c>
      <c r="B15" s="2073"/>
      <c r="C15" s="1208"/>
      <c r="D15" s="380"/>
      <c r="E15" s="380"/>
      <c r="F15" s="380"/>
      <c r="G15" s="228"/>
    </row>
    <row r="16" spans="1:9">
      <c r="A16" s="2087" t="s">
        <v>814</v>
      </c>
      <c r="B16" s="2087"/>
      <c r="C16" s="1208" t="s">
        <v>346</v>
      </c>
      <c r="D16" s="655">
        <v>8</v>
      </c>
      <c r="E16" s="238" t="s">
        <v>13</v>
      </c>
      <c r="F16" s="655">
        <v>3</v>
      </c>
      <c r="G16" s="1134">
        <v>5</v>
      </c>
    </row>
    <row r="17" spans="1:7">
      <c r="A17" s="2088" t="s">
        <v>351</v>
      </c>
      <c r="B17" s="2089"/>
      <c r="C17" s="1209" t="s">
        <v>353</v>
      </c>
      <c r="D17" s="380"/>
      <c r="E17" s="380"/>
      <c r="F17" s="380"/>
      <c r="G17" s="228"/>
    </row>
    <row r="18" spans="1:7">
      <c r="A18" s="2087" t="s">
        <v>815</v>
      </c>
      <c r="B18" s="2087"/>
      <c r="C18" s="1210" t="s">
        <v>816</v>
      </c>
      <c r="D18" s="655">
        <v>4872504</v>
      </c>
      <c r="E18" s="238" t="s">
        <v>13</v>
      </c>
      <c r="F18" s="655">
        <v>1550823</v>
      </c>
      <c r="G18" s="1134">
        <v>3321681</v>
      </c>
    </row>
    <row r="19" spans="1:7">
      <c r="A19" s="2086" t="s">
        <v>817</v>
      </c>
      <c r="B19" s="2086"/>
      <c r="C19" s="1208"/>
      <c r="D19" s="380"/>
      <c r="E19" s="380"/>
      <c r="F19" s="380"/>
      <c r="G19" s="228"/>
    </row>
    <row r="20" spans="1:7">
      <c r="A20" s="2067" t="s">
        <v>779</v>
      </c>
      <c r="B20" s="2067"/>
      <c r="C20" s="1208" t="s">
        <v>379</v>
      </c>
      <c r="D20" s="655">
        <v>262.89999999999998</v>
      </c>
      <c r="E20" s="238" t="s">
        <v>13</v>
      </c>
      <c r="F20" s="655">
        <v>2.5</v>
      </c>
      <c r="G20" s="1134">
        <v>260.39999999999998</v>
      </c>
    </row>
    <row r="21" spans="1:7">
      <c r="A21" s="2073" t="s">
        <v>818</v>
      </c>
      <c r="B21" s="2073"/>
      <c r="C21" s="1210"/>
      <c r="D21" s="380"/>
      <c r="E21" s="380"/>
      <c r="F21" s="380"/>
      <c r="G21" s="228"/>
    </row>
    <row r="22" spans="1:7">
      <c r="A22" s="2082" t="s">
        <v>2507</v>
      </c>
      <c r="B22" s="2082"/>
      <c r="C22" s="1208" t="s">
        <v>379</v>
      </c>
      <c r="D22" s="655">
        <v>156.19999999999999</v>
      </c>
      <c r="E22" s="238" t="s">
        <v>13</v>
      </c>
      <c r="F22" s="655">
        <v>18.2</v>
      </c>
      <c r="G22" s="1134">
        <v>138</v>
      </c>
    </row>
    <row r="23" spans="1:7">
      <c r="A23" s="2073" t="s">
        <v>2506</v>
      </c>
      <c r="B23" s="2073"/>
      <c r="C23" s="1210"/>
      <c r="D23" s="380"/>
      <c r="E23" s="380"/>
      <c r="F23" s="380"/>
      <c r="G23" s="228"/>
    </row>
    <row r="24" spans="1:7">
      <c r="A24" s="2067" t="s">
        <v>819</v>
      </c>
      <c r="B24" s="2067"/>
      <c r="C24" s="1208" t="s">
        <v>379</v>
      </c>
      <c r="D24" s="655">
        <v>34.200000000000003</v>
      </c>
      <c r="E24" s="238" t="s">
        <v>13</v>
      </c>
      <c r="F24" s="655">
        <v>0.1</v>
      </c>
      <c r="G24" s="1134">
        <v>34.1</v>
      </c>
    </row>
    <row r="25" spans="1:7">
      <c r="A25" s="2073" t="s">
        <v>820</v>
      </c>
      <c r="B25" s="2073"/>
      <c r="C25" s="1211"/>
      <c r="D25" s="380"/>
      <c r="E25" s="380"/>
      <c r="F25" s="380"/>
      <c r="G25" s="228"/>
    </row>
    <row r="26" spans="1:7">
      <c r="A26" s="2071" t="s">
        <v>821</v>
      </c>
      <c r="B26" s="2072"/>
      <c r="C26" s="1208" t="s">
        <v>346</v>
      </c>
      <c r="D26" s="655">
        <v>12</v>
      </c>
      <c r="E26" s="238" t="s">
        <v>13</v>
      </c>
      <c r="F26" s="238" t="s">
        <v>13</v>
      </c>
      <c r="G26" s="1134">
        <v>12</v>
      </c>
    </row>
    <row r="27" spans="1:7">
      <c r="A27" s="2070" t="s">
        <v>822</v>
      </c>
      <c r="B27" s="2070"/>
      <c r="C27" s="1212" t="s">
        <v>353</v>
      </c>
      <c r="D27" s="380"/>
      <c r="E27" s="380"/>
      <c r="F27" s="380"/>
      <c r="G27" s="228"/>
    </row>
    <row r="28" spans="1:7">
      <c r="A28" s="2069" t="s">
        <v>823</v>
      </c>
      <c r="B28" s="2069"/>
      <c r="C28" s="1208" t="s">
        <v>346</v>
      </c>
      <c r="D28" s="655">
        <v>6</v>
      </c>
      <c r="E28" s="655">
        <v>1</v>
      </c>
      <c r="F28" s="238" t="s">
        <v>13</v>
      </c>
      <c r="G28" s="1134">
        <v>5</v>
      </c>
    </row>
    <row r="29" spans="1:7">
      <c r="A29" s="2068" t="s">
        <v>791</v>
      </c>
      <c r="B29" s="2068"/>
      <c r="C29" s="1212" t="s">
        <v>353</v>
      </c>
      <c r="D29" s="312"/>
      <c r="E29" s="313"/>
      <c r="F29" s="313"/>
      <c r="G29" s="314"/>
    </row>
    <row r="30" spans="1:7" ht="5.25" customHeight="1">
      <c r="A30" s="302"/>
      <c r="B30" s="302"/>
      <c r="C30" s="320"/>
      <c r="D30" s="321"/>
      <c r="E30" s="322"/>
      <c r="F30" s="322"/>
      <c r="G30" s="322"/>
    </row>
    <row r="31" spans="1:7">
      <c r="A31" s="452" t="s">
        <v>1491</v>
      </c>
      <c r="B31" s="625"/>
      <c r="C31" s="323"/>
      <c r="D31" s="323"/>
      <c r="E31" s="323"/>
      <c r="F31" s="323"/>
      <c r="G31" s="323"/>
    </row>
    <row r="32" spans="1:7" ht="6" customHeight="1">
      <c r="A32" s="452"/>
      <c r="B32" s="625"/>
      <c r="C32" s="323"/>
      <c r="D32" s="323"/>
      <c r="E32" s="323"/>
      <c r="F32" s="323"/>
      <c r="G32" s="323"/>
    </row>
    <row r="33" spans="1:7">
      <c r="A33" s="615" t="s">
        <v>1492</v>
      </c>
      <c r="B33" s="625"/>
      <c r="C33" s="323"/>
      <c r="D33" s="323"/>
      <c r="E33" s="323"/>
      <c r="F33" s="323"/>
      <c r="G33" s="323"/>
    </row>
    <row r="34" spans="1:7">
      <c r="C34" s="143"/>
      <c r="D34" s="143"/>
      <c r="E34" s="143"/>
      <c r="F34" s="143"/>
      <c r="G34" s="143"/>
    </row>
  </sheetData>
  <mergeCells count="26">
    <mergeCell ref="A22:B22"/>
    <mergeCell ref="A23:B23"/>
    <mergeCell ref="A12:B12"/>
    <mergeCell ref="A11:B11"/>
    <mergeCell ref="C6:C7"/>
    <mergeCell ref="A19:B19"/>
    <mergeCell ref="A20:B20"/>
    <mergeCell ref="A21:B21"/>
    <mergeCell ref="A18:B18"/>
    <mergeCell ref="A17:B17"/>
    <mergeCell ref="A16:B16"/>
    <mergeCell ref="A15:B15"/>
    <mergeCell ref="A14:B14"/>
    <mergeCell ref="A13:B13"/>
    <mergeCell ref="A10:B10"/>
    <mergeCell ref="D6:D7"/>
    <mergeCell ref="E6:G6"/>
    <mergeCell ref="A6:B7"/>
    <mergeCell ref="A8:B8"/>
    <mergeCell ref="A9:B9"/>
    <mergeCell ref="A24:B24"/>
    <mergeCell ref="A29:B29"/>
    <mergeCell ref="A28:B28"/>
    <mergeCell ref="A27:B27"/>
    <mergeCell ref="A26:B26"/>
    <mergeCell ref="A25:B25"/>
  </mergeCells>
  <hyperlinks>
    <hyperlink ref="I1" location="'Spis tablic_Contens'!A1" display="&lt; POWRÓT"/>
    <hyperlink ref="I2" location="'Spis tablic_Contens'!A1" display="&lt; BACK"/>
  </hyperlinks>
  <pageMargins left="0.7" right="0.7" top="0.75" bottom="0.75" header="0.3" footer="0.3"/>
</worksheet>
</file>

<file path=xl/worksheets/sheet24.xml><?xml version="1.0" encoding="utf-8"?>
<worksheet xmlns="http://schemas.openxmlformats.org/spreadsheetml/2006/main" xmlns:r="http://schemas.openxmlformats.org/officeDocument/2006/relationships">
  <sheetPr codeName="Arkusz24"/>
  <dimension ref="A1:O31"/>
  <sheetViews>
    <sheetView showGridLines="0" workbookViewId="0"/>
  </sheetViews>
  <sheetFormatPr defaultRowHeight="15"/>
  <cols>
    <col min="1" max="1" width="11.85546875" customWidth="1"/>
    <col min="3" max="3" width="12.140625" customWidth="1"/>
    <col min="4" max="4" width="13.140625" customWidth="1"/>
    <col min="5" max="5" width="12.28515625" customWidth="1"/>
    <col min="6" max="6" width="16.28515625" customWidth="1"/>
    <col min="7" max="7" width="14.5703125" customWidth="1"/>
    <col min="8" max="8" width="11.42578125" customWidth="1"/>
    <col min="10" max="10" width="15.28515625" customWidth="1"/>
  </cols>
  <sheetData>
    <row r="1" spans="1:15" ht="14.25" customHeight="1">
      <c r="A1" s="331" t="s">
        <v>2319</v>
      </c>
      <c r="B1" s="332" t="s">
        <v>1814</v>
      </c>
      <c r="C1" s="143"/>
      <c r="D1" s="143"/>
      <c r="E1" s="143"/>
      <c r="F1" s="143"/>
      <c r="G1" s="143"/>
      <c r="H1" s="143"/>
      <c r="I1" s="143"/>
      <c r="J1" s="143"/>
      <c r="K1" s="143"/>
      <c r="L1" s="613" t="s">
        <v>1527</v>
      </c>
      <c r="M1" s="143"/>
      <c r="N1" s="143"/>
      <c r="O1" s="143"/>
    </row>
    <row r="2" spans="1:15" ht="14.25" customHeight="1">
      <c r="A2" s="143"/>
      <c r="B2" s="802" t="s">
        <v>1815</v>
      </c>
      <c r="C2" s="143"/>
      <c r="D2" s="143"/>
      <c r="E2" s="143"/>
      <c r="F2" s="143"/>
      <c r="G2" s="143"/>
      <c r="H2" s="143"/>
      <c r="I2" s="143"/>
      <c r="J2" s="143"/>
      <c r="K2" s="143"/>
      <c r="L2" s="614" t="s">
        <v>1528</v>
      </c>
      <c r="M2" s="143"/>
      <c r="N2" s="143"/>
      <c r="O2" s="143"/>
    </row>
    <row r="3" spans="1:15" ht="5.25" customHeight="1">
      <c r="A3" s="143"/>
      <c r="B3" s="143"/>
      <c r="C3" s="143"/>
      <c r="D3" s="143"/>
      <c r="E3" s="143"/>
      <c r="F3" s="143"/>
      <c r="G3" s="143"/>
      <c r="H3" s="143"/>
      <c r="I3" s="143"/>
      <c r="J3" s="143"/>
      <c r="K3" s="143"/>
      <c r="L3" s="623"/>
      <c r="M3" s="143"/>
      <c r="N3" s="143"/>
      <c r="O3" s="143"/>
    </row>
    <row r="4" spans="1:15" ht="27.75" customHeight="1">
      <c r="A4" s="2046" t="s">
        <v>1</v>
      </c>
      <c r="B4" s="2047"/>
      <c r="C4" s="2099" t="s">
        <v>828</v>
      </c>
      <c r="D4" s="2101" t="s">
        <v>826</v>
      </c>
      <c r="E4" s="2099" t="s">
        <v>829</v>
      </c>
      <c r="F4" s="2099" t="s">
        <v>2216</v>
      </c>
      <c r="G4" s="2099" t="s">
        <v>830</v>
      </c>
      <c r="H4" s="2103" t="s">
        <v>1464</v>
      </c>
      <c r="I4" s="2104"/>
      <c r="J4" s="2094" t="s">
        <v>1910</v>
      </c>
      <c r="K4" s="143"/>
      <c r="L4" s="623"/>
      <c r="M4" s="143"/>
      <c r="N4" s="143"/>
      <c r="O4" s="143"/>
    </row>
    <row r="5" spans="1:15" ht="51" customHeight="1">
      <c r="A5" s="2048"/>
      <c r="B5" s="2049"/>
      <c r="C5" s="2100"/>
      <c r="D5" s="2102"/>
      <c r="E5" s="2100"/>
      <c r="F5" s="2100"/>
      <c r="G5" s="2100"/>
      <c r="H5" s="2099" t="s">
        <v>2140</v>
      </c>
      <c r="I5" s="2099" t="s">
        <v>827</v>
      </c>
      <c r="J5" s="2095"/>
      <c r="K5" s="143"/>
      <c r="L5" s="285"/>
      <c r="M5" s="143"/>
      <c r="N5" s="143"/>
      <c r="O5" s="143"/>
    </row>
    <row r="6" spans="1:15" ht="23.25" customHeight="1">
      <c r="A6" s="2078"/>
      <c r="B6" s="2079"/>
      <c r="C6" s="2094" t="s">
        <v>809</v>
      </c>
      <c r="D6" s="2047"/>
      <c r="E6" s="2094" t="s">
        <v>379</v>
      </c>
      <c r="F6" s="2046"/>
      <c r="G6" s="2047"/>
      <c r="H6" s="2105"/>
      <c r="I6" s="2105"/>
      <c r="J6" s="2095"/>
      <c r="K6" s="143"/>
      <c r="L6" s="143"/>
      <c r="M6" s="143"/>
      <c r="N6" s="143"/>
      <c r="O6" s="143"/>
    </row>
    <row r="7" spans="1:15">
      <c r="A7" s="2093" t="s">
        <v>86</v>
      </c>
      <c r="B7" s="2093"/>
      <c r="C7" s="654">
        <v>78366</v>
      </c>
      <c r="D7" s="654">
        <v>118300</v>
      </c>
      <c r="E7" s="1129">
        <v>4314.8999999999996</v>
      </c>
      <c r="F7" s="1129">
        <v>297.10000000000002</v>
      </c>
      <c r="G7" s="1129">
        <v>156.19999999999999</v>
      </c>
      <c r="H7" s="654">
        <v>8</v>
      </c>
      <c r="I7" s="654">
        <v>4872504</v>
      </c>
      <c r="J7" s="1133">
        <v>6</v>
      </c>
      <c r="K7" s="143"/>
      <c r="L7" s="143"/>
      <c r="M7" s="143"/>
      <c r="N7" s="143"/>
      <c r="O7" s="143"/>
    </row>
    <row r="8" spans="1:15">
      <c r="A8" s="2092" t="s">
        <v>299</v>
      </c>
      <c r="B8" s="2092"/>
      <c r="C8" s="380"/>
      <c r="D8" s="380"/>
      <c r="E8" s="498"/>
      <c r="F8" s="498"/>
      <c r="G8" s="498"/>
      <c r="H8" s="380"/>
      <c r="I8" s="380"/>
      <c r="J8" s="228"/>
      <c r="K8" s="143"/>
      <c r="L8" s="143"/>
      <c r="M8" s="143"/>
      <c r="N8" s="143"/>
      <c r="O8" s="143"/>
    </row>
    <row r="9" spans="1:15">
      <c r="A9" s="2096" t="s">
        <v>8</v>
      </c>
      <c r="B9" s="2096"/>
      <c r="C9" s="655">
        <v>822</v>
      </c>
      <c r="D9" s="655">
        <v>13710</v>
      </c>
      <c r="E9" s="656">
        <v>233.2</v>
      </c>
      <c r="F9" s="656">
        <v>20.7</v>
      </c>
      <c r="G9" s="656">
        <v>4.2</v>
      </c>
      <c r="H9" s="315" t="s">
        <v>13</v>
      </c>
      <c r="I9" s="315" t="s">
        <v>13</v>
      </c>
      <c r="J9" s="316" t="s">
        <v>13</v>
      </c>
      <c r="K9" s="143"/>
      <c r="L9" s="143"/>
      <c r="M9" s="143"/>
      <c r="N9" s="143"/>
      <c r="O9" s="143"/>
    </row>
    <row r="10" spans="1:15">
      <c r="A10" s="2096" t="s">
        <v>9</v>
      </c>
      <c r="B10" s="2096"/>
      <c r="C10" s="655">
        <v>1687</v>
      </c>
      <c r="D10" s="655">
        <v>3045</v>
      </c>
      <c r="E10" s="656">
        <v>246.6</v>
      </c>
      <c r="F10" s="656">
        <v>16.600000000000001</v>
      </c>
      <c r="G10" s="656">
        <v>4.9000000000000004</v>
      </c>
      <c r="H10" s="315" t="s">
        <v>13</v>
      </c>
      <c r="I10" s="315" t="s">
        <v>13</v>
      </c>
      <c r="J10" s="316" t="s">
        <v>13</v>
      </c>
      <c r="K10" s="143"/>
      <c r="L10" s="143"/>
      <c r="M10" s="143"/>
      <c r="N10" s="143"/>
      <c r="O10" s="143"/>
    </row>
    <row r="11" spans="1:15">
      <c r="A11" s="2096" t="s">
        <v>10</v>
      </c>
      <c r="B11" s="2096"/>
      <c r="C11" s="655">
        <v>8196</v>
      </c>
      <c r="D11" s="655">
        <v>1223</v>
      </c>
      <c r="E11" s="656">
        <v>348</v>
      </c>
      <c r="F11" s="656">
        <v>0.5</v>
      </c>
      <c r="G11" s="656">
        <v>5.0999999999999996</v>
      </c>
      <c r="H11" s="315" t="s">
        <v>13</v>
      </c>
      <c r="I11" s="315" t="s">
        <v>13</v>
      </c>
      <c r="J11" s="316" t="s">
        <v>13</v>
      </c>
      <c r="K11" s="143"/>
      <c r="L11" s="143"/>
      <c r="M11" s="143"/>
      <c r="N11" s="143"/>
      <c r="O11" s="143"/>
    </row>
    <row r="12" spans="1:15">
      <c r="A12" s="2096" t="s">
        <v>11</v>
      </c>
      <c r="B12" s="2096"/>
      <c r="C12" s="655">
        <v>212</v>
      </c>
      <c r="D12" s="655">
        <v>1173</v>
      </c>
      <c r="E12" s="656">
        <v>69.599999999999994</v>
      </c>
      <c r="F12" s="656">
        <v>3.1</v>
      </c>
      <c r="G12" s="656">
        <v>6.3</v>
      </c>
      <c r="H12" s="315" t="s">
        <v>13</v>
      </c>
      <c r="I12" s="315" t="s">
        <v>13</v>
      </c>
      <c r="J12" s="316" t="s">
        <v>13</v>
      </c>
      <c r="K12" s="143"/>
      <c r="L12" s="143"/>
      <c r="M12" s="143"/>
      <c r="N12" s="143"/>
      <c r="O12" s="143"/>
    </row>
    <row r="13" spans="1:15">
      <c r="A13" s="2096" t="s">
        <v>12</v>
      </c>
      <c r="B13" s="2096"/>
      <c r="C13" s="655">
        <v>7270</v>
      </c>
      <c r="D13" s="655">
        <v>2021</v>
      </c>
      <c r="E13" s="656">
        <v>181.3</v>
      </c>
      <c r="F13" s="317" t="s">
        <v>13</v>
      </c>
      <c r="G13" s="656">
        <v>1.3</v>
      </c>
      <c r="H13" s="655">
        <v>2</v>
      </c>
      <c r="I13" s="655">
        <v>1397323</v>
      </c>
      <c r="J13" s="316" t="s">
        <v>13</v>
      </c>
      <c r="K13" s="143"/>
      <c r="L13" s="143"/>
      <c r="M13" s="143"/>
      <c r="N13" s="143"/>
      <c r="O13" s="143"/>
    </row>
    <row r="14" spans="1:15">
      <c r="A14" s="2096" t="s">
        <v>14</v>
      </c>
      <c r="B14" s="2096"/>
      <c r="C14" s="655">
        <v>3002</v>
      </c>
      <c r="D14" s="655">
        <v>11150</v>
      </c>
      <c r="E14" s="656">
        <v>404.4</v>
      </c>
      <c r="F14" s="656">
        <v>138.19999999999999</v>
      </c>
      <c r="G14" s="656">
        <v>20.8</v>
      </c>
      <c r="H14" s="655">
        <v>1</v>
      </c>
      <c r="I14" s="655">
        <v>759000</v>
      </c>
      <c r="J14" s="1134">
        <v>1</v>
      </c>
      <c r="K14" s="143"/>
      <c r="L14" s="143"/>
      <c r="M14" s="143"/>
      <c r="N14" s="143"/>
      <c r="O14" s="143"/>
    </row>
    <row r="15" spans="1:15">
      <c r="A15" s="2096" t="s">
        <v>15</v>
      </c>
      <c r="B15" s="2096"/>
      <c r="C15" s="655">
        <v>8208</v>
      </c>
      <c r="D15" s="655">
        <v>9615</v>
      </c>
      <c r="E15" s="656">
        <v>688.4</v>
      </c>
      <c r="F15" s="656">
        <v>1.5</v>
      </c>
      <c r="G15" s="656">
        <v>10.6</v>
      </c>
      <c r="H15" s="655">
        <v>1</v>
      </c>
      <c r="I15" s="655">
        <v>1140000</v>
      </c>
      <c r="J15" s="316" t="s">
        <v>13</v>
      </c>
      <c r="K15" s="143"/>
      <c r="L15" s="143"/>
      <c r="M15" s="143"/>
      <c r="N15" s="143"/>
      <c r="O15" s="143"/>
    </row>
    <row r="16" spans="1:15">
      <c r="A16" s="2096" t="s">
        <v>16</v>
      </c>
      <c r="B16" s="2096"/>
      <c r="C16" s="655">
        <v>3489</v>
      </c>
      <c r="D16" s="655">
        <v>1400</v>
      </c>
      <c r="E16" s="656">
        <v>84.5</v>
      </c>
      <c r="F16" s="656">
        <v>29.2</v>
      </c>
      <c r="G16" s="656">
        <v>8.1</v>
      </c>
      <c r="H16" s="315" t="s">
        <v>13</v>
      </c>
      <c r="I16" s="315" t="s">
        <v>13</v>
      </c>
      <c r="J16" s="316" t="s">
        <v>13</v>
      </c>
      <c r="K16" s="143"/>
      <c r="L16" s="143"/>
      <c r="M16" s="143"/>
      <c r="N16" s="143"/>
      <c r="O16" s="143"/>
    </row>
    <row r="17" spans="1:15">
      <c r="A17" s="2096" t="s">
        <v>17</v>
      </c>
      <c r="B17" s="2096"/>
      <c r="C17" s="655">
        <v>4119</v>
      </c>
      <c r="D17" s="655">
        <v>10164</v>
      </c>
      <c r="E17" s="656">
        <v>420.1</v>
      </c>
      <c r="F17" s="656">
        <v>5.8</v>
      </c>
      <c r="G17" s="656">
        <v>9</v>
      </c>
      <c r="H17" s="315" t="s">
        <v>13</v>
      </c>
      <c r="I17" s="315" t="s">
        <v>13</v>
      </c>
      <c r="J17" s="316" t="s">
        <v>13</v>
      </c>
      <c r="K17" s="143"/>
      <c r="L17" s="143"/>
      <c r="M17" s="143"/>
      <c r="N17" s="143"/>
      <c r="O17" s="143"/>
    </row>
    <row r="18" spans="1:15">
      <c r="A18" s="2096" t="s">
        <v>18</v>
      </c>
      <c r="B18" s="2096"/>
      <c r="C18" s="655">
        <v>16094</v>
      </c>
      <c r="D18" s="655">
        <v>1224</v>
      </c>
      <c r="E18" s="656">
        <v>190.4</v>
      </c>
      <c r="F18" s="317" t="s">
        <v>13</v>
      </c>
      <c r="G18" s="317" t="s">
        <v>13</v>
      </c>
      <c r="H18" s="315" t="s">
        <v>13</v>
      </c>
      <c r="I18" s="315" t="s">
        <v>13</v>
      </c>
      <c r="J18" s="316" t="s">
        <v>13</v>
      </c>
      <c r="K18" s="143"/>
      <c r="L18" s="143"/>
      <c r="M18" s="143"/>
      <c r="N18" s="143"/>
      <c r="O18" s="143"/>
    </row>
    <row r="19" spans="1:15">
      <c r="A19" s="2096" t="s">
        <v>19</v>
      </c>
      <c r="B19" s="2096"/>
      <c r="C19" s="655">
        <v>13801</v>
      </c>
      <c r="D19" s="655">
        <v>48857</v>
      </c>
      <c r="E19" s="656">
        <v>340.9</v>
      </c>
      <c r="F19" s="656">
        <v>21.7</v>
      </c>
      <c r="G19" s="656">
        <v>13.8</v>
      </c>
      <c r="H19" s="315" t="s">
        <v>13</v>
      </c>
      <c r="I19" s="315" t="s">
        <v>13</v>
      </c>
      <c r="J19" s="1134">
        <v>1</v>
      </c>
      <c r="K19" s="143"/>
      <c r="L19" s="143"/>
      <c r="M19" s="143"/>
      <c r="N19" s="143"/>
      <c r="O19" s="143"/>
    </row>
    <row r="20" spans="1:15">
      <c r="A20" s="2096" t="s">
        <v>20</v>
      </c>
      <c r="B20" s="2096"/>
      <c r="C20" s="655">
        <v>217</v>
      </c>
      <c r="D20" s="655">
        <v>7817</v>
      </c>
      <c r="E20" s="656">
        <v>382.6</v>
      </c>
      <c r="F20" s="656">
        <v>24.8</v>
      </c>
      <c r="G20" s="656">
        <v>19.600000000000001</v>
      </c>
      <c r="H20" s="315" t="s">
        <v>13</v>
      </c>
      <c r="I20" s="315" t="s">
        <v>13</v>
      </c>
      <c r="J20" s="1134">
        <v>1</v>
      </c>
      <c r="K20" s="143"/>
      <c r="L20" s="143"/>
      <c r="M20" s="143"/>
      <c r="N20" s="143"/>
      <c r="O20" s="143"/>
    </row>
    <row r="21" spans="1:15">
      <c r="A21" s="2096" t="s">
        <v>21</v>
      </c>
      <c r="B21" s="2096"/>
      <c r="C21" s="655">
        <v>1446</v>
      </c>
      <c r="D21" s="655">
        <v>150</v>
      </c>
      <c r="E21" s="656">
        <v>169.1</v>
      </c>
      <c r="F21" s="656">
        <v>4.5999999999999996</v>
      </c>
      <c r="G21" s="656">
        <v>3.2</v>
      </c>
      <c r="H21" s="655">
        <v>1</v>
      </c>
      <c r="I21" s="655">
        <v>400000</v>
      </c>
      <c r="J21" s="316" t="s">
        <v>13</v>
      </c>
      <c r="K21" s="143"/>
      <c r="L21" s="143"/>
      <c r="M21" s="143"/>
      <c r="N21" s="143"/>
      <c r="O21" s="143"/>
    </row>
    <row r="22" spans="1:15">
      <c r="A22" s="2096" t="s">
        <v>22</v>
      </c>
      <c r="B22" s="2096"/>
      <c r="C22" s="655">
        <v>2590</v>
      </c>
      <c r="D22" s="655">
        <v>675</v>
      </c>
      <c r="E22" s="656">
        <v>167.1</v>
      </c>
      <c r="F22" s="656">
        <v>22</v>
      </c>
      <c r="G22" s="656">
        <v>7</v>
      </c>
      <c r="H22" s="315" t="s">
        <v>13</v>
      </c>
      <c r="I22" s="315" t="s">
        <v>13</v>
      </c>
      <c r="J22" s="1134">
        <v>3</v>
      </c>
      <c r="K22" s="143"/>
      <c r="L22" s="143"/>
      <c r="M22" s="143"/>
      <c r="N22" s="143"/>
      <c r="O22" s="143"/>
    </row>
    <row r="23" spans="1:15">
      <c r="A23" s="2096" t="s">
        <v>23</v>
      </c>
      <c r="B23" s="2096"/>
      <c r="C23" s="655">
        <v>4388</v>
      </c>
      <c r="D23" s="655">
        <v>6076</v>
      </c>
      <c r="E23" s="656">
        <v>215.3</v>
      </c>
      <c r="F23" s="656">
        <v>8.4</v>
      </c>
      <c r="G23" s="656">
        <v>42.3</v>
      </c>
      <c r="H23" s="655">
        <v>1</v>
      </c>
      <c r="I23" s="655">
        <v>1054850</v>
      </c>
      <c r="J23" s="316" t="s">
        <v>13</v>
      </c>
      <c r="K23" s="143"/>
      <c r="L23" s="143"/>
      <c r="M23" s="143"/>
      <c r="N23" s="143"/>
      <c r="O23" s="143"/>
    </row>
    <row r="24" spans="1:15">
      <c r="A24" s="2096" t="s">
        <v>24</v>
      </c>
      <c r="B24" s="2096"/>
      <c r="C24" s="655">
        <v>2825</v>
      </c>
      <c r="D24" s="315" t="s">
        <v>13</v>
      </c>
      <c r="E24" s="656">
        <v>173.4</v>
      </c>
      <c r="F24" s="317" t="s">
        <v>13</v>
      </c>
      <c r="G24" s="317" t="s">
        <v>13</v>
      </c>
      <c r="H24" s="655">
        <v>2</v>
      </c>
      <c r="I24" s="655">
        <v>121331</v>
      </c>
      <c r="J24" s="316" t="s">
        <v>13</v>
      </c>
      <c r="K24" s="143"/>
      <c r="L24" s="143"/>
      <c r="M24" s="143"/>
      <c r="N24" s="143"/>
      <c r="O24" s="143"/>
    </row>
    <row r="25" spans="1:15" ht="5.25" customHeight="1">
      <c r="A25" s="227"/>
      <c r="B25" s="227"/>
      <c r="C25" s="321"/>
      <c r="D25" s="321"/>
      <c r="E25" s="326"/>
      <c r="F25" s="318" t="s">
        <v>13</v>
      </c>
      <c r="G25" s="326"/>
      <c r="H25" s="321"/>
      <c r="I25" s="321"/>
      <c r="J25" s="321"/>
      <c r="K25" s="143"/>
      <c r="L25" s="143"/>
      <c r="M25" s="143"/>
      <c r="N25" s="143"/>
      <c r="O25" s="143"/>
    </row>
    <row r="26" spans="1:15">
      <c r="A26" s="2097" t="s">
        <v>2217</v>
      </c>
      <c r="B26" s="2097"/>
      <c r="C26" s="2097"/>
      <c r="D26" s="2097"/>
      <c r="E26" s="2097"/>
      <c r="F26" s="2097"/>
      <c r="G26" s="2097"/>
      <c r="H26" s="2097"/>
      <c r="I26" s="2097"/>
      <c r="J26" s="2097"/>
      <c r="K26" s="143"/>
      <c r="L26" s="143"/>
      <c r="M26" s="143"/>
      <c r="N26" s="143"/>
      <c r="O26" s="143"/>
    </row>
    <row r="27" spans="1:15" ht="6" customHeight="1">
      <c r="A27" s="716"/>
      <c r="B27" s="716"/>
      <c r="C27" s="716"/>
      <c r="D27" s="716"/>
      <c r="E27" s="716"/>
      <c r="F27" s="716"/>
      <c r="G27" s="716"/>
      <c r="H27" s="716"/>
      <c r="I27" s="716"/>
      <c r="J27" s="716"/>
      <c r="K27" s="143"/>
      <c r="L27" s="143"/>
      <c r="M27" s="143"/>
      <c r="N27" s="143"/>
      <c r="O27" s="143"/>
    </row>
    <row r="28" spans="1:15">
      <c r="A28" s="2098" t="s">
        <v>2218</v>
      </c>
      <c r="B28" s="2098"/>
      <c r="C28" s="2098"/>
      <c r="D28" s="2098"/>
      <c r="E28" s="2098"/>
      <c r="F28" s="2098"/>
      <c r="G28" s="2098"/>
      <c r="H28" s="2098"/>
      <c r="I28" s="2098"/>
      <c r="J28" s="2098"/>
      <c r="K28" s="143"/>
      <c r="L28" s="143"/>
      <c r="M28" s="143"/>
      <c r="N28" s="143"/>
      <c r="O28" s="143"/>
    </row>
    <row r="29" spans="1:15">
      <c r="A29" s="717"/>
      <c r="B29" s="717"/>
      <c r="C29" s="717"/>
      <c r="D29" s="717"/>
      <c r="E29" s="717"/>
      <c r="F29" s="717"/>
      <c r="G29" s="717"/>
      <c r="H29" s="717"/>
      <c r="I29" s="717"/>
      <c r="J29" s="717"/>
      <c r="K29" s="143"/>
      <c r="L29" s="143"/>
      <c r="M29" s="143"/>
      <c r="N29" s="143"/>
      <c r="O29" s="143"/>
    </row>
    <row r="30" spans="1:15">
      <c r="A30" s="143"/>
      <c r="B30" s="143"/>
      <c r="C30" s="143"/>
      <c r="D30" s="143"/>
      <c r="E30" s="143"/>
      <c r="F30" s="143"/>
      <c r="G30" s="143"/>
      <c r="H30" s="143"/>
      <c r="I30" s="143"/>
      <c r="J30" s="143"/>
      <c r="K30" s="143"/>
    </row>
    <row r="31" spans="1:15">
      <c r="A31" s="143"/>
      <c r="B31" s="143"/>
      <c r="C31" s="143"/>
      <c r="D31" s="143"/>
      <c r="E31" s="143"/>
      <c r="F31" s="143"/>
      <c r="G31" s="143"/>
      <c r="H31" s="143"/>
      <c r="I31" s="143"/>
      <c r="J31" s="143"/>
      <c r="K31" s="143"/>
    </row>
  </sheetData>
  <mergeCells count="32">
    <mergeCell ref="A24:B24"/>
    <mergeCell ref="A23:B23"/>
    <mergeCell ref="A22:B22"/>
    <mergeCell ref="A21:B21"/>
    <mergeCell ref="A20:B20"/>
    <mergeCell ref="A19:B19"/>
    <mergeCell ref="A26:J26"/>
    <mergeCell ref="A28:J28"/>
    <mergeCell ref="C4:C5"/>
    <mergeCell ref="D4:D5"/>
    <mergeCell ref="E4:E5"/>
    <mergeCell ref="F4:F5"/>
    <mergeCell ref="G4:G5"/>
    <mergeCell ref="H4:I4"/>
    <mergeCell ref="H5:H6"/>
    <mergeCell ref="I5:I6"/>
    <mergeCell ref="A13:B13"/>
    <mergeCell ref="A12:B12"/>
    <mergeCell ref="A11:B11"/>
    <mergeCell ref="A10:B10"/>
    <mergeCell ref="A9:B9"/>
    <mergeCell ref="A18:B18"/>
    <mergeCell ref="A17:B17"/>
    <mergeCell ref="A16:B16"/>
    <mergeCell ref="A15:B15"/>
    <mergeCell ref="A14:B14"/>
    <mergeCell ref="A8:B8"/>
    <mergeCell ref="A7:B7"/>
    <mergeCell ref="J4:J6"/>
    <mergeCell ref="C6:D6"/>
    <mergeCell ref="E6:G6"/>
    <mergeCell ref="A4:B6"/>
  </mergeCells>
  <hyperlinks>
    <hyperlink ref="L1" location="'Spis tablic_Contens'!A1" display="&lt; POWRÓT"/>
    <hyperlink ref="L2" location="'Spis tablic_Contens'!A1" display="&lt; BACK"/>
  </hyperlinks>
  <pageMargins left="0.7" right="0.7" top="0.75" bottom="0.75" header="0.3" footer="0.3"/>
</worksheet>
</file>

<file path=xl/worksheets/sheet25.xml><?xml version="1.0" encoding="utf-8"?>
<worksheet xmlns="http://schemas.openxmlformats.org/spreadsheetml/2006/main" xmlns:r="http://schemas.openxmlformats.org/officeDocument/2006/relationships">
  <sheetPr codeName="Arkusz25"/>
  <dimension ref="A1:K37"/>
  <sheetViews>
    <sheetView showGridLines="0" topLeftCell="A7" workbookViewId="0">
      <selection activeCell="L30" sqref="L30"/>
    </sheetView>
  </sheetViews>
  <sheetFormatPr defaultRowHeight="15"/>
  <cols>
    <col min="1" max="1" width="12.42578125" customWidth="1"/>
    <col min="2" max="2" width="16.85546875" customWidth="1"/>
    <col min="3" max="7" width="8.5703125" customWidth="1"/>
    <col min="8" max="8" width="22.7109375" customWidth="1"/>
  </cols>
  <sheetData>
    <row r="1" spans="1:11" ht="14.25" customHeight="1">
      <c r="A1" s="155" t="s">
        <v>2320</v>
      </c>
      <c r="B1" s="508" t="s">
        <v>1989</v>
      </c>
      <c r="J1" s="613" t="s">
        <v>1527</v>
      </c>
    </row>
    <row r="2" spans="1:11" ht="14.25" customHeight="1">
      <c r="B2" s="794" t="s">
        <v>2189</v>
      </c>
      <c r="J2" s="614" t="s">
        <v>1528</v>
      </c>
    </row>
    <row r="3" spans="1:11" s="620" customFormat="1" ht="14.25" customHeight="1">
      <c r="B3" s="617" t="s">
        <v>1549</v>
      </c>
      <c r="J3" s="623"/>
    </row>
    <row r="4" spans="1:11" s="620" customFormat="1" ht="14.25" customHeight="1">
      <c r="B4" s="617" t="s">
        <v>2190</v>
      </c>
      <c r="J4" s="623"/>
    </row>
    <row r="5" spans="1:11" ht="5.25" customHeight="1">
      <c r="J5" s="623"/>
    </row>
    <row r="6" spans="1:11" ht="15" customHeight="1">
      <c r="A6" s="2116" t="s">
        <v>339</v>
      </c>
      <c r="B6" s="2116"/>
      <c r="C6" s="1281">
        <v>2000</v>
      </c>
      <c r="D6" s="1281">
        <v>2005</v>
      </c>
      <c r="E6" s="1281" t="s">
        <v>2179</v>
      </c>
      <c r="F6" s="1281" t="s">
        <v>2180</v>
      </c>
      <c r="G6" s="1281">
        <v>2013</v>
      </c>
      <c r="H6" s="1282" t="s">
        <v>341</v>
      </c>
      <c r="I6" s="1283"/>
      <c r="J6" s="623"/>
      <c r="K6" s="143"/>
    </row>
    <row r="7" spans="1:11" ht="15" customHeight="1">
      <c r="A7" s="2117" t="s">
        <v>1412</v>
      </c>
      <c r="B7" s="2117"/>
      <c r="C7" s="2117"/>
      <c r="D7" s="2117"/>
      <c r="E7" s="2117"/>
      <c r="F7" s="2117"/>
      <c r="G7" s="2117"/>
      <c r="H7" s="2117"/>
      <c r="I7" s="1284"/>
      <c r="J7" s="285"/>
      <c r="K7" s="143"/>
    </row>
    <row r="8" spans="1:11" ht="15" customHeight="1">
      <c r="A8" s="2118" t="s">
        <v>1413</v>
      </c>
      <c r="B8" s="2118"/>
      <c r="C8" s="2118"/>
      <c r="D8" s="2118"/>
      <c r="E8" s="2118"/>
      <c r="F8" s="2118"/>
      <c r="G8" s="2118"/>
      <c r="H8" s="2118"/>
      <c r="I8" s="1285"/>
      <c r="J8" s="143"/>
      <c r="K8" s="143"/>
    </row>
    <row r="9" spans="1:11" ht="15" customHeight="1">
      <c r="A9" s="2124" t="s">
        <v>31</v>
      </c>
      <c r="B9" s="2125"/>
      <c r="C9" s="1286">
        <v>14459.4</v>
      </c>
      <c r="D9" s="1286" t="s">
        <v>2182</v>
      </c>
      <c r="E9" s="1286">
        <v>10272.200000000001</v>
      </c>
      <c r="F9" s="1286">
        <v>8746</v>
      </c>
      <c r="G9" s="1286">
        <v>6975.7136439272008</v>
      </c>
      <c r="H9" s="1287" t="s">
        <v>32</v>
      </c>
      <c r="I9" s="1288"/>
      <c r="J9" s="143"/>
      <c r="K9" s="143"/>
    </row>
    <row r="10" spans="1:11" ht="15" customHeight="1">
      <c r="A10" s="2126" t="s">
        <v>1414</v>
      </c>
      <c r="B10" s="2127"/>
      <c r="C10" s="1289"/>
      <c r="D10" s="1289"/>
      <c r="E10" s="1289"/>
      <c r="F10" s="1289"/>
      <c r="G10" s="1289"/>
      <c r="H10" s="1290" t="s">
        <v>733</v>
      </c>
      <c r="I10" s="1291"/>
      <c r="J10" s="143"/>
      <c r="K10" s="143"/>
    </row>
    <row r="11" spans="1:11">
      <c r="A11" s="2106" t="s">
        <v>1415</v>
      </c>
      <c r="B11" s="2107"/>
      <c r="C11" s="1289">
        <v>5785.2010268157019</v>
      </c>
      <c r="D11" s="1289">
        <v>2119.830334937647</v>
      </c>
      <c r="E11" s="1289">
        <v>3954.4</v>
      </c>
      <c r="F11" s="1289">
        <v>3179</v>
      </c>
      <c r="G11" s="1289">
        <v>3043.5419999999999</v>
      </c>
      <c r="H11" s="1290"/>
      <c r="I11" s="1291"/>
      <c r="J11" s="143"/>
      <c r="K11" s="143"/>
    </row>
    <row r="12" spans="1:11" ht="15" customHeight="1">
      <c r="A12" s="2122" t="s">
        <v>1356</v>
      </c>
      <c r="B12" s="2123"/>
      <c r="C12" s="1292">
        <v>3920.6623263253805</v>
      </c>
      <c r="D12" s="1292">
        <v>2099.9982852908956</v>
      </c>
      <c r="E12" s="1292">
        <v>1854.3</v>
      </c>
      <c r="F12" s="1292">
        <v>337.4</v>
      </c>
      <c r="G12" s="1292">
        <v>-170.67099999999999</v>
      </c>
      <c r="H12" s="1290" t="s">
        <v>1416</v>
      </c>
      <c r="I12" s="1293"/>
      <c r="J12" s="143"/>
      <c r="K12" s="143"/>
    </row>
    <row r="13" spans="1:11">
      <c r="A13" s="2122"/>
      <c r="B13" s="2123"/>
      <c r="C13" s="1292"/>
      <c r="D13" s="1292"/>
      <c r="E13" s="1292"/>
      <c r="F13" s="1292"/>
      <c r="G13" s="1294"/>
      <c r="H13" s="1460" t="s">
        <v>1417</v>
      </c>
      <c r="I13" s="1295"/>
      <c r="J13" s="143"/>
      <c r="K13" s="143"/>
    </row>
    <row r="14" spans="1:11" ht="15" customHeight="1">
      <c r="A14" s="2119" t="s">
        <v>734</v>
      </c>
      <c r="B14" s="2119"/>
      <c r="C14" s="1296">
        <v>2090.3306611397843</v>
      </c>
      <c r="D14" s="1297">
        <v>2892.7477161212832</v>
      </c>
      <c r="E14" s="1297">
        <v>1220.5999999999999</v>
      </c>
      <c r="F14" s="1297">
        <v>707.1</v>
      </c>
      <c r="G14" s="1297">
        <v>1006.904</v>
      </c>
      <c r="H14" s="1293" t="s">
        <v>735</v>
      </c>
      <c r="I14" s="1298"/>
      <c r="J14" s="143"/>
      <c r="K14" s="143"/>
    </row>
    <row r="15" spans="1:11" ht="15" customHeight="1">
      <c r="A15" s="2115" t="s">
        <v>1418</v>
      </c>
      <c r="B15" s="2115"/>
      <c r="C15" s="1296"/>
      <c r="D15" s="1297"/>
      <c r="E15" s="1297"/>
      <c r="F15" s="1299"/>
      <c r="G15" s="1299"/>
      <c r="H15" s="1295" t="s">
        <v>1419</v>
      </c>
      <c r="I15" s="1295"/>
      <c r="J15" s="143"/>
      <c r="K15" s="143"/>
    </row>
    <row r="16" spans="1:11" ht="15" customHeight="1">
      <c r="A16" s="2106" t="s">
        <v>1420</v>
      </c>
      <c r="B16" s="2107"/>
      <c r="C16" s="1296">
        <v>980.64422479922837</v>
      </c>
      <c r="D16" s="1297">
        <v>254.85883971789548</v>
      </c>
      <c r="E16" s="1297">
        <v>468</v>
      </c>
      <c r="F16" s="1297">
        <v>450.8</v>
      </c>
      <c r="G16" s="1297">
        <v>848.16099999999994</v>
      </c>
      <c r="H16" s="1460" t="s">
        <v>1421</v>
      </c>
      <c r="I16" s="1295"/>
      <c r="J16" s="143"/>
      <c r="K16" s="143"/>
    </row>
    <row r="17" spans="1:11" ht="15" customHeight="1">
      <c r="A17" s="2128" t="s">
        <v>1273</v>
      </c>
      <c r="B17" s="2128"/>
      <c r="C17" s="1294">
        <v>2.9356784030173437</v>
      </c>
      <c r="D17" s="1300">
        <v>52.217896731267082</v>
      </c>
      <c r="E17" s="1300">
        <v>58.5</v>
      </c>
      <c r="F17" s="1300">
        <v>93.6</v>
      </c>
      <c r="G17" s="1300">
        <v>61.357999999999997</v>
      </c>
      <c r="H17" s="1295" t="s">
        <v>1422</v>
      </c>
      <c r="I17" s="1295"/>
      <c r="J17" s="143"/>
      <c r="K17" s="143"/>
    </row>
    <row r="18" spans="1:11">
      <c r="A18" s="2128"/>
      <c r="B18" s="2128"/>
      <c r="C18" s="1294"/>
      <c r="D18" s="1300"/>
      <c r="E18" s="1300"/>
      <c r="F18" s="1300"/>
      <c r="G18" s="1300"/>
      <c r="H18" s="1460" t="s">
        <v>1423</v>
      </c>
      <c r="I18" s="1301"/>
      <c r="J18" s="143"/>
      <c r="K18" s="143"/>
    </row>
    <row r="19" spans="1:11" ht="15" customHeight="1">
      <c r="A19" s="2115" t="s">
        <v>1275</v>
      </c>
      <c r="B19" s="2115"/>
      <c r="C19" s="1296"/>
      <c r="D19" s="1297"/>
      <c r="E19" s="1297"/>
      <c r="F19" s="1299"/>
      <c r="G19" s="1299"/>
      <c r="H19" s="1295" t="s">
        <v>1424</v>
      </c>
      <c r="I19" s="1295"/>
      <c r="J19" s="143"/>
      <c r="K19" s="143"/>
    </row>
    <row r="20" spans="1:11">
      <c r="A20" s="2106" t="s">
        <v>1276</v>
      </c>
      <c r="B20" s="2107"/>
      <c r="C20" s="1302">
        <v>428.86432322340335</v>
      </c>
      <c r="D20" s="1297">
        <v>400.95143842053682</v>
      </c>
      <c r="E20" s="1297">
        <v>637.79999999999995</v>
      </c>
      <c r="F20" s="1297">
        <v>732</v>
      </c>
      <c r="G20" s="1297">
        <v>337.35</v>
      </c>
      <c r="H20" s="1460" t="s">
        <v>1425</v>
      </c>
      <c r="I20" s="1295"/>
      <c r="J20" s="143"/>
      <c r="K20" s="143"/>
    </row>
    <row r="21" spans="1:11" ht="15" customHeight="1">
      <c r="A21" s="2119" t="s">
        <v>1359</v>
      </c>
      <c r="B21" s="2119"/>
      <c r="C21" s="1303" t="s">
        <v>2183</v>
      </c>
      <c r="D21" s="1297">
        <v>11.116148856462218</v>
      </c>
      <c r="E21" s="1304">
        <v>4.5999999999999996</v>
      </c>
      <c r="F21" s="1304">
        <v>41.9</v>
      </c>
      <c r="G21" s="1304">
        <v>7.383</v>
      </c>
      <c r="H21" s="1295" t="s">
        <v>1360</v>
      </c>
      <c r="I21" s="1295"/>
      <c r="J21" s="143"/>
      <c r="K21" s="143"/>
    </row>
    <row r="22" spans="1:11" ht="15" customHeight="1">
      <c r="A22" s="2120" t="s">
        <v>1280</v>
      </c>
      <c r="B22" s="2121"/>
      <c r="C22" s="1303" t="s">
        <v>2183</v>
      </c>
      <c r="D22" s="1297">
        <v>63.64532775881105</v>
      </c>
      <c r="E22" s="1304">
        <v>276.5</v>
      </c>
      <c r="F22" s="1304">
        <v>310</v>
      </c>
      <c r="G22" s="1304">
        <v>232.369</v>
      </c>
      <c r="H22" s="2110" t="s">
        <v>1281</v>
      </c>
      <c r="I22" s="2110"/>
      <c r="J22" s="143"/>
      <c r="K22" s="143"/>
    </row>
    <row r="23" spans="1:11" ht="15" customHeight="1">
      <c r="A23" s="2115" t="s">
        <v>1426</v>
      </c>
      <c r="B23" s="2115"/>
      <c r="C23" s="1296"/>
      <c r="D23" s="1297"/>
      <c r="E23" s="1297"/>
      <c r="F23" s="1299"/>
      <c r="G23" s="1299"/>
      <c r="H23" s="1295" t="s">
        <v>1427</v>
      </c>
      <c r="I23" s="1301"/>
      <c r="J23" s="143"/>
      <c r="K23" s="143"/>
    </row>
    <row r="24" spans="1:11" ht="15" customHeight="1">
      <c r="A24" s="2106" t="s">
        <v>2181</v>
      </c>
      <c r="B24" s="2107"/>
      <c r="C24" s="1296">
        <v>1250.8542760682597</v>
      </c>
      <c r="D24" s="1304">
        <v>1537.3951401304332</v>
      </c>
      <c r="E24" s="1304">
        <v>1797.5</v>
      </c>
      <c r="F24" s="1304">
        <v>2894.1</v>
      </c>
      <c r="G24" s="1304">
        <v>1609.319</v>
      </c>
      <c r="H24" s="1460" t="s">
        <v>2184</v>
      </c>
      <c r="I24" s="1295"/>
      <c r="J24" s="143"/>
      <c r="K24" s="143"/>
    </row>
    <row r="25" spans="1:11" ht="15" customHeight="1">
      <c r="A25" s="2114" t="s">
        <v>1428</v>
      </c>
      <c r="B25" s="2114"/>
      <c r="C25" s="2114"/>
      <c r="D25" s="2114"/>
      <c r="E25" s="2114"/>
      <c r="F25" s="2114"/>
      <c r="G25" s="2114"/>
      <c r="H25" s="2114"/>
      <c r="I25" s="1305"/>
      <c r="J25" s="143"/>
      <c r="K25" s="143"/>
    </row>
    <row r="26" spans="1:11">
      <c r="A26" s="2111" t="s">
        <v>1429</v>
      </c>
      <c r="B26" s="2111"/>
      <c r="C26" s="2111"/>
      <c r="D26" s="2111"/>
      <c r="E26" s="2111"/>
      <c r="F26" s="2111"/>
      <c r="G26" s="2111"/>
      <c r="H26" s="2111"/>
      <c r="I26" s="1305"/>
      <c r="J26" s="143"/>
      <c r="K26" s="143"/>
    </row>
    <row r="27" spans="1:11" ht="15" customHeight="1">
      <c r="A27" s="2112" t="s">
        <v>1430</v>
      </c>
      <c r="B27" s="2113"/>
      <c r="C27" s="1306">
        <v>1.4</v>
      </c>
      <c r="D27" s="1306">
        <v>0.8</v>
      </c>
      <c r="E27" s="1306">
        <v>0.7</v>
      </c>
      <c r="F27" s="1306">
        <v>0.5</v>
      </c>
      <c r="G27" s="1307">
        <v>0.4</v>
      </c>
      <c r="H27" s="1308" t="s">
        <v>1115</v>
      </c>
      <c r="I27" s="1309"/>
      <c r="J27" s="143"/>
      <c r="K27" s="143"/>
    </row>
    <row r="28" spans="1:11" ht="15" customHeight="1">
      <c r="A28" s="2114" t="s">
        <v>1431</v>
      </c>
      <c r="B28" s="2114"/>
      <c r="C28" s="2114"/>
      <c r="D28" s="2114"/>
      <c r="E28" s="2114"/>
      <c r="F28" s="2114"/>
      <c r="G28" s="2114"/>
      <c r="H28" s="2114"/>
      <c r="I28" s="1305"/>
      <c r="J28" s="143"/>
      <c r="K28" s="143"/>
    </row>
    <row r="29" spans="1:11">
      <c r="A29" s="2111" t="s">
        <v>1432</v>
      </c>
      <c r="B29" s="2111"/>
      <c r="C29" s="2111"/>
      <c r="D29" s="2111"/>
      <c r="E29" s="2111"/>
      <c r="F29" s="2111"/>
      <c r="G29" s="2111"/>
      <c r="H29" s="2111"/>
      <c r="I29" s="1310"/>
      <c r="J29" s="143"/>
      <c r="K29" s="143"/>
    </row>
    <row r="30" spans="1:11">
      <c r="A30" s="2108" t="s">
        <v>1433</v>
      </c>
      <c r="B30" s="2109"/>
      <c r="C30" s="1311">
        <v>375.1</v>
      </c>
      <c r="D30" s="1312">
        <v>247.2</v>
      </c>
      <c r="E30" s="1311">
        <v>268.89999999999998</v>
      </c>
      <c r="F30" s="1311">
        <v>207.6</v>
      </c>
      <c r="G30" s="1311">
        <v>181.2</v>
      </c>
      <c r="H30" s="1313" t="s">
        <v>1434</v>
      </c>
      <c r="I30" s="1314"/>
      <c r="J30" s="143"/>
      <c r="K30" s="143"/>
    </row>
    <row r="32" spans="1:11" s="1316" customFormat="1">
      <c r="A32" s="1361" t="s">
        <v>2298</v>
      </c>
      <c r="B32" s="1315"/>
      <c r="C32" s="1314"/>
      <c r="D32" s="1314"/>
      <c r="E32" s="1314"/>
      <c r="F32" s="1314"/>
      <c r="G32" s="1314"/>
      <c r="H32" s="1314"/>
      <c r="I32" s="1314"/>
      <c r="J32" s="1314"/>
      <c r="K32" s="1314"/>
    </row>
    <row r="33" spans="1:11" s="1316" customFormat="1">
      <c r="A33" s="1362" t="s">
        <v>2394</v>
      </c>
      <c r="B33" s="1363"/>
      <c r="C33" s="1364"/>
      <c r="D33" s="1314"/>
      <c r="E33" s="1314"/>
      <c r="F33" s="1314"/>
      <c r="G33" s="1314"/>
      <c r="H33" s="1314"/>
      <c r="I33" s="1314"/>
      <c r="J33" s="1314"/>
      <c r="K33" s="1314"/>
    </row>
    <row r="34" spans="1:11" s="1316" customFormat="1" ht="6" customHeight="1">
      <c r="A34" s="1362"/>
      <c r="B34" s="1315"/>
      <c r="C34" s="1314"/>
      <c r="D34" s="1314"/>
    </row>
    <row r="35" spans="1:11" s="1316" customFormat="1">
      <c r="A35" s="1361" t="s">
        <v>1435</v>
      </c>
      <c r="B35" s="1315"/>
      <c r="C35" s="1314"/>
      <c r="D35" s="1314"/>
    </row>
    <row r="36" spans="1:11" s="1316" customFormat="1">
      <c r="A36" s="1361" t="s">
        <v>2395</v>
      </c>
      <c r="B36" s="1363"/>
      <c r="C36" s="1364"/>
      <c r="D36" s="1314"/>
    </row>
    <row r="37" spans="1:11">
      <c r="B37" s="143"/>
      <c r="C37" s="143"/>
      <c r="D37" s="143"/>
    </row>
  </sheetData>
  <mergeCells count="26">
    <mergeCell ref="A6:B6"/>
    <mergeCell ref="A7:H7"/>
    <mergeCell ref="A8:H8"/>
    <mergeCell ref="A21:B21"/>
    <mergeCell ref="A22:B22"/>
    <mergeCell ref="A11:B11"/>
    <mergeCell ref="A12:B12"/>
    <mergeCell ref="A9:B9"/>
    <mergeCell ref="A10:B10"/>
    <mergeCell ref="A13:B13"/>
    <mergeCell ref="A14:B14"/>
    <mergeCell ref="A15:B15"/>
    <mergeCell ref="A16:B16"/>
    <mergeCell ref="A17:B17"/>
    <mergeCell ref="A18:B18"/>
    <mergeCell ref="A19:B19"/>
    <mergeCell ref="A20:B20"/>
    <mergeCell ref="A30:B30"/>
    <mergeCell ref="H22:I22"/>
    <mergeCell ref="A24:B24"/>
    <mergeCell ref="A26:H26"/>
    <mergeCell ref="A27:B27"/>
    <mergeCell ref="A29:H29"/>
    <mergeCell ref="A28:H28"/>
    <mergeCell ref="A25:H25"/>
    <mergeCell ref="A23:B23"/>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sheetPr codeName="Arkusz26"/>
  <dimension ref="A1:H46"/>
  <sheetViews>
    <sheetView showGridLines="0" workbookViewId="0">
      <pane ySplit="9" topLeftCell="A10" activePane="bottomLeft" state="frozen"/>
      <selection pane="bottomLeft" activeCell="A40" sqref="A40:B40"/>
    </sheetView>
  </sheetViews>
  <sheetFormatPr defaultRowHeight="15"/>
  <cols>
    <col min="1" max="1" width="11.85546875" customWidth="1"/>
    <col min="2" max="2" width="28" customWidth="1"/>
    <col min="3" max="3" width="9.140625" customWidth="1"/>
    <col min="4" max="4" width="10.42578125" customWidth="1"/>
    <col min="5" max="5" width="10.7109375" customWidth="1"/>
    <col min="6" max="6" width="13.85546875" customWidth="1"/>
  </cols>
  <sheetData>
    <row r="1" spans="1:8" ht="14.25" customHeight="1">
      <c r="A1" s="155" t="s">
        <v>2321</v>
      </c>
      <c r="B1" s="299" t="s">
        <v>1550</v>
      </c>
      <c r="H1" s="613" t="s">
        <v>1527</v>
      </c>
    </row>
    <row r="2" spans="1:8" ht="14.25" customHeight="1">
      <c r="B2" s="798" t="s">
        <v>2057</v>
      </c>
      <c r="H2" s="614" t="s">
        <v>1528</v>
      </c>
    </row>
    <row r="3" spans="1:8" s="620" customFormat="1" ht="14.25" customHeight="1">
      <c r="B3" s="799" t="s">
        <v>1551</v>
      </c>
      <c r="H3" s="623"/>
    </row>
    <row r="4" spans="1:8" s="620" customFormat="1" ht="14.25" customHeight="1">
      <c r="B4" s="799" t="s">
        <v>1816</v>
      </c>
      <c r="H4" s="623"/>
    </row>
    <row r="5" spans="1:8" ht="5.25" customHeight="1">
      <c r="H5" s="623"/>
    </row>
    <row r="6" spans="1:8">
      <c r="A6" s="1822"/>
      <c r="B6" s="1823"/>
      <c r="C6" s="1668" t="s">
        <v>442</v>
      </c>
      <c r="D6" s="2132" t="s">
        <v>1261</v>
      </c>
      <c r="E6" s="2132"/>
      <c r="F6" s="2133"/>
      <c r="H6" s="623"/>
    </row>
    <row r="7" spans="1:8" ht="27" customHeight="1">
      <c r="A7" s="1833" t="s">
        <v>339</v>
      </c>
      <c r="B7" s="1834"/>
      <c r="C7" s="1900"/>
      <c r="D7" s="1904" t="s">
        <v>1262</v>
      </c>
      <c r="E7" s="2134" t="s">
        <v>1680</v>
      </c>
      <c r="F7" s="219" t="s">
        <v>1263</v>
      </c>
      <c r="H7" s="285"/>
    </row>
    <row r="8" spans="1:8" ht="27.75" customHeight="1">
      <c r="A8" s="1835" t="s">
        <v>341</v>
      </c>
      <c r="B8" s="1836"/>
      <c r="C8" s="444" t="s">
        <v>399</v>
      </c>
      <c r="D8" s="1907"/>
      <c r="E8" s="1895"/>
      <c r="F8" s="221" t="s">
        <v>1264</v>
      </c>
    </row>
    <row r="9" spans="1:8">
      <c r="A9" s="1837"/>
      <c r="B9" s="1838"/>
      <c r="C9" s="1907" t="s">
        <v>308</v>
      </c>
      <c r="D9" s="2130"/>
      <c r="E9" s="2130"/>
      <c r="F9" s="2131"/>
    </row>
    <row r="10" spans="1:8">
      <c r="A10" s="1650" t="s">
        <v>1265</v>
      </c>
      <c r="B10" s="1651"/>
      <c r="C10" s="447">
        <v>6975713.6439272007</v>
      </c>
      <c r="D10" s="447">
        <v>3555235</v>
      </c>
      <c r="E10" s="447">
        <v>7856962.8639736008</v>
      </c>
      <c r="F10" s="453">
        <v>-4436484.2200464001</v>
      </c>
    </row>
    <row r="11" spans="1:8">
      <c r="A11" s="2026" t="s">
        <v>1266</v>
      </c>
      <c r="B11" s="2129"/>
      <c r="C11" s="447"/>
      <c r="D11" s="447"/>
      <c r="E11" s="447"/>
      <c r="F11" s="448"/>
    </row>
    <row r="12" spans="1:8">
      <c r="A12" s="1650" t="s">
        <v>1267</v>
      </c>
      <c r="B12" s="1651"/>
      <c r="C12" s="447">
        <v>28682637.450226098</v>
      </c>
      <c r="D12" s="447">
        <v>3248396</v>
      </c>
      <c r="E12" s="447">
        <v>10481921.8719007</v>
      </c>
      <c r="F12" s="448">
        <v>14952319.5783254</v>
      </c>
    </row>
    <row r="13" spans="1:8">
      <c r="A13" s="2026" t="s">
        <v>1268</v>
      </c>
      <c r="B13" s="2129"/>
      <c r="C13" s="447"/>
      <c r="D13" s="447"/>
      <c r="E13" s="447"/>
      <c r="F13" s="448"/>
    </row>
    <row r="14" spans="1:8">
      <c r="A14" s="1630" t="s">
        <v>732</v>
      </c>
      <c r="B14" s="1830"/>
      <c r="C14" s="449">
        <v>3579919.4479271998</v>
      </c>
      <c r="D14" s="449">
        <v>89225</v>
      </c>
      <c r="E14" s="449">
        <v>3307255.8834780999</v>
      </c>
      <c r="F14" s="450">
        <v>183438.5644491</v>
      </c>
    </row>
    <row r="15" spans="1:8">
      <c r="A15" s="2026" t="s">
        <v>733</v>
      </c>
      <c r="B15" s="2129"/>
      <c r="C15" s="449"/>
      <c r="D15" s="449"/>
      <c r="E15" s="449"/>
      <c r="F15" s="450"/>
    </row>
    <row r="16" spans="1:8">
      <c r="A16" s="1646" t="s">
        <v>1269</v>
      </c>
      <c r="B16" s="1647"/>
      <c r="C16" s="449">
        <v>10525481.108479898</v>
      </c>
      <c r="D16" s="449">
        <v>731646</v>
      </c>
      <c r="E16" s="449">
        <v>2625360.372091399</v>
      </c>
      <c r="F16" s="450">
        <v>7168474.7363884998</v>
      </c>
    </row>
    <row r="17" spans="1:6">
      <c r="A17" s="1805" t="s">
        <v>1270</v>
      </c>
      <c r="B17" s="1806"/>
      <c r="C17" s="449"/>
      <c r="D17" s="449"/>
      <c r="E17" s="449"/>
      <c r="F17" s="450"/>
    </row>
    <row r="18" spans="1:6">
      <c r="A18" s="1630" t="s">
        <v>734</v>
      </c>
      <c r="B18" s="1631"/>
      <c r="C18" s="449">
        <v>10957043.8419565</v>
      </c>
      <c r="D18" s="449">
        <v>545232</v>
      </c>
      <c r="E18" s="449">
        <v>3169170.5170613993</v>
      </c>
      <c r="F18" s="450">
        <v>7242641.3248950997</v>
      </c>
    </row>
    <row r="19" spans="1:6">
      <c r="A19" s="2026" t="s">
        <v>735</v>
      </c>
      <c r="B19" s="2129"/>
      <c r="C19" s="449"/>
      <c r="D19" s="449"/>
      <c r="E19" s="449"/>
      <c r="F19" s="450"/>
    </row>
    <row r="20" spans="1:6">
      <c r="A20" s="1550" t="s">
        <v>2508</v>
      </c>
      <c r="B20" s="1551"/>
      <c r="C20" s="449"/>
      <c r="D20" s="449"/>
      <c r="E20" s="449"/>
      <c r="F20" s="450"/>
    </row>
    <row r="21" spans="1:6">
      <c r="A21" s="1632" t="s">
        <v>2509</v>
      </c>
      <c r="B21" s="1633"/>
      <c r="C21" s="449">
        <v>968561.65262379998</v>
      </c>
      <c r="D21" s="449">
        <v>663698</v>
      </c>
      <c r="E21" s="449">
        <v>241669.81915339999</v>
      </c>
      <c r="F21" s="450">
        <v>63193.833470400008</v>
      </c>
    </row>
    <row r="22" spans="1:6">
      <c r="A22" s="1805" t="s">
        <v>1271</v>
      </c>
      <c r="B22" s="1806"/>
      <c r="C22" s="449"/>
      <c r="D22" s="449"/>
      <c r="E22" s="449"/>
      <c r="F22" s="450"/>
    </row>
    <row r="23" spans="1:6">
      <c r="A23" s="1821" t="s">
        <v>1272</v>
      </c>
      <c r="B23" s="1921"/>
      <c r="C23" s="449"/>
      <c r="D23" s="449"/>
      <c r="E23" s="449"/>
      <c r="F23" s="450"/>
    </row>
    <row r="24" spans="1:6">
      <c r="A24" s="1646" t="s">
        <v>1273</v>
      </c>
      <c r="B24" s="1647"/>
      <c r="C24" s="449">
        <v>61358.1469545</v>
      </c>
      <c r="D24" s="449">
        <v>30857</v>
      </c>
      <c r="E24" s="449">
        <v>27139.490770099997</v>
      </c>
      <c r="F24" s="450">
        <v>3361.6561843999998</v>
      </c>
    </row>
    <row r="25" spans="1:6">
      <c r="A25" s="1805" t="s">
        <v>1274</v>
      </c>
      <c r="B25" s="1806"/>
      <c r="C25" s="449"/>
      <c r="D25" s="449"/>
      <c r="E25" s="449"/>
      <c r="F25" s="450"/>
    </row>
    <row r="26" spans="1:6" ht="15" customHeight="1">
      <c r="A26" s="1646" t="s">
        <v>2510</v>
      </c>
      <c r="B26" s="1647"/>
      <c r="C26" s="449">
        <v>479365.30936509999</v>
      </c>
      <c r="D26" s="449">
        <v>121622</v>
      </c>
      <c r="E26" s="449">
        <v>337687.58389900002</v>
      </c>
      <c r="F26" s="450">
        <v>20055.725466100001</v>
      </c>
    </row>
    <row r="27" spans="1:6">
      <c r="A27" s="2026" t="s">
        <v>1277</v>
      </c>
      <c r="B27" s="2129"/>
      <c r="C27" s="449"/>
      <c r="D27" s="449"/>
      <c r="E27" s="449"/>
      <c r="F27" s="450"/>
    </row>
    <row r="28" spans="1:6">
      <c r="A28" s="1630" t="s">
        <v>1278</v>
      </c>
      <c r="B28" s="1631"/>
      <c r="C28" s="449">
        <v>7382.7200855000001</v>
      </c>
      <c r="D28" s="449">
        <v>4312</v>
      </c>
      <c r="E28" s="449">
        <v>3061.6291764000002</v>
      </c>
      <c r="F28" s="450">
        <v>9.0909090999999993</v>
      </c>
    </row>
    <row r="29" spans="1:6">
      <c r="A29" s="2026" t="s">
        <v>1279</v>
      </c>
      <c r="B29" s="2129"/>
      <c r="C29" s="449"/>
      <c r="D29" s="449"/>
      <c r="E29" s="449"/>
      <c r="F29" s="450"/>
    </row>
    <row r="30" spans="1:6">
      <c r="A30" s="1630" t="s">
        <v>1280</v>
      </c>
      <c r="B30" s="1631"/>
      <c r="C30" s="449">
        <v>232369.48839999997</v>
      </c>
      <c r="D30" s="449">
        <v>2439</v>
      </c>
      <c r="E30" s="449">
        <v>199639.40492509998</v>
      </c>
      <c r="F30" s="450">
        <v>30291.083474899999</v>
      </c>
    </row>
    <row r="31" spans="1:6">
      <c r="A31" s="2026" t="s">
        <v>1281</v>
      </c>
      <c r="B31" s="2129"/>
      <c r="C31" s="449"/>
      <c r="D31" s="449"/>
      <c r="E31" s="449"/>
      <c r="F31" s="450"/>
    </row>
    <row r="32" spans="1:6" ht="15" customHeight="1">
      <c r="A32" s="1630" t="s">
        <v>2511</v>
      </c>
      <c r="B32" s="1631"/>
      <c r="C32" s="449">
        <v>1871155.7344347001</v>
      </c>
      <c r="D32" s="449">
        <v>1059365</v>
      </c>
      <c r="E32" s="449">
        <v>570937.17134690005</v>
      </c>
      <c r="F32" s="450">
        <v>240853.56308780002</v>
      </c>
    </row>
    <row r="33" spans="1:6">
      <c r="A33" s="2026" t="s">
        <v>1889</v>
      </c>
      <c r="B33" s="2129"/>
      <c r="C33" s="449"/>
      <c r="D33" s="449"/>
      <c r="E33" s="449"/>
      <c r="F33" s="450"/>
    </row>
    <row r="34" spans="1:6">
      <c r="A34" s="1640" t="s">
        <v>1283</v>
      </c>
      <c r="B34" s="1641"/>
      <c r="C34" s="447">
        <v>21706923.806299001</v>
      </c>
      <c r="D34" s="447">
        <v>-306839</v>
      </c>
      <c r="E34" s="447">
        <v>2624959.0079271998</v>
      </c>
      <c r="F34" s="448">
        <v>19388803.798371799</v>
      </c>
    </row>
    <row r="35" spans="1:6">
      <c r="A35" s="1805" t="s">
        <v>1284</v>
      </c>
      <c r="B35" s="1806"/>
      <c r="C35" s="447"/>
      <c r="D35" s="447"/>
      <c r="E35" s="447"/>
      <c r="F35" s="448"/>
    </row>
    <row r="36" spans="1:6" ht="15" customHeight="1">
      <c r="A36" s="1646" t="s">
        <v>2512</v>
      </c>
      <c r="B36" s="1647"/>
      <c r="C36" s="449">
        <v>4954300.2191629</v>
      </c>
      <c r="D36" s="449">
        <v>25870</v>
      </c>
      <c r="E36" s="449">
        <v>1901724.4987108</v>
      </c>
      <c r="F36" s="450">
        <v>3026705.7204521</v>
      </c>
    </row>
    <row r="37" spans="1:6">
      <c r="A37" s="1805" t="s">
        <v>2191</v>
      </c>
      <c r="B37" s="1806"/>
      <c r="C37" s="449"/>
      <c r="D37" s="449"/>
      <c r="E37" s="449"/>
      <c r="F37" s="450"/>
    </row>
    <row r="38" spans="1:6">
      <c r="A38" s="1646" t="s">
        <v>1285</v>
      </c>
      <c r="B38" s="1647"/>
      <c r="C38" s="449">
        <v>473023.77137849986</v>
      </c>
      <c r="D38" s="449">
        <v>-464652</v>
      </c>
      <c r="E38" s="449">
        <v>723234.50921639986</v>
      </c>
      <c r="F38" s="450">
        <v>214441.2621621</v>
      </c>
    </row>
    <row r="39" spans="1:6">
      <c r="A39" s="1805" t="s">
        <v>1286</v>
      </c>
      <c r="B39" s="1806"/>
      <c r="C39" s="449"/>
      <c r="D39" s="449"/>
      <c r="E39" s="449"/>
      <c r="F39" s="450"/>
    </row>
    <row r="40" spans="1:6">
      <c r="A40" s="1646" t="s">
        <v>1287</v>
      </c>
      <c r="B40" s="1647"/>
      <c r="C40" s="449">
        <v>16279599.815757601</v>
      </c>
      <c r="D40" s="449">
        <v>131943</v>
      </c>
      <c r="E40" s="222" t="s">
        <v>13</v>
      </c>
      <c r="F40" s="450">
        <v>16147656.815757601</v>
      </c>
    </row>
    <row r="41" spans="1:6">
      <c r="A41" s="1805" t="s">
        <v>1288</v>
      </c>
      <c r="B41" s="1806"/>
      <c r="C41" s="449"/>
      <c r="D41" s="449"/>
      <c r="E41" s="449"/>
      <c r="F41" s="450"/>
    </row>
    <row r="42" spans="1:6" ht="5.25" customHeight="1">
      <c r="A42" s="197"/>
      <c r="B42" s="197"/>
      <c r="C42" s="451"/>
      <c r="D42" s="451"/>
      <c r="E42" s="451"/>
      <c r="F42" s="451"/>
    </row>
    <row r="43" spans="1:6" s="143" customFormat="1">
      <c r="A43" s="989"/>
      <c r="F43" s="1078"/>
    </row>
    <row r="44" spans="1:6" s="143" customFormat="1" ht="6" customHeight="1">
      <c r="A44" s="989"/>
      <c r="F44" s="1078"/>
    </row>
    <row r="45" spans="1:6" s="143" customFormat="1">
      <c r="A45" s="1077"/>
      <c r="B45" s="989"/>
      <c r="C45" s="989"/>
      <c r="D45" s="989"/>
      <c r="E45" s="989"/>
      <c r="F45" s="989"/>
    </row>
    <row r="46" spans="1:6">
      <c r="A46" s="143"/>
    </row>
  </sheetData>
  <mergeCells count="41">
    <mergeCell ref="C6:C7"/>
    <mergeCell ref="D6:F6"/>
    <mergeCell ref="A7:B7"/>
    <mergeCell ref="D7:D8"/>
    <mergeCell ref="E7:E8"/>
    <mergeCell ref="A8:B8"/>
    <mergeCell ref="A6:B6"/>
    <mergeCell ref="A13:B13"/>
    <mergeCell ref="C9:F9"/>
    <mergeCell ref="A10:B10"/>
    <mergeCell ref="A11:B11"/>
    <mergeCell ref="A12:B12"/>
    <mergeCell ref="A9:B9"/>
    <mergeCell ref="A25:B25"/>
    <mergeCell ref="A14:B14"/>
    <mergeCell ref="A15:B15"/>
    <mergeCell ref="A16:B16"/>
    <mergeCell ref="A17:B17"/>
    <mergeCell ref="A18:B18"/>
    <mergeCell ref="A19:B19"/>
    <mergeCell ref="A20:B20"/>
    <mergeCell ref="A21:B21"/>
    <mergeCell ref="A22:B22"/>
    <mergeCell ref="A23:B23"/>
    <mergeCell ref="A24:B24"/>
    <mergeCell ref="A35:B35"/>
    <mergeCell ref="A26:B26"/>
    <mergeCell ref="A27:B27"/>
    <mergeCell ref="A28:B28"/>
    <mergeCell ref="A29:B29"/>
    <mergeCell ref="A30:B30"/>
    <mergeCell ref="A31:B31"/>
    <mergeCell ref="A32:B32"/>
    <mergeCell ref="A33:B33"/>
    <mergeCell ref="A34:B34"/>
    <mergeCell ref="A40:B40"/>
    <mergeCell ref="A41:B41"/>
    <mergeCell ref="A36:B36"/>
    <mergeCell ref="A37:B37"/>
    <mergeCell ref="A38:B38"/>
    <mergeCell ref="A39:B39"/>
  </mergeCells>
  <hyperlinks>
    <hyperlink ref="H1" location="'Spis tablic_Contens'!A1" display="&lt; POWRÓT"/>
    <hyperlink ref="H2" location="'Spis tablic_Contens'!A1" display="&lt; BACK"/>
  </hyperlinks>
  <pageMargins left="0.7" right="0.7" top="0.75" bottom="0.75" header="0.3" footer="0.3"/>
</worksheet>
</file>

<file path=xl/worksheets/sheet27.xml><?xml version="1.0" encoding="utf-8"?>
<worksheet xmlns="http://schemas.openxmlformats.org/spreadsheetml/2006/main" xmlns:r="http://schemas.openxmlformats.org/officeDocument/2006/relationships">
  <sheetPr codeName="Arkusz27"/>
  <dimension ref="A1:H268"/>
  <sheetViews>
    <sheetView showGridLines="0" zoomScaleNormal="100" workbookViewId="0">
      <pane ySplit="9" topLeftCell="A10" activePane="bottomLeft" state="frozen"/>
      <selection pane="bottomLeft" activeCell="C241" sqref="C241"/>
    </sheetView>
  </sheetViews>
  <sheetFormatPr defaultRowHeight="15"/>
  <cols>
    <col min="1" max="1" width="11.5703125" style="553" customWidth="1"/>
    <col min="2" max="2" width="40.42578125" style="553" customWidth="1"/>
    <col min="3" max="5" width="9.140625" style="545"/>
    <col min="6" max="6" width="12.7109375" style="545" customWidth="1"/>
  </cols>
  <sheetData>
    <row r="1" spans="1:8" ht="14.25" customHeight="1">
      <c r="A1" s="554" t="s">
        <v>2322</v>
      </c>
      <c r="B1" s="555" t="s">
        <v>1550</v>
      </c>
      <c r="H1" s="613" t="s">
        <v>1527</v>
      </c>
    </row>
    <row r="2" spans="1:8" ht="14.25" customHeight="1">
      <c r="B2" s="803" t="s">
        <v>2058</v>
      </c>
      <c r="H2" s="614" t="s">
        <v>1528</v>
      </c>
    </row>
    <row r="3" spans="1:8" s="620" customFormat="1" ht="14.25" customHeight="1">
      <c r="A3" s="553"/>
      <c r="B3" s="804" t="s">
        <v>1551</v>
      </c>
      <c r="H3" s="623"/>
    </row>
    <row r="4" spans="1:8" s="620" customFormat="1" ht="14.25" customHeight="1">
      <c r="A4" s="553"/>
      <c r="B4" s="804" t="s">
        <v>1817</v>
      </c>
      <c r="H4" s="623"/>
    </row>
    <row r="5" spans="1:8" ht="5.25" customHeight="1">
      <c r="H5" s="623"/>
    </row>
    <row r="6" spans="1:8">
      <c r="A6" s="2186"/>
      <c r="B6" s="2187"/>
      <c r="C6" s="1654" t="s">
        <v>442</v>
      </c>
      <c r="D6" s="2188" t="s">
        <v>1261</v>
      </c>
      <c r="E6" s="2189"/>
      <c r="F6" s="2189"/>
      <c r="H6" s="623"/>
    </row>
    <row r="7" spans="1:8" ht="24.75" customHeight="1">
      <c r="A7" s="2190" t="s">
        <v>441</v>
      </c>
      <c r="B7" s="2191"/>
      <c r="C7" s="1900"/>
      <c r="D7" s="1824" t="s">
        <v>1289</v>
      </c>
      <c r="E7" s="1824" t="s">
        <v>1290</v>
      </c>
      <c r="F7" s="219" t="s">
        <v>1263</v>
      </c>
      <c r="H7" s="285"/>
    </row>
    <row r="8" spans="1:8" ht="26.25" customHeight="1">
      <c r="A8" s="2192" t="s">
        <v>443</v>
      </c>
      <c r="B8" s="2193"/>
      <c r="C8" s="444" t="s">
        <v>399</v>
      </c>
      <c r="D8" s="1826"/>
      <c r="E8" s="1826"/>
      <c r="F8" s="221" t="s">
        <v>1264</v>
      </c>
    </row>
    <row r="9" spans="1:8">
      <c r="A9" s="2196"/>
      <c r="B9" s="2197"/>
      <c r="C9" s="2131" t="s">
        <v>308</v>
      </c>
      <c r="D9" s="2198"/>
      <c r="E9" s="2198"/>
      <c r="F9" s="2198"/>
    </row>
    <row r="10" spans="1:8">
      <c r="A10" s="2181" t="s">
        <v>1291</v>
      </c>
      <c r="B10" s="2182"/>
      <c r="C10" s="447">
        <v>6975713.6439272007</v>
      </c>
      <c r="D10" s="447">
        <v>3555235</v>
      </c>
      <c r="E10" s="447">
        <v>7856962.8639736008</v>
      </c>
      <c r="F10" s="448">
        <v>-4436484.2200464001</v>
      </c>
    </row>
    <row r="11" spans="1:8">
      <c r="A11" s="2172" t="s">
        <v>1266</v>
      </c>
      <c r="B11" s="2173"/>
      <c r="C11" s="447"/>
      <c r="D11" s="447"/>
      <c r="E11" s="447"/>
      <c r="F11" s="448"/>
    </row>
    <row r="12" spans="1:8">
      <c r="A12" s="2181" t="s">
        <v>1292</v>
      </c>
      <c r="B12" s="2182"/>
      <c r="C12" s="447">
        <v>28682637.450226098</v>
      </c>
      <c r="D12" s="447">
        <v>3248396</v>
      </c>
      <c r="E12" s="447">
        <v>10481921.8719007</v>
      </c>
      <c r="F12" s="448">
        <v>14952319.5783254</v>
      </c>
    </row>
    <row r="13" spans="1:8">
      <c r="A13" s="2172" t="s">
        <v>1293</v>
      </c>
      <c r="B13" s="2173"/>
      <c r="C13" s="447"/>
      <c r="D13" s="447"/>
      <c r="E13" s="447"/>
      <c r="F13" s="448"/>
    </row>
    <row r="14" spans="1:8">
      <c r="A14" s="2181" t="s">
        <v>1294</v>
      </c>
      <c r="B14" s="2182"/>
      <c r="C14" s="447">
        <v>21706923.806299001</v>
      </c>
      <c r="D14" s="447">
        <v>-306839</v>
      </c>
      <c r="E14" s="447">
        <v>2624959.0079271998</v>
      </c>
      <c r="F14" s="448">
        <v>19388803.798371799</v>
      </c>
    </row>
    <row r="15" spans="1:8">
      <c r="A15" s="2172" t="s">
        <v>1295</v>
      </c>
      <c r="B15" s="2173"/>
      <c r="C15" s="447"/>
      <c r="D15" s="447"/>
      <c r="E15" s="447"/>
      <c r="F15" s="448"/>
    </row>
    <row r="16" spans="1:8">
      <c r="A16" s="2181" t="s">
        <v>1296</v>
      </c>
      <c r="B16" s="2182"/>
      <c r="C16" s="447">
        <v>3043541.8714506002</v>
      </c>
      <c r="D16" s="447">
        <v>38036</v>
      </c>
      <c r="E16" s="447">
        <v>2878733.3366513001</v>
      </c>
      <c r="F16" s="448">
        <v>126772.53479929999</v>
      </c>
    </row>
    <row r="17" spans="1:6">
      <c r="A17" s="2194" t="s">
        <v>1297</v>
      </c>
      <c r="B17" s="2195"/>
      <c r="C17" s="447"/>
      <c r="D17" s="447"/>
      <c r="E17" s="447"/>
      <c r="F17" s="448"/>
    </row>
    <row r="18" spans="1:6">
      <c r="A18" s="2181" t="s">
        <v>1267</v>
      </c>
      <c r="B18" s="2182"/>
      <c r="C18" s="447">
        <v>3579919.4479271998</v>
      </c>
      <c r="D18" s="447">
        <v>89225</v>
      </c>
      <c r="E18" s="447">
        <v>3307255.8834780999</v>
      </c>
      <c r="F18" s="448">
        <v>183438.5644491</v>
      </c>
    </row>
    <row r="19" spans="1:6">
      <c r="A19" s="2172" t="s">
        <v>1268</v>
      </c>
      <c r="B19" s="2173"/>
      <c r="C19" s="222"/>
      <c r="D19" s="222"/>
      <c r="E19" s="222"/>
      <c r="F19" s="223"/>
    </row>
    <row r="20" spans="1:6">
      <c r="A20" s="2170" t="s">
        <v>1298</v>
      </c>
      <c r="B20" s="2180"/>
      <c r="C20" s="449">
        <v>2750422.6524975998</v>
      </c>
      <c r="D20" s="449">
        <v>85741</v>
      </c>
      <c r="E20" s="449">
        <v>2536565.6267897999</v>
      </c>
      <c r="F20" s="450">
        <v>128116.0257078</v>
      </c>
    </row>
    <row r="21" spans="1:6">
      <c r="A21" s="2172" t="s">
        <v>1299</v>
      </c>
      <c r="B21" s="2173"/>
      <c r="C21" s="449"/>
      <c r="D21" s="449"/>
      <c r="E21" s="449"/>
      <c r="F21" s="450"/>
    </row>
    <row r="22" spans="1:6">
      <c r="A22" s="2174" t="s">
        <v>352</v>
      </c>
      <c r="B22" s="2175"/>
      <c r="C22" s="449"/>
      <c r="D22" s="449"/>
      <c r="E22" s="449"/>
      <c r="F22" s="450"/>
    </row>
    <row r="23" spans="1:6">
      <c r="A23" s="2160" t="s">
        <v>979</v>
      </c>
      <c r="B23" s="2161"/>
      <c r="C23" s="449"/>
      <c r="D23" s="449"/>
      <c r="E23" s="449"/>
      <c r="F23" s="450"/>
    </row>
    <row r="24" spans="1:6">
      <c r="A24" s="2162" t="s">
        <v>1300</v>
      </c>
      <c r="B24" s="2185"/>
      <c r="C24" s="449">
        <v>2181524.9469116</v>
      </c>
      <c r="D24" s="449">
        <v>49534</v>
      </c>
      <c r="E24" s="449">
        <v>2021343.5149799001</v>
      </c>
      <c r="F24" s="450">
        <v>110647.4319317</v>
      </c>
    </row>
    <row r="25" spans="1:6">
      <c r="A25" s="2164" t="s">
        <v>1480</v>
      </c>
      <c r="B25" s="2165"/>
      <c r="C25" s="449"/>
      <c r="D25" s="449"/>
      <c r="E25" s="449"/>
      <c r="F25" s="450"/>
    </row>
    <row r="26" spans="1:6">
      <c r="A26" s="2162" t="s">
        <v>1301</v>
      </c>
      <c r="B26" s="2185"/>
      <c r="C26" s="449">
        <v>568897.705586</v>
      </c>
      <c r="D26" s="449">
        <v>36207</v>
      </c>
      <c r="E26" s="449">
        <v>515222.11180990003</v>
      </c>
      <c r="F26" s="450">
        <v>17468.593776100002</v>
      </c>
    </row>
    <row r="27" spans="1:6">
      <c r="A27" s="2164" t="s">
        <v>1302</v>
      </c>
      <c r="B27" s="2165"/>
      <c r="C27" s="449"/>
      <c r="D27" s="449"/>
      <c r="E27" s="449"/>
      <c r="F27" s="450"/>
    </row>
    <row r="28" spans="1:6">
      <c r="A28" s="2174" t="s">
        <v>352</v>
      </c>
      <c r="B28" s="2175"/>
      <c r="C28" s="449"/>
      <c r="D28" s="449"/>
      <c r="E28" s="449"/>
      <c r="F28" s="450"/>
    </row>
    <row r="29" spans="1:6">
      <c r="A29" s="2160" t="s">
        <v>979</v>
      </c>
      <c r="B29" s="2161"/>
      <c r="C29" s="449"/>
      <c r="D29" s="449"/>
      <c r="E29" s="449"/>
      <c r="F29" s="450"/>
    </row>
    <row r="30" spans="1:6">
      <c r="A30" s="2162" t="s">
        <v>1739</v>
      </c>
      <c r="B30" s="2185"/>
      <c r="C30" s="449">
        <v>1383283.8272649001</v>
      </c>
      <c r="D30" s="449">
        <v>1581</v>
      </c>
      <c r="E30" s="449">
        <v>1330646.6663133001</v>
      </c>
      <c r="F30" s="450">
        <v>51056.160951600003</v>
      </c>
    </row>
    <row r="31" spans="1:6">
      <c r="A31" s="2164" t="s">
        <v>1303</v>
      </c>
      <c r="B31" s="2165"/>
      <c r="C31" s="449"/>
      <c r="D31" s="449"/>
      <c r="E31" s="449"/>
      <c r="F31" s="450"/>
    </row>
    <row r="32" spans="1:6" ht="15" customHeight="1">
      <c r="A32" s="2166" t="s">
        <v>1587</v>
      </c>
      <c r="B32" s="2167"/>
      <c r="C32" s="449">
        <v>250754.85653260001</v>
      </c>
      <c r="D32" s="449">
        <v>11802</v>
      </c>
      <c r="E32" s="449">
        <v>231486.4190577</v>
      </c>
      <c r="F32" s="450">
        <v>7466.4374748999999</v>
      </c>
    </row>
    <row r="33" spans="1:6">
      <c r="A33" s="2164" t="s">
        <v>1304</v>
      </c>
      <c r="B33" s="2165"/>
      <c r="C33" s="449"/>
      <c r="D33" s="449"/>
      <c r="E33" s="449"/>
      <c r="F33" s="450"/>
    </row>
    <row r="34" spans="1:6">
      <c r="A34" s="2170" t="s">
        <v>1305</v>
      </c>
      <c r="B34" s="2180"/>
      <c r="C34" s="449" t="s">
        <v>13</v>
      </c>
      <c r="D34" s="449" t="s">
        <v>13</v>
      </c>
      <c r="E34" s="449" t="s">
        <v>13</v>
      </c>
      <c r="F34" s="450" t="s">
        <v>13</v>
      </c>
    </row>
    <row r="35" spans="1:6">
      <c r="A35" s="2172" t="s">
        <v>1306</v>
      </c>
      <c r="B35" s="2173"/>
      <c r="C35" s="449"/>
      <c r="D35" s="449"/>
      <c r="E35" s="449"/>
      <c r="F35" s="450"/>
    </row>
    <row r="36" spans="1:6">
      <c r="A36" s="2170" t="s">
        <v>1307</v>
      </c>
      <c r="B36" s="2171"/>
      <c r="C36" s="449">
        <v>829496.79542979994</v>
      </c>
      <c r="D36" s="449">
        <v>3484</v>
      </c>
      <c r="E36" s="449">
        <v>770690.25668849994</v>
      </c>
      <c r="F36" s="450">
        <v>55322.538741299999</v>
      </c>
    </row>
    <row r="37" spans="1:6">
      <c r="A37" s="2172" t="s">
        <v>1308</v>
      </c>
      <c r="B37" s="2173"/>
      <c r="C37" s="449"/>
      <c r="D37" s="449"/>
      <c r="E37" s="449"/>
      <c r="F37" s="450"/>
    </row>
    <row r="38" spans="1:6">
      <c r="A38" s="2170" t="s">
        <v>1283</v>
      </c>
      <c r="B38" s="2171"/>
      <c r="C38" s="449">
        <v>536378.57647610013</v>
      </c>
      <c r="D38" s="449">
        <v>51190</v>
      </c>
      <c r="E38" s="449">
        <v>428522.5468264001</v>
      </c>
      <c r="F38" s="450">
        <v>56666.029649699994</v>
      </c>
    </row>
    <row r="39" spans="1:6">
      <c r="A39" s="2172" t="s">
        <v>1284</v>
      </c>
      <c r="B39" s="2173"/>
      <c r="C39" s="449"/>
      <c r="D39" s="449"/>
      <c r="E39" s="449"/>
      <c r="F39" s="450"/>
    </row>
    <row r="40" spans="1:6" ht="15" customHeight="1">
      <c r="A40" s="2170" t="s">
        <v>1586</v>
      </c>
      <c r="B40" s="2180"/>
      <c r="C40" s="449">
        <v>162766.38882800002</v>
      </c>
      <c r="D40" s="449">
        <v>87</v>
      </c>
      <c r="E40" s="449">
        <v>144855.41595040003</v>
      </c>
      <c r="F40" s="450">
        <v>17823.972877599997</v>
      </c>
    </row>
    <row r="41" spans="1:6">
      <c r="A41" s="2172" t="s">
        <v>2191</v>
      </c>
      <c r="B41" s="2173"/>
      <c r="C41" s="449"/>
      <c r="D41" s="449"/>
      <c r="E41" s="449"/>
      <c r="F41" s="450"/>
    </row>
    <row r="42" spans="1:6">
      <c r="A42" s="2170" t="s">
        <v>1285</v>
      </c>
      <c r="B42" s="2171"/>
      <c r="C42" s="449">
        <v>338228.34894230001</v>
      </c>
      <c r="D42" s="449">
        <v>51037</v>
      </c>
      <c r="E42" s="449">
        <v>283667.13087600004</v>
      </c>
      <c r="F42" s="450">
        <v>3524.2180663000004</v>
      </c>
    </row>
    <row r="43" spans="1:6">
      <c r="A43" s="2172" t="s">
        <v>1286</v>
      </c>
      <c r="B43" s="2173"/>
      <c r="C43" s="449"/>
      <c r="D43" s="449"/>
      <c r="E43" s="449"/>
      <c r="F43" s="450"/>
    </row>
    <row r="44" spans="1:6">
      <c r="A44" s="2170" t="s">
        <v>1309</v>
      </c>
      <c r="B44" s="2171"/>
      <c r="C44" s="449">
        <v>35383.838705800001</v>
      </c>
      <c r="D44" s="449">
        <v>66</v>
      </c>
      <c r="E44" s="449" t="s">
        <v>13</v>
      </c>
      <c r="F44" s="450">
        <v>35317.838705800001</v>
      </c>
    </row>
    <row r="45" spans="1:6">
      <c r="A45" s="2172" t="s">
        <v>1310</v>
      </c>
      <c r="B45" s="2173"/>
      <c r="C45" s="449"/>
      <c r="D45" s="449"/>
      <c r="E45" s="449"/>
      <c r="F45" s="450"/>
    </row>
    <row r="46" spans="1:6">
      <c r="A46" s="2181" t="s">
        <v>1311</v>
      </c>
      <c r="B46" s="2182"/>
      <c r="C46" s="447">
        <v>-170671.49690230051</v>
      </c>
      <c r="D46" s="447">
        <v>627110</v>
      </c>
      <c r="E46" s="447">
        <v>2096730.3244918997</v>
      </c>
      <c r="F46" s="448">
        <v>-2894511.8213942</v>
      </c>
    </row>
    <row r="47" spans="1:6">
      <c r="A47" s="2183" t="s">
        <v>1312</v>
      </c>
      <c r="B47" s="2184"/>
      <c r="C47" s="447"/>
      <c r="D47" s="447"/>
      <c r="E47" s="447"/>
      <c r="F47" s="448"/>
    </row>
    <row r="48" spans="1:6">
      <c r="A48" s="2170" t="s">
        <v>1267</v>
      </c>
      <c r="B48" s="2171"/>
      <c r="C48" s="449">
        <v>10525481.108479898</v>
      </c>
      <c r="D48" s="449">
        <v>731646</v>
      </c>
      <c r="E48" s="449">
        <v>2625360.372091399</v>
      </c>
      <c r="F48" s="450">
        <v>7168474.7363884998</v>
      </c>
    </row>
    <row r="49" spans="1:6">
      <c r="A49" s="2172" t="s">
        <v>1268</v>
      </c>
      <c r="B49" s="2173"/>
      <c r="C49" s="449"/>
      <c r="D49" s="449"/>
      <c r="E49" s="449"/>
      <c r="F49" s="450"/>
    </row>
    <row r="50" spans="1:6">
      <c r="A50" s="2170" t="s">
        <v>1298</v>
      </c>
      <c r="B50" s="2171"/>
      <c r="C50" s="449">
        <v>8300244.0369951995</v>
      </c>
      <c r="D50" s="449">
        <v>582826</v>
      </c>
      <c r="E50" s="449">
        <v>1072367.6107620001</v>
      </c>
      <c r="F50" s="450">
        <v>6645050.4262331994</v>
      </c>
    </row>
    <row r="51" spans="1:6">
      <c r="A51" s="2172" t="s">
        <v>1299</v>
      </c>
      <c r="B51" s="2173"/>
      <c r="C51" s="449"/>
      <c r="D51" s="449"/>
      <c r="E51" s="449"/>
      <c r="F51" s="450"/>
    </row>
    <row r="52" spans="1:6">
      <c r="A52" s="2174" t="s">
        <v>352</v>
      </c>
      <c r="B52" s="2175"/>
      <c r="C52" s="449"/>
      <c r="D52" s="449"/>
      <c r="E52" s="449"/>
      <c r="F52" s="450"/>
    </row>
    <row r="53" spans="1:6">
      <c r="A53" s="2160" t="s">
        <v>979</v>
      </c>
      <c r="B53" s="2161"/>
      <c r="C53" s="449"/>
      <c r="D53" s="449"/>
      <c r="E53" s="449"/>
      <c r="F53" s="450"/>
    </row>
    <row r="54" spans="1:6">
      <c r="A54" s="2162" t="s">
        <v>1300</v>
      </c>
      <c r="B54" s="2163"/>
      <c r="C54" s="449">
        <v>5838587.2745376993</v>
      </c>
      <c r="D54" s="449">
        <v>150274</v>
      </c>
      <c r="E54" s="449">
        <v>765091.14250730001</v>
      </c>
      <c r="F54" s="450">
        <v>4923222.1320303995</v>
      </c>
    </row>
    <row r="55" spans="1:6">
      <c r="A55" s="2164" t="s">
        <v>1313</v>
      </c>
      <c r="B55" s="2165"/>
      <c r="C55" s="449"/>
      <c r="D55" s="449"/>
      <c r="E55" s="449"/>
      <c r="F55" s="450"/>
    </row>
    <row r="56" spans="1:6">
      <c r="A56" s="2162" t="s">
        <v>1301</v>
      </c>
      <c r="B56" s="2163"/>
      <c r="C56" s="449">
        <v>2461656.7624575002</v>
      </c>
      <c r="D56" s="449">
        <v>432552</v>
      </c>
      <c r="E56" s="449">
        <v>307276.46825469995</v>
      </c>
      <c r="F56" s="450">
        <v>1721828.2942028001</v>
      </c>
    </row>
    <row r="57" spans="1:6">
      <c r="A57" s="2164" t="s">
        <v>1302</v>
      </c>
      <c r="B57" s="2165"/>
      <c r="C57" s="449"/>
      <c r="D57" s="449"/>
      <c r="E57" s="449"/>
      <c r="F57" s="450"/>
    </row>
    <row r="58" spans="1:6">
      <c r="A58" s="2174" t="s">
        <v>352</v>
      </c>
      <c r="B58" s="2175"/>
      <c r="C58" s="449"/>
      <c r="D58" s="449"/>
      <c r="E58" s="449"/>
      <c r="F58" s="450"/>
    </row>
    <row r="59" spans="1:6">
      <c r="A59" s="2160" t="s">
        <v>979</v>
      </c>
      <c r="B59" s="2161"/>
      <c r="C59" s="449"/>
      <c r="D59" s="449"/>
      <c r="E59" s="449"/>
      <c r="F59" s="450"/>
    </row>
    <row r="60" spans="1:6">
      <c r="A60" s="2162" t="s">
        <v>1588</v>
      </c>
      <c r="B60" s="2163"/>
      <c r="C60" s="449">
        <v>7493258.5788159985</v>
      </c>
      <c r="D60" s="449">
        <v>515980</v>
      </c>
      <c r="E60" s="449">
        <v>764457.60877459997</v>
      </c>
      <c r="F60" s="450">
        <v>6212820.9700413989</v>
      </c>
    </row>
    <row r="61" spans="1:6">
      <c r="A61" s="2164" t="s">
        <v>1303</v>
      </c>
      <c r="B61" s="2165"/>
      <c r="C61" s="449"/>
      <c r="D61" s="449"/>
      <c r="E61" s="449"/>
      <c r="F61" s="450"/>
    </row>
    <row r="62" spans="1:6" ht="15" customHeight="1">
      <c r="A62" s="2162" t="s">
        <v>1315</v>
      </c>
      <c r="B62" s="2163"/>
      <c r="C62" s="449">
        <v>167558.6663631</v>
      </c>
      <c r="D62" s="449">
        <v>8632</v>
      </c>
      <c r="E62" s="449">
        <v>61760.120022399999</v>
      </c>
      <c r="F62" s="450">
        <v>97166.546340700006</v>
      </c>
    </row>
    <row r="63" spans="1:6">
      <c r="A63" s="2164" t="s">
        <v>1304</v>
      </c>
      <c r="B63" s="2165"/>
      <c r="C63" s="449"/>
      <c r="D63" s="449"/>
      <c r="E63" s="449"/>
      <c r="F63" s="450"/>
    </row>
    <row r="64" spans="1:6">
      <c r="A64" s="2170" t="s">
        <v>1305</v>
      </c>
      <c r="B64" s="2171"/>
      <c r="C64" s="449">
        <v>1943900.7087718002</v>
      </c>
      <c r="D64" s="449">
        <v>143534</v>
      </c>
      <c r="E64" s="449">
        <v>1388458.4513905002</v>
      </c>
      <c r="F64" s="450">
        <v>411908.25738129998</v>
      </c>
    </row>
    <row r="65" spans="1:6">
      <c r="A65" s="2172" t="s">
        <v>1306</v>
      </c>
      <c r="B65" s="2173"/>
      <c r="C65" s="449"/>
      <c r="D65" s="449"/>
      <c r="E65" s="449"/>
      <c r="F65" s="450"/>
    </row>
    <row r="66" spans="1:6">
      <c r="A66" s="2170" t="s">
        <v>1307</v>
      </c>
      <c r="B66" s="2171"/>
      <c r="C66" s="454">
        <v>281336.36271240003</v>
      </c>
      <c r="D66" s="449">
        <v>5286</v>
      </c>
      <c r="E66" s="449">
        <v>164534.30993809999</v>
      </c>
      <c r="F66" s="450">
        <v>111516.05277430001</v>
      </c>
    </row>
    <row r="67" spans="1:6">
      <c r="A67" s="2172" t="s">
        <v>1308</v>
      </c>
      <c r="B67" s="2173"/>
      <c r="C67" s="454"/>
      <c r="D67" s="449"/>
      <c r="E67" s="449"/>
      <c r="F67" s="450"/>
    </row>
    <row r="68" spans="1:6">
      <c r="A68" s="2170" t="s">
        <v>1283</v>
      </c>
      <c r="B68" s="2171"/>
      <c r="C68" s="454">
        <v>10696152.6053822</v>
      </c>
      <c r="D68" s="449">
        <v>104536</v>
      </c>
      <c r="E68" s="449">
        <v>528630.04759910004</v>
      </c>
      <c r="F68" s="450">
        <v>10062986.557783101</v>
      </c>
    </row>
    <row r="69" spans="1:6">
      <c r="A69" s="2172" t="s">
        <v>1284</v>
      </c>
      <c r="B69" s="2173"/>
      <c r="C69" s="449"/>
      <c r="D69" s="449"/>
      <c r="E69" s="449"/>
      <c r="F69" s="450"/>
    </row>
    <row r="70" spans="1:6" ht="15" customHeight="1">
      <c r="A70" s="2170" t="s">
        <v>1586</v>
      </c>
      <c r="B70" s="2180"/>
      <c r="C70" s="455">
        <v>1255576.1901117002</v>
      </c>
      <c r="D70" s="449">
        <v>2606</v>
      </c>
      <c r="E70" s="449">
        <v>380220.83486200008</v>
      </c>
      <c r="F70" s="450">
        <v>872749.35524970014</v>
      </c>
    </row>
    <row r="71" spans="1:6">
      <c r="A71" s="2172" t="s">
        <v>2191</v>
      </c>
      <c r="B71" s="2173"/>
      <c r="C71" s="449"/>
      <c r="D71" s="449"/>
      <c r="E71" s="449"/>
      <c r="F71" s="450"/>
    </row>
    <row r="72" spans="1:6">
      <c r="A72" s="2170" t="s">
        <v>1285</v>
      </c>
      <c r="B72" s="2171"/>
      <c r="C72" s="449">
        <v>295296.61139819998</v>
      </c>
      <c r="D72" s="449">
        <v>14653</v>
      </c>
      <c r="E72" s="449">
        <v>148409.2127371</v>
      </c>
      <c r="F72" s="450">
        <v>132234.39866109999</v>
      </c>
    </row>
    <row r="73" spans="1:6">
      <c r="A73" s="2172" t="s">
        <v>1286</v>
      </c>
      <c r="B73" s="2173"/>
      <c r="C73" s="449"/>
      <c r="D73" s="449"/>
      <c r="E73" s="449"/>
      <c r="F73" s="450"/>
    </row>
    <row r="74" spans="1:6">
      <c r="A74" s="2170" t="s">
        <v>1309</v>
      </c>
      <c r="B74" s="2171"/>
      <c r="C74" s="449">
        <v>9145279.8038723003</v>
      </c>
      <c r="D74" s="449">
        <v>87277</v>
      </c>
      <c r="E74" s="449" t="s">
        <v>13</v>
      </c>
      <c r="F74" s="450">
        <v>9058002.8038723003</v>
      </c>
    </row>
    <row r="75" spans="1:6">
      <c r="A75" s="2172" t="s">
        <v>1310</v>
      </c>
      <c r="B75" s="2173"/>
      <c r="C75" s="556"/>
      <c r="D75" s="161"/>
      <c r="E75" s="161"/>
      <c r="F75" s="557"/>
    </row>
    <row r="76" spans="1:6">
      <c r="A76" s="2181" t="s">
        <v>1481</v>
      </c>
      <c r="B76" s="2182"/>
      <c r="C76" s="558">
        <v>1006904.4498796</v>
      </c>
      <c r="D76" s="558">
        <v>912269</v>
      </c>
      <c r="E76" s="558">
        <v>1744871.5135243998</v>
      </c>
      <c r="F76" s="559">
        <v>-1650236.0636448001</v>
      </c>
    </row>
    <row r="77" spans="1:6">
      <c r="A77" s="2172" t="s">
        <v>1314</v>
      </c>
      <c r="B77" s="2173"/>
      <c r="C77" s="556"/>
      <c r="D77" s="161"/>
      <c r="E77" s="161"/>
      <c r="F77" s="557"/>
    </row>
    <row r="78" spans="1:6">
      <c r="A78" s="2170" t="s">
        <v>1267</v>
      </c>
      <c r="B78" s="2171"/>
      <c r="C78" s="161">
        <v>10957043.8419565</v>
      </c>
      <c r="D78" s="161">
        <v>545232</v>
      </c>
      <c r="E78" s="161">
        <v>3169170.5170613993</v>
      </c>
      <c r="F78" s="557">
        <v>7242641.3248950997</v>
      </c>
    </row>
    <row r="79" spans="1:6">
      <c r="A79" s="2172" t="s">
        <v>1268</v>
      </c>
      <c r="B79" s="2173"/>
      <c r="C79" s="161"/>
      <c r="D79" s="161"/>
      <c r="E79" s="161"/>
      <c r="F79" s="557"/>
    </row>
    <row r="80" spans="1:6">
      <c r="A80" s="2170" t="s">
        <v>1298</v>
      </c>
      <c r="B80" s="2171"/>
      <c r="C80" s="161">
        <v>7271498.9086614996</v>
      </c>
      <c r="D80" s="161">
        <v>216634</v>
      </c>
      <c r="E80" s="161">
        <v>1404227.8884016001</v>
      </c>
      <c r="F80" s="557">
        <v>5650637.0202599</v>
      </c>
    </row>
    <row r="81" spans="1:6">
      <c r="A81" s="2172" t="s">
        <v>1299</v>
      </c>
      <c r="B81" s="2173"/>
      <c r="C81" s="449"/>
      <c r="D81" s="449"/>
      <c r="E81" s="449"/>
      <c r="F81" s="450"/>
    </row>
    <row r="82" spans="1:6">
      <c r="A82" s="2174" t="s">
        <v>352</v>
      </c>
      <c r="B82" s="2175"/>
      <c r="C82" s="449"/>
      <c r="D82" s="449"/>
      <c r="E82" s="449"/>
      <c r="F82" s="450"/>
    </row>
    <row r="83" spans="1:6">
      <c r="A83" s="2160" t="s">
        <v>979</v>
      </c>
      <c r="B83" s="2161"/>
      <c r="C83" s="449"/>
      <c r="D83" s="449"/>
      <c r="E83" s="449"/>
      <c r="F83" s="450"/>
    </row>
    <row r="84" spans="1:6">
      <c r="A84" s="2162" t="s">
        <v>1300</v>
      </c>
      <c r="B84" s="2163"/>
      <c r="C84" s="449">
        <v>5154186.0871615997</v>
      </c>
      <c r="D84" s="449">
        <v>100982</v>
      </c>
      <c r="E84" s="449">
        <v>923583.66000120004</v>
      </c>
      <c r="F84" s="450">
        <v>4129620.4271603995</v>
      </c>
    </row>
    <row r="85" spans="1:6">
      <c r="A85" s="2164" t="s">
        <v>1313</v>
      </c>
      <c r="B85" s="2165"/>
      <c r="C85" s="449"/>
      <c r="D85" s="449"/>
      <c r="E85" s="449"/>
      <c r="F85" s="450"/>
    </row>
    <row r="86" spans="1:6">
      <c r="A86" s="2162" t="s">
        <v>1301</v>
      </c>
      <c r="B86" s="2163"/>
      <c r="C86" s="449">
        <v>2117312.8214999</v>
      </c>
      <c r="D86" s="449">
        <v>115652</v>
      </c>
      <c r="E86" s="449">
        <v>480644.22840039997</v>
      </c>
      <c r="F86" s="450">
        <v>1521016.5930995001</v>
      </c>
    </row>
    <row r="87" spans="1:6">
      <c r="A87" s="2164" t="s">
        <v>1302</v>
      </c>
      <c r="B87" s="2165"/>
      <c r="C87" s="449"/>
      <c r="D87" s="449"/>
      <c r="E87" s="449"/>
      <c r="F87" s="450"/>
    </row>
    <row r="88" spans="1:6">
      <c r="A88" s="2174" t="s">
        <v>352</v>
      </c>
      <c r="B88" s="2175"/>
      <c r="C88" s="449"/>
      <c r="D88" s="449"/>
      <c r="E88" s="449"/>
      <c r="F88" s="450"/>
    </row>
    <row r="89" spans="1:6">
      <c r="A89" s="2160" t="s">
        <v>979</v>
      </c>
      <c r="B89" s="2161"/>
      <c r="C89" s="449"/>
      <c r="D89" s="449"/>
      <c r="E89" s="449"/>
      <c r="F89" s="450"/>
    </row>
    <row r="90" spans="1:6">
      <c r="A90" s="2162" t="s">
        <v>1739</v>
      </c>
      <c r="B90" s="2163"/>
      <c r="C90" s="449">
        <v>5213022.2309515998</v>
      </c>
      <c r="D90" s="449">
        <v>113100</v>
      </c>
      <c r="E90" s="449">
        <v>863406.91811650002</v>
      </c>
      <c r="F90" s="450">
        <v>4236515.3128351001</v>
      </c>
    </row>
    <row r="91" spans="1:6">
      <c r="A91" s="2164" t="s">
        <v>1303</v>
      </c>
      <c r="B91" s="2165"/>
      <c r="C91" s="449"/>
      <c r="D91" s="449"/>
      <c r="E91" s="449"/>
      <c r="F91" s="450"/>
    </row>
    <row r="92" spans="1:6" ht="13.5" customHeight="1">
      <c r="A92" s="2162" t="s">
        <v>1315</v>
      </c>
      <c r="B92" s="2163"/>
      <c r="C92" s="449">
        <v>591003.0141722</v>
      </c>
      <c r="D92" s="449">
        <v>29379</v>
      </c>
      <c r="E92" s="449">
        <v>237546.77609099998</v>
      </c>
      <c r="F92" s="450">
        <v>324077.23808120005</v>
      </c>
    </row>
    <row r="93" spans="1:6">
      <c r="A93" s="2164" t="s">
        <v>1304</v>
      </c>
      <c r="B93" s="2165"/>
      <c r="C93" s="449"/>
      <c r="D93" s="449"/>
      <c r="E93" s="449"/>
      <c r="F93" s="450"/>
    </row>
    <row r="94" spans="1:6">
      <c r="A94" s="2170" t="s">
        <v>1305</v>
      </c>
      <c r="B94" s="2171"/>
      <c r="C94" s="449">
        <v>2705378.6342278998</v>
      </c>
      <c r="D94" s="449">
        <v>326795</v>
      </c>
      <c r="E94" s="449">
        <v>1528252.4232892999</v>
      </c>
      <c r="F94" s="450">
        <v>850331.21093860001</v>
      </c>
    </row>
    <row r="95" spans="1:6">
      <c r="A95" s="2172" t="s">
        <v>1306</v>
      </c>
      <c r="B95" s="2173"/>
      <c r="C95" s="449"/>
      <c r="D95" s="449"/>
      <c r="E95" s="449"/>
      <c r="F95" s="450"/>
    </row>
    <row r="96" spans="1:6">
      <c r="A96" s="2170" t="s">
        <v>1307</v>
      </c>
      <c r="B96" s="2171"/>
      <c r="C96" s="449">
        <v>980166.29906680016</v>
      </c>
      <c r="D96" s="449">
        <v>1803</v>
      </c>
      <c r="E96" s="449">
        <v>236690.20537010001</v>
      </c>
      <c r="F96" s="450">
        <v>741673.09369670018</v>
      </c>
    </row>
    <row r="97" spans="1:6">
      <c r="A97" s="2172" t="s">
        <v>1308</v>
      </c>
      <c r="B97" s="2173"/>
      <c r="C97" s="449"/>
      <c r="D97" s="449"/>
      <c r="E97" s="449"/>
      <c r="F97" s="450"/>
    </row>
    <row r="98" spans="1:6">
      <c r="A98" s="2170" t="s">
        <v>1283</v>
      </c>
      <c r="B98" s="2171"/>
      <c r="C98" s="161">
        <v>9950139.3920766991</v>
      </c>
      <c r="D98" s="161">
        <v>-367037</v>
      </c>
      <c r="E98" s="161">
        <v>1424299.0035367</v>
      </c>
      <c r="F98" s="557">
        <v>8892877.3885399997</v>
      </c>
    </row>
    <row r="99" spans="1:6">
      <c r="A99" s="2172" t="s">
        <v>1284</v>
      </c>
      <c r="B99" s="2173"/>
      <c r="C99" s="449"/>
      <c r="D99" s="449"/>
      <c r="E99" s="449"/>
      <c r="F99" s="450"/>
    </row>
    <row r="100" spans="1:6" ht="15" customHeight="1">
      <c r="A100" s="2170" t="s">
        <v>1586</v>
      </c>
      <c r="B100" s="2180"/>
      <c r="C100" s="449">
        <v>3338762.3199183</v>
      </c>
      <c r="D100" s="449">
        <v>20875</v>
      </c>
      <c r="E100" s="449">
        <v>1299830.3550712001</v>
      </c>
      <c r="F100" s="450">
        <v>2018056.9648471</v>
      </c>
    </row>
    <row r="101" spans="1:6" ht="15" customHeight="1">
      <c r="A101" s="2172" t="s">
        <v>2191</v>
      </c>
      <c r="B101" s="2173"/>
      <c r="C101" s="449"/>
      <c r="D101" s="449"/>
      <c r="E101" s="449"/>
      <c r="F101" s="450"/>
    </row>
    <row r="102" spans="1:6">
      <c r="A102" s="2170" t="s">
        <v>1285</v>
      </c>
      <c r="B102" s="2171"/>
      <c r="C102" s="449">
        <v>-234820.42572630002</v>
      </c>
      <c r="D102" s="449">
        <v>-431623</v>
      </c>
      <c r="E102" s="449">
        <v>124468.64846549998</v>
      </c>
      <c r="F102" s="450">
        <v>72333.925808200001</v>
      </c>
    </row>
    <row r="103" spans="1:6">
      <c r="A103" s="2172" t="s">
        <v>1286</v>
      </c>
      <c r="B103" s="2173"/>
      <c r="C103" s="449"/>
      <c r="D103" s="449"/>
      <c r="E103" s="449"/>
      <c r="F103" s="450"/>
    </row>
    <row r="104" spans="1:6">
      <c r="A104" s="2170" t="s">
        <v>1309</v>
      </c>
      <c r="B104" s="2171"/>
      <c r="C104" s="449">
        <v>6846197.4978847001</v>
      </c>
      <c r="D104" s="449">
        <v>43711</v>
      </c>
      <c r="E104" s="449" t="s">
        <v>13</v>
      </c>
      <c r="F104" s="450">
        <v>6802486.4978847001</v>
      </c>
    </row>
    <row r="105" spans="1:6">
      <c r="A105" s="2172" t="s">
        <v>1310</v>
      </c>
      <c r="B105" s="2173"/>
      <c r="C105" s="449"/>
      <c r="D105" s="449"/>
      <c r="E105" s="449"/>
      <c r="F105" s="450"/>
    </row>
    <row r="106" spans="1:6" ht="15" customHeight="1">
      <c r="A106" s="2176" t="s">
        <v>2513</v>
      </c>
      <c r="B106" s="2177"/>
      <c r="C106" s="558"/>
      <c r="D106" s="558"/>
      <c r="E106" s="558"/>
      <c r="F106" s="559"/>
    </row>
    <row r="107" spans="1:6" s="1397" customFormat="1" ht="15" customHeight="1">
      <c r="A107" s="2178" t="s">
        <v>2514</v>
      </c>
      <c r="B107" s="2179"/>
      <c r="C107" s="558">
        <v>848160.71300950006</v>
      </c>
      <c r="D107" s="558">
        <v>644393</v>
      </c>
      <c r="E107" s="558">
        <v>238212.35329280002</v>
      </c>
      <c r="F107" s="559">
        <v>-34444.640283299996</v>
      </c>
    </row>
    <row r="108" spans="1:6" ht="15" customHeight="1">
      <c r="A108" s="2172" t="s">
        <v>2515</v>
      </c>
      <c r="B108" s="2173"/>
      <c r="C108" s="449"/>
      <c r="D108" s="449"/>
      <c r="E108" s="449"/>
      <c r="F108" s="450"/>
    </row>
    <row r="109" spans="1:6" s="1397" customFormat="1" ht="15" customHeight="1">
      <c r="A109" s="2172" t="s">
        <v>2516</v>
      </c>
      <c r="B109" s="2173"/>
      <c r="C109" s="449"/>
      <c r="D109" s="449"/>
      <c r="E109" s="449"/>
      <c r="F109" s="450"/>
    </row>
    <row r="110" spans="1:6">
      <c r="A110" s="2170" t="s">
        <v>1267</v>
      </c>
      <c r="B110" s="2171"/>
      <c r="C110" s="449">
        <v>968561.65262379998</v>
      </c>
      <c r="D110" s="449">
        <v>663698</v>
      </c>
      <c r="E110" s="449">
        <v>241669.81915339999</v>
      </c>
      <c r="F110" s="450">
        <v>63193.833470400008</v>
      </c>
    </row>
    <row r="111" spans="1:6">
      <c r="A111" s="2172" t="s">
        <v>1268</v>
      </c>
      <c r="B111" s="2173"/>
      <c r="C111" s="449"/>
      <c r="D111" s="449"/>
      <c r="E111" s="449"/>
      <c r="F111" s="450"/>
    </row>
    <row r="112" spans="1:6">
      <c r="A112" s="2170" t="s">
        <v>1298</v>
      </c>
      <c r="B112" s="2171"/>
      <c r="C112" s="449">
        <v>850415.92397570005</v>
      </c>
      <c r="D112" s="449">
        <v>660802</v>
      </c>
      <c r="E112" s="449">
        <v>129047.71330609999</v>
      </c>
      <c r="F112" s="450">
        <v>60566.210669599997</v>
      </c>
    </row>
    <row r="113" spans="1:6">
      <c r="A113" s="2172" t="s">
        <v>1299</v>
      </c>
      <c r="B113" s="2173"/>
      <c r="C113" s="449"/>
      <c r="D113" s="449"/>
      <c r="E113" s="449"/>
      <c r="F113" s="450"/>
    </row>
    <row r="114" spans="1:6">
      <c r="A114" s="2174" t="s">
        <v>352</v>
      </c>
      <c r="B114" s="1830"/>
      <c r="C114" s="449"/>
      <c r="D114" s="449"/>
      <c r="E114" s="449"/>
      <c r="F114" s="450"/>
    </row>
    <row r="115" spans="1:6">
      <c r="A115" s="2160" t="s">
        <v>979</v>
      </c>
      <c r="B115" s="2161"/>
      <c r="C115" s="449"/>
      <c r="D115" s="449"/>
      <c r="E115" s="449"/>
      <c r="F115" s="450"/>
    </row>
    <row r="116" spans="1:6">
      <c r="A116" s="2162" t="s">
        <v>1300</v>
      </c>
      <c r="B116" s="2163"/>
      <c r="C116" s="449">
        <v>803735.88148410001</v>
      </c>
      <c r="D116" s="449">
        <v>655624</v>
      </c>
      <c r="E116" s="449">
        <v>91013.730034399996</v>
      </c>
      <c r="F116" s="450">
        <v>57098.151449699995</v>
      </c>
    </row>
    <row r="117" spans="1:6">
      <c r="A117" s="2164" t="s">
        <v>1480</v>
      </c>
      <c r="B117" s="2165"/>
      <c r="C117" s="449"/>
      <c r="D117" s="449"/>
      <c r="E117" s="449"/>
      <c r="F117" s="450"/>
    </row>
    <row r="118" spans="1:6">
      <c r="A118" s="2162" t="s">
        <v>1301</v>
      </c>
      <c r="B118" s="2163"/>
      <c r="C118" s="449">
        <v>46680.042491599997</v>
      </c>
      <c r="D118" s="449">
        <v>5178</v>
      </c>
      <c r="E118" s="449">
        <v>38033.983271699995</v>
      </c>
      <c r="F118" s="450">
        <v>3468.0592199000002</v>
      </c>
    </row>
    <row r="119" spans="1:6">
      <c r="A119" s="2164" t="s">
        <v>1302</v>
      </c>
      <c r="B119" s="2165"/>
      <c r="C119" s="449"/>
      <c r="D119" s="449"/>
      <c r="E119" s="449"/>
      <c r="F119" s="450"/>
    </row>
    <row r="120" spans="1:6">
      <c r="A120" s="2174" t="s">
        <v>352</v>
      </c>
      <c r="B120" s="2175"/>
      <c r="C120" s="449"/>
      <c r="D120" s="449"/>
      <c r="E120" s="449"/>
      <c r="F120" s="450"/>
    </row>
    <row r="121" spans="1:6">
      <c r="A121" s="2160" t="s">
        <v>979</v>
      </c>
      <c r="B121" s="2161"/>
      <c r="C121" s="449"/>
      <c r="D121" s="449"/>
      <c r="E121" s="449"/>
      <c r="F121" s="450"/>
    </row>
    <row r="122" spans="1:6">
      <c r="A122" s="2162" t="s">
        <v>1739</v>
      </c>
      <c r="B122" s="2163"/>
      <c r="C122" s="449">
        <v>16123.394192899998</v>
      </c>
      <c r="D122" s="449">
        <v>7140</v>
      </c>
      <c r="E122" s="449">
        <v>15920.714581099997</v>
      </c>
      <c r="F122" s="450">
        <v>-6937.3203881999998</v>
      </c>
    </row>
    <row r="123" spans="1:6">
      <c r="A123" s="2164" t="s">
        <v>1303</v>
      </c>
      <c r="B123" s="2165"/>
      <c r="C123" s="449"/>
      <c r="D123" s="449"/>
      <c r="E123" s="449"/>
      <c r="F123" s="450"/>
    </row>
    <row r="124" spans="1:6" ht="15" customHeight="1">
      <c r="A124" s="2166" t="s">
        <v>1315</v>
      </c>
      <c r="B124" s="2167"/>
      <c r="C124" s="449">
        <v>71868.951220500006</v>
      </c>
      <c r="D124" s="449">
        <v>137</v>
      </c>
      <c r="E124" s="449">
        <v>8747.0137605</v>
      </c>
      <c r="F124" s="450">
        <v>62984.937460000001</v>
      </c>
    </row>
    <row r="125" spans="1:6">
      <c r="A125" s="2168" t="s">
        <v>1304</v>
      </c>
      <c r="B125" s="2169"/>
      <c r="C125" s="560"/>
      <c r="D125" s="325"/>
      <c r="E125" s="325"/>
      <c r="F125" s="325"/>
    </row>
    <row r="126" spans="1:6">
      <c r="A126" s="2137" t="s">
        <v>1305</v>
      </c>
      <c r="B126" s="2138"/>
      <c r="C126" s="561">
        <v>34005.011041099999</v>
      </c>
      <c r="D126" s="561">
        <v>1135</v>
      </c>
      <c r="E126" s="561">
        <v>31942.766333800002</v>
      </c>
      <c r="F126" s="562">
        <v>927.24470730000007</v>
      </c>
    </row>
    <row r="127" spans="1:6">
      <c r="A127" s="2139" t="s">
        <v>1306</v>
      </c>
      <c r="B127" s="2140"/>
      <c r="C127" s="161"/>
      <c r="D127" s="161"/>
      <c r="E127" s="161"/>
      <c r="F127" s="557"/>
    </row>
    <row r="128" spans="1:6">
      <c r="A128" s="2137" t="s">
        <v>1307</v>
      </c>
      <c r="B128" s="2138"/>
      <c r="C128" s="161">
        <v>84139.717606599996</v>
      </c>
      <c r="D128" s="161">
        <v>1760</v>
      </c>
      <c r="E128" s="161">
        <v>80679.339513200001</v>
      </c>
      <c r="F128" s="557">
        <v>1700.3780933999999</v>
      </c>
    </row>
    <row r="129" spans="1:6">
      <c r="A129" s="2139" t="s">
        <v>1308</v>
      </c>
      <c r="B129" s="2140"/>
      <c r="C129" s="560"/>
      <c r="D129" s="161"/>
      <c r="E129" s="161"/>
      <c r="F129" s="557"/>
    </row>
    <row r="130" spans="1:6">
      <c r="A130" s="2137" t="s">
        <v>1283</v>
      </c>
      <c r="B130" s="2138"/>
      <c r="C130" s="161">
        <v>120401.93961399999</v>
      </c>
      <c r="D130" s="161">
        <v>19306</v>
      </c>
      <c r="E130" s="161">
        <v>3457.4658602</v>
      </c>
      <c r="F130" s="557">
        <v>97638.47375379999</v>
      </c>
    </row>
    <row r="131" spans="1:6">
      <c r="A131" s="2139" t="s">
        <v>1284</v>
      </c>
      <c r="B131" s="2140"/>
      <c r="C131" s="161"/>
      <c r="D131" s="161"/>
      <c r="E131" s="161"/>
      <c r="F131" s="557"/>
    </row>
    <row r="132" spans="1:6">
      <c r="A132" s="2158" t="s">
        <v>1586</v>
      </c>
      <c r="B132" s="2159"/>
      <c r="C132" s="161">
        <v>2472.1593527999999</v>
      </c>
      <c r="D132" s="161">
        <v>318</v>
      </c>
      <c r="E132" s="161">
        <v>1316.4212576</v>
      </c>
      <c r="F132" s="557">
        <v>837.73809519999998</v>
      </c>
    </row>
    <row r="133" spans="1:6" ht="15" customHeight="1">
      <c r="A133" s="2139" t="s">
        <v>2191</v>
      </c>
      <c r="B133" s="2140"/>
      <c r="C133" s="161"/>
      <c r="D133" s="161"/>
      <c r="E133" s="161"/>
      <c r="F133" s="557"/>
    </row>
    <row r="134" spans="1:6">
      <c r="A134" s="2137" t="s">
        <v>1482</v>
      </c>
      <c r="B134" s="2138"/>
      <c r="C134" s="161">
        <v>20654.044602599999</v>
      </c>
      <c r="D134" s="161">
        <v>18513</v>
      </c>
      <c r="E134" s="161">
        <v>2141.0446026</v>
      </c>
      <c r="F134" s="557" t="s">
        <v>13</v>
      </c>
    </row>
    <row r="135" spans="1:6">
      <c r="A135" s="2139" t="s">
        <v>1286</v>
      </c>
      <c r="B135" s="2140"/>
      <c r="C135" s="161"/>
      <c r="D135" s="161"/>
      <c r="E135" s="161"/>
      <c r="F135" s="557"/>
    </row>
    <row r="136" spans="1:6">
      <c r="A136" s="2137" t="s">
        <v>1309</v>
      </c>
      <c r="B136" s="2138"/>
      <c r="C136" s="161">
        <v>97275.735658599995</v>
      </c>
      <c r="D136" s="161">
        <v>475</v>
      </c>
      <c r="E136" s="161" t="s">
        <v>13</v>
      </c>
      <c r="F136" s="557">
        <v>96800.735658599995</v>
      </c>
    </row>
    <row r="137" spans="1:6">
      <c r="A137" s="2139" t="s">
        <v>1310</v>
      </c>
      <c r="B137" s="2140"/>
      <c r="C137" s="161"/>
      <c r="D137" s="161"/>
      <c r="E137" s="161"/>
      <c r="F137" s="557"/>
    </row>
    <row r="138" spans="1:6">
      <c r="A138" s="2156" t="s">
        <v>1483</v>
      </c>
      <c r="B138" s="2157"/>
      <c r="C138" s="161"/>
      <c r="D138" s="161"/>
      <c r="E138" s="161"/>
      <c r="F138" s="557"/>
    </row>
    <row r="139" spans="1:6">
      <c r="A139" s="2141" t="s">
        <v>1323</v>
      </c>
      <c r="B139" s="2142"/>
      <c r="C139" s="558">
        <v>61358.1469545</v>
      </c>
      <c r="D139" s="558">
        <v>30857</v>
      </c>
      <c r="E139" s="558">
        <v>27139.490770099997</v>
      </c>
      <c r="F139" s="559">
        <v>3361.6561843999998</v>
      </c>
    </row>
    <row r="140" spans="1:6">
      <c r="A140" s="2139" t="s">
        <v>1484</v>
      </c>
      <c r="B140" s="2140"/>
      <c r="C140" s="161"/>
      <c r="D140" s="161"/>
      <c r="E140" s="161"/>
      <c r="F140" s="557"/>
    </row>
    <row r="141" spans="1:6">
      <c r="A141" s="2137" t="s">
        <v>1267</v>
      </c>
      <c r="B141" s="2138"/>
      <c r="C141" s="161">
        <v>61358.1469545</v>
      </c>
      <c r="D141" s="161">
        <v>30857</v>
      </c>
      <c r="E141" s="161">
        <v>27139.490770099997</v>
      </c>
      <c r="F141" s="557">
        <v>3361.6561843999998</v>
      </c>
    </row>
    <row r="142" spans="1:6">
      <c r="A142" s="2139" t="s">
        <v>1268</v>
      </c>
      <c r="B142" s="2140"/>
      <c r="C142" s="161"/>
      <c r="D142" s="161"/>
      <c r="E142" s="161"/>
      <c r="F142" s="557"/>
    </row>
    <row r="143" spans="1:6">
      <c r="A143" s="2137" t="s">
        <v>1298</v>
      </c>
      <c r="B143" s="2138"/>
      <c r="C143" s="161">
        <v>61358.146954200005</v>
      </c>
      <c r="D143" s="161">
        <v>30857</v>
      </c>
      <c r="E143" s="161">
        <v>27139.490769699998</v>
      </c>
      <c r="F143" s="557">
        <v>3361.6561845000001</v>
      </c>
    </row>
    <row r="144" spans="1:6">
      <c r="A144" s="2139" t="s">
        <v>1299</v>
      </c>
      <c r="B144" s="2140"/>
      <c r="C144" s="161"/>
      <c r="D144" s="161"/>
      <c r="E144" s="161"/>
      <c r="F144" s="557"/>
    </row>
    <row r="145" spans="1:6">
      <c r="A145" s="2145" t="s">
        <v>352</v>
      </c>
      <c r="B145" s="2146"/>
      <c r="C145" s="161"/>
      <c r="D145" s="161"/>
      <c r="E145" s="161"/>
      <c r="F145" s="557"/>
    </row>
    <row r="146" spans="1:6">
      <c r="A146" s="2147" t="s">
        <v>979</v>
      </c>
      <c r="B146" s="2148"/>
      <c r="C146" s="161"/>
      <c r="D146" s="161"/>
      <c r="E146" s="161"/>
      <c r="F146" s="557"/>
    </row>
    <row r="147" spans="1:6">
      <c r="A147" s="2143" t="s">
        <v>1300</v>
      </c>
      <c r="B147" s="2144"/>
      <c r="C147" s="161">
        <v>22218.891933399998</v>
      </c>
      <c r="D147" s="161">
        <v>5094</v>
      </c>
      <c r="E147" s="161">
        <v>13965.047857899999</v>
      </c>
      <c r="F147" s="557">
        <v>3159.8440755000001</v>
      </c>
    </row>
    <row r="148" spans="1:6">
      <c r="A148" s="2135" t="s">
        <v>1480</v>
      </c>
      <c r="B148" s="2136"/>
      <c r="C148" s="161"/>
      <c r="D148" s="161"/>
      <c r="E148" s="161"/>
      <c r="F148" s="557"/>
    </row>
    <row r="149" spans="1:6">
      <c r="A149" s="2143" t="s">
        <v>1301</v>
      </c>
      <c r="B149" s="2144"/>
      <c r="C149" s="161">
        <v>39139.255020799996</v>
      </c>
      <c r="D149" s="161">
        <v>25763</v>
      </c>
      <c r="E149" s="161">
        <v>13174.442911799999</v>
      </c>
      <c r="F149" s="557">
        <v>201.81210899999999</v>
      </c>
    </row>
    <row r="150" spans="1:6">
      <c r="A150" s="2135" t="s">
        <v>1302</v>
      </c>
      <c r="B150" s="2136"/>
      <c r="C150" s="161"/>
      <c r="D150" s="161"/>
      <c r="E150" s="161"/>
      <c r="F150" s="557"/>
    </row>
    <row r="151" spans="1:6">
      <c r="A151" s="2145" t="s">
        <v>352</v>
      </c>
      <c r="B151" s="2146"/>
      <c r="C151" s="161"/>
      <c r="D151" s="161"/>
      <c r="E151" s="161"/>
      <c r="F151" s="557"/>
    </row>
    <row r="152" spans="1:6">
      <c r="A152" s="2147" t="s">
        <v>979</v>
      </c>
      <c r="B152" s="2148"/>
      <c r="C152" s="161"/>
      <c r="D152" s="161"/>
      <c r="E152" s="161"/>
      <c r="F152" s="557"/>
    </row>
    <row r="153" spans="1:6">
      <c r="A153" s="2143" t="s">
        <v>1739</v>
      </c>
      <c r="B153" s="2144"/>
      <c r="C153" s="161">
        <v>35401.092575199997</v>
      </c>
      <c r="D153" s="161">
        <v>27085</v>
      </c>
      <c r="E153" s="161">
        <v>8186.4096268000003</v>
      </c>
      <c r="F153" s="557">
        <v>129.68294839999999</v>
      </c>
    </row>
    <row r="154" spans="1:6">
      <c r="A154" s="2135" t="s">
        <v>1303</v>
      </c>
      <c r="B154" s="2136"/>
      <c r="C154" s="161"/>
      <c r="D154" s="161"/>
      <c r="E154" s="161"/>
      <c r="F154" s="557"/>
    </row>
    <row r="155" spans="1:6" ht="14.25" customHeight="1">
      <c r="A155" s="2143" t="s">
        <v>1587</v>
      </c>
      <c r="B155" s="2144"/>
      <c r="C155" s="161">
        <v>11401.050655999999</v>
      </c>
      <c r="D155" s="161">
        <v>27</v>
      </c>
      <c r="E155" s="161">
        <v>8310.4077988999998</v>
      </c>
      <c r="F155" s="557">
        <v>3063.6428571000001</v>
      </c>
    </row>
    <row r="156" spans="1:6">
      <c r="A156" s="2135" t="s">
        <v>1304</v>
      </c>
      <c r="B156" s="2136"/>
      <c r="C156" s="161"/>
      <c r="D156" s="161"/>
      <c r="E156" s="161"/>
      <c r="F156" s="557"/>
    </row>
    <row r="157" spans="1:6">
      <c r="A157" s="2137" t="s">
        <v>1283</v>
      </c>
      <c r="B157" s="2138"/>
      <c r="C157" s="161" t="s">
        <v>13</v>
      </c>
      <c r="D157" s="161" t="s">
        <v>13</v>
      </c>
      <c r="E157" s="161" t="s">
        <v>13</v>
      </c>
      <c r="F157" s="557" t="s">
        <v>13</v>
      </c>
    </row>
    <row r="158" spans="1:6">
      <c r="A158" s="2139" t="s">
        <v>1284</v>
      </c>
      <c r="B158" s="2140"/>
      <c r="C158" s="161"/>
      <c r="D158" s="161"/>
      <c r="E158" s="161"/>
      <c r="F158" s="557"/>
    </row>
    <row r="159" spans="1:6">
      <c r="A159" s="2137" t="s">
        <v>1586</v>
      </c>
      <c r="B159" s="2138"/>
      <c r="C159" s="161" t="s">
        <v>13</v>
      </c>
      <c r="D159" s="161" t="s">
        <v>13</v>
      </c>
      <c r="E159" s="161" t="s">
        <v>13</v>
      </c>
      <c r="F159" s="557" t="s">
        <v>13</v>
      </c>
    </row>
    <row r="160" spans="1:6" ht="14.25" customHeight="1">
      <c r="A160" s="2139" t="s">
        <v>2191</v>
      </c>
      <c r="B160" s="2155"/>
      <c r="C160" s="161"/>
      <c r="D160" s="161"/>
      <c r="E160" s="161"/>
      <c r="F160" s="557"/>
    </row>
    <row r="161" spans="1:6">
      <c r="A161" s="2137" t="s">
        <v>1285</v>
      </c>
      <c r="B161" s="2138"/>
      <c r="C161" s="161" t="s">
        <v>13</v>
      </c>
      <c r="D161" s="161" t="s">
        <v>13</v>
      </c>
      <c r="E161" s="161" t="s">
        <v>13</v>
      </c>
      <c r="F161" s="557" t="s">
        <v>13</v>
      </c>
    </row>
    <row r="162" spans="1:6">
      <c r="A162" s="2139" t="s">
        <v>1286</v>
      </c>
      <c r="B162" s="2140"/>
      <c r="C162" s="161"/>
      <c r="D162" s="161"/>
      <c r="E162" s="161"/>
      <c r="F162" s="557"/>
    </row>
    <row r="163" spans="1:6">
      <c r="A163" s="2137" t="s">
        <v>1309</v>
      </c>
      <c r="B163" s="2138"/>
      <c r="C163" s="161" t="s">
        <v>13</v>
      </c>
      <c r="D163" s="161" t="s">
        <v>13</v>
      </c>
      <c r="E163" s="161" t="s">
        <v>13</v>
      </c>
      <c r="F163" s="557" t="s">
        <v>13</v>
      </c>
    </row>
    <row r="164" spans="1:6">
      <c r="A164" s="2139" t="s">
        <v>1310</v>
      </c>
      <c r="B164" s="2140"/>
      <c r="C164" s="161"/>
      <c r="D164" s="161"/>
      <c r="E164" s="161"/>
      <c r="F164" s="557"/>
    </row>
    <row r="165" spans="1:6">
      <c r="A165" s="2156" t="s">
        <v>2517</v>
      </c>
      <c r="B165" s="2157"/>
      <c r="C165" s="161"/>
      <c r="D165" s="161"/>
      <c r="E165" s="161"/>
      <c r="F165" s="557"/>
    </row>
    <row r="166" spans="1:6">
      <c r="A166" s="2151" t="s">
        <v>2518</v>
      </c>
      <c r="B166" s="2152"/>
      <c r="C166" s="563">
        <v>337349.56354449998</v>
      </c>
      <c r="D166" s="558">
        <v>148233</v>
      </c>
      <c r="E166" s="558">
        <v>179486.25044799998</v>
      </c>
      <c r="F166" s="559">
        <v>9630.3130965</v>
      </c>
    </row>
    <row r="167" spans="1:6">
      <c r="A167" s="2139" t="s">
        <v>1485</v>
      </c>
      <c r="B167" s="2140"/>
      <c r="C167" s="161"/>
      <c r="D167" s="161"/>
      <c r="E167" s="161"/>
      <c r="F167" s="557"/>
    </row>
    <row r="168" spans="1:6">
      <c r="A168" s="2137" t="s">
        <v>1267</v>
      </c>
      <c r="B168" s="2138"/>
      <c r="C168" s="161">
        <v>479365.30936509999</v>
      </c>
      <c r="D168" s="161">
        <v>121622</v>
      </c>
      <c r="E168" s="161">
        <v>337687.58389900002</v>
      </c>
      <c r="F168" s="557">
        <v>20055.725466100001</v>
      </c>
    </row>
    <row r="169" spans="1:6">
      <c r="A169" s="2139" t="s">
        <v>1268</v>
      </c>
      <c r="B169" s="2140"/>
      <c r="C169" s="161"/>
      <c r="D169" s="161"/>
      <c r="E169" s="161"/>
      <c r="F169" s="557"/>
    </row>
    <row r="170" spans="1:6">
      <c r="A170" s="2137" t="s">
        <v>1298</v>
      </c>
      <c r="B170" s="2138"/>
      <c r="C170" s="161">
        <v>460514.35697630001</v>
      </c>
      <c r="D170" s="161">
        <v>120951</v>
      </c>
      <c r="E170" s="161">
        <v>327182.79431969998</v>
      </c>
      <c r="F170" s="557">
        <v>12380.562656600001</v>
      </c>
    </row>
    <row r="171" spans="1:6" ht="12.75" customHeight="1">
      <c r="A171" s="2139" t="s">
        <v>1299</v>
      </c>
      <c r="B171" s="2140"/>
      <c r="C171" s="161"/>
      <c r="D171" s="161"/>
      <c r="E171" s="161"/>
      <c r="F171" s="557"/>
    </row>
    <row r="172" spans="1:6">
      <c r="A172" s="2145" t="s">
        <v>352</v>
      </c>
      <c r="B172" s="2146"/>
      <c r="C172" s="161"/>
      <c r="D172" s="161"/>
      <c r="E172" s="161"/>
      <c r="F172" s="557"/>
    </row>
    <row r="173" spans="1:6">
      <c r="A173" s="2147" t="s">
        <v>979</v>
      </c>
      <c r="B173" s="2148"/>
      <c r="C173" s="161"/>
      <c r="D173" s="161"/>
      <c r="E173" s="161"/>
      <c r="F173" s="557"/>
    </row>
    <row r="174" spans="1:6">
      <c r="A174" s="2143" t="s">
        <v>1300</v>
      </c>
      <c r="B174" s="2144"/>
      <c r="C174" s="161">
        <v>258672.51530990002</v>
      </c>
      <c r="D174" s="161">
        <v>52525</v>
      </c>
      <c r="E174" s="161">
        <v>195258.27866350001</v>
      </c>
      <c r="F174" s="557">
        <v>10889.236646400001</v>
      </c>
    </row>
    <row r="175" spans="1:6">
      <c r="A175" s="2135" t="s">
        <v>1313</v>
      </c>
      <c r="B175" s="2136"/>
      <c r="C175" s="161"/>
      <c r="D175" s="161"/>
      <c r="E175" s="161"/>
      <c r="F175" s="557"/>
    </row>
    <row r="176" spans="1:6">
      <c r="A176" s="2143" t="s">
        <v>1301</v>
      </c>
      <c r="B176" s="2144"/>
      <c r="C176" s="161">
        <v>201841.8416664</v>
      </c>
      <c r="D176" s="161">
        <v>68426</v>
      </c>
      <c r="E176" s="161">
        <v>131924.5156562</v>
      </c>
      <c r="F176" s="557">
        <v>1491.3260101999999</v>
      </c>
    </row>
    <row r="177" spans="1:6">
      <c r="A177" s="2135" t="s">
        <v>1302</v>
      </c>
      <c r="B177" s="2136"/>
      <c r="C177" s="161"/>
      <c r="D177" s="161"/>
      <c r="E177" s="161"/>
      <c r="F177" s="557"/>
    </row>
    <row r="178" spans="1:6">
      <c r="A178" s="2145" t="s">
        <v>352</v>
      </c>
      <c r="B178" s="2146"/>
      <c r="C178" s="161"/>
      <c r="D178" s="161"/>
      <c r="E178" s="161"/>
      <c r="F178" s="557"/>
    </row>
    <row r="179" spans="1:6">
      <c r="A179" s="2147" t="s">
        <v>979</v>
      </c>
      <c r="B179" s="2148"/>
      <c r="C179" s="161"/>
      <c r="D179" s="161"/>
      <c r="E179" s="161"/>
      <c r="F179" s="557"/>
    </row>
    <row r="180" spans="1:6">
      <c r="A180" s="2143" t="s">
        <v>1316</v>
      </c>
      <c r="B180" s="2144"/>
      <c r="C180" s="161">
        <v>100355.65542699999</v>
      </c>
      <c r="D180" s="161">
        <v>1646</v>
      </c>
      <c r="E180" s="161">
        <v>95641.891589699997</v>
      </c>
      <c r="F180" s="557">
        <v>3067.7638373000004</v>
      </c>
    </row>
    <row r="181" spans="1:6">
      <c r="A181" s="2135" t="s">
        <v>1317</v>
      </c>
      <c r="B181" s="2136"/>
      <c r="C181" s="161"/>
      <c r="D181" s="161"/>
      <c r="E181" s="161"/>
      <c r="F181" s="557"/>
    </row>
    <row r="182" spans="1:6">
      <c r="A182" s="2143" t="s">
        <v>1318</v>
      </c>
      <c r="B182" s="2144"/>
      <c r="C182" s="161">
        <v>198286.5345251</v>
      </c>
      <c r="D182" s="161">
        <v>58983</v>
      </c>
      <c r="E182" s="161">
        <v>138317.93359219999</v>
      </c>
      <c r="F182" s="557">
        <v>985.60093290000009</v>
      </c>
    </row>
    <row r="183" spans="1:6">
      <c r="A183" s="2135" t="s">
        <v>1319</v>
      </c>
      <c r="B183" s="2136"/>
      <c r="C183" s="161"/>
      <c r="D183" s="161"/>
      <c r="E183" s="161"/>
      <c r="F183" s="557"/>
    </row>
    <row r="184" spans="1:6">
      <c r="A184" s="2137" t="s">
        <v>1307</v>
      </c>
      <c r="B184" s="2138"/>
      <c r="C184" s="161">
        <v>18850.952388600002</v>
      </c>
      <c r="D184" s="161">
        <v>671</v>
      </c>
      <c r="E184" s="161">
        <v>10504.789579300001</v>
      </c>
      <c r="F184" s="557">
        <v>7675.1628093000008</v>
      </c>
    </row>
    <row r="185" spans="1:6">
      <c r="A185" s="2139" t="s">
        <v>1308</v>
      </c>
      <c r="B185" s="2140"/>
      <c r="C185" s="161"/>
      <c r="D185" s="161"/>
      <c r="E185" s="161"/>
      <c r="F185" s="557"/>
    </row>
    <row r="186" spans="1:6">
      <c r="A186" s="2137" t="s">
        <v>1283</v>
      </c>
      <c r="B186" s="2138"/>
      <c r="C186" s="161">
        <v>142014.74581999998</v>
      </c>
      <c r="D186" s="161">
        <v>-26612</v>
      </c>
      <c r="E186" s="161">
        <v>158201.33345049998</v>
      </c>
      <c r="F186" s="557">
        <v>10425.4123695</v>
      </c>
    </row>
    <row r="187" spans="1:6">
      <c r="A187" s="2139" t="s">
        <v>1284</v>
      </c>
      <c r="B187" s="2140"/>
      <c r="C187" s="161"/>
      <c r="D187" s="161"/>
      <c r="E187" s="161"/>
      <c r="F187" s="557"/>
    </row>
    <row r="188" spans="1:6">
      <c r="A188" s="2137" t="s">
        <v>1320</v>
      </c>
      <c r="B188" s="2138"/>
      <c r="C188" s="161">
        <v>115895.67528669997</v>
      </c>
      <c r="D188" s="161">
        <v>-26624</v>
      </c>
      <c r="E188" s="161">
        <v>136170.95565999998</v>
      </c>
      <c r="F188" s="557">
        <v>6348.7196266999999</v>
      </c>
    </row>
    <row r="189" spans="1:6">
      <c r="A189" s="2139" t="s">
        <v>1286</v>
      </c>
      <c r="B189" s="2140"/>
      <c r="C189" s="161"/>
      <c r="D189" s="161"/>
      <c r="E189" s="161"/>
      <c r="F189" s="557"/>
    </row>
    <row r="190" spans="1:6">
      <c r="A190" s="2137" t="s">
        <v>1309</v>
      </c>
      <c r="B190" s="2138"/>
      <c r="C190" s="161">
        <v>3072.1927427999999</v>
      </c>
      <c r="D190" s="161" t="s">
        <v>13</v>
      </c>
      <c r="E190" s="161" t="s">
        <v>13</v>
      </c>
      <c r="F190" s="557">
        <v>3072.1927427999999</v>
      </c>
    </row>
    <row r="191" spans="1:6">
      <c r="A191" s="2139" t="s">
        <v>1310</v>
      </c>
      <c r="B191" s="2140"/>
      <c r="C191" s="161"/>
      <c r="D191" s="161"/>
      <c r="E191" s="161"/>
      <c r="F191" s="557"/>
    </row>
    <row r="192" spans="1:6">
      <c r="A192" s="2153" t="s">
        <v>1590</v>
      </c>
      <c r="B192" s="2154"/>
      <c r="C192" s="161"/>
      <c r="D192" s="161"/>
      <c r="E192" s="161"/>
      <c r="F192" s="557"/>
    </row>
    <row r="193" spans="1:6">
      <c r="A193" s="2151" t="s">
        <v>1589</v>
      </c>
      <c r="B193" s="2152"/>
      <c r="C193" s="558">
        <v>7382.7200855000001</v>
      </c>
      <c r="D193" s="558">
        <v>4312</v>
      </c>
      <c r="E193" s="558">
        <v>3061.6291764000002</v>
      </c>
      <c r="F193" s="557">
        <v>9.0909090999999993</v>
      </c>
    </row>
    <row r="194" spans="1:6">
      <c r="A194" s="2139" t="s">
        <v>1321</v>
      </c>
      <c r="B194" s="2140"/>
      <c r="C194" s="161"/>
      <c r="D194" s="161"/>
      <c r="E194" s="161"/>
      <c r="F194" s="557"/>
    </row>
    <row r="195" spans="1:6">
      <c r="A195" s="2137" t="s">
        <v>1267</v>
      </c>
      <c r="B195" s="2138"/>
      <c r="C195" s="161">
        <v>7382.7200855000001</v>
      </c>
      <c r="D195" s="161">
        <v>4312</v>
      </c>
      <c r="E195" s="161">
        <v>3061.6291764000002</v>
      </c>
      <c r="F195" s="557">
        <v>9.0909090999999993</v>
      </c>
    </row>
    <row r="196" spans="1:6">
      <c r="A196" s="2139" t="s">
        <v>1268</v>
      </c>
      <c r="B196" s="2140"/>
      <c r="C196" s="161"/>
      <c r="D196" s="161"/>
      <c r="E196" s="161"/>
      <c r="F196" s="557"/>
    </row>
    <row r="197" spans="1:6">
      <c r="A197" s="2137" t="s">
        <v>1298</v>
      </c>
      <c r="B197" s="2138"/>
      <c r="C197" s="161">
        <v>7382.7200856000009</v>
      </c>
      <c r="D197" s="161">
        <v>4312</v>
      </c>
      <c r="E197" s="161">
        <v>3061.6291765000005</v>
      </c>
      <c r="F197" s="557">
        <v>9.0909090999999993</v>
      </c>
    </row>
    <row r="198" spans="1:6">
      <c r="A198" s="2139" t="s">
        <v>1299</v>
      </c>
      <c r="B198" s="2140"/>
      <c r="C198" s="161"/>
      <c r="D198" s="161"/>
      <c r="E198" s="161"/>
      <c r="F198" s="557"/>
    </row>
    <row r="199" spans="1:6">
      <c r="A199" s="2145" t="s">
        <v>352</v>
      </c>
      <c r="B199" s="2146"/>
      <c r="C199" s="161"/>
      <c r="D199" s="161"/>
      <c r="E199" s="161"/>
      <c r="F199" s="557"/>
    </row>
    <row r="200" spans="1:6">
      <c r="A200" s="2147" t="s">
        <v>979</v>
      </c>
      <c r="B200" s="2148"/>
      <c r="C200" s="161"/>
      <c r="D200" s="161"/>
      <c r="E200" s="161"/>
      <c r="F200" s="557"/>
    </row>
    <row r="201" spans="1:6">
      <c r="A201" s="2143" t="s">
        <v>1300</v>
      </c>
      <c r="B201" s="2144"/>
      <c r="C201" s="161">
        <v>4620.0756835000002</v>
      </c>
      <c r="D201" s="161">
        <v>2523</v>
      </c>
      <c r="E201" s="161">
        <v>2097.0756835000002</v>
      </c>
      <c r="F201" s="557" t="s">
        <v>13</v>
      </c>
    </row>
    <row r="202" spans="1:6">
      <c r="A202" s="2135" t="s">
        <v>1313</v>
      </c>
      <c r="B202" s="2136"/>
      <c r="C202" s="161"/>
      <c r="D202" s="161"/>
      <c r="E202" s="161"/>
      <c r="F202" s="557"/>
    </row>
    <row r="203" spans="1:6">
      <c r="A203" s="2143" t="s">
        <v>1301</v>
      </c>
      <c r="B203" s="2144"/>
      <c r="C203" s="161">
        <v>2762.6444021000002</v>
      </c>
      <c r="D203" s="161">
        <v>1789</v>
      </c>
      <c r="E203" s="161">
        <v>964.55349300000012</v>
      </c>
      <c r="F203" s="557">
        <v>9.0909090999999993</v>
      </c>
    </row>
    <row r="204" spans="1:6">
      <c r="A204" s="2135" t="s">
        <v>1302</v>
      </c>
      <c r="B204" s="2136"/>
      <c r="C204" s="161"/>
      <c r="D204" s="161"/>
      <c r="E204" s="161"/>
      <c r="F204" s="557"/>
    </row>
    <row r="205" spans="1:6">
      <c r="A205" s="2145" t="s">
        <v>352</v>
      </c>
      <c r="B205" s="2146"/>
      <c r="C205" s="161"/>
      <c r="D205" s="161"/>
      <c r="E205" s="161"/>
      <c r="F205" s="557"/>
    </row>
    <row r="206" spans="1:6">
      <c r="A206" s="2147" t="s">
        <v>979</v>
      </c>
      <c r="B206" s="2148"/>
      <c r="C206" s="161"/>
      <c r="D206" s="161"/>
      <c r="E206" s="161"/>
      <c r="F206" s="557"/>
    </row>
    <row r="207" spans="1:6">
      <c r="A207" s="2143" t="s">
        <v>1739</v>
      </c>
      <c r="B207" s="2144"/>
      <c r="C207" s="161">
        <v>221.5039937</v>
      </c>
      <c r="D207" s="161" t="s">
        <v>13</v>
      </c>
      <c r="E207" s="161">
        <v>221.5039937</v>
      </c>
      <c r="F207" s="557" t="s">
        <v>13</v>
      </c>
    </row>
    <row r="208" spans="1:6">
      <c r="A208" s="2135" t="s">
        <v>1303</v>
      </c>
      <c r="B208" s="2136"/>
      <c r="C208" s="161"/>
      <c r="D208" s="161"/>
      <c r="E208" s="161"/>
      <c r="F208" s="557"/>
    </row>
    <row r="209" spans="1:6">
      <c r="A209" s="2149" t="s">
        <v>1322</v>
      </c>
      <c r="B209" s="2150"/>
      <c r="C209" s="161"/>
      <c r="D209" s="161"/>
      <c r="E209" s="161"/>
      <c r="F209" s="557"/>
    </row>
    <row r="210" spans="1:6">
      <c r="A210" s="2143" t="s">
        <v>2192</v>
      </c>
      <c r="B210" s="2144"/>
      <c r="C210" s="161">
        <v>47.451134599999996</v>
      </c>
      <c r="D210" s="161" t="s">
        <v>13</v>
      </c>
      <c r="E210" s="161">
        <v>47.451134599999996</v>
      </c>
      <c r="F210" s="557" t="s">
        <v>13</v>
      </c>
    </row>
    <row r="211" spans="1:6">
      <c r="A211" s="2135" t="s">
        <v>1304</v>
      </c>
      <c r="B211" s="2136"/>
      <c r="C211" s="161"/>
      <c r="D211" s="161"/>
      <c r="E211" s="161"/>
      <c r="F211" s="557"/>
    </row>
    <row r="212" spans="1:6">
      <c r="A212" s="2137" t="s">
        <v>1283</v>
      </c>
      <c r="B212" s="2138"/>
      <c r="C212" s="161" t="s">
        <v>13</v>
      </c>
      <c r="D212" s="161" t="s">
        <v>13</v>
      </c>
      <c r="E212" s="161" t="s">
        <v>13</v>
      </c>
      <c r="F212" s="557" t="s">
        <v>13</v>
      </c>
    </row>
    <row r="213" spans="1:6">
      <c r="A213" s="2139" t="s">
        <v>1284</v>
      </c>
      <c r="B213" s="2140"/>
      <c r="C213" s="161"/>
      <c r="D213" s="161"/>
      <c r="E213" s="161"/>
      <c r="F213" s="557"/>
    </row>
    <row r="214" spans="1:6">
      <c r="A214" s="2137" t="s">
        <v>1586</v>
      </c>
      <c r="B214" s="2138"/>
      <c r="C214" s="161" t="s">
        <v>13</v>
      </c>
      <c r="D214" s="161" t="s">
        <v>13</v>
      </c>
      <c r="E214" s="161" t="s">
        <v>13</v>
      </c>
      <c r="F214" s="557" t="s">
        <v>13</v>
      </c>
    </row>
    <row r="215" spans="1:6" ht="15" customHeight="1">
      <c r="A215" s="2139" t="s">
        <v>2191</v>
      </c>
      <c r="B215" s="2140"/>
      <c r="C215" s="161"/>
      <c r="D215" s="161"/>
      <c r="E215" s="161"/>
      <c r="F215" s="557"/>
    </row>
    <row r="216" spans="1:6" ht="14.25" customHeight="1">
      <c r="A216" s="2137" t="s">
        <v>1285</v>
      </c>
      <c r="B216" s="2138"/>
      <c r="C216" s="161" t="s">
        <v>13</v>
      </c>
      <c r="D216" s="161" t="s">
        <v>13</v>
      </c>
      <c r="E216" s="161" t="s">
        <v>13</v>
      </c>
      <c r="F216" s="557" t="s">
        <v>13</v>
      </c>
    </row>
    <row r="217" spans="1:6">
      <c r="A217" s="2139" t="s">
        <v>1286</v>
      </c>
      <c r="B217" s="2140"/>
      <c r="C217" s="161"/>
      <c r="D217" s="161"/>
      <c r="E217" s="161"/>
      <c r="F217" s="557"/>
    </row>
    <row r="218" spans="1:6">
      <c r="A218" s="2137" t="s">
        <v>1309</v>
      </c>
      <c r="B218" s="2138"/>
      <c r="C218" s="161" t="s">
        <v>13</v>
      </c>
      <c r="D218" s="161" t="s">
        <v>13</v>
      </c>
      <c r="E218" s="161" t="s">
        <v>13</v>
      </c>
      <c r="F218" s="557" t="s">
        <v>13</v>
      </c>
    </row>
    <row r="219" spans="1:6">
      <c r="A219" s="2139" t="s">
        <v>1310</v>
      </c>
      <c r="B219" s="2140"/>
      <c r="C219" s="161"/>
      <c r="D219" s="161"/>
      <c r="E219" s="161"/>
      <c r="F219" s="557"/>
    </row>
    <row r="220" spans="1:6" ht="15" customHeight="1">
      <c r="A220" s="2141" t="s">
        <v>2519</v>
      </c>
      <c r="B220" s="2142"/>
      <c r="C220" s="558">
        <v>232369.48839999997</v>
      </c>
      <c r="D220" s="558">
        <v>2439</v>
      </c>
      <c r="E220" s="558">
        <v>199639.40492509998</v>
      </c>
      <c r="F220" s="559">
        <v>30291.083474899999</v>
      </c>
    </row>
    <row r="221" spans="1:6">
      <c r="A221" s="2139" t="s">
        <v>1324</v>
      </c>
      <c r="B221" s="2140"/>
      <c r="C221" s="161"/>
      <c r="D221" s="161"/>
      <c r="E221" s="161"/>
      <c r="F221" s="557"/>
    </row>
    <row r="222" spans="1:6" ht="15" customHeight="1">
      <c r="A222" s="2137" t="s">
        <v>1267</v>
      </c>
      <c r="B222" s="2138"/>
      <c r="C222" s="161">
        <v>232369.48839999997</v>
      </c>
      <c r="D222" s="161">
        <v>2439</v>
      </c>
      <c r="E222" s="161">
        <v>199639.40492509998</v>
      </c>
      <c r="F222" s="557">
        <v>30291.083474899999</v>
      </c>
    </row>
    <row r="223" spans="1:6">
      <c r="A223" s="2139" t="s">
        <v>1268</v>
      </c>
      <c r="B223" s="2140"/>
      <c r="C223" s="161"/>
      <c r="D223" s="161"/>
      <c r="E223" s="161"/>
      <c r="F223" s="557"/>
    </row>
    <row r="224" spans="1:6">
      <c r="A224" s="2137" t="s">
        <v>1298</v>
      </c>
      <c r="B224" s="2138"/>
      <c r="C224" s="161">
        <v>232368.48840050001</v>
      </c>
      <c r="D224" s="161">
        <v>2438</v>
      </c>
      <c r="E224" s="161">
        <v>199639.40492530001</v>
      </c>
      <c r="F224" s="557">
        <v>30291.083475200001</v>
      </c>
    </row>
    <row r="225" spans="1:6">
      <c r="A225" s="2139" t="s">
        <v>1299</v>
      </c>
      <c r="B225" s="2140"/>
      <c r="C225" s="161"/>
      <c r="D225" s="161"/>
      <c r="E225" s="161"/>
      <c r="F225" s="557"/>
    </row>
    <row r="226" spans="1:6">
      <c r="A226" s="2145" t="s">
        <v>352</v>
      </c>
      <c r="B226" s="2146"/>
      <c r="C226" s="161"/>
      <c r="D226" s="161"/>
      <c r="E226" s="161"/>
      <c r="F226" s="557"/>
    </row>
    <row r="227" spans="1:6">
      <c r="A227" s="2147" t="s">
        <v>979</v>
      </c>
      <c r="B227" s="2148"/>
      <c r="C227" s="161"/>
      <c r="D227" s="161"/>
      <c r="E227" s="161"/>
      <c r="F227" s="557"/>
    </row>
    <row r="228" spans="1:6">
      <c r="A228" s="2143" t="s">
        <v>1300</v>
      </c>
      <c r="B228" s="2144"/>
      <c r="C228" s="161">
        <v>113161.49705809999</v>
      </c>
      <c r="D228" s="161">
        <v>866</v>
      </c>
      <c r="E228" s="161">
        <v>94914.70811919999</v>
      </c>
      <c r="F228" s="557">
        <v>17380.788938900001</v>
      </c>
    </row>
    <row r="229" spans="1:6">
      <c r="A229" s="2135" t="s">
        <v>1480</v>
      </c>
      <c r="B229" s="2136"/>
      <c r="C229" s="161"/>
      <c r="D229" s="161"/>
      <c r="E229" s="161"/>
      <c r="F229" s="557"/>
    </row>
    <row r="230" spans="1:6">
      <c r="A230" s="2143" t="s">
        <v>1301</v>
      </c>
      <c r="B230" s="2144"/>
      <c r="C230" s="161">
        <v>119206.99134240003</v>
      </c>
      <c r="D230" s="161">
        <v>1572</v>
      </c>
      <c r="E230" s="161">
        <v>104724.69680610002</v>
      </c>
      <c r="F230" s="557">
        <v>12910.2945363</v>
      </c>
    </row>
    <row r="231" spans="1:6">
      <c r="A231" s="2135" t="s">
        <v>1302</v>
      </c>
      <c r="B231" s="2136"/>
      <c r="C231" s="161"/>
      <c r="D231" s="161"/>
      <c r="E231" s="161"/>
      <c r="F231" s="557"/>
    </row>
    <row r="232" spans="1:6">
      <c r="A232" s="2137" t="s">
        <v>1283</v>
      </c>
      <c r="B232" s="2138"/>
      <c r="C232" s="161" t="s">
        <v>13</v>
      </c>
      <c r="D232" s="161" t="s">
        <v>13</v>
      </c>
      <c r="E232" s="161" t="s">
        <v>13</v>
      </c>
      <c r="F232" s="557" t="s">
        <v>13</v>
      </c>
    </row>
    <row r="233" spans="1:6">
      <c r="A233" s="2139" t="s">
        <v>1284</v>
      </c>
      <c r="B233" s="2140"/>
      <c r="C233" s="161"/>
      <c r="D233" s="161"/>
      <c r="E233" s="161"/>
      <c r="F233" s="557"/>
    </row>
    <row r="234" spans="1:6">
      <c r="A234" s="2137" t="s">
        <v>1325</v>
      </c>
      <c r="B234" s="2138"/>
      <c r="C234" s="161" t="s">
        <v>13</v>
      </c>
      <c r="D234" s="161" t="s">
        <v>13</v>
      </c>
      <c r="E234" s="161" t="s">
        <v>13</v>
      </c>
      <c r="F234" s="557" t="s">
        <v>13</v>
      </c>
    </row>
    <row r="235" spans="1:6">
      <c r="A235" s="2139" t="s">
        <v>1286</v>
      </c>
      <c r="B235" s="2140"/>
      <c r="C235" s="161"/>
      <c r="D235" s="161"/>
      <c r="E235" s="161"/>
      <c r="F235" s="557"/>
    </row>
    <row r="236" spans="1:6">
      <c r="A236" s="2137" t="s">
        <v>1309</v>
      </c>
      <c r="B236" s="2138"/>
      <c r="C236" s="161" t="s">
        <v>13</v>
      </c>
      <c r="D236" s="161" t="s">
        <v>13</v>
      </c>
      <c r="E236" s="161" t="s">
        <v>13</v>
      </c>
      <c r="F236" s="557" t="s">
        <v>13</v>
      </c>
    </row>
    <row r="237" spans="1:6">
      <c r="A237" s="2139" t="s">
        <v>1310</v>
      </c>
      <c r="B237" s="2140"/>
      <c r="C237" s="161"/>
      <c r="D237" s="161"/>
      <c r="E237" s="161"/>
      <c r="F237" s="557"/>
    </row>
    <row r="238" spans="1:6">
      <c r="A238" s="2153" t="s">
        <v>672</v>
      </c>
      <c r="B238" s="2154"/>
      <c r="C238" s="161"/>
      <c r="D238" s="161"/>
      <c r="E238" s="161"/>
      <c r="F238" s="557"/>
    </row>
    <row r="239" spans="1:6">
      <c r="A239" s="2199" t="s">
        <v>2193</v>
      </c>
      <c r="B239" s="2200"/>
      <c r="C239" s="558">
        <v>1609319.1875056</v>
      </c>
      <c r="D239" s="558">
        <v>1147587</v>
      </c>
      <c r="E239" s="558">
        <v>489088.56069390004</v>
      </c>
      <c r="F239" s="559">
        <v>-27356.3731883</v>
      </c>
    </row>
    <row r="240" spans="1:6">
      <c r="A240" s="2139" t="s">
        <v>1326</v>
      </c>
      <c r="B240" s="2140"/>
      <c r="C240" s="161"/>
      <c r="D240" s="161"/>
      <c r="E240" s="161"/>
      <c r="F240" s="557"/>
    </row>
    <row r="241" spans="1:6">
      <c r="A241" s="2137" t="s">
        <v>1267</v>
      </c>
      <c r="B241" s="2138"/>
      <c r="C241" s="161">
        <v>1871155.7344347001</v>
      </c>
      <c r="D241" s="161">
        <v>1059365</v>
      </c>
      <c r="E241" s="161">
        <v>570937.17134690005</v>
      </c>
      <c r="F241" s="557">
        <v>240853.56308780002</v>
      </c>
    </row>
    <row r="242" spans="1:6">
      <c r="A242" s="2139" t="s">
        <v>1268</v>
      </c>
      <c r="B242" s="2140"/>
      <c r="C242" s="161"/>
      <c r="D242" s="161"/>
      <c r="E242" s="161"/>
      <c r="F242" s="557"/>
    </row>
    <row r="243" spans="1:6">
      <c r="A243" s="2137" t="s">
        <v>1298</v>
      </c>
      <c r="B243" s="2138"/>
      <c r="C243" s="161">
        <v>1871155.7344348999</v>
      </c>
      <c r="D243" s="161">
        <v>1059365</v>
      </c>
      <c r="E243" s="161">
        <v>570937.17134739994</v>
      </c>
      <c r="F243" s="557">
        <v>240853.56308749999</v>
      </c>
    </row>
    <row r="244" spans="1:6">
      <c r="A244" s="2139" t="s">
        <v>1299</v>
      </c>
      <c r="B244" s="2140"/>
      <c r="C244" s="161"/>
      <c r="D244" s="161"/>
      <c r="E244" s="161"/>
      <c r="F244" s="557"/>
    </row>
    <row r="245" spans="1:6">
      <c r="A245" s="2145" t="s">
        <v>352</v>
      </c>
      <c r="B245" s="2146"/>
      <c r="C245" s="161"/>
      <c r="D245" s="161"/>
      <c r="E245" s="161"/>
      <c r="F245" s="557"/>
    </row>
    <row r="246" spans="1:6">
      <c r="A246" s="2147" t="s">
        <v>979</v>
      </c>
      <c r="B246" s="2148"/>
      <c r="C246" s="161"/>
      <c r="D246" s="161"/>
      <c r="E246" s="161"/>
      <c r="F246" s="557"/>
    </row>
    <row r="247" spans="1:6">
      <c r="A247" s="2143" t="s">
        <v>1300</v>
      </c>
      <c r="B247" s="2144"/>
      <c r="C247" s="161">
        <v>1243065.2734967999</v>
      </c>
      <c r="D247" s="161">
        <v>740654</v>
      </c>
      <c r="E247" s="161">
        <v>325475.01372619998</v>
      </c>
      <c r="F247" s="557">
        <v>176936.25977059998</v>
      </c>
    </row>
    <row r="248" spans="1:6">
      <c r="A248" s="2135" t="s">
        <v>1480</v>
      </c>
      <c r="B248" s="2136"/>
      <c r="C248" s="161"/>
      <c r="D248" s="161"/>
      <c r="E248" s="161"/>
      <c r="F248" s="557"/>
    </row>
    <row r="249" spans="1:6">
      <c r="A249" s="2143" t="s">
        <v>1301</v>
      </c>
      <c r="B249" s="2144"/>
      <c r="C249" s="161">
        <v>628090.4609381</v>
      </c>
      <c r="D249" s="161">
        <v>318711</v>
      </c>
      <c r="E249" s="161">
        <v>245462.15762120002</v>
      </c>
      <c r="F249" s="557">
        <v>63917.303316899997</v>
      </c>
    </row>
    <row r="250" spans="1:6">
      <c r="A250" s="2135" t="s">
        <v>1302</v>
      </c>
      <c r="B250" s="2136"/>
      <c r="C250" s="161"/>
      <c r="D250" s="161"/>
      <c r="E250" s="161"/>
      <c r="F250" s="557"/>
    </row>
    <row r="251" spans="1:6">
      <c r="A251" s="2145" t="s">
        <v>352</v>
      </c>
      <c r="B251" s="2146"/>
      <c r="C251" s="161"/>
      <c r="D251" s="161"/>
      <c r="E251" s="161"/>
      <c r="F251" s="557"/>
    </row>
    <row r="252" spans="1:6">
      <c r="A252" s="2147" t="s">
        <v>979</v>
      </c>
      <c r="B252" s="2148"/>
      <c r="C252" s="161"/>
      <c r="D252" s="161"/>
      <c r="E252" s="161"/>
      <c r="F252" s="557"/>
    </row>
    <row r="253" spans="1:6">
      <c r="A253" s="2143" t="s">
        <v>1738</v>
      </c>
      <c r="B253" s="2144"/>
      <c r="C253" s="161">
        <v>189712.42625590001</v>
      </c>
      <c r="D253" s="161">
        <v>6366</v>
      </c>
      <c r="E253" s="161">
        <v>65462.819470499991</v>
      </c>
      <c r="F253" s="557">
        <v>117883.60678540001</v>
      </c>
    </row>
    <row r="254" spans="1:6">
      <c r="A254" s="2135" t="s">
        <v>1317</v>
      </c>
      <c r="B254" s="2136"/>
      <c r="C254" s="161"/>
      <c r="D254" s="161"/>
      <c r="E254" s="161"/>
      <c r="F254" s="557"/>
    </row>
    <row r="255" spans="1:6">
      <c r="A255" s="2143" t="s">
        <v>1318</v>
      </c>
      <c r="B255" s="2144"/>
      <c r="C255" s="161">
        <v>60274.677194999997</v>
      </c>
      <c r="D255" s="161">
        <v>34343</v>
      </c>
      <c r="E255" s="161">
        <v>25465.3827016</v>
      </c>
      <c r="F255" s="557">
        <v>466.29449340000002</v>
      </c>
    </row>
    <row r="256" spans="1:6">
      <c r="A256" s="2135" t="s">
        <v>1319</v>
      </c>
      <c r="B256" s="2136"/>
      <c r="C256" s="161"/>
      <c r="D256" s="161"/>
      <c r="E256" s="161"/>
      <c r="F256" s="557"/>
    </row>
    <row r="257" spans="1:6">
      <c r="A257" s="2137" t="s">
        <v>1283</v>
      </c>
      <c r="B257" s="2138"/>
      <c r="C257" s="161">
        <v>197508.4540305</v>
      </c>
      <c r="D257" s="161">
        <v>-88222</v>
      </c>
      <c r="E257" s="161">
        <v>17520.517754500001</v>
      </c>
      <c r="F257" s="557">
        <v>268209.93627599999</v>
      </c>
    </row>
    <row r="258" spans="1:6">
      <c r="A258" s="2139" t="s">
        <v>1284</v>
      </c>
      <c r="B258" s="2140"/>
      <c r="C258" s="161"/>
      <c r="D258" s="161"/>
      <c r="E258" s="161"/>
      <c r="F258" s="557"/>
    </row>
    <row r="259" spans="1:6">
      <c r="A259" s="2158" t="s">
        <v>1586</v>
      </c>
      <c r="B259" s="2159"/>
      <c r="C259" s="161">
        <v>131622.9099841</v>
      </c>
      <c r="D259" s="161">
        <v>1972</v>
      </c>
      <c r="E259" s="161">
        <v>13417.720601500001</v>
      </c>
      <c r="F259" s="557">
        <v>116233.1893826</v>
      </c>
    </row>
    <row r="260" spans="1:6" ht="14.25" customHeight="1">
      <c r="A260" s="2139" t="s">
        <v>2191</v>
      </c>
      <c r="B260" s="2140"/>
      <c r="C260" s="161"/>
      <c r="D260" s="161"/>
      <c r="E260" s="161"/>
      <c r="F260" s="557"/>
    </row>
    <row r="261" spans="1:6">
      <c r="A261" s="2137" t="s">
        <v>1285</v>
      </c>
      <c r="B261" s="2138"/>
      <c r="C261" s="161">
        <v>-86505.202847000008</v>
      </c>
      <c r="D261" s="161">
        <v>-90608</v>
      </c>
      <c r="E261" s="161">
        <v>4102.7971529999995</v>
      </c>
      <c r="F261" s="557" t="s">
        <v>13</v>
      </c>
    </row>
    <row r="262" spans="1:6">
      <c r="A262" s="2139" t="s">
        <v>1286</v>
      </c>
      <c r="B262" s="2140"/>
      <c r="C262" s="161"/>
      <c r="D262" s="161"/>
      <c r="E262" s="161"/>
      <c r="F262" s="557"/>
    </row>
    <row r="263" spans="1:6">
      <c r="A263" s="2137" t="s">
        <v>1309</v>
      </c>
      <c r="B263" s="2138"/>
      <c r="C263" s="161">
        <v>152390.74689339998</v>
      </c>
      <c r="D263" s="161">
        <v>414</v>
      </c>
      <c r="E263" s="161" t="s">
        <v>13</v>
      </c>
      <c r="F263" s="557">
        <v>151976.74689339998</v>
      </c>
    </row>
    <row r="264" spans="1:6">
      <c r="A264" s="2172" t="s">
        <v>1310</v>
      </c>
      <c r="B264" s="2173"/>
      <c r="C264" s="449"/>
      <c r="D264" s="449"/>
      <c r="E264" s="449"/>
      <c r="F264" s="450"/>
    </row>
    <row r="265" spans="1:6" ht="5.25" customHeight="1"/>
    <row r="266" spans="1:6" s="143" customFormat="1">
      <c r="A266" s="1079"/>
      <c r="B266" s="1080"/>
    </row>
    <row r="267" spans="1:6" s="143" customFormat="1" ht="6" customHeight="1">
      <c r="A267" s="1079"/>
      <c r="B267" s="1080"/>
    </row>
    <row r="268" spans="1:6" s="143" customFormat="1">
      <c r="A268" s="797"/>
      <c r="B268" s="1080"/>
    </row>
  </sheetData>
  <mergeCells count="264">
    <mergeCell ref="A262:B262"/>
    <mergeCell ref="A263:B263"/>
    <mergeCell ref="A254:B254"/>
    <mergeCell ref="A255:B255"/>
    <mergeCell ref="A264:B264"/>
    <mergeCell ref="A256:B256"/>
    <mergeCell ref="A257:B257"/>
    <mergeCell ref="A258:B258"/>
    <mergeCell ref="A259:B259"/>
    <mergeCell ref="A260:B260"/>
    <mergeCell ref="A261:B261"/>
    <mergeCell ref="A248:B248"/>
    <mergeCell ref="A249:B249"/>
    <mergeCell ref="A250:B250"/>
    <mergeCell ref="A251:B251"/>
    <mergeCell ref="A252:B252"/>
    <mergeCell ref="A253:B253"/>
    <mergeCell ref="A242:B242"/>
    <mergeCell ref="A243:B243"/>
    <mergeCell ref="A244:B244"/>
    <mergeCell ref="A245:B245"/>
    <mergeCell ref="A246:B246"/>
    <mergeCell ref="A247:B247"/>
    <mergeCell ref="A236:B236"/>
    <mergeCell ref="A237:B237"/>
    <mergeCell ref="A238:B238"/>
    <mergeCell ref="A239:B239"/>
    <mergeCell ref="A240:B240"/>
    <mergeCell ref="A241:B241"/>
    <mergeCell ref="A230:B230"/>
    <mergeCell ref="A231:B231"/>
    <mergeCell ref="A232:B232"/>
    <mergeCell ref="A233:B233"/>
    <mergeCell ref="A234:B234"/>
    <mergeCell ref="A235:B235"/>
    <mergeCell ref="A224:B224"/>
    <mergeCell ref="A225:B225"/>
    <mergeCell ref="A226:B226"/>
    <mergeCell ref="A227:B227"/>
    <mergeCell ref="A228:B228"/>
    <mergeCell ref="A229:B229"/>
    <mergeCell ref="A14:B14"/>
    <mergeCell ref="A15:B15"/>
    <mergeCell ref="A221:B221"/>
    <mergeCell ref="A222:B222"/>
    <mergeCell ref="A223:B223"/>
    <mergeCell ref="A18:B18"/>
    <mergeCell ref="A19:B19"/>
    <mergeCell ref="A20:B20"/>
    <mergeCell ref="A21:B21"/>
    <mergeCell ref="A22:B22"/>
    <mergeCell ref="A23:B23"/>
    <mergeCell ref="A24:B24"/>
    <mergeCell ref="A25:B25"/>
    <mergeCell ref="A37:B37"/>
    <mergeCell ref="A26:B26"/>
    <mergeCell ref="A27:B27"/>
    <mergeCell ref="A28:B28"/>
    <mergeCell ref="A29:B29"/>
    <mergeCell ref="A6:B6"/>
    <mergeCell ref="C6:C7"/>
    <mergeCell ref="D6:F6"/>
    <mergeCell ref="A7:B7"/>
    <mergeCell ref="D7:D8"/>
    <mergeCell ref="E7:E8"/>
    <mergeCell ref="A8:B8"/>
    <mergeCell ref="A16:B16"/>
    <mergeCell ref="A17:B17"/>
    <mergeCell ref="A9:B9"/>
    <mergeCell ref="C9:F9"/>
    <mergeCell ref="A10:B10"/>
    <mergeCell ref="A11:B11"/>
    <mergeCell ref="A12:B12"/>
    <mergeCell ref="A13:B13"/>
    <mergeCell ref="A30:B30"/>
    <mergeCell ref="A31:B31"/>
    <mergeCell ref="A38:B38"/>
    <mergeCell ref="A39:B39"/>
    <mergeCell ref="A40:B40"/>
    <mergeCell ref="A41:B41"/>
    <mergeCell ref="A42:B42"/>
    <mergeCell ref="A32:B32"/>
    <mergeCell ref="A33:B33"/>
    <mergeCell ref="A34:B34"/>
    <mergeCell ref="A35:B35"/>
    <mergeCell ref="A36:B36"/>
    <mergeCell ref="A43:B43"/>
    <mergeCell ref="A44:B44"/>
    <mergeCell ref="A45:B45"/>
    <mergeCell ref="A46:B46"/>
    <mergeCell ref="A47:B47"/>
    <mergeCell ref="A48:B48"/>
    <mergeCell ref="A49:B49"/>
    <mergeCell ref="A50:B50"/>
    <mergeCell ref="A51:B51"/>
    <mergeCell ref="A52:B52"/>
    <mergeCell ref="A53:B53"/>
    <mergeCell ref="A54:B54"/>
    <mergeCell ref="A66:B66"/>
    <mergeCell ref="A55:B55"/>
    <mergeCell ref="A56:B56"/>
    <mergeCell ref="A57:B57"/>
    <mergeCell ref="A58:B58"/>
    <mergeCell ref="A59:B59"/>
    <mergeCell ref="A60:B60"/>
    <mergeCell ref="A67:B67"/>
    <mergeCell ref="A68:B68"/>
    <mergeCell ref="A69:B69"/>
    <mergeCell ref="A70:B70"/>
    <mergeCell ref="A71:B71"/>
    <mergeCell ref="A61:B61"/>
    <mergeCell ref="A62:B62"/>
    <mergeCell ref="A63:B63"/>
    <mergeCell ref="A64:B64"/>
    <mergeCell ref="A65:B65"/>
    <mergeCell ref="A72:B72"/>
    <mergeCell ref="A73:B73"/>
    <mergeCell ref="A74:B74"/>
    <mergeCell ref="A75:B75"/>
    <mergeCell ref="A76:B76"/>
    <mergeCell ref="A77:B77"/>
    <mergeCell ref="A78:B78"/>
    <mergeCell ref="A79:B79"/>
    <mergeCell ref="A80:B80"/>
    <mergeCell ref="A81:B81"/>
    <mergeCell ref="A82:B82"/>
    <mergeCell ref="A83:B83"/>
    <mergeCell ref="A95:B95"/>
    <mergeCell ref="A84:B84"/>
    <mergeCell ref="A85:B85"/>
    <mergeCell ref="A86:B86"/>
    <mergeCell ref="A87:B87"/>
    <mergeCell ref="A88:B88"/>
    <mergeCell ref="A89:B89"/>
    <mergeCell ref="A96:B96"/>
    <mergeCell ref="A97:B97"/>
    <mergeCell ref="A98:B98"/>
    <mergeCell ref="A99:B99"/>
    <mergeCell ref="A100:B100"/>
    <mergeCell ref="A90:B90"/>
    <mergeCell ref="A91:B91"/>
    <mergeCell ref="A92:B92"/>
    <mergeCell ref="A93:B93"/>
    <mergeCell ref="A94:B94"/>
    <mergeCell ref="A101:B101"/>
    <mergeCell ref="A102:B102"/>
    <mergeCell ref="A103:B103"/>
    <mergeCell ref="A104:B104"/>
    <mergeCell ref="A105:B105"/>
    <mergeCell ref="A106:B106"/>
    <mergeCell ref="A108:B108"/>
    <mergeCell ref="A110:B110"/>
    <mergeCell ref="A111:B111"/>
    <mergeCell ref="A107:B107"/>
    <mergeCell ref="A109:B109"/>
    <mergeCell ref="A112:B112"/>
    <mergeCell ref="A113:B113"/>
    <mergeCell ref="A114:B114"/>
    <mergeCell ref="A115:B115"/>
    <mergeCell ref="A116:B116"/>
    <mergeCell ref="A117:B117"/>
    <mergeCell ref="A118:B118"/>
    <mergeCell ref="A119:B119"/>
    <mergeCell ref="A120:B120"/>
    <mergeCell ref="A121:B121"/>
    <mergeCell ref="A122:B122"/>
    <mergeCell ref="A123:B123"/>
    <mergeCell ref="A124:B124"/>
    <mergeCell ref="A125:B125"/>
    <mergeCell ref="A126:B126"/>
    <mergeCell ref="A127:B127"/>
    <mergeCell ref="A128:B128"/>
    <mergeCell ref="A129:B129"/>
    <mergeCell ref="A130:B130"/>
    <mergeCell ref="A131:B131"/>
    <mergeCell ref="A132:B132"/>
    <mergeCell ref="A133:B133"/>
    <mergeCell ref="A134:B134"/>
    <mergeCell ref="A135:B135"/>
    <mergeCell ref="A136:B136"/>
    <mergeCell ref="A137:B137"/>
    <mergeCell ref="A138:B138"/>
    <mergeCell ref="A139:B139"/>
    <mergeCell ref="A140:B140"/>
    <mergeCell ref="A141:B141"/>
    <mergeCell ref="A142:B142"/>
    <mergeCell ref="A143:B143"/>
    <mergeCell ref="A144:B144"/>
    <mergeCell ref="A145:B145"/>
    <mergeCell ref="A146:B146"/>
    <mergeCell ref="A147:B147"/>
    <mergeCell ref="A148:B148"/>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61:B161"/>
    <mergeCell ref="A162:B162"/>
    <mergeCell ref="A163:B163"/>
    <mergeCell ref="A164:B164"/>
    <mergeCell ref="A165:B165"/>
    <mergeCell ref="A166:B166"/>
    <mergeCell ref="A167:B167"/>
    <mergeCell ref="A168:B168"/>
    <mergeCell ref="A169:B169"/>
    <mergeCell ref="A170:B170"/>
    <mergeCell ref="A171:B171"/>
    <mergeCell ref="A172:B172"/>
    <mergeCell ref="A173:B173"/>
    <mergeCell ref="A174:B174"/>
    <mergeCell ref="A175:B175"/>
    <mergeCell ref="A176:B176"/>
    <mergeCell ref="A177:B177"/>
    <mergeCell ref="A178:B178"/>
    <mergeCell ref="A179:B179"/>
    <mergeCell ref="A180:B180"/>
    <mergeCell ref="A181:B181"/>
    <mergeCell ref="A182:B182"/>
    <mergeCell ref="A183:B183"/>
    <mergeCell ref="A184:B184"/>
    <mergeCell ref="A185:B185"/>
    <mergeCell ref="A186:B186"/>
    <mergeCell ref="A187:B187"/>
    <mergeCell ref="A188:B188"/>
    <mergeCell ref="A189:B189"/>
    <mergeCell ref="A190:B190"/>
    <mergeCell ref="A191:B191"/>
    <mergeCell ref="A192:B192"/>
    <mergeCell ref="A193:B193"/>
    <mergeCell ref="A194:B194"/>
    <mergeCell ref="A195:B195"/>
    <mergeCell ref="A196:B196"/>
    <mergeCell ref="A197:B197"/>
    <mergeCell ref="A198:B198"/>
    <mergeCell ref="A199:B199"/>
    <mergeCell ref="A200:B200"/>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13:B213"/>
    <mergeCell ref="A219:B219"/>
    <mergeCell ref="A220:B220"/>
    <mergeCell ref="A214:B214"/>
    <mergeCell ref="A215:B215"/>
    <mergeCell ref="A216:B216"/>
    <mergeCell ref="A217:B217"/>
    <mergeCell ref="A218:B218"/>
  </mergeCells>
  <hyperlinks>
    <hyperlink ref="H1" location="'Spis tablic_Contens'!A1" display="&lt; POWRÓT"/>
    <hyperlink ref="H2" location="'Spis tablic_Contens'!A1" display="&lt; BACK"/>
  </hyperlinks>
  <pageMargins left="0.7" right="0.7" top="0.75" bottom="0.75" header="0.3" footer="0.3"/>
</worksheet>
</file>

<file path=xl/worksheets/sheet28.xml><?xml version="1.0" encoding="utf-8"?>
<worksheet xmlns="http://schemas.openxmlformats.org/spreadsheetml/2006/main" xmlns:r="http://schemas.openxmlformats.org/officeDocument/2006/relationships">
  <sheetPr codeName="Arkusz28"/>
  <dimension ref="A1:P188"/>
  <sheetViews>
    <sheetView showGridLines="0" zoomScaleNormal="100" workbookViewId="0">
      <pane ySplit="9" topLeftCell="A10" activePane="bottomLeft" state="frozen"/>
      <selection pane="bottomLeft" activeCell="G177" sqref="G177"/>
    </sheetView>
  </sheetViews>
  <sheetFormatPr defaultRowHeight="15"/>
  <cols>
    <col min="1" max="1" width="11.42578125" style="553" customWidth="1"/>
    <col min="2" max="2" width="24.28515625" style="553" customWidth="1"/>
    <col min="3" max="4" width="9.140625" style="553"/>
    <col min="5" max="7" width="9.140625" style="545"/>
    <col min="8" max="8" width="10.140625" style="545" customWidth="1"/>
    <col min="9" max="9" width="11.85546875" style="545" customWidth="1"/>
    <col min="10" max="10" width="9.140625" style="545"/>
    <col min="11" max="11" width="10.85546875" style="545" customWidth="1"/>
    <col min="12" max="12" width="10.7109375" style="545" customWidth="1"/>
    <col min="13" max="13" width="11" style="545" customWidth="1"/>
    <col min="14" max="14" width="12.140625" style="545" customWidth="1"/>
  </cols>
  <sheetData>
    <row r="1" spans="1:16" ht="14.25" customHeight="1">
      <c r="A1" s="554" t="s">
        <v>2323</v>
      </c>
      <c r="B1" s="554" t="s">
        <v>1972</v>
      </c>
      <c r="P1" s="613" t="s">
        <v>1527</v>
      </c>
    </row>
    <row r="2" spans="1:16" ht="14.25" customHeight="1">
      <c r="B2" s="1228" t="s">
        <v>1504</v>
      </c>
      <c r="P2" s="614" t="s">
        <v>1528</v>
      </c>
    </row>
    <row r="3" spans="1:16" s="620" customFormat="1" ht="14.25" customHeight="1">
      <c r="A3" s="553"/>
      <c r="B3" s="804" t="s">
        <v>1973</v>
      </c>
      <c r="C3" s="553"/>
      <c r="D3" s="553"/>
      <c r="P3" s="623"/>
    </row>
    <row r="4" spans="1:16" ht="5.25" customHeight="1">
      <c r="P4" s="623"/>
    </row>
    <row r="5" spans="1:16">
      <c r="A5" s="2255"/>
      <c r="B5" s="2256"/>
      <c r="C5" s="2254" t="s">
        <v>988</v>
      </c>
      <c r="D5" s="2186"/>
      <c r="E5" s="1827" t="s">
        <v>442</v>
      </c>
      <c r="F5" s="1869" t="s">
        <v>989</v>
      </c>
      <c r="G5" s="1852"/>
      <c r="H5" s="1852"/>
      <c r="I5" s="1852"/>
      <c r="J5" s="1852"/>
      <c r="K5" s="1852"/>
      <c r="L5" s="1853"/>
      <c r="M5" s="2248" t="s">
        <v>1335</v>
      </c>
      <c r="N5" s="2248" t="s">
        <v>1334</v>
      </c>
      <c r="P5" s="623"/>
    </row>
    <row r="6" spans="1:16">
      <c r="A6" s="2190"/>
      <c r="B6" s="2191"/>
      <c r="C6" s="2257" t="s">
        <v>990</v>
      </c>
      <c r="D6" s="2196"/>
      <c r="E6" s="2251"/>
      <c r="F6" s="1878" t="s">
        <v>991</v>
      </c>
      <c r="G6" s="1879"/>
      <c r="H6" s="1879"/>
      <c r="I6" s="1879"/>
      <c r="J6" s="1879"/>
      <c r="K6" s="1879"/>
      <c r="L6" s="1888"/>
      <c r="M6" s="2249"/>
      <c r="N6" s="2249"/>
      <c r="P6" s="285"/>
    </row>
    <row r="7" spans="1:16" ht="50.25" customHeight="1">
      <c r="A7" s="2190" t="s">
        <v>339</v>
      </c>
      <c r="B7" s="2191"/>
      <c r="C7" s="528" t="s">
        <v>995</v>
      </c>
      <c r="D7" s="527" t="s">
        <v>996</v>
      </c>
      <c r="E7" s="2251"/>
      <c r="F7" s="218" t="s">
        <v>997</v>
      </c>
      <c r="G7" s="218" t="s">
        <v>998</v>
      </c>
      <c r="H7" s="219" t="s">
        <v>992</v>
      </c>
      <c r="I7" s="2241" t="s">
        <v>1327</v>
      </c>
      <c r="J7" s="218" t="s">
        <v>1336</v>
      </c>
      <c r="K7" s="548" t="s">
        <v>1337</v>
      </c>
      <c r="L7" s="219" t="s">
        <v>1338</v>
      </c>
      <c r="M7" s="2249"/>
      <c r="N7" s="2249"/>
    </row>
    <row r="8" spans="1:16" ht="37.5" customHeight="1">
      <c r="A8" s="2192" t="s">
        <v>341</v>
      </c>
      <c r="B8" s="2193"/>
      <c r="C8" s="564" t="s">
        <v>999</v>
      </c>
      <c r="D8" s="565" t="s">
        <v>1000</v>
      </c>
      <c r="E8" s="220" t="s">
        <v>399</v>
      </c>
      <c r="F8" s="220" t="s">
        <v>1001</v>
      </c>
      <c r="G8" s="220" t="s">
        <v>1002</v>
      </c>
      <c r="H8" s="220" t="s">
        <v>1328</v>
      </c>
      <c r="I8" s="2242"/>
      <c r="J8" s="220" t="s">
        <v>1339</v>
      </c>
      <c r="K8" s="475" t="s">
        <v>1340</v>
      </c>
      <c r="L8" s="221" t="s">
        <v>1341</v>
      </c>
      <c r="M8" s="2250"/>
      <c r="N8" s="2250"/>
    </row>
    <row r="9" spans="1:16" ht="12.75" customHeight="1">
      <c r="A9" s="2252"/>
      <c r="B9" s="2253"/>
      <c r="C9" s="566"/>
      <c r="D9" s="567"/>
      <c r="E9" s="2246" t="s">
        <v>1003</v>
      </c>
      <c r="F9" s="2247"/>
      <c r="G9" s="2247"/>
      <c r="H9" s="2247"/>
      <c r="I9" s="2247"/>
      <c r="J9" s="2247"/>
      <c r="K9" s="2247"/>
      <c r="L9" s="2247"/>
      <c r="M9" s="2247"/>
      <c r="N9" s="2247"/>
    </row>
    <row r="10" spans="1:16" ht="15" customHeight="1">
      <c r="A10" s="1852" t="s">
        <v>1329</v>
      </c>
      <c r="B10" s="1852"/>
      <c r="C10" s="1852"/>
      <c r="D10" s="1852"/>
      <c r="E10" s="1852"/>
      <c r="F10" s="1852"/>
      <c r="G10" s="1852"/>
      <c r="H10" s="1852"/>
      <c r="I10" s="1852"/>
      <c r="J10" s="1852"/>
      <c r="K10" s="1852"/>
      <c r="L10" s="1852"/>
      <c r="M10" s="1852"/>
      <c r="N10" s="1852"/>
    </row>
    <row r="11" spans="1:16">
      <c r="A11" s="2181" t="s">
        <v>1604</v>
      </c>
      <c r="B11" s="2182"/>
      <c r="C11" s="568"/>
      <c r="D11" s="568"/>
      <c r="E11" s="447">
        <v>6975714.6439274969</v>
      </c>
      <c r="F11" s="558">
        <v>3043541.8714506002</v>
      </c>
      <c r="G11" s="558">
        <v>-170671.49690230051</v>
      </c>
      <c r="H11" s="563">
        <v>1006904.4498796</v>
      </c>
      <c r="I11" s="563">
        <v>848160.71300950006</v>
      </c>
      <c r="J11" s="558">
        <v>61358.1469545</v>
      </c>
      <c r="K11" s="558">
        <v>337349.56354449998</v>
      </c>
      <c r="L11" s="558">
        <v>7382.7200855000001</v>
      </c>
      <c r="M11" s="558">
        <v>232369.48839999997</v>
      </c>
      <c r="N11" s="559">
        <v>1609319.1875056</v>
      </c>
    </row>
    <row r="12" spans="1:16">
      <c r="A12" s="2222" t="s">
        <v>1005</v>
      </c>
      <c r="B12" s="2223"/>
      <c r="C12" s="568"/>
      <c r="D12" s="568"/>
      <c r="E12" s="447"/>
      <c r="F12" s="447"/>
      <c r="G12" s="447"/>
      <c r="H12" s="447"/>
      <c r="I12" s="1325"/>
      <c r="J12" s="447"/>
      <c r="K12" s="447"/>
      <c r="L12" s="1326"/>
      <c r="M12" s="450"/>
      <c r="N12" s="1327"/>
    </row>
    <row r="13" spans="1:16">
      <c r="A13" s="2181" t="s">
        <v>1006</v>
      </c>
      <c r="B13" s="2182"/>
      <c r="C13" s="2235"/>
      <c r="D13" s="2235"/>
      <c r="E13" s="447">
        <v>3555236</v>
      </c>
      <c r="F13" s="447">
        <v>38036</v>
      </c>
      <c r="G13" s="447">
        <v>627110</v>
      </c>
      <c r="H13" s="447">
        <v>912269</v>
      </c>
      <c r="I13" s="448">
        <v>644393</v>
      </c>
      <c r="J13" s="447">
        <v>30857</v>
      </c>
      <c r="K13" s="447">
        <v>148233</v>
      </c>
      <c r="L13" s="447">
        <v>4312</v>
      </c>
      <c r="M13" s="447">
        <v>2439</v>
      </c>
      <c r="N13" s="448">
        <v>1147587</v>
      </c>
    </row>
    <row r="14" spans="1:16">
      <c r="A14" s="2205" t="s">
        <v>1035</v>
      </c>
      <c r="B14" s="2206"/>
      <c r="C14" s="2235"/>
      <c r="D14" s="2237"/>
      <c r="E14" s="447"/>
      <c r="F14" s="447"/>
      <c r="G14" s="447"/>
      <c r="H14" s="447"/>
      <c r="I14" s="456"/>
      <c r="J14" s="447"/>
      <c r="K14" s="447"/>
      <c r="L14" s="467"/>
      <c r="M14" s="450"/>
      <c r="N14" s="477"/>
    </row>
    <row r="15" spans="1:16">
      <c r="A15" s="2220" t="s">
        <v>1007</v>
      </c>
      <c r="B15" s="2221"/>
      <c r="C15" s="2235"/>
      <c r="D15" s="2235"/>
      <c r="E15" s="447"/>
      <c r="F15" s="447"/>
      <c r="G15" s="447"/>
      <c r="H15" s="447"/>
      <c r="I15" s="456"/>
      <c r="J15" s="447"/>
      <c r="K15" s="447"/>
      <c r="L15" s="467"/>
      <c r="M15" s="450"/>
      <c r="N15" s="477"/>
    </row>
    <row r="16" spans="1:16">
      <c r="A16" s="2209" t="s">
        <v>2520</v>
      </c>
      <c r="B16" s="2210"/>
      <c r="C16" s="2235"/>
      <c r="D16" s="2235"/>
      <c r="E16" s="447"/>
      <c r="F16" s="447"/>
      <c r="G16" s="447"/>
      <c r="H16" s="447"/>
      <c r="I16" s="456"/>
      <c r="J16" s="447"/>
      <c r="K16" s="447"/>
      <c r="L16" s="467"/>
      <c r="M16" s="450"/>
      <c r="N16" s="477"/>
    </row>
    <row r="17" spans="1:14">
      <c r="A17" s="2181" t="s">
        <v>1008</v>
      </c>
      <c r="B17" s="2182"/>
      <c r="C17" s="2235"/>
      <c r="D17" s="2235"/>
      <c r="E17" s="447">
        <v>7856962.8639738979</v>
      </c>
      <c r="F17" s="447">
        <v>2878733.3366513001</v>
      </c>
      <c r="G17" s="447">
        <v>2096730.3244918997</v>
      </c>
      <c r="H17" s="447">
        <v>1744871.5135243998</v>
      </c>
      <c r="I17" s="448">
        <v>238212.35329280002</v>
      </c>
      <c r="J17" s="447">
        <v>27139.490770099997</v>
      </c>
      <c r="K17" s="447">
        <v>179486.25044799998</v>
      </c>
      <c r="L17" s="447">
        <v>3061.6291764000002</v>
      </c>
      <c r="M17" s="448">
        <v>199639.40492509998</v>
      </c>
      <c r="N17" s="448">
        <v>489088.56069390004</v>
      </c>
    </row>
    <row r="18" spans="1:14">
      <c r="A18" s="2205" t="s">
        <v>1486</v>
      </c>
      <c r="B18" s="2206"/>
      <c r="C18" s="2235"/>
      <c r="D18" s="2237"/>
      <c r="E18" s="447"/>
      <c r="F18" s="447"/>
      <c r="G18" s="447"/>
      <c r="H18" s="447"/>
      <c r="I18" s="456"/>
      <c r="J18" s="447"/>
      <c r="K18" s="447"/>
      <c r="L18" s="467"/>
      <c r="M18" s="450"/>
      <c r="N18" s="477"/>
    </row>
    <row r="19" spans="1:14">
      <c r="A19" s="2224" t="s">
        <v>1026</v>
      </c>
      <c r="B19" s="2225"/>
      <c r="C19" s="2235"/>
      <c r="D19" s="2235"/>
      <c r="E19" s="447"/>
      <c r="F19" s="447"/>
      <c r="G19" s="447"/>
      <c r="H19" s="447"/>
      <c r="I19" s="456"/>
      <c r="J19" s="447"/>
      <c r="K19" s="447"/>
      <c r="L19" s="467"/>
      <c r="M19" s="450"/>
      <c r="N19" s="477"/>
    </row>
    <row r="20" spans="1:14">
      <c r="A20" s="2209" t="s">
        <v>1009</v>
      </c>
      <c r="B20" s="2210"/>
      <c r="C20" s="2235"/>
      <c r="D20" s="2237"/>
      <c r="E20" s="447"/>
      <c r="F20" s="447"/>
      <c r="G20" s="447"/>
      <c r="H20" s="447"/>
      <c r="I20" s="456"/>
      <c r="J20" s="447"/>
      <c r="K20" s="447"/>
      <c r="L20" s="467"/>
      <c r="M20" s="450"/>
      <c r="N20" s="477"/>
    </row>
    <row r="21" spans="1:14" ht="15" customHeight="1">
      <c r="A21" s="2170" t="s">
        <v>1036</v>
      </c>
      <c r="B21" s="2171"/>
      <c r="C21" s="1402" t="s">
        <v>1010</v>
      </c>
      <c r="D21" s="1402" t="s">
        <v>1011</v>
      </c>
      <c r="E21" s="449">
        <v>153199.49020179998</v>
      </c>
      <c r="F21" s="449">
        <v>11309.5841306</v>
      </c>
      <c r="G21" s="449">
        <v>24943.6604582</v>
      </c>
      <c r="H21" s="449">
        <v>105880.902659</v>
      </c>
      <c r="I21" s="450">
        <v>1511.3330559999999</v>
      </c>
      <c r="J21" s="449">
        <v>21.2835112</v>
      </c>
      <c r="K21" s="449">
        <v>6080.6417941000009</v>
      </c>
      <c r="L21" s="449" t="s">
        <v>13</v>
      </c>
      <c r="M21" s="450">
        <v>73.251991199999992</v>
      </c>
      <c r="N21" s="450">
        <v>3378.8326015000002</v>
      </c>
    </row>
    <row r="22" spans="1:14">
      <c r="A22" s="2224" t="s">
        <v>1012</v>
      </c>
      <c r="B22" s="2225"/>
      <c r="C22" s="570"/>
      <c r="D22" s="571" t="s">
        <v>1013</v>
      </c>
      <c r="E22" s="449"/>
      <c r="F22" s="449"/>
      <c r="G22" s="449"/>
      <c r="H22" s="449"/>
      <c r="I22" s="1322"/>
      <c r="J22" s="449"/>
      <c r="K22" s="449"/>
      <c r="L22" s="1321"/>
      <c r="M22" s="450"/>
      <c r="N22" s="1324"/>
    </row>
    <row r="23" spans="1:14">
      <c r="A23" s="2205"/>
      <c r="B23" s="2206"/>
      <c r="C23" s="569" t="s">
        <v>1014</v>
      </c>
      <c r="D23" s="569" t="s">
        <v>1011</v>
      </c>
      <c r="E23" s="449">
        <v>1365942.6892548001</v>
      </c>
      <c r="F23" s="449">
        <v>268445.36055460002</v>
      </c>
      <c r="G23" s="449">
        <v>340353.54518369999</v>
      </c>
      <c r="H23" s="449">
        <v>486428.25729460001</v>
      </c>
      <c r="I23" s="450">
        <v>82135.088275300004</v>
      </c>
      <c r="J23" s="449">
        <v>1531.4593489000001</v>
      </c>
      <c r="K23" s="449">
        <v>21112.4828767</v>
      </c>
      <c r="L23" s="449">
        <v>393.8</v>
      </c>
      <c r="M23" s="450">
        <v>8770.4272326000009</v>
      </c>
      <c r="N23" s="450">
        <v>156772.2684884</v>
      </c>
    </row>
    <row r="24" spans="1:14">
      <c r="A24" s="2205"/>
      <c r="B24" s="2206"/>
      <c r="C24" s="569"/>
      <c r="D24" s="571" t="s">
        <v>1013</v>
      </c>
      <c r="E24" s="449"/>
      <c r="F24" s="449"/>
      <c r="G24" s="449"/>
      <c r="H24" s="449"/>
      <c r="I24" s="1322"/>
      <c r="J24" s="449"/>
      <c r="K24" s="449"/>
      <c r="L24" s="1321"/>
      <c r="M24" s="450"/>
      <c r="N24" s="1324"/>
    </row>
    <row r="25" spans="1:14">
      <c r="A25" s="2205"/>
      <c r="B25" s="2206"/>
      <c r="C25" s="569" t="s">
        <v>1015</v>
      </c>
      <c r="D25" s="569" t="s">
        <v>1011</v>
      </c>
      <c r="E25" s="449">
        <v>2359857.5407334995</v>
      </c>
      <c r="F25" s="449">
        <v>786485.23966789991</v>
      </c>
      <c r="G25" s="449">
        <v>1087129.0326413997</v>
      </c>
      <c r="H25" s="449">
        <v>250118.12493389999</v>
      </c>
      <c r="I25" s="450">
        <v>30972.951687500001</v>
      </c>
      <c r="J25" s="449">
        <v>8758.6567575000008</v>
      </c>
      <c r="K25" s="449">
        <v>18912.298052099999</v>
      </c>
      <c r="L25" s="449">
        <v>270.676671</v>
      </c>
      <c r="M25" s="450">
        <v>15951.016678100001</v>
      </c>
      <c r="N25" s="450">
        <v>161259.54364410002</v>
      </c>
    </row>
    <row r="26" spans="1:14">
      <c r="A26" s="2205"/>
      <c r="B26" s="2206"/>
      <c r="C26" s="569"/>
      <c r="D26" s="571" t="s">
        <v>1013</v>
      </c>
      <c r="E26" s="447"/>
      <c r="F26" s="449"/>
      <c r="G26" s="449"/>
      <c r="H26" s="449"/>
      <c r="I26" s="457"/>
      <c r="J26" s="449"/>
      <c r="K26" s="449"/>
      <c r="L26" s="458"/>
      <c r="M26" s="450"/>
      <c r="N26" s="547"/>
    </row>
    <row r="27" spans="1:14">
      <c r="A27" s="2205"/>
      <c r="B27" s="2206"/>
      <c r="C27" s="569"/>
      <c r="D27" s="569">
        <v>10</v>
      </c>
      <c r="E27" s="449">
        <v>532995.9586720001</v>
      </c>
      <c r="F27" s="449">
        <v>49066.586063000002</v>
      </c>
      <c r="G27" s="449">
        <v>391460.80728399998</v>
      </c>
      <c r="H27" s="449">
        <v>80195.201369300004</v>
      </c>
      <c r="I27" s="450">
        <v>828.63686600000005</v>
      </c>
      <c r="J27" s="449">
        <v>814.16161149999994</v>
      </c>
      <c r="K27" s="449">
        <v>270.61967140000002</v>
      </c>
      <c r="L27" s="449">
        <v>14.4434389</v>
      </c>
      <c r="M27" s="450">
        <v>410.43438909999998</v>
      </c>
      <c r="N27" s="450">
        <v>9935.0679787999998</v>
      </c>
    </row>
    <row r="28" spans="1:14">
      <c r="A28" s="2205"/>
      <c r="B28" s="2206"/>
      <c r="C28" s="569"/>
      <c r="D28" s="569">
        <v>11</v>
      </c>
      <c r="E28" s="449">
        <v>68087.4810344</v>
      </c>
      <c r="F28" s="449">
        <v>5569.0810345</v>
      </c>
      <c r="G28" s="449">
        <v>47884.243103400004</v>
      </c>
      <c r="H28" s="449">
        <v>14706.6827586</v>
      </c>
      <c r="I28" s="450">
        <v>426.1935345</v>
      </c>
      <c r="J28" s="449">
        <v>34.4038793</v>
      </c>
      <c r="K28" s="449">
        <v>1293.4767241</v>
      </c>
      <c r="L28" s="449">
        <v>24.9375</v>
      </c>
      <c r="M28" s="450">
        <v>157.4689655</v>
      </c>
      <c r="N28" s="450">
        <v>-2009.0064655000001</v>
      </c>
    </row>
    <row r="29" spans="1:14">
      <c r="A29" s="2205"/>
      <c r="B29" s="2206"/>
      <c r="C29" s="569"/>
      <c r="D29" s="569">
        <v>12</v>
      </c>
      <c r="E29" s="449">
        <v>7751.5</v>
      </c>
      <c r="F29" s="449">
        <v>2509</v>
      </c>
      <c r="G29" s="449">
        <v>1800</v>
      </c>
      <c r="H29" s="449">
        <v>2901.5</v>
      </c>
      <c r="I29" s="450">
        <v>29</v>
      </c>
      <c r="J29" s="449">
        <v>30</v>
      </c>
      <c r="K29" s="449">
        <v>57</v>
      </c>
      <c r="L29" s="449" t="s">
        <v>13</v>
      </c>
      <c r="M29" s="450" t="s">
        <v>13</v>
      </c>
      <c r="N29" s="450">
        <v>425</v>
      </c>
    </row>
    <row r="30" spans="1:14">
      <c r="A30" s="2205"/>
      <c r="B30" s="2206"/>
      <c r="C30" s="569"/>
      <c r="D30" s="569">
        <v>13</v>
      </c>
      <c r="E30" s="449">
        <v>13267.479203800001</v>
      </c>
      <c r="F30" s="449">
        <v>915.40998220000006</v>
      </c>
      <c r="G30" s="449">
        <v>9139.9919785999991</v>
      </c>
      <c r="H30" s="449">
        <v>2993.9364230000001</v>
      </c>
      <c r="I30" s="450" t="s">
        <v>13</v>
      </c>
      <c r="J30" s="449">
        <v>13.590909099999999</v>
      </c>
      <c r="K30" s="449">
        <v>70.045454500000005</v>
      </c>
      <c r="L30" s="449">
        <v>9.4090909000000007</v>
      </c>
      <c r="M30" s="450">
        <v>10.4545455</v>
      </c>
      <c r="N30" s="450">
        <v>114.64081999999999</v>
      </c>
    </row>
    <row r="31" spans="1:14">
      <c r="A31" s="2205"/>
      <c r="B31" s="2206"/>
      <c r="C31" s="569"/>
      <c r="D31" s="569">
        <v>14</v>
      </c>
      <c r="E31" s="449">
        <v>3549.4631577999994</v>
      </c>
      <c r="F31" s="449">
        <v>390.21052629999997</v>
      </c>
      <c r="G31" s="449">
        <v>1771.4210525999999</v>
      </c>
      <c r="H31" s="449">
        <v>1303.2210525999999</v>
      </c>
      <c r="I31" s="450" t="s">
        <v>13</v>
      </c>
      <c r="J31" s="449">
        <v>32.200000000000003</v>
      </c>
      <c r="K31" s="449" t="s">
        <v>13</v>
      </c>
      <c r="L31" s="449" t="s">
        <v>13</v>
      </c>
      <c r="M31" s="450">
        <v>32.200000000000003</v>
      </c>
      <c r="N31" s="450">
        <v>20.210526300000001</v>
      </c>
    </row>
    <row r="32" spans="1:14">
      <c r="A32" s="2205"/>
      <c r="B32" s="2206"/>
      <c r="C32" s="569"/>
      <c r="D32" s="569">
        <v>15</v>
      </c>
      <c r="E32" s="449">
        <v>13843.4523809</v>
      </c>
      <c r="F32" s="449">
        <v>1207.0952381</v>
      </c>
      <c r="G32" s="449">
        <v>8327.7380952000003</v>
      </c>
      <c r="H32" s="449">
        <v>3997.2380951999999</v>
      </c>
      <c r="I32" s="450">
        <v>16.619047600000002</v>
      </c>
      <c r="J32" s="449">
        <v>18</v>
      </c>
      <c r="K32" s="449" t="s">
        <v>13</v>
      </c>
      <c r="L32" s="449" t="s">
        <v>13</v>
      </c>
      <c r="M32" s="450" t="s">
        <v>13</v>
      </c>
      <c r="N32" s="450">
        <v>276.76190480000002</v>
      </c>
    </row>
    <row r="33" spans="1:14">
      <c r="A33" s="2205"/>
      <c r="B33" s="2206"/>
      <c r="C33" s="569"/>
      <c r="D33" s="569">
        <v>16</v>
      </c>
      <c r="E33" s="449">
        <v>26856.939024299994</v>
      </c>
      <c r="F33" s="449">
        <v>21645.368689799998</v>
      </c>
      <c r="G33" s="449">
        <v>11512.531196800001</v>
      </c>
      <c r="H33" s="449">
        <v>-9842.1571186000001</v>
      </c>
      <c r="I33" s="450">
        <v>155.68519570000001</v>
      </c>
      <c r="J33" s="449">
        <v>151.17243339999999</v>
      </c>
      <c r="K33" s="449">
        <v>-1393.1486104000001</v>
      </c>
      <c r="L33" s="449">
        <v>8.9302326000000001</v>
      </c>
      <c r="M33" s="450">
        <v>21.7555303</v>
      </c>
      <c r="N33" s="450">
        <v>4596.8014746999997</v>
      </c>
    </row>
    <row r="34" spans="1:14">
      <c r="A34" s="2205"/>
      <c r="B34" s="2206"/>
      <c r="C34" s="569"/>
      <c r="D34" s="569">
        <v>17</v>
      </c>
      <c r="E34" s="449">
        <v>145076.98166030002</v>
      </c>
      <c r="F34" s="449">
        <v>27380.8185328</v>
      </c>
      <c r="G34" s="449">
        <v>105507.56563709999</v>
      </c>
      <c r="H34" s="449">
        <v>2866.0183397999999</v>
      </c>
      <c r="I34" s="450">
        <v>94.216216200000005</v>
      </c>
      <c r="J34" s="449">
        <v>115.78378379999999</v>
      </c>
      <c r="K34" s="449">
        <v>212.27027029999999</v>
      </c>
      <c r="L34" s="449" t="s">
        <v>13</v>
      </c>
      <c r="M34" s="450">
        <v>4.5405404999999996</v>
      </c>
      <c r="N34" s="450">
        <v>8895.768339799999</v>
      </c>
    </row>
    <row r="35" spans="1:14">
      <c r="A35" s="2205"/>
      <c r="B35" s="2206"/>
      <c r="C35" s="569"/>
      <c r="D35" s="569">
        <v>18</v>
      </c>
      <c r="E35" s="449">
        <v>9092.75</v>
      </c>
      <c r="F35" s="449">
        <v>1481.9166667</v>
      </c>
      <c r="G35" s="449">
        <v>6256.75</v>
      </c>
      <c r="H35" s="449">
        <v>862.08333330000005</v>
      </c>
      <c r="I35" s="450" t="s">
        <v>13</v>
      </c>
      <c r="J35" s="449">
        <v>24</v>
      </c>
      <c r="K35" s="449" t="s">
        <v>13</v>
      </c>
      <c r="L35" s="449" t="s">
        <v>13</v>
      </c>
      <c r="M35" s="450" t="s">
        <v>13</v>
      </c>
      <c r="N35" s="450">
        <v>468</v>
      </c>
    </row>
    <row r="36" spans="1:14">
      <c r="A36" s="2205"/>
      <c r="B36" s="2206"/>
      <c r="C36" s="569"/>
      <c r="D36" s="569">
        <v>19</v>
      </c>
      <c r="E36" s="449">
        <v>290477.24230769998</v>
      </c>
      <c r="F36" s="449">
        <v>206162.5019231</v>
      </c>
      <c r="G36" s="449">
        <v>48949.348076900002</v>
      </c>
      <c r="H36" s="449">
        <v>21064.6615385</v>
      </c>
      <c r="I36" s="450">
        <v>5168.05</v>
      </c>
      <c r="J36" s="449">
        <v>54.65</v>
      </c>
      <c r="K36" s="449">
        <v>364.5</v>
      </c>
      <c r="L36" s="449">
        <v>6.75</v>
      </c>
      <c r="M36" s="450">
        <v>2652.2249999999999</v>
      </c>
      <c r="N36" s="450">
        <v>6054.5557692000002</v>
      </c>
    </row>
    <row r="37" spans="1:14">
      <c r="A37" s="2205"/>
      <c r="B37" s="2206"/>
      <c r="C37" s="569"/>
      <c r="D37" s="569">
        <v>20</v>
      </c>
      <c r="E37" s="449">
        <v>423887.32372019993</v>
      </c>
      <c r="F37" s="449">
        <v>96848.708274899996</v>
      </c>
      <c r="G37" s="449">
        <v>197404.7179172</v>
      </c>
      <c r="H37" s="449">
        <v>96369.288832400009</v>
      </c>
      <c r="I37" s="450">
        <v>9452.2657784000003</v>
      </c>
      <c r="J37" s="449">
        <v>332.84852740000002</v>
      </c>
      <c r="K37" s="449">
        <v>5560.8387097000004</v>
      </c>
      <c r="L37" s="449">
        <v>49.304347800000002</v>
      </c>
      <c r="M37" s="450">
        <v>6127.4431977999993</v>
      </c>
      <c r="N37" s="450">
        <v>11741.9081346</v>
      </c>
    </row>
    <row r="38" spans="1:14">
      <c r="A38" s="2205"/>
      <c r="B38" s="2206"/>
      <c r="C38" s="569"/>
      <c r="D38" s="569">
        <v>21</v>
      </c>
      <c r="E38" s="449">
        <v>43548.869883099993</v>
      </c>
      <c r="F38" s="449">
        <v>5901.3542754</v>
      </c>
      <c r="G38" s="449">
        <v>16149.980124900001</v>
      </c>
      <c r="H38" s="449">
        <v>12156.912438699999</v>
      </c>
      <c r="I38" s="450">
        <v>578.15220490000002</v>
      </c>
      <c r="J38" s="449">
        <v>11.534850599999999</v>
      </c>
      <c r="K38" s="449">
        <v>64.473684199999994</v>
      </c>
      <c r="L38" s="449" t="s">
        <v>13</v>
      </c>
      <c r="M38" s="450">
        <v>2344.7368421000001</v>
      </c>
      <c r="N38" s="450">
        <v>6341.7254622999999</v>
      </c>
    </row>
    <row r="39" spans="1:14">
      <c r="A39" s="2205"/>
      <c r="B39" s="2206"/>
      <c r="C39" s="569"/>
      <c r="D39" s="569">
        <v>22</v>
      </c>
      <c r="E39" s="449">
        <v>104641.63611620001</v>
      </c>
      <c r="F39" s="449">
        <v>25464.677780999999</v>
      </c>
      <c r="G39" s="449">
        <v>18526.344305800001</v>
      </c>
      <c r="H39" s="449">
        <v>48388.193942899998</v>
      </c>
      <c r="I39" s="450">
        <v>315.64036110000001</v>
      </c>
      <c r="J39" s="449">
        <v>371.4152704</v>
      </c>
      <c r="K39" s="449">
        <v>1088.0792079</v>
      </c>
      <c r="L39" s="449">
        <v>1.1782178000000001</v>
      </c>
      <c r="M39" s="450">
        <v>153.55168900000001</v>
      </c>
      <c r="N39" s="450">
        <v>10332.555340300001</v>
      </c>
    </row>
    <row r="40" spans="1:14">
      <c r="A40" s="2205"/>
      <c r="B40" s="2206"/>
      <c r="C40" s="569"/>
      <c r="D40" s="569">
        <v>23</v>
      </c>
      <c r="E40" s="449">
        <v>279964.63513509999</v>
      </c>
      <c r="F40" s="449">
        <v>114897.58783780001</v>
      </c>
      <c r="G40" s="449">
        <v>45147.170945899998</v>
      </c>
      <c r="H40" s="449">
        <v>74289.833108100007</v>
      </c>
      <c r="I40" s="450">
        <v>5077.5540541</v>
      </c>
      <c r="J40" s="449">
        <v>314.25945949999999</v>
      </c>
      <c r="K40" s="449">
        <v>3740.8378378000002</v>
      </c>
      <c r="L40" s="449">
        <v>56.567567599999997</v>
      </c>
      <c r="M40" s="450">
        <v>1310.8918919</v>
      </c>
      <c r="N40" s="450">
        <v>35129.932432400004</v>
      </c>
    </row>
    <row r="41" spans="1:14">
      <c r="A41" s="2205"/>
      <c r="B41" s="2206"/>
      <c r="C41" s="569"/>
      <c r="D41" s="569">
        <v>24</v>
      </c>
      <c r="E41" s="449">
        <v>249472.86185310004</v>
      </c>
      <c r="F41" s="449">
        <v>124288.535766</v>
      </c>
      <c r="G41" s="449">
        <v>67371.124792900009</v>
      </c>
      <c r="H41" s="449">
        <v>41999.511076700001</v>
      </c>
      <c r="I41" s="450">
        <v>2658.7086957000001</v>
      </c>
      <c r="J41" s="449">
        <v>3122.7391303999998</v>
      </c>
      <c r="K41" s="449">
        <v>2944.5510869999998</v>
      </c>
      <c r="L41" s="449">
        <v>83.635869600000007</v>
      </c>
      <c r="M41" s="450">
        <v>330.34673909999998</v>
      </c>
      <c r="N41" s="450">
        <v>6673.7086957000001</v>
      </c>
    </row>
    <row r="42" spans="1:14">
      <c r="A42" s="2205"/>
      <c r="B42" s="2206"/>
      <c r="C42" s="569"/>
      <c r="D42" s="569">
        <v>25</v>
      </c>
      <c r="E42" s="449">
        <v>-42809.588235099989</v>
      </c>
      <c r="F42" s="449">
        <v>22503.161764700002</v>
      </c>
      <c r="G42" s="449">
        <v>27076.4411765</v>
      </c>
      <c r="H42" s="449">
        <v>-99207.161764699995</v>
      </c>
      <c r="I42" s="450">
        <v>13.1470588</v>
      </c>
      <c r="J42" s="449">
        <v>328.58823530000001</v>
      </c>
      <c r="K42" s="449">
        <v>113.9411765</v>
      </c>
      <c r="L42" s="449">
        <v>8.7647058999999992</v>
      </c>
      <c r="M42" s="450">
        <v>166.89705889999999</v>
      </c>
      <c r="N42" s="450">
        <v>6186.632353</v>
      </c>
    </row>
    <row r="43" spans="1:14">
      <c r="A43" s="2205"/>
      <c r="B43" s="2206"/>
      <c r="C43" s="569"/>
      <c r="D43" s="569">
        <v>26</v>
      </c>
      <c r="E43" s="449">
        <v>8665.5424242999998</v>
      </c>
      <c r="F43" s="449">
        <v>806.50707069999999</v>
      </c>
      <c r="G43" s="449">
        <v>5698.5686869000001</v>
      </c>
      <c r="H43" s="449">
        <v>-1098.8828282999998</v>
      </c>
      <c r="I43" s="450">
        <v>1009.2868687</v>
      </c>
      <c r="J43" s="449" t="s">
        <v>13</v>
      </c>
      <c r="K43" s="449">
        <v>41.363636399999997</v>
      </c>
      <c r="L43" s="449" t="s">
        <v>13</v>
      </c>
      <c r="M43" s="478">
        <v>19.022222200000002</v>
      </c>
      <c r="N43" s="450">
        <v>2189.6767676999998</v>
      </c>
    </row>
    <row r="44" spans="1:14">
      <c r="A44" s="2205"/>
      <c r="B44" s="2206"/>
      <c r="C44" s="569"/>
      <c r="D44" s="572">
        <v>27</v>
      </c>
      <c r="E44" s="449">
        <v>23723.633333500002</v>
      </c>
      <c r="F44" s="449">
        <v>12731.186666699999</v>
      </c>
      <c r="G44" s="449">
        <v>1641.44</v>
      </c>
      <c r="H44" s="449">
        <v>-1300.3933333</v>
      </c>
      <c r="I44" s="450">
        <v>1709.1066667</v>
      </c>
      <c r="J44" s="449">
        <v>367.41333329999998</v>
      </c>
      <c r="K44" s="449">
        <v>1413.8799999999999</v>
      </c>
      <c r="L44" s="449" t="s">
        <v>13</v>
      </c>
      <c r="M44" s="478">
        <v>90.873333400000007</v>
      </c>
      <c r="N44" s="450">
        <v>7070.1266667</v>
      </c>
    </row>
    <row r="45" spans="1:14">
      <c r="A45" s="2205"/>
      <c r="B45" s="2206"/>
      <c r="C45" s="569"/>
      <c r="D45" s="569">
        <v>28</v>
      </c>
      <c r="E45" s="449">
        <v>-10506.7277311</v>
      </c>
      <c r="F45" s="449">
        <v>13068.406722700001</v>
      </c>
      <c r="G45" s="449">
        <v>15088.804201700001</v>
      </c>
      <c r="H45" s="449">
        <v>-44705.855462200001</v>
      </c>
      <c r="I45" s="450">
        <v>1264.1084033000002</v>
      </c>
      <c r="J45" s="449">
        <v>110.7882353</v>
      </c>
      <c r="K45" s="449">
        <v>1352.0823528999999</v>
      </c>
      <c r="L45" s="449">
        <v>2.2571428999999998</v>
      </c>
      <c r="M45" s="478">
        <v>186.24117650000002</v>
      </c>
      <c r="N45" s="450">
        <v>3126.4394958000003</v>
      </c>
    </row>
    <row r="46" spans="1:14">
      <c r="A46" s="2205"/>
      <c r="B46" s="2206"/>
      <c r="C46" s="569"/>
      <c r="D46" s="569">
        <v>29</v>
      </c>
      <c r="E46" s="449">
        <v>25797.102894499993</v>
      </c>
      <c r="F46" s="449">
        <v>17889.8039216</v>
      </c>
      <c r="G46" s="449">
        <v>19941.3306256</v>
      </c>
      <c r="H46" s="449">
        <v>-30580.178711500001</v>
      </c>
      <c r="I46" s="450">
        <v>755.81419230000006</v>
      </c>
      <c r="J46" s="449">
        <v>381.42110180000003</v>
      </c>
      <c r="K46" s="449">
        <v>1134.7488329</v>
      </c>
      <c r="L46" s="449">
        <v>1.1349206000000001</v>
      </c>
      <c r="M46" s="478">
        <v>114.6269841</v>
      </c>
      <c r="N46" s="450">
        <v>16158.401027099999</v>
      </c>
    </row>
    <row r="47" spans="1:14">
      <c r="A47" s="2205"/>
      <c r="B47" s="2206"/>
      <c r="C47" s="569"/>
      <c r="D47" s="569">
        <v>30</v>
      </c>
      <c r="E47" s="449">
        <v>23223.1928907</v>
      </c>
      <c r="F47" s="449">
        <v>7846.6107225999995</v>
      </c>
      <c r="G47" s="449">
        <v>6869.3210956000003</v>
      </c>
      <c r="H47" s="449">
        <v>-1870.6031468000001</v>
      </c>
      <c r="I47" s="450">
        <v>1128.048951</v>
      </c>
      <c r="J47" s="449">
        <v>1837.5314685999999</v>
      </c>
      <c r="K47" s="449">
        <v>257.02272730000004</v>
      </c>
      <c r="L47" s="449">
        <v>3.3636363999999999</v>
      </c>
      <c r="M47" s="478">
        <v>1659.6130536999999</v>
      </c>
      <c r="N47" s="450">
        <v>5492.2843822999994</v>
      </c>
    </row>
    <row r="48" spans="1:14">
      <c r="A48" s="2205"/>
      <c r="B48" s="2206"/>
      <c r="C48" s="569"/>
      <c r="D48" s="569">
        <v>31</v>
      </c>
      <c r="E48" s="449">
        <v>18242.332112200002</v>
      </c>
      <c r="F48" s="449">
        <v>12291.398860400001</v>
      </c>
      <c r="G48" s="449">
        <v>6582.6057522999999</v>
      </c>
      <c r="H48" s="449">
        <v>-1821.2271062</v>
      </c>
      <c r="I48" s="450">
        <v>18.1481481</v>
      </c>
      <c r="J48" s="449">
        <v>129.75973399999998</v>
      </c>
      <c r="K48" s="449">
        <v>233.3152896</v>
      </c>
      <c r="L48" s="449" t="s">
        <v>13</v>
      </c>
      <c r="M48" s="478">
        <v>14.518518500000001</v>
      </c>
      <c r="N48" s="450">
        <v>793.81291549999992</v>
      </c>
    </row>
    <row r="49" spans="1:14">
      <c r="A49" s="2205"/>
      <c r="B49" s="2206"/>
      <c r="C49" s="569"/>
      <c r="D49" s="569">
        <v>32</v>
      </c>
      <c r="E49" s="449">
        <v>11934.685185099999</v>
      </c>
      <c r="F49" s="449">
        <v>1515.6736111</v>
      </c>
      <c r="G49" s="449">
        <v>3535.8356481000001</v>
      </c>
      <c r="H49" s="449">
        <v>6257.0555555999999</v>
      </c>
      <c r="I49" s="450">
        <v>40.569444399999995</v>
      </c>
      <c r="J49" s="449">
        <v>112.17592590000001</v>
      </c>
      <c r="K49" s="449" t="s">
        <v>13</v>
      </c>
      <c r="L49" s="474" t="s">
        <v>13</v>
      </c>
      <c r="M49" s="478">
        <v>102.375</v>
      </c>
      <c r="N49" s="450">
        <v>371</v>
      </c>
    </row>
    <row r="50" spans="1:14">
      <c r="A50" s="2205"/>
      <c r="B50" s="2206"/>
      <c r="C50" s="569"/>
      <c r="D50" s="569">
        <v>33</v>
      </c>
      <c r="E50" s="449">
        <v>89072.793710500002</v>
      </c>
      <c r="F50" s="449">
        <v>14103.637735800001</v>
      </c>
      <c r="G50" s="449">
        <v>23484.950943399999</v>
      </c>
      <c r="H50" s="449">
        <v>30193.246540799999</v>
      </c>
      <c r="I50" s="450">
        <v>234</v>
      </c>
      <c r="J50" s="449">
        <v>50.218867900000006</v>
      </c>
      <c r="K50" s="449">
        <v>92.4</v>
      </c>
      <c r="L50" s="474" t="s">
        <v>13</v>
      </c>
      <c r="M50" s="478">
        <v>40.799999999999997</v>
      </c>
      <c r="N50" s="450">
        <v>20873.539622600001</v>
      </c>
    </row>
    <row r="51" spans="1:14">
      <c r="A51" s="2205"/>
      <c r="B51" s="2206"/>
      <c r="C51" s="2201" t="s">
        <v>1016</v>
      </c>
      <c r="D51" s="572" t="s">
        <v>1011</v>
      </c>
      <c r="E51" s="449">
        <v>2521702.6712432005</v>
      </c>
      <c r="F51" s="1321">
        <v>1532087.5585569001</v>
      </c>
      <c r="G51" s="1321">
        <v>78316.097058999992</v>
      </c>
      <c r="H51" s="1321">
        <v>552114.32388540008</v>
      </c>
      <c r="I51" s="1322">
        <v>97267.28910390001</v>
      </c>
      <c r="J51" s="1321">
        <v>7889.5644847000003</v>
      </c>
      <c r="K51" s="1321">
        <v>14443.4336575</v>
      </c>
      <c r="L51" s="1321">
        <v>185.26147209999999</v>
      </c>
      <c r="M51" s="1323">
        <v>135829.44335049999</v>
      </c>
      <c r="N51" s="1322">
        <v>103569.69967320001</v>
      </c>
    </row>
    <row r="52" spans="1:14">
      <c r="A52" s="2205"/>
      <c r="B52" s="2206"/>
      <c r="C52" s="2201"/>
      <c r="D52" s="573" t="s">
        <v>1013</v>
      </c>
      <c r="E52" s="449"/>
      <c r="F52" s="1321"/>
      <c r="G52" s="1321"/>
      <c r="H52" s="1321"/>
      <c r="I52" s="1322"/>
      <c r="J52" s="1321"/>
      <c r="K52" s="1321"/>
      <c r="L52" s="1321"/>
      <c r="M52" s="1323"/>
      <c r="N52" s="1322"/>
    </row>
    <row r="53" spans="1:14">
      <c r="A53" s="2205"/>
      <c r="B53" s="2206"/>
      <c r="C53" s="2201" t="s">
        <v>1330</v>
      </c>
      <c r="D53" s="569" t="s">
        <v>1011</v>
      </c>
      <c r="E53" s="449">
        <v>1456260.4725405998</v>
      </c>
      <c r="F53" s="1321">
        <v>280405.59374129999</v>
      </c>
      <c r="G53" s="1321">
        <v>565987.98914960003</v>
      </c>
      <c r="H53" s="1321">
        <v>350329.90475149994</v>
      </c>
      <c r="I53" s="1322">
        <v>26325.691170100003</v>
      </c>
      <c r="J53" s="1321">
        <v>8938.5266677999989</v>
      </c>
      <c r="K53" s="1321">
        <v>118937.39406759999</v>
      </c>
      <c r="L53" s="1321">
        <v>2211.8910333000003</v>
      </c>
      <c r="M53" s="1323">
        <v>39015.265672699999</v>
      </c>
      <c r="N53" s="1322">
        <v>64108.216286700001</v>
      </c>
    </row>
    <row r="54" spans="1:14">
      <c r="A54" s="2205"/>
      <c r="B54" s="2206"/>
      <c r="C54" s="2201"/>
      <c r="D54" s="573" t="s">
        <v>1013</v>
      </c>
      <c r="E54" s="458"/>
      <c r="F54" s="458"/>
      <c r="G54" s="458"/>
      <c r="H54" s="458"/>
      <c r="I54" s="457"/>
      <c r="J54" s="458"/>
      <c r="K54" s="458"/>
      <c r="L54" s="458"/>
      <c r="M54" s="479"/>
      <c r="N54" s="457"/>
    </row>
    <row r="55" spans="1:14" ht="15.75" customHeight="1">
      <c r="A55" s="2231" t="s">
        <v>2521</v>
      </c>
      <c r="B55" s="2232"/>
      <c r="C55" s="2202" t="s">
        <v>1017</v>
      </c>
      <c r="D55" s="1280"/>
      <c r="E55" s="447"/>
      <c r="F55" s="447"/>
      <c r="G55" s="447"/>
      <c r="H55" s="448"/>
      <c r="I55" s="448"/>
      <c r="J55" s="447"/>
      <c r="K55" s="447"/>
      <c r="L55" s="447"/>
      <c r="M55" s="480"/>
      <c r="N55" s="448"/>
    </row>
    <row r="56" spans="1:14" s="1397" customFormat="1" ht="15.75" customHeight="1">
      <c r="A56" s="2178" t="s">
        <v>553</v>
      </c>
      <c r="B56" s="2179"/>
      <c r="C56" s="2202"/>
      <c r="D56" s="1401" t="s">
        <v>1011</v>
      </c>
      <c r="E56" s="447">
        <v>-4436484.2200464001</v>
      </c>
      <c r="F56" s="447">
        <v>126772.53479929999</v>
      </c>
      <c r="G56" s="447">
        <v>-2894511.8213942</v>
      </c>
      <c r="H56" s="448">
        <v>-1650236.0636448001</v>
      </c>
      <c r="I56" s="448">
        <v>-34444.640283299996</v>
      </c>
      <c r="J56" s="447">
        <v>3361.6561843999998</v>
      </c>
      <c r="K56" s="447">
        <v>9630.3130965</v>
      </c>
      <c r="L56" s="447">
        <v>9.0909090999999993</v>
      </c>
      <c r="M56" s="480">
        <v>30291.083474899999</v>
      </c>
      <c r="N56" s="448">
        <v>-27356.3731883</v>
      </c>
    </row>
    <row r="57" spans="1:14">
      <c r="A57" s="2224" t="s">
        <v>2522</v>
      </c>
      <c r="B57" s="2225"/>
      <c r="C57" s="2202"/>
      <c r="D57" s="571" t="s">
        <v>1013</v>
      </c>
      <c r="E57" s="447"/>
      <c r="F57" s="459"/>
      <c r="G57" s="459"/>
      <c r="H57" s="459"/>
      <c r="I57" s="460"/>
      <c r="J57" s="459"/>
      <c r="K57" s="459"/>
      <c r="L57" s="459"/>
      <c r="M57" s="478"/>
      <c r="N57" s="460"/>
    </row>
    <row r="58" spans="1:14" s="1397" customFormat="1">
      <c r="A58" s="2243" t="s">
        <v>2523</v>
      </c>
      <c r="B58" s="2210"/>
      <c r="C58" s="1403"/>
      <c r="D58" s="575"/>
      <c r="E58" s="447"/>
      <c r="F58" s="459"/>
      <c r="G58" s="459"/>
      <c r="H58" s="459"/>
      <c r="I58" s="460"/>
      <c r="J58" s="459"/>
      <c r="K58" s="459"/>
      <c r="L58" s="459"/>
      <c r="M58" s="478"/>
      <c r="N58" s="460"/>
    </row>
    <row r="59" spans="1:14">
      <c r="A59" s="2162" t="s">
        <v>2135</v>
      </c>
      <c r="B59" s="2163"/>
      <c r="C59" s="2201" t="s">
        <v>1017</v>
      </c>
      <c r="D59" s="574" t="s">
        <v>1011</v>
      </c>
      <c r="E59" s="449">
        <v>-2082481.0744610995</v>
      </c>
      <c r="F59" s="449">
        <v>10778.805255199999</v>
      </c>
      <c r="G59" s="449">
        <v>-2138108.5428601997</v>
      </c>
      <c r="H59" s="449">
        <v>9822.239535599967</v>
      </c>
      <c r="I59" s="450">
        <v>-35367.1916757</v>
      </c>
      <c r="J59" s="449">
        <v>3230.8685786000001</v>
      </c>
      <c r="K59" s="449">
        <v>9380.3130965</v>
      </c>
      <c r="L59" s="449" t="s">
        <v>13</v>
      </c>
      <c r="M59" s="478">
        <v>7342.6945749999995</v>
      </c>
      <c r="N59" s="450">
        <v>50439.739033899998</v>
      </c>
    </row>
    <row r="60" spans="1:14">
      <c r="A60" s="2164" t="s">
        <v>1018</v>
      </c>
      <c r="B60" s="2165"/>
      <c r="C60" s="2201"/>
      <c r="D60" s="575" t="s">
        <v>1013</v>
      </c>
      <c r="E60" s="449"/>
      <c r="F60" s="459"/>
      <c r="G60" s="459"/>
      <c r="H60" s="459"/>
      <c r="I60" s="460"/>
      <c r="J60" s="459"/>
      <c r="K60" s="459"/>
      <c r="L60" s="459"/>
      <c r="M60" s="478"/>
      <c r="N60" s="460"/>
    </row>
    <row r="61" spans="1:14">
      <c r="A61" s="2162" t="s">
        <v>1019</v>
      </c>
      <c r="B61" s="2163"/>
      <c r="C61" s="2201" t="s">
        <v>1017</v>
      </c>
      <c r="D61" s="574" t="s">
        <v>1011</v>
      </c>
      <c r="E61" s="449">
        <v>-2354003.1455854997</v>
      </c>
      <c r="F61" s="449">
        <v>115993.72954410002</v>
      </c>
      <c r="G61" s="449">
        <v>-756403.27853399992</v>
      </c>
      <c r="H61" s="449">
        <v>-1660058.3031804003</v>
      </c>
      <c r="I61" s="450">
        <v>922.55139239999994</v>
      </c>
      <c r="J61" s="449">
        <v>130.78760579999999</v>
      </c>
      <c r="K61" s="449">
        <v>250</v>
      </c>
      <c r="L61" s="449">
        <v>9.0909090999999993</v>
      </c>
      <c r="M61" s="478">
        <v>22948.388899900001</v>
      </c>
      <c r="N61" s="450">
        <v>-77796.112222199998</v>
      </c>
    </row>
    <row r="62" spans="1:14">
      <c r="A62" s="2164" t="s">
        <v>1020</v>
      </c>
      <c r="B62" s="2165"/>
      <c r="C62" s="2201"/>
      <c r="D62" s="575" t="s">
        <v>1013</v>
      </c>
      <c r="E62" s="449"/>
      <c r="F62" s="459"/>
      <c r="G62" s="459"/>
      <c r="H62" s="459"/>
      <c r="I62" s="450"/>
      <c r="J62" s="459"/>
      <c r="K62" s="459"/>
      <c r="L62" s="459"/>
      <c r="M62" s="478"/>
      <c r="N62" s="460"/>
    </row>
    <row r="63" spans="1:14" ht="15" customHeight="1">
      <c r="A63" s="2211" t="s">
        <v>2524</v>
      </c>
      <c r="B63" s="2212"/>
      <c r="C63" s="2201" t="s">
        <v>1017</v>
      </c>
      <c r="D63" s="574" t="s">
        <v>2525</v>
      </c>
      <c r="E63" s="449">
        <v>-1685017.2971898001</v>
      </c>
      <c r="F63" s="1321">
        <v>116094.59153209999</v>
      </c>
      <c r="G63" s="1321">
        <v>-192515.50416040001</v>
      </c>
      <c r="H63" s="1321">
        <v>-1621168.1762039999</v>
      </c>
      <c r="I63" s="1322">
        <v>4718.0795708000005</v>
      </c>
      <c r="J63" s="449">
        <v>3248.7469677999998</v>
      </c>
      <c r="K63" s="449">
        <v>9917.5085529000007</v>
      </c>
      <c r="L63" s="449">
        <v>9.0909090999999993</v>
      </c>
      <c r="M63" s="449">
        <v>19371.1364541</v>
      </c>
      <c r="N63" s="450">
        <v>-24692.7708121</v>
      </c>
    </row>
    <row r="64" spans="1:14">
      <c r="A64" s="2209" t="s">
        <v>1022</v>
      </c>
      <c r="B64" s="2210"/>
      <c r="C64" s="2201"/>
      <c r="D64" s="576" t="s">
        <v>1332</v>
      </c>
      <c r="E64" s="449"/>
      <c r="F64" s="462"/>
      <c r="G64" s="462"/>
      <c r="H64" s="462"/>
      <c r="I64" s="463"/>
      <c r="J64" s="449"/>
      <c r="K64" s="449"/>
      <c r="L64" s="449"/>
      <c r="M64" s="478"/>
      <c r="N64" s="450"/>
    </row>
    <row r="65" spans="1:14">
      <c r="A65" s="2162" t="s">
        <v>2135</v>
      </c>
      <c r="B65" s="2163"/>
      <c r="C65" s="2201" t="s">
        <v>1017</v>
      </c>
      <c r="D65" s="577" t="s">
        <v>1021</v>
      </c>
      <c r="E65" s="449">
        <v>-206944.0449376</v>
      </c>
      <c r="F65" s="449">
        <v>5795.8353213</v>
      </c>
      <c r="G65" s="449">
        <v>-180182.51562640001</v>
      </c>
      <c r="H65" s="449">
        <v>-77915.056356900008</v>
      </c>
      <c r="I65" s="450">
        <v>2972.4448451000003</v>
      </c>
      <c r="J65" s="449">
        <v>3117.9593620000001</v>
      </c>
      <c r="K65" s="449">
        <v>9667.5085529000007</v>
      </c>
      <c r="L65" s="449" t="s">
        <v>13</v>
      </c>
      <c r="M65" s="478">
        <v>928.99422090000007</v>
      </c>
      <c r="N65" s="450">
        <v>28670.7847434</v>
      </c>
    </row>
    <row r="66" spans="1:14">
      <c r="A66" s="2164" t="s">
        <v>1018</v>
      </c>
      <c r="B66" s="2165"/>
      <c r="C66" s="2201"/>
      <c r="D66" s="576" t="s">
        <v>1023</v>
      </c>
      <c r="E66" s="449"/>
      <c r="F66" s="459"/>
      <c r="G66" s="459"/>
      <c r="H66" s="459"/>
      <c r="I66" s="450"/>
      <c r="J66" s="459"/>
      <c r="K66" s="459"/>
      <c r="L66" s="459"/>
      <c r="M66" s="478"/>
      <c r="N66" s="460"/>
    </row>
    <row r="67" spans="1:14">
      <c r="A67" s="2162" t="s">
        <v>1019</v>
      </c>
      <c r="B67" s="2163"/>
      <c r="C67" s="2201" t="s">
        <v>1017</v>
      </c>
      <c r="D67" s="577" t="s">
        <v>1021</v>
      </c>
      <c r="E67" s="449">
        <v>-1478073.2522521999</v>
      </c>
      <c r="F67" s="449">
        <v>110298.75621080001</v>
      </c>
      <c r="G67" s="449">
        <v>-12332.988534000002</v>
      </c>
      <c r="H67" s="449">
        <v>-1543253.1198471002</v>
      </c>
      <c r="I67" s="450">
        <v>1745.6347257</v>
      </c>
      <c r="J67" s="449">
        <v>130.78760579999999</v>
      </c>
      <c r="K67" s="449">
        <v>250</v>
      </c>
      <c r="L67" s="449">
        <v>9.0909090999999993</v>
      </c>
      <c r="M67" s="478">
        <v>18442.1422332</v>
      </c>
      <c r="N67" s="450">
        <v>-53363.555555500003</v>
      </c>
    </row>
    <row r="68" spans="1:14">
      <c r="A68" s="2164" t="s">
        <v>1020</v>
      </c>
      <c r="B68" s="2165"/>
      <c r="C68" s="2201"/>
      <c r="D68" s="576" t="s">
        <v>1023</v>
      </c>
      <c r="E68" s="449"/>
      <c r="F68" s="459"/>
      <c r="G68" s="459"/>
      <c r="H68" s="459"/>
      <c r="I68" s="460"/>
      <c r="J68" s="459"/>
      <c r="K68" s="459"/>
      <c r="L68" s="459"/>
      <c r="M68" s="460"/>
      <c r="N68" s="478"/>
    </row>
    <row r="69" spans="1:14" ht="15" customHeight="1">
      <c r="A69" s="2217" t="s">
        <v>1024</v>
      </c>
      <c r="B69" s="2217"/>
      <c r="C69" s="2217"/>
      <c r="D69" s="2217"/>
      <c r="E69" s="2217"/>
      <c r="F69" s="2217"/>
      <c r="G69" s="2217"/>
      <c r="H69" s="2217"/>
      <c r="I69" s="2217"/>
      <c r="J69" s="2217"/>
      <c r="K69" s="2217"/>
      <c r="L69" s="2217"/>
      <c r="M69" s="2217"/>
      <c r="N69" s="2217"/>
    </row>
    <row r="70" spans="1:14">
      <c r="A70" s="2181" t="s">
        <v>1487</v>
      </c>
      <c r="B70" s="2182"/>
      <c r="C70" s="568"/>
      <c r="D70" s="578"/>
      <c r="E70" s="447">
        <v>14431378.709477099</v>
      </c>
      <c r="F70" s="447">
        <v>1383283.8272649001</v>
      </c>
      <c r="G70" s="447">
        <v>7493258.5788159985</v>
      </c>
      <c r="H70" s="447">
        <v>5213022.2309515998</v>
      </c>
      <c r="I70" s="448">
        <v>16123.394192899998</v>
      </c>
      <c r="J70" s="481">
        <v>35401.092575199997</v>
      </c>
      <c r="K70" s="481">
        <v>100355.65542699999</v>
      </c>
      <c r="L70" s="481">
        <v>221.5039937</v>
      </c>
      <c r="M70" s="482" t="s">
        <v>13</v>
      </c>
      <c r="N70" s="483">
        <v>189712.42625590001</v>
      </c>
    </row>
    <row r="71" spans="1:14">
      <c r="A71" s="2233" t="s">
        <v>1005</v>
      </c>
      <c r="B71" s="2234"/>
      <c r="C71" s="568"/>
      <c r="D71" s="578"/>
      <c r="E71" s="447"/>
      <c r="F71" s="459"/>
      <c r="G71" s="459"/>
      <c r="H71" s="459"/>
      <c r="I71" s="460"/>
      <c r="J71" s="484"/>
      <c r="K71" s="484"/>
      <c r="L71" s="484"/>
      <c r="M71" s="482"/>
      <c r="N71" s="485"/>
    </row>
    <row r="72" spans="1:14">
      <c r="A72" s="2181" t="s">
        <v>1006</v>
      </c>
      <c r="B72" s="2182"/>
      <c r="C72" s="2235"/>
      <c r="D72" s="578"/>
      <c r="E72" s="447">
        <v>672898</v>
      </c>
      <c r="F72" s="447">
        <v>1581</v>
      </c>
      <c r="G72" s="447">
        <v>515980</v>
      </c>
      <c r="H72" s="447">
        <v>113100</v>
      </c>
      <c r="I72" s="448">
        <v>7140</v>
      </c>
      <c r="J72" s="481">
        <v>27085</v>
      </c>
      <c r="K72" s="481">
        <v>1646</v>
      </c>
      <c r="L72" s="481" t="s">
        <v>13</v>
      </c>
      <c r="M72" s="482" t="s">
        <v>13</v>
      </c>
      <c r="N72" s="483">
        <v>6366</v>
      </c>
    </row>
    <row r="73" spans="1:14">
      <c r="A73" s="2205" t="s">
        <v>1035</v>
      </c>
      <c r="B73" s="2206"/>
      <c r="C73" s="2235"/>
      <c r="D73" s="578"/>
      <c r="E73" s="447"/>
      <c r="F73" s="459"/>
      <c r="G73" s="459"/>
      <c r="H73" s="459"/>
      <c r="I73" s="460"/>
      <c r="J73" s="484"/>
      <c r="K73" s="484"/>
      <c r="L73" s="484"/>
      <c r="M73" s="486"/>
      <c r="N73" s="485"/>
    </row>
    <row r="74" spans="1:14">
      <c r="A74" s="2220" t="s">
        <v>1007</v>
      </c>
      <c r="B74" s="2221"/>
      <c r="C74" s="2235"/>
      <c r="D74" s="578"/>
      <c r="E74" s="447"/>
      <c r="F74" s="461"/>
      <c r="G74" s="461"/>
      <c r="H74" s="461"/>
      <c r="I74" s="463"/>
      <c r="J74" s="487"/>
      <c r="K74" s="487"/>
      <c r="L74" s="487"/>
      <c r="M74" s="486"/>
      <c r="N74" s="488"/>
    </row>
    <row r="75" spans="1:14" ht="12.75" customHeight="1">
      <c r="A75" s="2209" t="s">
        <v>2231</v>
      </c>
      <c r="B75" s="2210"/>
      <c r="C75" s="2235"/>
      <c r="D75" s="578"/>
      <c r="E75" s="447"/>
      <c r="F75" s="464"/>
      <c r="G75" s="464"/>
      <c r="H75" s="464"/>
      <c r="I75" s="465"/>
      <c r="J75" s="487"/>
      <c r="K75" s="487"/>
      <c r="L75" s="487"/>
      <c r="M75" s="486"/>
      <c r="N75" s="488"/>
    </row>
    <row r="76" spans="1:14">
      <c r="A76" s="2181" t="s">
        <v>1008</v>
      </c>
      <c r="B76" s="2182"/>
      <c r="C76" s="2235"/>
      <c r="D76" s="578"/>
      <c r="E76" s="579">
        <v>3143944.5324661997</v>
      </c>
      <c r="F76" s="579">
        <v>1330646.6663133001</v>
      </c>
      <c r="G76" s="579">
        <v>764457.60877459997</v>
      </c>
      <c r="H76" s="579">
        <v>863406.91811650002</v>
      </c>
      <c r="I76" s="580">
        <v>15920.714581099997</v>
      </c>
      <c r="J76" s="581">
        <v>8186.4096268000003</v>
      </c>
      <c r="K76" s="581">
        <v>95641.891589699997</v>
      </c>
      <c r="L76" s="581">
        <v>221.5039937</v>
      </c>
      <c r="M76" s="581" t="s">
        <v>13</v>
      </c>
      <c r="N76" s="483">
        <v>65462.819470499991</v>
      </c>
    </row>
    <row r="77" spans="1:14">
      <c r="A77" s="2205" t="s">
        <v>1488</v>
      </c>
      <c r="B77" s="2206"/>
      <c r="C77" s="2235"/>
      <c r="D77" s="578"/>
      <c r="E77" s="447"/>
      <c r="F77" s="464"/>
      <c r="G77" s="464"/>
      <c r="H77" s="464"/>
      <c r="I77" s="465"/>
      <c r="J77" s="487"/>
      <c r="K77" s="487"/>
      <c r="L77" s="487"/>
      <c r="M77" s="486"/>
      <c r="N77" s="488"/>
    </row>
    <row r="78" spans="1:14">
      <c r="A78" s="2220" t="s">
        <v>1026</v>
      </c>
      <c r="B78" s="2221"/>
      <c r="C78" s="2235"/>
      <c r="D78" s="578"/>
      <c r="E78" s="578"/>
      <c r="F78" s="578"/>
      <c r="G78" s="578"/>
      <c r="H78" s="578"/>
      <c r="I78" s="578"/>
      <c r="J78" s="578"/>
      <c r="K78" s="578"/>
      <c r="L78" s="578"/>
      <c r="M78" s="578"/>
      <c r="N78" s="463"/>
    </row>
    <row r="79" spans="1:14">
      <c r="A79" s="2209" t="s">
        <v>1009</v>
      </c>
      <c r="B79" s="2210"/>
      <c r="C79" s="2235"/>
      <c r="D79" s="578"/>
      <c r="E79" s="447"/>
      <c r="F79" s="464"/>
      <c r="G79" s="464"/>
      <c r="H79" s="464"/>
      <c r="I79" s="465"/>
      <c r="J79" s="461"/>
      <c r="K79" s="461"/>
      <c r="L79" s="461"/>
      <c r="M79" s="478"/>
      <c r="N79" s="463"/>
    </row>
    <row r="80" spans="1:14" ht="15" customHeight="1">
      <c r="A80" s="2170" t="s">
        <v>1036</v>
      </c>
      <c r="B80" s="2171"/>
      <c r="C80" s="2201" t="s">
        <v>1010</v>
      </c>
      <c r="D80" s="1404" t="s">
        <v>1011</v>
      </c>
      <c r="E80" s="449">
        <v>15446.118123200002</v>
      </c>
      <c r="F80" s="449">
        <v>1100.4010029000001</v>
      </c>
      <c r="G80" s="449">
        <v>5145.3225878000003</v>
      </c>
      <c r="H80" s="449">
        <v>2125.9105466999999</v>
      </c>
      <c r="I80" s="450">
        <v>15.6939502</v>
      </c>
      <c r="J80" s="449" t="s">
        <v>13</v>
      </c>
      <c r="K80" s="449">
        <v>6789.2491103000002</v>
      </c>
      <c r="L80" s="449" t="s">
        <v>13</v>
      </c>
      <c r="M80" s="450" t="s">
        <v>13</v>
      </c>
      <c r="N80" s="450">
        <v>267.54092530000003</v>
      </c>
    </row>
    <row r="81" spans="1:14">
      <c r="A81" s="2220" t="s">
        <v>1012</v>
      </c>
      <c r="B81" s="2221"/>
      <c r="C81" s="2201"/>
      <c r="D81" s="576" t="s">
        <v>1013</v>
      </c>
      <c r="E81" s="461"/>
      <c r="F81" s="461"/>
      <c r="G81" s="461"/>
      <c r="H81" s="461"/>
      <c r="I81" s="463"/>
      <c r="J81" s="461"/>
      <c r="K81" s="461"/>
      <c r="L81" s="461"/>
      <c r="M81" s="478"/>
      <c r="N81" s="463"/>
    </row>
    <row r="82" spans="1:14">
      <c r="A82" s="2205"/>
      <c r="B82" s="2206"/>
      <c r="C82" s="569" t="s">
        <v>1014</v>
      </c>
      <c r="D82" s="574" t="s">
        <v>1011</v>
      </c>
      <c r="E82" s="449">
        <v>594082.95524869999</v>
      </c>
      <c r="F82" s="449">
        <v>203013.68268240002</v>
      </c>
      <c r="G82" s="449">
        <v>52876.064554100005</v>
      </c>
      <c r="H82" s="449">
        <v>315212.09506929998</v>
      </c>
      <c r="I82" s="450">
        <v>3184.7043478000001</v>
      </c>
      <c r="J82" s="449">
        <v>1111.9521738999999</v>
      </c>
      <c r="K82" s="449">
        <v>4320.7014804999999</v>
      </c>
      <c r="L82" s="449">
        <v>71</v>
      </c>
      <c r="M82" s="478" t="s">
        <v>13</v>
      </c>
      <c r="N82" s="450">
        <v>14292.754940699999</v>
      </c>
    </row>
    <row r="83" spans="1:14">
      <c r="A83" s="2205"/>
      <c r="B83" s="2206"/>
      <c r="C83" s="2236" t="s">
        <v>1015</v>
      </c>
      <c r="D83" s="571" t="s">
        <v>1013</v>
      </c>
      <c r="E83" s="449"/>
      <c r="F83" s="459"/>
      <c r="G83" s="459"/>
      <c r="H83" s="459"/>
      <c r="I83" s="460"/>
      <c r="J83" s="459"/>
      <c r="K83" s="459"/>
      <c r="L83" s="459"/>
      <c r="M83" s="478"/>
      <c r="N83" s="460"/>
    </row>
    <row r="84" spans="1:14">
      <c r="A84" s="2205"/>
      <c r="B84" s="2206"/>
      <c r="C84" s="2236"/>
      <c r="D84" s="569" t="s">
        <v>1011</v>
      </c>
      <c r="E84" s="449">
        <v>969431.80003379995</v>
      </c>
      <c r="F84" s="449">
        <v>328409.80480829999</v>
      </c>
      <c r="G84" s="449">
        <v>450763.63022679999</v>
      </c>
      <c r="H84" s="449">
        <v>156745.65286720003</v>
      </c>
      <c r="I84" s="450">
        <v>5110.3978362999997</v>
      </c>
      <c r="J84" s="449">
        <v>3567.8773216000004</v>
      </c>
      <c r="K84" s="449">
        <v>1284.7226717000001</v>
      </c>
      <c r="L84" s="449">
        <v>120.7109897</v>
      </c>
      <c r="M84" s="449" t="s">
        <v>13</v>
      </c>
      <c r="N84" s="450">
        <v>23429.003312199999</v>
      </c>
    </row>
    <row r="85" spans="1:14">
      <c r="A85" s="2205"/>
      <c r="B85" s="2206"/>
      <c r="C85" s="569"/>
      <c r="D85" s="571" t="s">
        <v>1013</v>
      </c>
      <c r="E85" s="449"/>
      <c r="F85" s="459"/>
      <c r="G85" s="459"/>
      <c r="H85" s="459"/>
      <c r="I85" s="460"/>
      <c r="J85" s="459"/>
      <c r="K85" s="459"/>
      <c r="L85" s="459"/>
      <c r="M85" s="478"/>
      <c r="N85" s="460"/>
    </row>
    <row r="86" spans="1:14">
      <c r="A86" s="2205"/>
      <c r="B86" s="2206"/>
      <c r="C86" s="569"/>
      <c r="D86" s="569">
        <v>10</v>
      </c>
      <c r="E86" s="449">
        <v>146112.9819207</v>
      </c>
      <c r="F86" s="449">
        <v>15938.304601399999</v>
      </c>
      <c r="G86" s="449">
        <v>114504.70393630001</v>
      </c>
      <c r="H86" s="449">
        <v>14876.787862699999</v>
      </c>
      <c r="I86" s="450">
        <v>111.9366516</v>
      </c>
      <c r="J86" s="449">
        <v>217.85520360000001</v>
      </c>
      <c r="K86" s="449">
        <v>40.923076899999998</v>
      </c>
      <c r="L86" s="449" t="s">
        <v>13</v>
      </c>
      <c r="M86" s="450" t="s">
        <v>13</v>
      </c>
      <c r="N86" s="450">
        <v>422.47058820000001</v>
      </c>
    </row>
    <row r="87" spans="1:14">
      <c r="A87" s="2205"/>
      <c r="B87" s="2206"/>
      <c r="C87" s="569"/>
      <c r="D87" s="569">
        <v>11</v>
      </c>
      <c r="E87" s="449">
        <v>14275.738362100001</v>
      </c>
      <c r="F87" s="449">
        <v>1400.6624999999999</v>
      </c>
      <c r="G87" s="449">
        <v>12244.3409483</v>
      </c>
      <c r="H87" s="449">
        <v>561</v>
      </c>
      <c r="I87" s="450">
        <v>2.375</v>
      </c>
      <c r="J87" s="449">
        <v>1.3103448</v>
      </c>
      <c r="K87" s="449" t="s">
        <v>13</v>
      </c>
      <c r="L87" s="449">
        <v>22.5625</v>
      </c>
      <c r="M87" s="450" t="s">
        <v>13</v>
      </c>
      <c r="N87" s="450">
        <v>43.487068999999998</v>
      </c>
    </row>
    <row r="88" spans="1:14">
      <c r="A88" s="2205"/>
      <c r="B88" s="2206"/>
      <c r="C88" s="569"/>
      <c r="D88" s="569">
        <v>12</v>
      </c>
      <c r="E88" s="449">
        <v>1815</v>
      </c>
      <c r="F88" s="449">
        <v>1433</v>
      </c>
      <c r="G88" s="449">
        <v>280</v>
      </c>
      <c r="H88" s="449">
        <v>70</v>
      </c>
      <c r="I88" s="450">
        <v>5</v>
      </c>
      <c r="J88" s="449">
        <v>18</v>
      </c>
      <c r="K88" s="449">
        <v>9</v>
      </c>
      <c r="L88" s="449" t="s">
        <v>13</v>
      </c>
      <c r="M88" s="450" t="s">
        <v>13</v>
      </c>
      <c r="N88" s="450" t="s">
        <v>13</v>
      </c>
    </row>
    <row r="89" spans="1:14">
      <c r="A89" s="2205"/>
      <c r="B89" s="2206"/>
      <c r="C89" s="569"/>
      <c r="D89" s="569">
        <v>13</v>
      </c>
      <c r="E89" s="449">
        <v>1665.2629232999998</v>
      </c>
      <c r="F89" s="449">
        <v>178.35739749999999</v>
      </c>
      <c r="G89" s="449">
        <v>1175.9991086999999</v>
      </c>
      <c r="H89" s="449">
        <v>299.4064171</v>
      </c>
      <c r="I89" s="466" t="s">
        <v>13</v>
      </c>
      <c r="J89" s="449">
        <v>11.5</v>
      </c>
      <c r="K89" s="449" t="s">
        <v>13</v>
      </c>
      <c r="L89" s="449" t="s">
        <v>13</v>
      </c>
      <c r="M89" s="449" t="s">
        <v>13</v>
      </c>
      <c r="N89" s="450" t="s">
        <v>13</v>
      </c>
    </row>
    <row r="90" spans="1:14">
      <c r="A90" s="2205"/>
      <c r="B90" s="2206"/>
      <c r="C90" s="569"/>
      <c r="D90" s="569">
        <v>14</v>
      </c>
      <c r="E90" s="449">
        <v>530.52631580000002</v>
      </c>
      <c r="F90" s="466" t="s">
        <v>13</v>
      </c>
      <c r="G90" s="449">
        <v>510.31578949999999</v>
      </c>
      <c r="H90" s="449">
        <v>20.210526300000001</v>
      </c>
      <c r="I90" s="466" t="s">
        <v>13</v>
      </c>
      <c r="J90" s="449">
        <v>0</v>
      </c>
      <c r="K90" s="449" t="s">
        <v>13</v>
      </c>
      <c r="L90" s="449" t="s">
        <v>13</v>
      </c>
      <c r="M90" s="449" t="s">
        <v>13</v>
      </c>
      <c r="N90" s="450" t="s">
        <v>13</v>
      </c>
    </row>
    <row r="91" spans="1:14">
      <c r="A91" s="2205"/>
      <c r="B91" s="2206"/>
      <c r="C91" s="569"/>
      <c r="D91" s="569">
        <v>15</v>
      </c>
      <c r="E91" s="449">
        <v>4305.6428570999997</v>
      </c>
      <c r="F91" s="449">
        <v>410.64285710000001</v>
      </c>
      <c r="G91" s="449">
        <v>3280.2380951999999</v>
      </c>
      <c r="H91" s="449">
        <v>596.76190480000002</v>
      </c>
      <c r="I91" s="466" t="s">
        <v>13</v>
      </c>
      <c r="J91" s="449">
        <v>18</v>
      </c>
      <c r="K91" s="449" t="s">
        <v>13</v>
      </c>
      <c r="L91" s="449" t="s">
        <v>13</v>
      </c>
      <c r="M91" s="449" t="s">
        <v>13</v>
      </c>
      <c r="N91" s="450" t="s">
        <v>13</v>
      </c>
    </row>
    <row r="92" spans="1:14">
      <c r="A92" s="2205"/>
      <c r="B92" s="2206"/>
      <c r="C92" s="569"/>
      <c r="D92" s="569">
        <v>16</v>
      </c>
      <c r="E92" s="449">
        <v>6265.2456041999994</v>
      </c>
      <c r="F92" s="449">
        <v>3138.5649461999997</v>
      </c>
      <c r="G92" s="449">
        <v>2341.8973340999996</v>
      </c>
      <c r="H92" s="449">
        <v>583.85309129999996</v>
      </c>
      <c r="I92" s="466" t="s">
        <v>13</v>
      </c>
      <c r="J92" s="449">
        <v>36.837209299999998</v>
      </c>
      <c r="K92" s="449" t="s">
        <v>13</v>
      </c>
      <c r="L92" s="449" t="s">
        <v>13</v>
      </c>
      <c r="M92" s="450" t="s">
        <v>13</v>
      </c>
      <c r="N92" s="450">
        <v>164.0930233</v>
      </c>
    </row>
    <row r="93" spans="1:14">
      <c r="A93" s="2205"/>
      <c r="B93" s="2206"/>
      <c r="C93" s="569"/>
      <c r="D93" s="569">
        <v>17</v>
      </c>
      <c r="E93" s="449">
        <v>68414.926640799997</v>
      </c>
      <c r="F93" s="449">
        <v>5365.7837837999996</v>
      </c>
      <c r="G93" s="449">
        <v>51835.687258700003</v>
      </c>
      <c r="H93" s="449">
        <v>6664.9691118999999</v>
      </c>
      <c r="I93" s="466">
        <v>4.5405404999999996</v>
      </c>
      <c r="J93" s="449">
        <v>84</v>
      </c>
      <c r="K93" s="449" t="s">
        <v>13</v>
      </c>
      <c r="L93" s="449" t="s">
        <v>13</v>
      </c>
      <c r="M93" s="450" t="s">
        <v>13</v>
      </c>
      <c r="N93" s="450">
        <v>4459.9459459</v>
      </c>
    </row>
    <row r="94" spans="1:14">
      <c r="A94" s="2205"/>
      <c r="B94" s="2206"/>
      <c r="C94" s="569"/>
      <c r="D94" s="569">
        <v>18</v>
      </c>
      <c r="E94" s="449">
        <v>325</v>
      </c>
      <c r="F94" s="449">
        <v>240</v>
      </c>
      <c r="G94" s="466" t="s">
        <v>13</v>
      </c>
      <c r="H94" s="449">
        <v>85</v>
      </c>
      <c r="I94" s="466" t="s">
        <v>13</v>
      </c>
      <c r="J94" s="449">
        <v>0</v>
      </c>
      <c r="K94" s="449" t="s">
        <v>13</v>
      </c>
      <c r="L94" s="449" t="s">
        <v>13</v>
      </c>
      <c r="M94" s="450" t="s">
        <v>13</v>
      </c>
      <c r="N94" s="450" t="s">
        <v>13</v>
      </c>
    </row>
    <row r="95" spans="1:14">
      <c r="A95" s="2205"/>
      <c r="B95" s="2206"/>
      <c r="C95" s="569"/>
      <c r="D95" s="569">
        <v>19</v>
      </c>
      <c r="E95" s="449">
        <v>161583.66153850002</v>
      </c>
      <c r="F95" s="449">
        <v>109963.375</v>
      </c>
      <c r="G95" s="449">
        <v>47424.186538499998</v>
      </c>
      <c r="H95" s="449">
        <v>1846.85</v>
      </c>
      <c r="I95" s="450">
        <v>2349.25</v>
      </c>
      <c r="J95" s="449">
        <v>0</v>
      </c>
      <c r="K95" s="449" t="s">
        <v>13</v>
      </c>
      <c r="L95" s="449" t="s">
        <v>13</v>
      </c>
      <c r="M95" s="450" t="s">
        <v>13</v>
      </c>
      <c r="N95" s="450" t="s">
        <v>13</v>
      </c>
    </row>
    <row r="96" spans="1:14">
      <c r="A96" s="2205"/>
      <c r="B96" s="2206"/>
      <c r="C96" s="569"/>
      <c r="D96" s="569">
        <v>20</v>
      </c>
      <c r="E96" s="449">
        <v>171539.44389890003</v>
      </c>
      <c r="F96" s="449">
        <v>15436.887798</v>
      </c>
      <c r="G96" s="449">
        <v>115009.36605889999</v>
      </c>
      <c r="H96" s="449">
        <v>39107.007012599999</v>
      </c>
      <c r="I96" s="466">
        <v>1681.4663393999999</v>
      </c>
      <c r="J96" s="449">
        <v>212.8211781</v>
      </c>
      <c r="K96" s="449">
        <v>86.282608699999997</v>
      </c>
      <c r="L96" s="449" t="s">
        <v>13</v>
      </c>
      <c r="M96" s="450" t="s">
        <v>13</v>
      </c>
      <c r="N96" s="450">
        <v>5.6129031999999999</v>
      </c>
    </row>
    <row r="97" spans="1:14">
      <c r="A97" s="2205"/>
      <c r="B97" s="2206"/>
      <c r="C97" s="569"/>
      <c r="D97" s="569">
        <v>21</v>
      </c>
      <c r="E97" s="449">
        <v>13501.004267499999</v>
      </c>
      <c r="F97" s="449">
        <v>2578.0711237999999</v>
      </c>
      <c r="G97" s="449">
        <v>8080.3541962999998</v>
      </c>
      <c r="H97" s="449">
        <v>2611.5789473999998</v>
      </c>
      <c r="I97" s="466">
        <v>231</v>
      </c>
      <c r="J97" s="449" t="s">
        <v>13</v>
      </c>
      <c r="K97" s="449" t="s">
        <v>13</v>
      </c>
      <c r="L97" s="449" t="s">
        <v>13</v>
      </c>
      <c r="M97" s="450" t="s">
        <v>13</v>
      </c>
      <c r="N97" s="450" t="s">
        <v>13</v>
      </c>
    </row>
    <row r="98" spans="1:14">
      <c r="A98" s="2218"/>
      <c r="B98" s="2219"/>
      <c r="C98" s="583"/>
      <c r="D98" s="569">
        <v>22</v>
      </c>
      <c r="E98" s="449">
        <v>42244.994948799998</v>
      </c>
      <c r="F98" s="449">
        <v>9986.5516889999999</v>
      </c>
      <c r="G98" s="449">
        <v>7839.4994510999995</v>
      </c>
      <c r="H98" s="449">
        <v>19934.686382899999</v>
      </c>
      <c r="I98" s="450" t="s">
        <v>13</v>
      </c>
      <c r="J98" s="449">
        <v>9.4257425999999995</v>
      </c>
      <c r="K98" s="449" t="s">
        <v>13</v>
      </c>
      <c r="L98" s="449" t="s">
        <v>13</v>
      </c>
      <c r="M98" s="450" t="s">
        <v>13</v>
      </c>
      <c r="N98" s="450">
        <v>4474.8316832</v>
      </c>
    </row>
    <row r="99" spans="1:14">
      <c r="A99" s="2218"/>
      <c r="B99" s="2219"/>
      <c r="C99" s="583"/>
      <c r="D99" s="569">
        <v>23</v>
      </c>
      <c r="E99" s="449">
        <v>47979.905405400001</v>
      </c>
      <c r="F99" s="449">
        <v>29841.4972973</v>
      </c>
      <c r="G99" s="449">
        <v>10771.1810811</v>
      </c>
      <c r="H99" s="449">
        <v>5835.4297296999994</v>
      </c>
      <c r="I99" s="450" t="s">
        <v>13</v>
      </c>
      <c r="J99" s="449">
        <v>41.535135099999998</v>
      </c>
      <c r="K99" s="449">
        <v>1069.8648648999999</v>
      </c>
      <c r="L99" s="449">
        <v>28.283783799999998</v>
      </c>
      <c r="M99" s="450" t="s">
        <v>13</v>
      </c>
      <c r="N99" s="450">
        <v>392.11351350000001</v>
      </c>
    </row>
    <row r="100" spans="1:14">
      <c r="A100" s="2218"/>
      <c r="B100" s="2219"/>
      <c r="C100" s="583"/>
      <c r="D100" s="569">
        <v>24</v>
      </c>
      <c r="E100" s="449">
        <v>174988.73804339999</v>
      </c>
      <c r="F100" s="449">
        <v>103111.9391304</v>
      </c>
      <c r="G100" s="449">
        <v>42618.442391299999</v>
      </c>
      <c r="H100" s="449">
        <v>26709.9315217</v>
      </c>
      <c r="I100" s="450" t="s">
        <v>13</v>
      </c>
      <c r="J100" s="449">
        <v>2412.3000000000002</v>
      </c>
      <c r="K100" s="449">
        <v>48</v>
      </c>
      <c r="L100" s="449">
        <v>61.1</v>
      </c>
      <c r="M100" s="450" t="s">
        <v>13</v>
      </c>
      <c r="N100" s="450">
        <v>27.024999999999999</v>
      </c>
    </row>
    <row r="101" spans="1:14">
      <c r="A101" s="2218"/>
      <c r="B101" s="2219"/>
      <c r="C101" s="583"/>
      <c r="D101" s="569">
        <v>25</v>
      </c>
      <c r="E101" s="449">
        <v>11993.852941300001</v>
      </c>
      <c r="F101" s="449">
        <v>4140.0294118000002</v>
      </c>
      <c r="G101" s="449">
        <v>5480.7794118000002</v>
      </c>
      <c r="H101" s="449">
        <v>731.85294120000003</v>
      </c>
      <c r="I101" s="450" t="s">
        <v>13</v>
      </c>
      <c r="J101" s="449">
        <v>43.823529399999998</v>
      </c>
      <c r="K101" s="449" t="s">
        <v>13</v>
      </c>
      <c r="L101" s="449">
        <v>8.7647058999999992</v>
      </c>
      <c r="M101" s="450" t="s">
        <v>13</v>
      </c>
      <c r="N101" s="450">
        <v>1588.6029412</v>
      </c>
    </row>
    <row r="102" spans="1:14">
      <c r="A102" s="2218"/>
      <c r="B102" s="2219"/>
      <c r="C102" s="583"/>
      <c r="D102" s="569">
        <v>26</v>
      </c>
      <c r="E102" s="449">
        <v>355.98585850000006</v>
      </c>
      <c r="F102" s="449">
        <v>127.7292929</v>
      </c>
      <c r="G102" s="449">
        <v>83.802020200000001</v>
      </c>
      <c r="H102" s="449">
        <v>109</v>
      </c>
      <c r="I102" s="450" t="s">
        <v>13</v>
      </c>
      <c r="J102" s="449" t="s">
        <v>13</v>
      </c>
      <c r="K102" s="449">
        <v>29.545454500000002</v>
      </c>
      <c r="L102" s="449" t="s">
        <v>13</v>
      </c>
      <c r="M102" s="450" t="s">
        <v>13</v>
      </c>
      <c r="N102" s="450">
        <v>5.9090908999999998</v>
      </c>
    </row>
    <row r="103" spans="1:14">
      <c r="A103" s="2205"/>
      <c r="B103" s="2206"/>
      <c r="C103" s="569"/>
      <c r="D103" s="569">
        <v>27</v>
      </c>
      <c r="E103" s="449">
        <v>7639.2599998999995</v>
      </c>
      <c r="F103" s="449">
        <v>3206.0133332999999</v>
      </c>
      <c r="G103" s="449">
        <v>2524.2466666</v>
      </c>
      <c r="H103" s="449">
        <v>1049.1199999999999</v>
      </c>
      <c r="I103" s="450">
        <v>12.173333299999999</v>
      </c>
      <c r="J103" s="449">
        <v>341.96</v>
      </c>
      <c r="K103" s="449">
        <v>1.1066666999999999</v>
      </c>
      <c r="L103" s="449" t="s">
        <v>13</v>
      </c>
      <c r="M103" s="450" t="s">
        <v>13</v>
      </c>
      <c r="N103" s="450">
        <v>504.64</v>
      </c>
    </row>
    <row r="104" spans="1:14">
      <c r="A104" s="2205"/>
      <c r="B104" s="2206"/>
      <c r="C104" s="569"/>
      <c r="D104" s="569">
        <v>28</v>
      </c>
      <c r="E104" s="449">
        <v>11543.515966400002</v>
      </c>
      <c r="F104" s="449">
        <v>4413.8436974999995</v>
      </c>
      <c r="G104" s="449">
        <v>2736.9201681</v>
      </c>
      <c r="H104" s="449">
        <v>3677.1563025000005</v>
      </c>
      <c r="I104" s="450">
        <v>559.85294120000003</v>
      </c>
      <c r="J104" s="449" t="s">
        <v>13</v>
      </c>
      <c r="K104" s="449" t="s">
        <v>13</v>
      </c>
      <c r="L104" s="449" t="s">
        <v>13</v>
      </c>
      <c r="M104" s="450" t="s">
        <v>13</v>
      </c>
      <c r="N104" s="450">
        <v>155.74285710000001</v>
      </c>
    </row>
    <row r="105" spans="1:14">
      <c r="A105" s="2205"/>
      <c r="B105" s="2206"/>
      <c r="C105" s="569"/>
      <c r="D105" s="569">
        <v>29</v>
      </c>
      <c r="E105" s="449">
        <v>12680.187115100001</v>
      </c>
      <c r="F105" s="449">
        <v>7196.9715220000007</v>
      </c>
      <c r="G105" s="449">
        <v>3577.0042017000001</v>
      </c>
      <c r="H105" s="449">
        <v>1597.5129786</v>
      </c>
      <c r="I105" s="450">
        <v>119.16666669999999</v>
      </c>
      <c r="J105" s="449">
        <v>31.777777799999999</v>
      </c>
      <c r="K105" s="449" t="s">
        <v>13</v>
      </c>
      <c r="L105" s="449" t="s">
        <v>13</v>
      </c>
      <c r="M105" s="450" t="s">
        <v>13</v>
      </c>
      <c r="N105" s="450">
        <v>157.7539683</v>
      </c>
    </row>
    <row r="106" spans="1:14">
      <c r="A106" s="2205"/>
      <c r="B106" s="2206"/>
      <c r="C106" s="569"/>
      <c r="D106" s="569">
        <v>30</v>
      </c>
      <c r="E106" s="449">
        <v>6324.613053699999</v>
      </c>
      <c r="F106" s="449">
        <v>2643.9860140000001</v>
      </c>
      <c r="G106" s="449">
        <v>2144.6083917000001</v>
      </c>
      <c r="H106" s="449">
        <v>1460.8974358999999</v>
      </c>
      <c r="I106" s="450">
        <v>33.636363600000003</v>
      </c>
      <c r="J106" s="449">
        <v>20.181818199999999</v>
      </c>
      <c r="K106" s="449" t="s">
        <v>13</v>
      </c>
      <c r="L106" s="449" t="s">
        <v>13</v>
      </c>
      <c r="M106" s="450" t="s">
        <v>13</v>
      </c>
      <c r="N106" s="450">
        <v>21.3030303</v>
      </c>
    </row>
    <row r="107" spans="1:14">
      <c r="A107" s="2205"/>
      <c r="B107" s="2206"/>
      <c r="C107" s="569"/>
      <c r="D107" s="569">
        <v>31</v>
      </c>
      <c r="E107" s="449">
        <v>7257.5137701000012</v>
      </c>
      <c r="F107" s="449">
        <v>5498.1452991000006</v>
      </c>
      <c r="G107" s="449">
        <v>876.95346630000006</v>
      </c>
      <c r="H107" s="449">
        <v>832.8100664000001</v>
      </c>
      <c r="I107" s="450" t="s">
        <v>13</v>
      </c>
      <c r="J107" s="449">
        <v>49.604938300000001</v>
      </c>
      <c r="K107" s="449" t="s">
        <v>13</v>
      </c>
      <c r="L107" s="449" t="s">
        <v>13</v>
      </c>
      <c r="M107" s="450" t="s">
        <v>13</v>
      </c>
      <c r="N107" s="450" t="s">
        <v>13</v>
      </c>
    </row>
    <row r="108" spans="1:14">
      <c r="A108" s="2205"/>
      <c r="B108" s="2206"/>
      <c r="C108" s="569"/>
      <c r="D108" s="569">
        <v>32</v>
      </c>
      <c r="E108" s="449">
        <v>417.074074</v>
      </c>
      <c r="F108" s="449">
        <v>247.75</v>
      </c>
      <c r="G108" s="449">
        <v>79.428240700000003</v>
      </c>
      <c r="H108" s="449">
        <v>72.951388899999998</v>
      </c>
      <c r="I108" s="450" t="s">
        <v>13</v>
      </c>
      <c r="J108" s="449">
        <v>16.944444399999998</v>
      </c>
      <c r="K108" s="449" t="s">
        <v>13</v>
      </c>
      <c r="L108" s="449" t="s">
        <v>13</v>
      </c>
      <c r="M108" s="450" t="s">
        <v>13</v>
      </c>
      <c r="N108" s="450" t="s">
        <v>13</v>
      </c>
    </row>
    <row r="109" spans="1:14">
      <c r="A109" s="2205"/>
      <c r="B109" s="2206"/>
      <c r="C109" s="2236" t="s">
        <v>1016</v>
      </c>
      <c r="D109" s="569">
        <v>33</v>
      </c>
      <c r="E109" s="449">
        <v>55671.724528300001</v>
      </c>
      <c r="F109" s="449">
        <v>1911.6981132000001</v>
      </c>
      <c r="G109" s="449">
        <v>15343.6754717</v>
      </c>
      <c r="H109" s="449">
        <v>27410.879245300002</v>
      </c>
      <c r="I109" s="450" t="s">
        <v>13</v>
      </c>
      <c r="J109" s="449" t="s">
        <v>13</v>
      </c>
      <c r="K109" s="449" t="s">
        <v>13</v>
      </c>
      <c r="L109" s="449" t="s">
        <v>13</v>
      </c>
      <c r="M109" s="450" t="s">
        <v>13</v>
      </c>
      <c r="N109" s="450">
        <v>11005.4716981</v>
      </c>
    </row>
    <row r="110" spans="1:14">
      <c r="A110" s="2205"/>
      <c r="B110" s="2206"/>
      <c r="C110" s="2236"/>
      <c r="D110" s="569" t="s">
        <v>1011</v>
      </c>
      <c r="E110" s="449">
        <v>1205950.4705153001</v>
      </c>
      <c r="F110" s="449">
        <v>789693.70978999999</v>
      </c>
      <c r="G110" s="449">
        <v>130616.14984219999</v>
      </c>
      <c r="H110" s="449">
        <v>267397.09966850001</v>
      </c>
      <c r="I110" s="450">
        <v>1567.5377271</v>
      </c>
      <c r="J110" s="449">
        <v>2827</v>
      </c>
      <c r="K110" s="449">
        <v>4405</v>
      </c>
      <c r="L110" s="449">
        <v>5.2941175999999999</v>
      </c>
      <c r="M110" s="478" t="s">
        <v>13</v>
      </c>
      <c r="N110" s="450">
        <v>9438.6793698999991</v>
      </c>
    </row>
    <row r="111" spans="1:14">
      <c r="A111" s="2205"/>
      <c r="B111" s="2206"/>
      <c r="C111" s="2236" t="s">
        <v>1330</v>
      </c>
      <c r="D111" s="571" t="s">
        <v>1013</v>
      </c>
      <c r="E111" s="449"/>
      <c r="F111" s="459"/>
      <c r="G111" s="459"/>
      <c r="H111" s="459"/>
      <c r="I111" s="460"/>
      <c r="J111" s="459"/>
      <c r="K111" s="459"/>
      <c r="L111" s="459"/>
      <c r="M111" s="478"/>
      <c r="N111" s="460"/>
    </row>
    <row r="112" spans="1:14">
      <c r="A112" s="2205"/>
      <c r="B112" s="2206"/>
      <c r="C112" s="2237"/>
      <c r="D112" s="569" t="s">
        <v>1011</v>
      </c>
      <c r="E112" s="449">
        <v>359033.18854520004</v>
      </c>
      <c r="F112" s="449">
        <v>8429.0680296999999</v>
      </c>
      <c r="G112" s="449">
        <v>125056.44156369999</v>
      </c>
      <c r="H112" s="449">
        <v>121926.1599648</v>
      </c>
      <c r="I112" s="450">
        <v>6042.3807196999996</v>
      </c>
      <c r="J112" s="449">
        <v>679.58013129999983</v>
      </c>
      <c r="K112" s="449">
        <v>78841.218327199997</v>
      </c>
      <c r="L112" s="449">
        <v>24.4988864</v>
      </c>
      <c r="M112" s="478" t="s">
        <v>13</v>
      </c>
      <c r="N112" s="450">
        <v>18033.840922399999</v>
      </c>
    </row>
    <row r="113" spans="1:14">
      <c r="A113" s="2205"/>
      <c r="B113" s="2206"/>
      <c r="C113" s="584"/>
      <c r="D113" s="571" t="s">
        <v>1013</v>
      </c>
      <c r="E113" s="449"/>
      <c r="F113" s="459"/>
      <c r="G113" s="459"/>
      <c r="H113" s="459"/>
      <c r="I113" s="460"/>
      <c r="J113" s="459"/>
      <c r="K113" s="459"/>
      <c r="L113" s="459"/>
      <c r="M113" s="478"/>
      <c r="N113" s="460"/>
    </row>
    <row r="114" spans="1:14" ht="15" customHeight="1">
      <c r="A114" s="2213" t="s">
        <v>2521</v>
      </c>
      <c r="B114" s="2214"/>
      <c r="C114" s="2202" t="s">
        <v>1017</v>
      </c>
      <c r="D114" s="1280"/>
      <c r="E114" s="447"/>
      <c r="F114" s="447"/>
      <c r="G114" s="447"/>
      <c r="H114" s="447"/>
      <c r="I114" s="448"/>
      <c r="J114" s="447"/>
      <c r="K114" s="447"/>
      <c r="L114" s="447"/>
      <c r="M114" s="480"/>
      <c r="N114" s="448"/>
    </row>
    <row r="115" spans="1:14" s="1397" customFormat="1" ht="15" customHeight="1">
      <c r="A115" s="2178" t="s">
        <v>553</v>
      </c>
      <c r="B115" s="2179"/>
      <c r="C115" s="2202"/>
      <c r="D115" s="1401" t="s">
        <v>1011</v>
      </c>
      <c r="E115" s="447">
        <v>10614536.177010899</v>
      </c>
      <c r="F115" s="447">
        <v>51056.160951600003</v>
      </c>
      <c r="G115" s="447">
        <v>6212820.9700413989</v>
      </c>
      <c r="H115" s="447">
        <v>4236515.3128351001</v>
      </c>
      <c r="I115" s="448">
        <v>-6937.3203881999998</v>
      </c>
      <c r="J115" s="447">
        <v>129.68294839999999</v>
      </c>
      <c r="K115" s="447">
        <v>3067.7638373000004</v>
      </c>
      <c r="L115" s="447" t="s">
        <v>13</v>
      </c>
      <c r="M115" s="480" t="s">
        <v>13</v>
      </c>
      <c r="N115" s="448">
        <v>117884.6067854</v>
      </c>
    </row>
    <row r="116" spans="1:14" s="1397" customFormat="1" ht="15" customHeight="1">
      <c r="A116" s="2244" t="s">
        <v>2526</v>
      </c>
      <c r="B116" s="2245"/>
      <c r="C116" s="2202"/>
      <c r="D116" s="1401"/>
      <c r="E116" s="447"/>
      <c r="F116" s="447"/>
      <c r="G116" s="447"/>
      <c r="H116" s="447"/>
      <c r="I116" s="448"/>
      <c r="J116" s="447"/>
      <c r="K116" s="447"/>
      <c r="L116" s="447"/>
      <c r="M116" s="480"/>
      <c r="N116" s="448"/>
    </row>
    <row r="117" spans="1:14" ht="15" customHeight="1">
      <c r="A117" s="2215" t="s">
        <v>2527</v>
      </c>
      <c r="B117" s="2216"/>
      <c r="C117" s="2202"/>
      <c r="D117" s="593" t="s">
        <v>1013</v>
      </c>
      <c r="E117" s="449"/>
      <c r="F117" s="468"/>
      <c r="G117" s="459"/>
      <c r="H117" s="459"/>
      <c r="I117" s="460"/>
      <c r="J117" s="459"/>
      <c r="K117" s="468"/>
      <c r="L117" s="459"/>
      <c r="M117" s="478"/>
      <c r="N117" s="460"/>
    </row>
    <row r="118" spans="1:14">
      <c r="A118" s="2162" t="s">
        <v>2135</v>
      </c>
      <c r="B118" s="2163"/>
      <c r="C118" s="2201" t="s">
        <v>1017</v>
      </c>
      <c r="D118" s="582" t="s">
        <v>1011</v>
      </c>
      <c r="E118" s="449">
        <v>6671409.1852227002</v>
      </c>
      <c r="F118" s="449">
        <v>47803.824888299998</v>
      </c>
      <c r="G118" s="449">
        <v>3671986.8879883001</v>
      </c>
      <c r="H118" s="449">
        <v>2841559.3509567999</v>
      </c>
      <c r="I118" s="450">
        <v>-7017.1191870000002</v>
      </c>
      <c r="J118" s="449">
        <v>84.223488900000007</v>
      </c>
      <c r="K118" s="449">
        <v>2613.2183828000002</v>
      </c>
      <c r="L118" s="449" t="s">
        <v>13</v>
      </c>
      <c r="M118" s="478" t="s">
        <v>13</v>
      </c>
      <c r="N118" s="450">
        <v>114378.79870460002</v>
      </c>
    </row>
    <row r="119" spans="1:14">
      <c r="A119" s="2164" t="s">
        <v>1018</v>
      </c>
      <c r="B119" s="2165"/>
      <c r="C119" s="2201"/>
      <c r="D119" s="585" t="s">
        <v>1013</v>
      </c>
      <c r="E119" s="449"/>
      <c r="F119" s="468"/>
      <c r="G119" s="459"/>
      <c r="H119" s="459"/>
      <c r="I119" s="460"/>
      <c r="J119" s="459"/>
      <c r="K119" s="468"/>
      <c r="L119" s="459"/>
      <c r="M119" s="478"/>
      <c r="N119" s="460"/>
    </row>
    <row r="120" spans="1:14">
      <c r="A120" s="2162" t="s">
        <v>1019</v>
      </c>
      <c r="B120" s="2163"/>
      <c r="C120" s="2201" t="s">
        <v>1017</v>
      </c>
      <c r="D120" s="586" t="s">
        <v>1011</v>
      </c>
      <c r="E120" s="449">
        <v>3943126.9917882001</v>
      </c>
      <c r="F120" s="449">
        <v>3252.3360633000002</v>
      </c>
      <c r="G120" s="449">
        <v>2540834.0820531002</v>
      </c>
      <c r="H120" s="449">
        <v>1394955.9618782999</v>
      </c>
      <c r="I120" s="450">
        <v>79.7987988</v>
      </c>
      <c r="J120" s="449">
        <v>45.459459500000001</v>
      </c>
      <c r="K120" s="449">
        <v>454.54545450000001</v>
      </c>
      <c r="L120" s="449" t="s">
        <v>13</v>
      </c>
      <c r="M120" s="478" t="s">
        <v>13</v>
      </c>
      <c r="N120" s="450">
        <v>3504.8080808</v>
      </c>
    </row>
    <row r="121" spans="1:14">
      <c r="A121" s="2164" t="s">
        <v>1020</v>
      </c>
      <c r="B121" s="2165"/>
      <c r="C121" s="2201"/>
      <c r="D121" s="575" t="s">
        <v>1013</v>
      </c>
      <c r="E121" s="449"/>
      <c r="F121" s="468"/>
      <c r="G121" s="459"/>
      <c r="H121" s="459"/>
      <c r="I121" s="460"/>
      <c r="J121" s="459"/>
      <c r="K121" s="459"/>
      <c r="L121" s="459"/>
      <c r="M121" s="478"/>
      <c r="N121" s="460"/>
    </row>
    <row r="122" spans="1:14" ht="15" customHeight="1">
      <c r="A122" s="2211" t="s">
        <v>1461</v>
      </c>
      <c r="B122" s="2212"/>
      <c r="C122" s="2201" t="s">
        <v>1017</v>
      </c>
      <c r="D122" s="574" t="s">
        <v>1021</v>
      </c>
      <c r="E122" s="449">
        <v>4229888.5366239995</v>
      </c>
      <c r="F122" s="449">
        <v>7934.4551109000004</v>
      </c>
      <c r="G122" s="449">
        <v>258427.5751367</v>
      </c>
      <c r="H122" s="449">
        <v>3868797.4287945996</v>
      </c>
      <c r="I122" s="450">
        <v>3924.4589930000002</v>
      </c>
      <c r="J122" s="449">
        <v>52.741012900000001</v>
      </c>
      <c r="K122" s="449">
        <v>617.16681370000003</v>
      </c>
      <c r="L122" s="449" t="s">
        <v>13</v>
      </c>
      <c r="M122" s="468" t="s">
        <v>13</v>
      </c>
      <c r="N122" s="450">
        <v>90134.710762300005</v>
      </c>
    </row>
    <row r="123" spans="1:14" ht="15" customHeight="1">
      <c r="A123" s="2209" t="s">
        <v>1022</v>
      </c>
      <c r="B123" s="2210"/>
      <c r="C123" s="2201"/>
      <c r="D123" s="576" t="s">
        <v>1023</v>
      </c>
      <c r="E123" s="449"/>
      <c r="F123" s="468"/>
      <c r="G123" s="461"/>
      <c r="H123" s="461"/>
      <c r="I123" s="463"/>
      <c r="J123" s="468"/>
      <c r="K123" s="459"/>
      <c r="L123" s="459"/>
      <c r="M123" s="460"/>
      <c r="N123" s="478"/>
    </row>
    <row r="124" spans="1:14">
      <c r="A124" s="2162" t="s">
        <v>2135</v>
      </c>
      <c r="B124" s="2163"/>
      <c r="C124" s="2201" t="s">
        <v>1017</v>
      </c>
      <c r="D124" s="582" t="s">
        <v>1021</v>
      </c>
      <c r="E124" s="449">
        <v>2849799.0515024997</v>
      </c>
      <c r="F124" s="449">
        <v>4682.1190476000002</v>
      </c>
      <c r="G124" s="449">
        <v>242563.27975030002</v>
      </c>
      <c r="H124" s="449">
        <v>2511909.1869163001</v>
      </c>
      <c r="I124" s="450">
        <v>3844.6601942000002</v>
      </c>
      <c r="J124" s="449">
        <v>7.2815534</v>
      </c>
      <c r="K124" s="449">
        <v>162.6213592</v>
      </c>
      <c r="L124" s="449" t="s">
        <v>13</v>
      </c>
      <c r="M124" s="478" t="s">
        <v>13</v>
      </c>
      <c r="N124" s="450">
        <v>86629.902681500011</v>
      </c>
    </row>
    <row r="125" spans="1:14">
      <c r="A125" s="2164" t="s">
        <v>1018</v>
      </c>
      <c r="B125" s="2165"/>
      <c r="C125" s="2201"/>
      <c r="D125" s="585" t="s">
        <v>1023</v>
      </c>
      <c r="E125" s="449"/>
      <c r="F125" s="468"/>
      <c r="G125" s="459"/>
      <c r="H125" s="459"/>
      <c r="I125" s="460"/>
      <c r="J125" s="459"/>
      <c r="K125" s="468"/>
      <c r="L125" s="459"/>
      <c r="M125" s="478"/>
      <c r="N125" s="460"/>
    </row>
    <row r="126" spans="1:14">
      <c r="A126" s="2162" t="s">
        <v>1019</v>
      </c>
      <c r="B126" s="2163"/>
      <c r="C126" s="2201" t="s">
        <v>1017</v>
      </c>
      <c r="D126" s="582" t="s">
        <v>1021</v>
      </c>
      <c r="E126" s="449">
        <v>1380089.4851215</v>
      </c>
      <c r="F126" s="449">
        <v>3252.3360633000002</v>
      </c>
      <c r="G126" s="449">
        <v>15864.295386400001</v>
      </c>
      <c r="H126" s="449">
        <v>1356888.2418783</v>
      </c>
      <c r="I126" s="450">
        <v>79.7987988</v>
      </c>
      <c r="J126" s="449">
        <v>45.459459500000001</v>
      </c>
      <c r="K126" s="449">
        <v>454.54545450000001</v>
      </c>
      <c r="L126" s="449" t="s">
        <v>13</v>
      </c>
      <c r="M126" s="478" t="s">
        <v>13</v>
      </c>
      <c r="N126" s="450">
        <v>3504.8080808</v>
      </c>
    </row>
    <row r="127" spans="1:14">
      <c r="A127" s="2164" t="s">
        <v>1020</v>
      </c>
      <c r="B127" s="2165"/>
      <c r="C127" s="2201"/>
      <c r="D127" s="585" t="s">
        <v>1023</v>
      </c>
      <c r="E127" s="469"/>
      <c r="F127" s="468"/>
      <c r="G127" s="459"/>
      <c r="H127" s="459"/>
      <c r="I127" s="460"/>
      <c r="J127" s="459"/>
      <c r="K127" s="468"/>
      <c r="L127" s="459"/>
      <c r="M127" s="478"/>
      <c r="N127" s="460"/>
    </row>
    <row r="128" spans="1:14" ht="15" customHeight="1">
      <c r="A128" s="2217" t="s">
        <v>1027</v>
      </c>
      <c r="B128" s="2217"/>
      <c r="C128" s="2217"/>
      <c r="D128" s="2217"/>
      <c r="E128" s="2217"/>
      <c r="F128" s="2217"/>
      <c r="G128" s="2217"/>
      <c r="H128" s="2217"/>
      <c r="I128" s="2217"/>
      <c r="J128" s="2217"/>
      <c r="K128" s="2217"/>
      <c r="L128" s="2217"/>
      <c r="M128" s="2217"/>
      <c r="N128" s="2217"/>
    </row>
    <row r="129" spans="1:14">
      <c r="A129" s="2203" t="s">
        <v>1025</v>
      </c>
      <c r="B129" s="2204"/>
      <c r="C129" s="587"/>
      <c r="D129" s="568"/>
      <c r="E129" s="447">
        <v>1351195.2017989999</v>
      </c>
      <c r="F129" s="447">
        <v>250754.85653260001</v>
      </c>
      <c r="G129" s="447">
        <v>167558.6663631</v>
      </c>
      <c r="H129" s="447">
        <v>591003.0141722</v>
      </c>
      <c r="I129" s="448">
        <v>71868.951220500006</v>
      </c>
      <c r="J129" s="447">
        <v>11401.050655999999</v>
      </c>
      <c r="K129" s="447">
        <v>198286.5345251</v>
      </c>
      <c r="L129" s="447">
        <v>47.451134599999996</v>
      </c>
      <c r="M129" s="480" t="s">
        <v>13</v>
      </c>
      <c r="N129" s="448">
        <v>60274.677194999997</v>
      </c>
    </row>
    <row r="130" spans="1:14">
      <c r="A130" s="2222" t="s">
        <v>1005</v>
      </c>
      <c r="B130" s="2223"/>
      <c r="C130" s="588"/>
      <c r="D130" s="589"/>
      <c r="E130" s="447"/>
      <c r="F130" s="447"/>
      <c r="G130" s="447"/>
      <c r="H130" s="447"/>
      <c r="I130" s="447"/>
      <c r="J130" s="447"/>
      <c r="K130" s="447"/>
      <c r="L130" s="447"/>
      <c r="M130" s="447"/>
      <c r="N130" s="493"/>
    </row>
    <row r="131" spans="1:14">
      <c r="A131" s="2203" t="s">
        <v>1006</v>
      </c>
      <c r="B131" s="2204"/>
      <c r="C131" s="570"/>
      <c r="D131" s="589"/>
      <c r="E131" s="447">
        <v>143303</v>
      </c>
      <c r="F131" s="447">
        <v>11802</v>
      </c>
      <c r="G131" s="447">
        <v>8632</v>
      </c>
      <c r="H131" s="447">
        <v>29379</v>
      </c>
      <c r="I131" s="448">
        <v>137</v>
      </c>
      <c r="J131" s="447">
        <v>27</v>
      </c>
      <c r="K131" s="447">
        <v>58983</v>
      </c>
      <c r="L131" s="447" t="s">
        <v>13</v>
      </c>
      <c r="M131" s="480" t="s">
        <v>13</v>
      </c>
      <c r="N131" s="448">
        <v>34343</v>
      </c>
    </row>
    <row r="132" spans="1:14">
      <c r="A132" s="2205" t="s">
        <v>1035</v>
      </c>
      <c r="B132" s="2206"/>
      <c r="C132" s="590"/>
      <c r="D132" s="589"/>
      <c r="E132" s="447"/>
      <c r="F132" s="468"/>
      <c r="G132" s="459"/>
      <c r="H132" s="459"/>
      <c r="I132" s="460"/>
      <c r="J132" s="459"/>
      <c r="K132" s="468"/>
      <c r="L132" s="459"/>
      <c r="M132" s="478"/>
      <c r="N132" s="460"/>
    </row>
    <row r="133" spans="1:14">
      <c r="A133" s="2224" t="s">
        <v>1007</v>
      </c>
      <c r="B133" s="2225"/>
      <c r="C133" s="587"/>
      <c r="D133" s="589"/>
      <c r="E133" s="447"/>
      <c r="F133" s="468"/>
      <c r="G133" s="459"/>
      <c r="H133" s="459"/>
      <c r="I133" s="460"/>
      <c r="J133" s="459"/>
      <c r="K133" s="468"/>
      <c r="L133" s="459"/>
      <c r="M133" s="478"/>
      <c r="N133" s="460"/>
    </row>
    <row r="134" spans="1:14" ht="15" customHeight="1">
      <c r="A134" s="2209" t="s">
        <v>2231</v>
      </c>
      <c r="B134" s="2210"/>
      <c r="C134" s="588"/>
      <c r="D134" s="589"/>
      <c r="E134" s="447"/>
      <c r="F134" s="468"/>
      <c r="G134" s="459"/>
      <c r="H134" s="459"/>
      <c r="I134" s="459"/>
      <c r="J134" s="387"/>
      <c r="K134" s="387"/>
      <c r="L134" s="387"/>
      <c r="M134" s="387"/>
      <c r="N134" s="388"/>
    </row>
    <row r="135" spans="1:14">
      <c r="A135" s="2203" t="s">
        <v>1008</v>
      </c>
      <c r="B135" s="2204"/>
      <c r="C135" s="570"/>
      <c r="D135" s="589"/>
      <c r="E135" s="447">
        <v>711681.50415889989</v>
      </c>
      <c r="F135" s="447">
        <v>231486.4190577</v>
      </c>
      <c r="G135" s="447">
        <v>61760.120022399999</v>
      </c>
      <c r="H135" s="447">
        <v>237546.77609099998</v>
      </c>
      <c r="I135" s="448">
        <v>8747.0137605</v>
      </c>
      <c r="J135" s="447">
        <v>8310.4077988999998</v>
      </c>
      <c r="K135" s="447">
        <v>138317.93359219999</v>
      </c>
      <c r="L135" s="447">
        <v>47.451134599999996</v>
      </c>
      <c r="M135" s="480" t="s">
        <v>13</v>
      </c>
      <c r="N135" s="448">
        <v>25465.3827016</v>
      </c>
    </row>
    <row r="136" spans="1:14">
      <c r="A136" s="2205" t="s">
        <v>1489</v>
      </c>
      <c r="B136" s="2206"/>
      <c r="C136" s="587"/>
      <c r="D136" s="589"/>
      <c r="E136" s="447"/>
      <c r="F136" s="468"/>
      <c r="G136" s="459"/>
      <c r="H136" s="459"/>
      <c r="I136" s="460"/>
      <c r="J136" s="459"/>
      <c r="K136" s="468"/>
      <c r="L136" s="459"/>
      <c r="M136" s="478"/>
      <c r="N136" s="460"/>
    </row>
    <row r="137" spans="1:14">
      <c r="A137" s="2224" t="s">
        <v>1026</v>
      </c>
      <c r="B137" s="2225"/>
      <c r="C137" s="571"/>
      <c r="D137" s="591"/>
      <c r="E137" s="447"/>
      <c r="F137" s="470"/>
      <c r="G137" s="459"/>
      <c r="H137" s="459"/>
      <c r="I137" s="460"/>
      <c r="J137" s="459"/>
      <c r="K137" s="468"/>
      <c r="L137" s="459"/>
      <c r="M137" s="478"/>
      <c r="N137" s="460"/>
    </row>
    <row r="138" spans="1:14">
      <c r="A138" s="2228" t="s">
        <v>1009</v>
      </c>
      <c r="B138" s="2216"/>
      <c r="C138" s="571"/>
      <c r="D138" s="591"/>
      <c r="E138" s="447"/>
      <c r="F138" s="470"/>
      <c r="G138" s="459"/>
      <c r="H138" s="459"/>
      <c r="I138" s="460"/>
      <c r="J138" s="459"/>
      <c r="K138" s="468"/>
      <c r="L138" s="459"/>
      <c r="M138" s="478"/>
      <c r="N138" s="460"/>
    </row>
    <row r="139" spans="1:14" ht="23.25">
      <c r="A139" s="2229"/>
      <c r="B139" s="2230"/>
      <c r="C139" s="572" t="s">
        <v>1010</v>
      </c>
      <c r="D139" s="569" t="s">
        <v>1490</v>
      </c>
      <c r="E139" s="471">
        <v>1430.9823913</v>
      </c>
      <c r="F139" s="471">
        <v>40.106761599999999</v>
      </c>
      <c r="G139" s="472">
        <v>424.21044969999997</v>
      </c>
      <c r="H139" s="472">
        <v>21.409090899999999</v>
      </c>
      <c r="I139" s="473" t="s">
        <v>13</v>
      </c>
      <c r="J139" s="472" t="s">
        <v>13</v>
      </c>
      <c r="K139" s="472">
        <v>735.49604839999995</v>
      </c>
      <c r="L139" s="472" t="s">
        <v>13</v>
      </c>
      <c r="M139" s="473" t="s">
        <v>13</v>
      </c>
      <c r="N139" s="473">
        <v>209.76004069999999</v>
      </c>
    </row>
    <row r="140" spans="1:14" ht="23.25">
      <c r="A140" s="2226"/>
      <c r="B140" s="2227"/>
      <c r="C140" s="572" t="s">
        <v>1014</v>
      </c>
      <c r="D140" s="569" t="s">
        <v>1490</v>
      </c>
      <c r="E140" s="471">
        <v>168942.26710670002</v>
      </c>
      <c r="F140" s="471">
        <v>20027.7169961</v>
      </c>
      <c r="G140" s="472">
        <v>7748.4130434999997</v>
      </c>
      <c r="H140" s="472">
        <v>127967.82608699999</v>
      </c>
      <c r="I140" s="473">
        <v>3779.6</v>
      </c>
      <c r="J140" s="472">
        <v>31.782608700000001</v>
      </c>
      <c r="K140" s="472">
        <v>2529.2457626999999</v>
      </c>
      <c r="L140" s="472">
        <v>6</v>
      </c>
      <c r="M140" s="489" t="s">
        <v>13</v>
      </c>
      <c r="N140" s="473">
        <v>6851.6826086999999</v>
      </c>
    </row>
    <row r="141" spans="1:14">
      <c r="A141" s="2218"/>
      <c r="B141" s="2219"/>
      <c r="C141" s="2238" t="s">
        <v>1015</v>
      </c>
      <c r="D141" s="2201" t="s">
        <v>1490</v>
      </c>
      <c r="E141" s="449">
        <v>198118.62701730002</v>
      </c>
      <c r="F141" s="449">
        <v>75176.398544099997</v>
      </c>
      <c r="G141" s="449">
        <v>33671.038042300002</v>
      </c>
      <c r="H141" s="449">
        <v>60047.612537599998</v>
      </c>
      <c r="I141" s="450">
        <v>3399.9086721999997</v>
      </c>
      <c r="J141" s="449">
        <v>2048.4066367</v>
      </c>
      <c r="K141" s="449">
        <v>15028.042981099999</v>
      </c>
      <c r="L141" s="449" t="s">
        <v>13</v>
      </c>
      <c r="M141" s="478" t="s">
        <v>13</v>
      </c>
      <c r="N141" s="450">
        <v>8747.2196033</v>
      </c>
    </row>
    <row r="142" spans="1:14">
      <c r="A142" s="2218"/>
      <c r="B142" s="2219"/>
      <c r="C142" s="2238"/>
      <c r="D142" s="2201"/>
      <c r="E142" s="449"/>
      <c r="F142" s="449"/>
      <c r="G142" s="449"/>
      <c r="H142" s="474"/>
      <c r="I142" s="474"/>
      <c r="J142" s="387"/>
      <c r="K142" s="387"/>
      <c r="L142" s="387"/>
      <c r="M142" s="387"/>
      <c r="N142" s="388"/>
    </row>
    <row r="143" spans="1:14">
      <c r="A143" s="2218"/>
      <c r="B143" s="2219"/>
      <c r="C143" s="592"/>
      <c r="D143" s="569">
        <v>10</v>
      </c>
      <c r="E143" s="455">
        <v>21544.700357200003</v>
      </c>
      <c r="F143" s="449">
        <v>2324.1900452</v>
      </c>
      <c r="G143" s="449">
        <v>17552.389140300002</v>
      </c>
      <c r="H143" s="474">
        <v>1073.6289592999999</v>
      </c>
      <c r="I143" s="450">
        <v>186.65987140000001</v>
      </c>
      <c r="J143" s="449" t="s">
        <v>13</v>
      </c>
      <c r="K143" s="449">
        <v>212.84591570000001</v>
      </c>
      <c r="L143" s="449" t="s">
        <v>13</v>
      </c>
      <c r="M143" s="466" t="s">
        <v>13</v>
      </c>
      <c r="N143" s="450">
        <v>194.98642530000001</v>
      </c>
    </row>
    <row r="144" spans="1:14">
      <c r="A144" s="2218"/>
      <c r="B144" s="2219"/>
      <c r="C144" s="592"/>
      <c r="D144" s="569">
        <v>11</v>
      </c>
      <c r="E144" s="455">
        <v>1755.7159483</v>
      </c>
      <c r="F144" s="449">
        <v>39.950000000000003</v>
      </c>
      <c r="G144" s="449">
        <v>28.612500000000001</v>
      </c>
      <c r="H144" s="474">
        <v>21.6206897</v>
      </c>
      <c r="I144" s="450" t="s">
        <v>13</v>
      </c>
      <c r="J144" s="449">
        <v>3.9310345</v>
      </c>
      <c r="K144" s="449">
        <v>1293.4767241</v>
      </c>
      <c r="L144" s="449" t="s">
        <v>13</v>
      </c>
      <c r="M144" s="466" t="s">
        <v>13</v>
      </c>
      <c r="N144" s="450">
        <v>368.125</v>
      </c>
    </row>
    <row r="145" spans="1:14">
      <c r="A145" s="2218"/>
      <c r="B145" s="2219"/>
      <c r="C145" s="592"/>
      <c r="D145" s="569">
        <v>12</v>
      </c>
      <c r="E145" s="455">
        <v>741</v>
      </c>
      <c r="F145" s="449">
        <v>660</v>
      </c>
      <c r="G145" s="449" t="s">
        <v>13</v>
      </c>
      <c r="H145" s="449">
        <v>14</v>
      </c>
      <c r="I145" s="450" t="s">
        <v>13</v>
      </c>
      <c r="J145" s="449" t="s">
        <v>13</v>
      </c>
      <c r="K145" s="449">
        <v>40</v>
      </c>
      <c r="L145" s="449" t="s">
        <v>13</v>
      </c>
      <c r="M145" s="490" t="s">
        <v>13</v>
      </c>
      <c r="N145" s="450">
        <v>27</v>
      </c>
    </row>
    <row r="146" spans="1:14">
      <c r="A146" s="2218"/>
      <c r="B146" s="2219"/>
      <c r="C146" s="592"/>
      <c r="D146" s="569">
        <v>13</v>
      </c>
      <c r="E146" s="455">
        <v>200.3520499</v>
      </c>
      <c r="F146" s="449">
        <v>56.254902000000001</v>
      </c>
      <c r="G146" s="449">
        <v>74.051693400000005</v>
      </c>
      <c r="H146" s="450" t="s">
        <v>13</v>
      </c>
      <c r="I146" s="450" t="s">
        <v>13</v>
      </c>
      <c r="J146" s="449" t="s">
        <v>13</v>
      </c>
      <c r="K146" s="474">
        <v>70.045454500000005</v>
      </c>
      <c r="L146" s="449" t="s">
        <v>13</v>
      </c>
      <c r="M146" s="449" t="s">
        <v>13</v>
      </c>
      <c r="N146" s="450" t="s">
        <v>13</v>
      </c>
    </row>
    <row r="147" spans="1:14">
      <c r="A147" s="2218"/>
      <c r="B147" s="2219"/>
      <c r="C147" s="592"/>
      <c r="D147" s="569">
        <v>14</v>
      </c>
      <c r="E147" s="455">
        <v>20.210526300000001</v>
      </c>
      <c r="F147" s="449" t="s">
        <v>13</v>
      </c>
      <c r="G147" s="449" t="s">
        <v>13</v>
      </c>
      <c r="H147" s="449" t="s">
        <v>13</v>
      </c>
      <c r="I147" s="450" t="s">
        <v>13</v>
      </c>
      <c r="J147" s="449" t="s">
        <v>13</v>
      </c>
      <c r="K147" s="474" t="s">
        <v>13</v>
      </c>
      <c r="L147" s="449" t="s">
        <v>13</v>
      </c>
      <c r="M147" s="449" t="s">
        <v>13</v>
      </c>
      <c r="N147" s="450">
        <v>20.210526300000001</v>
      </c>
    </row>
    <row r="148" spans="1:14">
      <c r="A148" s="2220"/>
      <c r="B148" s="2221"/>
      <c r="C148" s="591"/>
      <c r="D148" s="569">
        <v>15</v>
      </c>
      <c r="E148" s="455" t="s">
        <v>13</v>
      </c>
      <c r="F148" s="449" t="s">
        <v>13</v>
      </c>
      <c r="G148" s="449" t="s">
        <v>13</v>
      </c>
      <c r="H148" s="450" t="s">
        <v>13</v>
      </c>
      <c r="I148" s="450" t="s">
        <v>13</v>
      </c>
      <c r="J148" s="449" t="s">
        <v>13</v>
      </c>
      <c r="K148" s="474" t="s">
        <v>13</v>
      </c>
      <c r="L148" s="449" t="s">
        <v>13</v>
      </c>
      <c r="M148" s="449" t="s">
        <v>13</v>
      </c>
      <c r="N148" s="450" t="s">
        <v>13</v>
      </c>
    </row>
    <row r="149" spans="1:14">
      <c r="A149" s="2207"/>
      <c r="B149" s="2208"/>
      <c r="C149" s="591"/>
      <c r="D149" s="569">
        <v>16</v>
      </c>
      <c r="E149" s="455">
        <v>517.99262620000013</v>
      </c>
      <c r="F149" s="449">
        <v>243.411798</v>
      </c>
      <c r="G149" s="450">
        <v>264.92229160000005</v>
      </c>
      <c r="H149" s="449" t="s">
        <v>13</v>
      </c>
      <c r="I149" s="450" t="s">
        <v>13</v>
      </c>
      <c r="J149" s="449">
        <v>9.6585365999999997</v>
      </c>
      <c r="K149" s="449" t="s">
        <v>13</v>
      </c>
      <c r="L149" s="449" t="s">
        <v>13</v>
      </c>
      <c r="M149" s="449" t="s">
        <v>13</v>
      </c>
      <c r="N149" s="450" t="s">
        <v>13</v>
      </c>
    </row>
    <row r="150" spans="1:14">
      <c r="A150" s="2207"/>
      <c r="B150" s="2208"/>
      <c r="C150" s="591"/>
      <c r="D150" s="569">
        <v>17</v>
      </c>
      <c r="E150" s="455">
        <v>203.42084939999998</v>
      </c>
      <c r="F150" s="449" t="s">
        <v>13</v>
      </c>
      <c r="G150" s="449" t="s">
        <v>13</v>
      </c>
      <c r="H150" s="449" t="s">
        <v>13</v>
      </c>
      <c r="I150" s="450">
        <v>10.2162162</v>
      </c>
      <c r="J150" s="449" t="s">
        <v>13</v>
      </c>
      <c r="K150" s="449" t="s">
        <v>13</v>
      </c>
      <c r="L150" s="449" t="s">
        <v>13</v>
      </c>
      <c r="M150" s="466" t="s">
        <v>13</v>
      </c>
      <c r="N150" s="450">
        <v>193.20463319999999</v>
      </c>
    </row>
    <row r="151" spans="1:14">
      <c r="A151" s="2207"/>
      <c r="B151" s="2208"/>
      <c r="C151" s="591"/>
      <c r="D151" s="569">
        <v>18</v>
      </c>
      <c r="E151" s="455" t="s">
        <v>13</v>
      </c>
      <c r="F151" s="449" t="s">
        <v>13</v>
      </c>
      <c r="G151" s="449" t="s">
        <v>13</v>
      </c>
      <c r="H151" s="449" t="s">
        <v>13</v>
      </c>
      <c r="I151" s="450" t="s">
        <v>13</v>
      </c>
      <c r="J151" s="449" t="s">
        <v>13</v>
      </c>
      <c r="K151" s="449" t="s">
        <v>13</v>
      </c>
      <c r="L151" s="449" t="s">
        <v>13</v>
      </c>
      <c r="M151" s="466" t="s">
        <v>13</v>
      </c>
      <c r="N151" s="450" t="s">
        <v>13</v>
      </c>
    </row>
    <row r="152" spans="1:14">
      <c r="A152" s="2207"/>
      <c r="B152" s="2208"/>
      <c r="C152" s="591"/>
      <c r="D152" s="569">
        <v>19</v>
      </c>
      <c r="E152" s="455">
        <v>54153.596153799997</v>
      </c>
      <c r="F152" s="449">
        <v>53381.846153799997</v>
      </c>
      <c r="G152" s="449">
        <v>225</v>
      </c>
      <c r="H152" s="450" t="s">
        <v>13</v>
      </c>
      <c r="I152" s="450">
        <v>212.625</v>
      </c>
      <c r="J152" s="449" t="s">
        <v>13</v>
      </c>
      <c r="K152" s="449">
        <v>283.5</v>
      </c>
      <c r="L152" s="449" t="s">
        <v>13</v>
      </c>
      <c r="M152" s="478" t="s">
        <v>13</v>
      </c>
      <c r="N152" s="450">
        <v>50.625</v>
      </c>
    </row>
    <row r="153" spans="1:14">
      <c r="A153" s="2207"/>
      <c r="B153" s="2208"/>
      <c r="C153" s="591"/>
      <c r="D153" s="569">
        <v>20</v>
      </c>
      <c r="E153" s="455">
        <v>54022.470547100005</v>
      </c>
      <c r="F153" s="449">
        <v>238.23492290000002</v>
      </c>
      <c r="G153" s="449">
        <v>13163.362552600001</v>
      </c>
      <c r="H153" s="449">
        <v>34338.273492300003</v>
      </c>
      <c r="I153" s="450">
        <v>553.30434779999996</v>
      </c>
      <c r="J153" s="449">
        <v>35.608695699999998</v>
      </c>
      <c r="K153" s="449">
        <v>5385.5343619000005</v>
      </c>
      <c r="L153" s="449" t="s">
        <v>13</v>
      </c>
      <c r="M153" s="478" t="s">
        <v>13</v>
      </c>
      <c r="N153" s="450">
        <v>308.15217389999998</v>
      </c>
    </row>
    <row r="154" spans="1:14">
      <c r="A154" s="2207"/>
      <c r="B154" s="2208"/>
      <c r="C154" s="591"/>
      <c r="D154" s="569">
        <v>21</v>
      </c>
      <c r="E154" s="455">
        <v>104.42816500000001</v>
      </c>
      <c r="F154" s="449">
        <v>6.9729729999999996</v>
      </c>
      <c r="G154" s="449" t="s">
        <v>13</v>
      </c>
      <c r="H154" s="449">
        <v>2.6315789000000001</v>
      </c>
      <c r="I154" s="450" t="s">
        <v>13</v>
      </c>
      <c r="J154" s="449" t="s">
        <v>13</v>
      </c>
      <c r="K154" s="449">
        <v>64.473684199999994</v>
      </c>
      <c r="L154" s="449" t="s">
        <v>13</v>
      </c>
      <c r="M154" s="478" t="s">
        <v>13</v>
      </c>
      <c r="N154" s="450">
        <v>30.349928900000002</v>
      </c>
    </row>
    <row r="155" spans="1:14">
      <c r="A155" s="2207"/>
      <c r="B155" s="2208"/>
      <c r="C155" s="591"/>
      <c r="D155" s="569">
        <v>22</v>
      </c>
      <c r="E155" s="455">
        <v>1563.6282760000001</v>
      </c>
      <c r="F155" s="449">
        <v>744.94729180000002</v>
      </c>
      <c r="G155" s="449">
        <v>305.8019802</v>
      </c>
      <c r="H155" s="449">
        <v>208.89880600000001</v>
      </c>
      <c r="I155" s="450" t="s">
        <v>13</v>
      </c>
      <c r="J155" s="449">
        <v>22.386138599999999</v>
      </c>
      <c r="K155" s="449">
        <v>212.0792079</v>
      </c>
      <c r="L155" s="449" t="s">
        <v>13</v>
      </c>
      <c r="M155" s="478" t="s">
        <v>13</v>
      </c>
      <c r="N155" s="450">
        <v>69.514851500000006</v>
      </c>
    </row>
    <row r="156" spans="1:14">
      <c r="A156" s="2207"/>
      <c r="B156" s="2208"/>
      <c r="C156" s="591"/>
      <c r="D156" s="569">
        <v>23</v>
      </c>
      <c r="E156" s="455">
        <v>23105.486486499998</v>
      </c>
      <c r="F156" s="449">
        <v>1526.1891892000001</v>
      </c>
      <c r="G156" s="449">
        <v>613.63513509999996</v>
      </c>
      <c r="H156" s="449">
        <v>17575.2972973</v>
      </c>
      <c r="I156" s="450" t="s">
        <v>13</v>
      </c>
      <c r="J156" s="449">
        <v>83.621621599999997</v>
      </c>
      <c r="K156" s="449">
        <v>1512.5675676000001</v>
      </c>
      <c r="L156" s="449" t="s">
        <v>13</v>
      </c>
      <c r="M156" s="478" t="s">
        <v>13</v>
      </c>
      <c r="N156" s="450">
        <v>1794.1756757000001</v>
      </c>
    </row>
    <row r="157" spans="1:14">
      <c r="A157" s="2207"/>
      <c r="B157" s="2208"/>
      <c r="C157" s="591"/>
      <c r="D157" s="569">
        <v>24</v>
      </c>
      <c r="E157" s="455">
        <v>13996.635869600001</v>
      </c>
      <c r="F157" s="449">
        <v>6019.1750000000002</v>
      </c>
      <c r="G157" s="449">
        <v>936.23695650000002</v>
      </c>
      <c r="H157" s="449">
        <v>137.54565220000001</v>
      </c>
      <c r="I157" s="450">
        <v>1455.0532608999999</v>
      </c>
      <c r="J157" s="449">
        <v>539.29999999999995</v>
      </c>
      <c r="K157" s="449">
        <v>2213.5663043</v>
      </c>
      <c r="L157" s="449" t="s">
        <v>13</v>
      </c>
      <c r="M157" s="478" t="s">
        <v>13</v>
      </c>
      <c r="N157" s="450">
        <v>2695.7586957000003</v>
      </c>
    </row>
    <row r="158" spans="1:14">
      <c r="A158" s="2207"/>
      <c r="B158" s="2208"/>
      <c r="C158" s="591"/>
      <c r="D158" s="569">
        <v>25</v>
      </c>
      <c r="E158" s="455">
        <v>2040.0882353</v>
      </c>
      <c r="F158" s="449">
        <v>1251.1617647</v>
      </c>
      <c r="G158" s="449">
        <v>17.529411799999998</v>
      </c>
      <c r="H158" s="449">
        <v>607.05882350000002</v>
      </c>
      <c r="I158" s="450" t="s">
        <v>13</v>
      </c>
      <c r="J158" s="450" t="s">
        <v>13</v>
      </c>
      <c r="K158" s="449">
        <v>109.5588235</v>
      </c>
      <c r="L158" s="449" t="s">
        <v>13</v>
      </c>
      <c r="M158" s="478" t="s">
        <v>13</v>
      </c>
      <c r="N158" s="450">
        <v>54.779411799999998</v>
      </c>
    </row>
    <row r="159" spans="1:14">
      <c r="A159" s="2207"/>
      <c r="B159" s="2208"/>
      <c r="C159" s="591"/>
      <c r="D159" s="569">
        <v>26</v>
      </c>
      <c r="E159" s="455">
        <v>498.7474747</v>
      </c>
      <c r="F159" s="449">
        <v>54.688888900000002</v>
      </c>
      <c r="G159" s="449" t="s">
        <v>13</v>
      </c>
      <c r="H159" s="449">
        <v>339.18181820000001</v>
      </c>
      <c r="I159" s="450" t="s">
        <v>13</v>
      </c>
      <c r="J159" s="450" t="s">
        <v>13</v>
      </c>
      <c r="K159" s="449">
        <v>11.8181818</v>
      </c>
      <c r="L159" s="449" t="s">
        <v>13</v>
      </c>
      <c r="M159" s="478" t="s">
        <v>13</v>
      </c>
      <c r="N159" s="450">
        <v>93.058585800000003</v>
      </c>
    </row>
    <row r="160" spans="1:14">
      <c r="A160" s="2207"/>
      <c r="B160" s="2208"/>
      <c r="C160" s="591"/>
      <c r="D160" s="569">
        <v>27</v>
      </c>
      <c r="E160" s="455">
        <v>6958.7866666999998</v>
      </c>
      <c r="F160" s="449">
        <v>3290.12</v>
      </c>
      <c r="G160" s="449">
        <v>17.833333400000001</v>
      </c>
      <c r="H160" s="449">
        <v>288.83999999999997</v>
      </c>
      <c r="I160" s="450">
        <v>20.3</v>
      </c>
      <c r="J160" s="450" t="s">
        <v>13</v>
      </c>
      <c r="K160" s="449">
        <v>1381.7866666</v>
      </c>
      <c r="L160" s="449" t="s">
        <v>13</v>
      </c>
      <c r="M160" s="478" t="s">
        <v>13</v>
      </c>
      <c r="N160" s="450">
        <v>1959.9066667</v>
      </c>
    </row>
    <row r="161" spans="1:14">
      <c r="A161" s="2207"/>
      <c r="B161" s="2208"/>
      <c r="C161" s="591"/>
      <c r="D161" s="569">
        <v>28</v>
      </c>
      <c r="E161" s="455">
        <v>3505.9613444999995</v>
      </c>
      <c r="F161" s="449">
        <v>2087.2126051</v>
      </c>
      <c r="G161" s="449">
        <v>11.2857143</v>
      </c>
      <c r="H161" s="449">
        <v>30.471428599999999</v>
      </c>
      <c r="I161" s="450">
        <v>132.04285709999999</v>
      </c>
      <c r="J161" s="449">
        <v>37.323529399999998</v>
      </c>
      <c r="K161" s="449">
        <v>910.81092430000001</v>
      </c>
      <c r="L161" s="449" t="s">
        <v>13</v>
      </c>
      <c r="M161" s="478" t="s">
        <v>13</v>
      </c>
      <c r="N161" s="450">
        <v>296.81428570000003</v>
      </c>
    </row>
    <row r="162" spans="1:14">
      <c r="A162" s="2207"/>
      <c r="B162" s="2208"/>
      <c r="C162" s="591"/>
      <c r="D162" s="569">
        <v>29</v>
      </c>
      <c r="E162" s="455">
        <v>7357.2236227999992</v>
      </c>
      <c r="F162" s="449">
        <v>879.56349209999996</v>
      </c>
      <c r="G162" s="449">
        <v>395.62044809999998</v>
      </c>
      <c r="H162" s="449">
        <v>4574.8650793999996</v>
      </c>
      <c r="I162" s="450">
        <v>3.4047619</v>
      </c>
      <c r="J162" s="449">
        <v>224.7142857</v>
      </c>
      <c r="K162" s="449">
        <v>968.08730160000005</v>
      </c>
      <c r="L162" s="449" t="s">
        <v>13</v>
      </c>
      <c r="M162" s="478" t="s">
        <v>13</v>
      </c>
      <c r="N162" s="450">
        <v>310.968254</v>
      </c>
    </row>
    <row r="163" spans="1:14">
      <c r="A163" s="2207"/>
      <c r="B163" s="2208"/>
      <c r="C163" s="591"/>
      <c r="D163" s="569">
        <v>30</v>
      </c>
      <c r="E163" s="455">
        <v>2533.7150350000002</v>
      </c>
      <c r="F163" s="449">
        <v>289.27272729999999</v>
      </c>
      <c r="G163" s="449">
        <v>1.2307691999999999</v>
      </c>
      <c r="H163" s="449">
        <v>143.5151515</v>
      </c>
      <c r="I163" s="450">
        <v>782.60606059999998</v>
      </c>
      <c r="J163" s="449">
        <v>1013.5757576</v>
      </c>
      <c r="K163" s="449">
        <v>257.02272730000004</v>
      </c>
      <c r="L163" s="449" t="s">
        <v>13</v>
      </c>
      <c r="M163" s="478" t="s">
        <v>13</v>
      </c>
      <c r="N163" s="450">
        <v>46.4918415</v>
      </c>
    </row>
    <row r="164" spans="1:14">
      <c r="A164" s="2207"/>
      <c r="B164" s="2208"/>
      <c r="C164" s="591"/>
      <c r="D164" s="569">
        <v>31</v>
      </c>
      <c r="E164" s="455">
        <v>2067.1975308999999</v>
      </c>
      <c r="F164" s="449">
        <v>1918.8641975</v>
      </c>
      <c r="G164" s="449">
        <v>47.377967699999999</v>
      </c>
      <c r="H164" s="449">
        <v>36.461538500000003</v>
      </c>
      <c r="I164" s="450" t="s">
        <v>13</v>
      </c>
      <c r="J164" s="449" t="s">
        <v>13</v>
      </c>
      <c r="K164" s="449">
        <v>8.4691358000000001</v>
      </c>
      <c r="L164" s="449" t="s">
        <v>13</v>
      </c>
      <c r="M164" s="478" t="s">
        <v>13</v>
      </c>
      <c r="N164" s="450">
        <v>56.024691400000002</v>
      </c>
    </row>
    <row r="165" spans="1:14">
      <c r="A165" s="2207"/>
      <c r="B165" s="2208"/>
      <c r="C165" s="591"/>
      <c r="D165" s="569">
        <v>32</v>
      </c>
      <c r="E165" s="455">
        <v>924.12962950000019</v>
      </c>
      <c r="F165" s="449">
        <v>164.34259259999999</v>
      </c>
      <c r="G165" s="449">
        <v>16.1481481</v>
      </c>
      <c r="H165" s="449">
        <v>633.72222220000003</v>
      </c>
      <c r="I165" s="450">
        <v>11.2962963</v>
      </c>
      <c r="J165" s="449">
        <v>78.287036999999998</v>
      </c>
      <c r="K165" s="161" t="s">
        <v>13</v>
      </c>
      <c r="L165" s="449" t="s">
        <v>13</v>
      </c>
      <c r="M165" s="478" t="s">
        <v>13</v>
      </c>
      <c r="N165" s="450">
        <v>20.3333333</v>
      </c>
    </row>
    <row r="166" spans="1:14">
      <c r="A166" s="2207"/>
      <c r="B166" s="2208"/>
      <c r="C166" s="591"/>
      <c r="D166" s="569">
        <v>33</v>
      </c>
      <c r="E166" s="455">
        <v>303.13962260000005</v>
      </c>
      <c r="F166" s="449" t="s">
        <v>13</v>
      </c>
      <c r="G166" s="449" t="s">
        <v>13</v>
      </c>
      <c r="H166" s="449">
        <v>21.6</v>
      </c>
      <c r="I166" s="450">
        <v>32.4</v>
      </c>
      <c r="J166" s="449" t="s">
        <v>13</v>
      </c>
      <c r="K166" s="161">
        <v>92.4</v>
      </c>
      <c r="L166" s="449" t="s">
        <v>13</v>
      </c>
      <c r="M166" s="478" t="s">
        <v>13</v>
      </c>
      <c r="N166" s="450">
        <v>156.73962260000002</v>
      </c>
    </row>
    <row r="167" spans="1:14" ht="23.25">
      <c r="A167" s="2207"/>
      <c r="B167" s="2208"/>
      <c r="C167" s="572" t="s">
        <v>1016</v>
      </c>
      <c r="D167" s="569" t="s">
        <v>1490</v>
      </c>
      <c r="E167" s="449">
        <v>187456.8394084</v>
      </c>
      <c r="F167" s="449">
        <v>116458.08947220001</v>
      </c>
      <c r="G167" s="449">
        <v>10131.769265899999</v>
      </c>
      <c r="H167" s="449">
        <v>47542.471204200003</v>
      </c>
      <c r="I167" s="450">
        <v>388.52294419999998</v>
      </c>
      <c r="J167" s="449">
        <v>4548.4705881999998</v>
      </c>
      <c r="K167" s="161">
        <v>5593.0822563000002</v>
      </c>
      <c r="L167" s="449" t="s">
        <v>13</v>
      </c>
      <c r="M167" s="478" t="s">
        <v>13</v>
      </c>
      <c r="N167" s="450">
        <v>2794.4336773999999</v>
      </c>
    </row>
    <row r="168" spans="1:14" ht="23.25">
      <c r="A168" s="2207"/>
      <c r="B168" s="2208"/>
      <c r="C168" s="572" t="s">
        <v>1330</v>
      </c>
      <c r="D168" s="569" t="s">
        <v>1490</v>
      </c>
      <c r="E168" s="472">
        <v>155732.78823519999</v>
      </c>
      <c r="F168" s="472">
        <v>19784.107283699999</v>
      </c>
      <c r="G168" s="472">
        <v>9784.6892210000005</v>
      </c>
      <c r="H168" s="472">
        <v>1967.4571713</v>
      </c>
      <c r="I168" s="473">
        <v>1178.9821440999999</v>
      </c>
      <c r="J168" s="472">
        <v>1681.7479653</v>
      </c>
      <c r="K168" s="505">
        <v>114432.0665437</v>
      </c>
      <c r="L168" s="472">
        <v>41.451134599999996</v>
      </c>
      <c r="M168" s="489" t="s">
        <v>13</v>
      </c>
      <c r="N168" s="473">
        <v>6862.2867715000002</v>
      </c>
    </row>
    <row r="169" spans="1:14" ht="15" customHeight="1">
      <c r="A169" s="2213" t="s">
        <v>2521</v>
      </c>
      <c r="B169" s="2214"/>
      <c r="C169" s="2202" t="s">
        <v>1017</v>
      </c>
      <c r="D169" s="1280"/>
      <c r="E169" s="494"/>
      <c r="F169" s="447"/>
      <c r="G169" s="447"/>
      <c r="H169" s="447"/>
      <c r="I169" s="448"/>
      <c r="J169" s="448"/>
      <c r="K169" s="1317"/>
      <c r="L169" s="448"/>
      <c r="M169" s="1318"/>
      <c r="N169" s="448"/>
    </row>
    <row r="170" spans="1:14" s="1397" customFormat="1" ht="15" customHeight="1">
      <c r="A170" s="2178" t="s">
        <v>553</v>
      </c>
      <c r="B170" s="2179"/>
      <c r="C170" s="2202"/>
      <c r="D170" s="1401" t="s">
        <v>1011</v>
      </c>
      <c r="E170" s="494">
        <v>496210.69764009997</v>
      </c>
      <c r="F170" s="447">
        <v>7466.4374748999999</v>
      </c>
      <c r="G170" s="447">
        <v>97166.546340700006</v>
      </c>
      <c r="H170" s="447">
        <v>324077.23808120005</v>
      </c>
      <c r="I170" s="448">
        <v>62984.937460000001</v>
      </c>
      <c r="J170" s="448">
        <v>3063.6428571000001</v>
      </c>
      <c r="K170" s="1317">
        <v>985.60093290000009</v>
      </c>
      <c r="L170" s="448" t="s">
        <v>13</v>
      </c>
      <c r="M170" s="1318" t="s">
        <v>13</v>
      </c>
      <c r="N170" s="448">
        <v>467.29449340000002</v>
      </c>
    </row>
    <row r="171" spans="1:14" s="1397" customFormat="1" ht="15" customHeight="1">
      <c r="A171" s="2244" t="s">
        <v>2526</v>
      </c>
      <c r="B171" s="2245"/>
      <c r="C171" s="2202"/>
      <c r="D171" s="593" t="s">
        <v>1013</v>
      </c>
      <c r="E171" s="494"/>
      <c r="F171" s="447"/>
      <c r="G171" s="447"/>
      <c r="H171" s="447"/>
      <c r="I171" s="448"/>
      <c r="J171" s="448"/>
      <c r="K171" s="1317"/>
      <c r="L171" s="448"/>
      <c r="M171" s="1318"/>
      <c r="N171" s="448"/>
    </row>
    <row r="172" spans="1:14" ht="15" customHeight="1">
      <c r="A172" s="2215" t="s">
        <v>2527</v>
      </c>
      <c r="B172" s="2216"/>
      <c r="C172" s="2202"/>
      <c r="E172" s="449"/>
      <c r="F172" s="449"/>
      <c r="G172" s="449"/>
      <c r="H172" s="449"/>
      <c r="I172" s="450"/>
      <c r="J172" s="473"/>
      <c r="K172" s="506"/>
      <c r="L172" s="473"/>
      <c r="M172" s="491"/>
      <c r="N172" s="473"/>
    </row>
    <row r="173" spans="1:14">
      <c r="A173" s="2162" t="s">
        <v>2135</v>
      </c>
      <c r="B173" s="2163"/>
      <c r="C173" s="2201" t="s">
        <v>1017</v>
      </c>
      <c r="D173" s="572" t="s">
        <v>1011</v>
      </c>
      <c r="E173" s="455">
        <v>333037.07749269996</v>
      </c>
      <c r="F173" s="455">
        <v>7466.4374748999999</v>
      </c>
      <c r="G173" s="455">
        <v>55232.479673999995</v>
      </c>
      <c r="H173" s="455">
        <v>203848.37338010001</v>
      </c>
      <c r="I173" s="450">
        <v>62219.703225800004</v>
      </c>
      <c r="J173" s="450">
        <v>3063.6428571000001</v>
      </c>
      <c r="K173" s="1319">
        <v>985.60093290000009</v>
      </c>
      <c r="L173" s="450" t="s">
        <v>13</v>
      </c>
      <c r="M173" s="1320" t="s">
        <v>13</v>
      </c>
      <c r="N173" s="450">
        <v>220.8399479</v>
      </c>
    </row>
    <row r="174" spans="1:14">
      <c r="A174" s="2164" t="s">
        <v>1018</v>
      </c>
      <c r="B174" s="2165"/>
      <c r="C174" s="2201"/>
      <c r="D174" s="573" t="s">
        <v>1013</v>
      </c>
      <c r="E174" s="455"/>
      <c r="F174" s="476"/>
      <c r="G174" s="476"/>
      <c r="H174" s="476"/>
      <c r="I174" s="276"/>
      <c r="J174" s="450"/>
      <c r="K174" s="1319"/>
      <c r="L174" s="450"/>
      <c r="M174" s="1320"/>
      <c r="N174" s="450"/>
    </row>
    <row r="175" spans="1:14">
      <c r="A175" s="2162" t="s">
        <v>1019</v>
      </c>
      <c r="B175" s="2163"/>
      <c r="C175" s="2201" t="s">
        <v>1017</v>
      </c>
      <c r="D175" s="594" t="s">
        <v>1011</v>
      </c>
      <c r="E175" s="455">
        <v>163173.62014740001</v>
      </c>
      <c r="F175" s="449" t="s">
        <v>13</v>
      </c>
      <c r="G175" s="449">
        <v>41934.066666700004</v>
      </c>
      <c r="H175" s="449">
        <v>120228.8647011</v>
      </c>
      <c r="I175" s="450">
        <v>765.23423419999995</v>
      </c>
      <c r="J175" s="450" t="s">
        <v>13</v>
      </c>
      <c r="K175" s="507" t="s">
        <v>13</v>
      </c>
      <c r="L175" s="450" t="s">
        <v>13</v>
      </c>
      <c r="M175" s="492" t="s">
        <v>13</v>
      </c>
      <c r="N175" s="450">
        <v>245.45454549999999</v>
      </c>
    </row>
    <row r="176" spans="1:14">
      <c r="A176" s="2164" t="s">
        <v>1020</v>
      </c>
      <c r="B176" s="2165"/>
      <c r="C176" s="2201"/>
      <c r="D176" s="571" t="s">
        <v>1013</v>
      </c>
      <c r="E176" s="455"/>
      <c r="F176" s="449"/>
      <c r="G176" s="449"/>
      <c r="H176" s="449"/>
      <c r="I176" s="450"/>
      <c r="J176" s="450"/>
      <c r="K176" s="557"/>
      <c r="L176" s="450"/>
      <c r="M176" s="1320"/>
      <c r="N176" s="450"/>
    </row>
    <row r="177" spans="1:15">
      <c r="A177" s="2211" t="s">
        <v>1461</v>
      </c>
      <c r="B177" s="2212"/>
      <c r="C177" s="2201" t="s">
        <v>1017</v>
      </c>
      <c r="D177" s="1402" t="s">
        <v>2525</v>
      </c>
      <c r="E177" s="455">
        <v>320179.11284269998</v>
      </c>
      <c r="F177" s="449">
        <v>919.90291260000004</v>
      </c>
      <c r="G177" s="449" t="s">
        <v>13</v>
      </c>
      <c r="H177" s="449">
        <v>315184.87829330005</v>
      </c>
      <c r="I177" s="450">
        <v>765.23423419999995</v>
      </c>
      <c r="J177" s="450">
        <v>3063.6428571000001</v>
      </c>
      <c r="K177" s="557" t="s">
        <v>13</v>
      </c>
      <c r="L177" s="450" t="s">
        <v>13</v>
      </c>
      <c r="M177" s="1320" t="s">
        <v>13</v>
      </c>
      <c r="N177" s="450">
        <v>244.45454549999999</v>
      </c>
    </row>
    <row r="178" spans="1:15" ht="15" customHeight="1">
      <c r="A178" s="2209" t="s">
        <v>1022</v>
      </c>
      <c r="B178" s="2210"/>
      <c r="C178" s="2201"/>
      <c r="D178" s="593" t="s">
        <v>1023</v>
      </c>
      <c r="E178" s="455"/>
      <c r="F178" s="449"/>
      <c r="G178" s="449"/>
      <c r="H178" s="449"/>
      <c r="I178" s="450"/>
      <c r="J178" s="450"/>
      <c r="K178" s="557"/>
      <c r="L178" s="450"/>
      <c r="M178" s="1320"/>
      <c r="N178" s="450"/>
    </row>
    <row r="179" spans="1:15">
      <c r="A179" s="2162" t="s">
        <v>2135</v>
      </c>
      <c r="B179" s="2163"/>
      <c r="C179" s="2201" t="s">
        <v>1017</v>
      </c>
      <c r="D179" s="572" t="s">
        <v>1021</v>
      </c>
      <c r="E179" s="455">
        <v>204962.35936200002</v>
      </c>
      <c r="F179" s="449">
        <v>919.90291260000004</v>
      </c>
      <c r="G179" s="450" t="s">
        <v>13</v>
      </c>
      <c r="H179" s="449">
        <v>200978.81359219999</v>
      </c>
      <c r="I179" s="450" t="s">
        <v>13</v>
      </c>
      <c r="J179" s="450">
        <v>3063.6428571000001</v>
      </c>
      <c r="K179" s="557" t="s">
        <v>13</v>
      </c>
      <c r="L179" s="450" t="s">
        <v>13</v>
      </c>
      <c r="M179" s="1320" t="s">
        <v>13</v>
      </c>
      <c r="N179" s="450" t="s">
        <v>13</v>
      </c>
    </row>
    <row r="180" spans="1:15">
      <c r="A180" s="2164" t="s">
        <v>1018</v>
      </c>
      <c r="B180" s="2165"/>
      <c r="C180" s="2201"/>
      <c r="D180" s="573" t="s">
        <v>1023</v>
      </c>
      <c r="E180" s="455"/>
      <c r="F180" s="449"/>
      <c r="G180" s="449"/>
      <c r="H180" s="449"/>
      <c r="I180" s="450"/>
      <c r="J180" s="450"/>
      <c r="K180" s="450"/>
      <c r="L180" s="449"/>
      <c r="M180" s="176"/>
      <c r="N180" s="450"/>
    </row>
    <row r="181" spans="1:15">
      <c r="A181" s="2162" t="s">
        <v>1019</v>
      </c>
      <c r="B181" s="2163"/>
      <c r="C181" s="2201" t="s">
        <v>1017</v>
      </c>
      <c r="D181" s="569" t="s">
        <v>1021</v>
      </c>
      <c r="E181" s="455">
        <v>115216.7534807</v>
      </c>
      <c r="F181" s="449" t="s">
        <v>13</v>
      </c>
      <c r="G181" s="449" t="s">
        <v>13</v>
      </c>
      <c r="H181" s="449">
        <v>114206.0647011</v>
      </c>
      <c r="I181" s="450">
        <v>765.23423419999995</v>
      </c>
      <c r="J181" s="450" t="s">
        <v>13</v>
      </c>
      <c r="K181" s="450" t="s">
        <v>13</v>
      </c>
      <c r="L181" s="450" t="s">
        <v>13</v>
      </c>
      <c r="M181" s="1320" t="s">
        <v>13</v>
      </c>
      <c r="N181" s="450">
        <v>245.45454549999999</v>
      </c>
    </row>
    <row r="182" spans="1:15">
      <c r="A182" s="2164" t="s">
        <v>1020</v>
      </c>
      <c r="B182" s="2165"/>
      <c r="C182" s="2201"/>
      <c r="D182" s="573" t="s">
        <v>1023</v>
      </c>
      <c r="E182" s="455"/>
      <c r="F182" s="449"/>
      <c r="G182" s="449"/>
      <c r="H182" s="449"/>
      <c r="I182" s="449"/>
      <c r="J182" s="387"/>
      <c r="K182" s="387"/>
      <c r="L182" s="387"/>
      <c r="M182" s="387"/>
      <c r="N182" s="388"/>
    </row>
    <row r="183" spans="1:15" ht="5.25" customHeight="1"/>
    <row r="184" spans="1:15" s="143" customFormat="1">
      <c r="A184" s="2239" t="s">
        <v>2367</v>
      </c>
      <c r="B184" s="2239"/>
      <c r="C184" s="2239"/>
      <c r="D184" s="2239"/>
      <c r="E184" s="2239"/>
      <c r="F184" s="2239"/>
      <c r="G184" s="2239"/>
      <c r="H184" s="2239"/>
      <c r="I184" s="2239"/>
      <c r="J184" s="2239"/>
      <c r="K184" s="2239"/>
      <c r="L184" s="2239"/>
      <c r="M184" s="2239"/>
      <c r="N184" s="2239"/>
      <c r="O184" s="2239"/>
    </row>
    <row r="185" spans="1:15" s="143" customFormat="1" ht="7.5" customHeight="1">
      <c r="A185" s="1366"/>
      <c r="B185" s="1366"/>
      <c r="C185" s="1366"/>
      <c r="D185" s="1366"/>
      <c r="E185" s="1366"/>
      <c r="F185" s="1366"/>
      <c r="G185" s="1366"/>
      <c r="H185" s="1366"/>
      <c r="I185" s="1366"/>
      <c r="J185" s="1366"/>
      <c r="K185" s="1366"/>
      <c r="L185" s="1366"/>
      <c r="M185" s="1366"/>
      <c r="N185" s="1366"/>
      <c r="O185" s="1366"/>
    </row>
    <row r="186" spans="1:15" s="143" customFormat="1">
      <c r="A186" s="2240" t="s">
        <v>2368</v>
      </c>
      <c r="B186" s="2240"/>
      <c r="C186" s="2240"/>
      <c r="D186" s="2240"/>
      <c r="E186" s="2240"/>
      <c r="F186" s="2240"/>
      <c r="G186" s="2240"/>
      <c r="H186" s="2240"/>
      <c r="I186" s="2240"/>
      <c r="J186" s="2240"/>
      <c r="K186" s="2240"/>
      <c r="L186" s="2240"/>
      <c r="M186" s="2240"/>
      <c r="N186" s="2240"/>
      <c r="O186" s="2240"/>
    </row>
    <row r="187" spans="1:15" s="143" customFormat="1">
      <c r="A187" s="2240"/>
      <c r="B187" s="2240"/>
      <c r="C187" s="2240"/>
      <c r="D187" s="2240"/>
      <c r="E187" s="2240"/>
      <c r="F187" s="2240"/>
      <c r="G187" s="2240"/>
      <c r="H187" s="2240"/>
      <c r="I187" s="2240"/>
      <c r="J187" s="2240"/>
      <c r="K187" s="2240"/>
      <c r="L187" s="2240"/>
      <c r="M187" s="2240"/>
      <c r="N187" s="2240"/>
      <c r="O187" s="2240"/>
    </row>
    <row r="188" spans="1:15" s="143" customFormat="1">
      <c r="A188" s="1081"/>
      <c r="B188" s="1081"/>
      <c r="C188" s="1081"/>
      <c r="D188" s="1081"/>
    </row>
  </sheetData>
  <mergeCells count="228">
    <mergeCell ref="A56:B56"/>
    <mergeCell ref="A58:B58"/>
    <mergeCell ref="A115:B115"/>
    <mergeCell ref="A116:B116"/>
    <mergeCell ref="C177:C178"/>
    <mergeCell ref="A170:B170"/>
    <mergeCell ref="A171:B171"/>
    <mergeCell ref="F5:L5"/>
    <mergeCell ref="F6:L6"/>
    <mergeCell ref="E9:N9"/>
    <mergeCell ref="C13:C14"/>
    <mergeCell ref="N5:N8"/>
    <mergeCell ref="M5:M8"/>
    <mergeCell ref="E5:E7"/>
    <mergeCell ref="A9:B9"/>
    <mergeCell ref="A11:B11"/>
    <mergeCell ref="A12:B12"/>
    <mergeCell ref="A13:B13"/>
    <mergeCell ref="A14:B14"/>
    <mergeCell ref="C5:D5"/>
    <mergeCell ref="A5:B5"/>
    <mergeCell ref="A6:B6"/>
    <mergeCell ref="C6:D6"/>
    <mergeCell ref="A18:B18"/>
    <mergeCell ref="A19:B19"/>
    <mergeCell ref="A20:B20"/>
    <mergeCell ref="A10:N10"/>
    <mergeCell ref="A184:O184"/>
    <mergeCell ref="A186:O186"/>
    <mergeCell ref="A187:O187"/>
    <mergeCell ref="I7:I8"/>
    <mergeCell ref="D17:D18"/>
    <mergeCell ref="C19:C20"/>
    <mergeCell ref="D19:D20"/>
    <mergeCell ref="A15:B15"/>
    <mergeCell ref="A7:B7"/>
    <mergeCell ref="A8:B8"/>
    <mergeCell ref="D13:D14"/>
    <mergeCell ref="C15:C16"/>
    <mergeCell ref="D15:D16"/>
    <mergeCell ref="A16:B16"/>
    <mergeCell ref="A17:B17"/>
    <mergeCell ref="A35:B35"/>
    <mergeCell ref="A24:B24"/>
    <mergeCell ref="A25:B25"/>
    <mergeCell ref="C53:C54"/>
    <mergeCell ref="A54:B54"/>
    <mergeCell ref="C17:C18"/>
    <mergeCell ref="A21:B21"/>
    <mergeCell ref="A22:B22"/>
    <mergeCell ref="A23:B23"/>
    <mergeCell ref="C51:C52"/>
    <mergeCell ref="A45:B45"/>
    <mergeCell ref="A46:B46"/>
    <mergeCell ref="A47:B47"/>
    <mergeCell ref="A36:B36"/>
    <mergeCell ref="A37:B37"/>
    <mergeCell ref="A38:B38"/>
    <mergeCell ref="A39:B39"/>
    <mergeCell ref="A40:B40"/>
    <mergeCell ref="A41:B41"/>
    <mergeCell ref="A26:B26"/>
    <mergeCell ref="A27:B27"/>
    <mergeCell ref="A28:B28"/>
    <mergeCell ref="A29:B29"/>
    <mergeCell ref="A48:B48"/>
    <mergeCell ref="A49:B49"/>
    <mergeCell ref="A50:B50"/>
    <mergeCell ref="A51:B51"/>
    <mergeCell ref="A52:B52"/>
    <mergeCell ref="A30:B30"/>
    <mergeCell ref="A31:B31"/>
    <mergeCell ref="A111:B111"/>
    <mergeCell ref="A87:B87"/>
    <mergeCell ref="A86:B86"/>
    <mergeCell ref="A104:B104"/>
    <mergeCell ref="A122:B122"/>
    <mergeCell ref="A123:B123"/>
    <mergeCell ref="A126:B126"/>
    <mergeCell ref="A127:B127"/>
    <mergeCell ref="A124:B124"/>
    <mergeCell ref="A125:B125"/>
    <mergeCell ref="D141:D142"/>
    <mergeCell ref="C118:C119"/>
    <mergeCell ref="C120:C121"/>
    <mergeCell ref="C122:C123"/>
    <mergeCell ref="C124:C125"/>
    <mergeCell ref="C126:C127"/>
    <mergeCell ref="A77:B77"/>
    <mergeCell ref="A78:B78"/>
    <mergeCell ref="A109:B109"/>
    <mergeCell ref="A81:B81"/>
    <mergeCell ref="C109:C110"/>
    <mergeCell ref="C111:C112"/>
    <mergeCell ref="C114:C117"/>
    <mergeCell ref="C141:C142"/>
    <mergeCell ref="A108:B108"/>
    <mergeCell ref="A85:B85"/>
    <mergeCell ref="A117:B117"/>
    <mergeCell ref="A112:B112"/>
    <mergeCell ref="A113:B113"/>
    <mergeCell ref="A88:B88"/>
    <mergeCell ref="A103:B103"/>
    <mergeCell ref="A105:B105"/>
    <mergeCell ref="A118:B118"/>
    <mergeCell ref="A114:B114"/>
    <mergeCell ref="C72:C73"/>
    <mergeCell ref="C74:C75"/>
    <mergeCell ref="C76:C77"/>
    <mergeCell ref="C78:C79"/>
    <mergeCell ref="C80:C81"/>
    <mergeCell ref="C83:C84"/>
    <mergeCell ref="A75:B75"/>
    <mergeCell ref="A106:B106"/>
    <mergeCell ref="A72:B72"/>
    <mergeCell ref="A73:B73"/>
    <mergeCell ref="A89:B89"/>
    <mergeCell ref="A90:B90"/>
    <mergeCell ref="A91:B91"/>
    <mergeCell ref="A92:B92"/>
    <mergeCell ref="A93:B93"/>
    <mergeCell ref="A94:B94"/>
    <mergeCell ref="A96:B96"/>
    <mergeCell ref="A97:B97"/>
    <mergeCell ref="A98:B98"/>
    <mergeCell ref="A53:B53"/>
    <mergeCell ref="A70:B70"/>
    <mergeCell ref="A79:B79"/>
    <mergeCell ref="A80:B80"/>
    <mergeCell ref="A69:N69"/>
    <mergeCell ref="A110:B110"/>
    <mergeCell ref="C55:C57"/>
    <mergeCell ref="A55:B55"/>
    <mergeCell ref="A57:B57"/>
    <mergeCell ref="A71:B71"/>
    <mergeCell ref="A99:B99"/>
    <mergeCell ref="A95:B95"/>
    <mergeCell ref="A100:B100"/>
    <mergeCell ref="A101:B101"/>
    <mergeCell ref="A102:B102"/>
    <mergeCell ref="A74:B74"/>
    <mergeCell ref="A76:B76"/>
    <mergeCell ref="A82:B82"/>
    <mergeCell ref="A83:B83"/>
    <mergeCell ref="A84:B84"/>
    <mergeCell ref="A107:B107"/>
    <mergeCell ref="A66:B66"/>
    <mergeCell ref="C65:C66"/>
    <mergeCell ref="C67:C68"/>
    <mergeCell ref="A59:B59"/>
    <mergeCell ref="A60:B60"/>
    <mergeCell ref="A61:B61"/>
    <mergeCell ref="A62:B62"/>
    <mergeCell ref="A67:B67"/>
    <mergeCell ref="A68:B68"/>
    <mergeCell ref="C59:C60"/>
    <mergeCell ref="C61:C62"/>
    <mergeCell ref="C63:C64"/>
    <mergeCell ref="A64:B64"/>
    <mergeCell ref="A63:B63"/>
    <mergeCell ref="A65:B65"/>
    <mergeCell ref="A159:B159"/>
    <mergeCell ref="A166:B166"/>
    <mergeCell ref="A130:B130"/>
    <mergeCell ref="A131:B131"/>
    <mergeCell ref="A143:B143"/>
    <mergeCell ref="A160:B160"/>
    <mergeCell ref="A161:B161"/>
    <mergeCell ref="A149:B149"/>
    <mergeCell ref="A150:B150"/>
    <mergeCell ref="A134:B134"/>
    <mergeCell ref="A144:B144"/>
    <mergeCell ref="A145:B145"/>
    <mergeCell ref="A151:B151"/>
    <mergeCell ref="A132:B132"/>
    <mergeCell ref="A133:B133"/>
    <mergeCell ref="A140:B140"/>
    <mergeCell ref="A137:B137"/>
    <mergeCell ref="A138:B138"/>
    <mergeCell ref="A139:B139"/>
    <mergeCell ref="A32:B32"/>
    <mergeCell ref="A33:B33"/>
    <mergeCell ref="A42:B42"/>
    <mergeCell ref="A43:B43"/>
    <mergeCell ref="A44:B44"/>
    <mergeCell ref="A34:B34"/>
    <mergeCell ref="A162:B162"/>
    <mergeCell ref="A128:N128"/>
    <mergeCell ref="A146:B146"/>
    <mergeCell ref="A147:B147"/>
    <mergeCell ref="A148:B148"/>
    <mergeCell ref="A152:B152"/>
    <mergeCell ref="A153:B153"/>
    <mergeCell ref="A154:B154"/>
    <mergeCell ref="A129:B129"/>
    <mergeCell ref="A119:B119"/>
    <mergeCell ref="A120:B120"/>
    <mergeCell ref="A121:B121"/>
    <mergeCell ref="A141:B141"/>
    <mergeCell ref="A142:B142"/>
    <mergeCell ref="A155:B155"/>
    <mergeCell ref="A156:B156"/>
    <mergeCell ref="A157:B157"/>
    <mergeCell ref="A158:B158"/>
    <mergeCell ref="C179:C180"/>
    <mergeCell ref="C181:C182"/>
    <mergeCell ref="C169:C172"/>
    <mergeCell ref="C173:C174"/>
    <mergeCell ref="C175:C176"/>
    <mergeCell ref="A181:B181"/>
    <mergeCell ref="A182:B182"/>
    <mergeCell ref="A135:B135"/>
    <mergeCell ref="A136:B136"/>
    <mergeCell ref="A168:B168"/>
    <mergeCell ref="A178:B178"/>
    <mergeCell ref="A179:B179"/>
    <mergeCell ref="A180:B180"/>
    <mergeCell ref="A176:B176"/>
    <mergeCell ref="A177:B177"/>
    <mergeCell ref="A173:B173"/>
    <mergeCell ref="A174:B174"/>
    <mergeCell ref="A175:B175"/>
    <mergeCell ref="A163:B163"/>
    <mergeCell ref="A169:B169"/>
    <mergeCell ref="A172:B172"/>
    <mergeCell ref="A165:B165"/>
    <mergeCell ref="A167:B167"/>
    <mergeCell ref="A164:B164"/>
  </mergeCells>
  <hyperlinks>
    <hyperlink ref="P1" location="'Spis tablic_Contens'!A1" display="&lt; POWRÓT"/>
    <hyperlink ref="P2" location="'Spis tablic_Contens'!A1" display="&lt; BACK"/>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sheetPr codeName="Arkusz29"/>
  <dimension ref="A1:O65"/>
  <sheetViews>
    <sheetView showGridLines="0" zoomScale="93" zoomScaleNormal="93" zoomScaleSheetLayoutView="110" workbookViewId="0">
      <selection activeCell="F14" sqref="F14"/>
    </sheetView>
  </sheetViews>
  <sheetFormatPr defaultRowHeight="14.25"/>
  <cols>
    <col min="1" max="1" width="12.42578125" style="2" customWidth="1"/>
    <col min="2" max="2" width="9.140625" style="2"/>
    <col min="3" max="3" width="18" style="2" customWidth="1"/>
    <col min="4" max="4" width="17.7109375" style="2" customWidth="1"/>
    <col min="5" max="5" width="12.7109375" style="2" customWidth="1"/>
    <col min="6" max="6" width="21.7109375" style="2" customWidth="1"/>
    <col min="7" max="7" width="14.85546875" style="2" customWidth="1"/>
    <col min="8" max="8" width="9.140625" style="2"/>
    <col min="9" max="9" width="17" style="2" customWidth="1"/>
    <col min="10" max="10" width="21.140625" style="2" customWidth="1"/>
    <col min="11" max="11" width="9.140625" style="2"/>
    <col min="12" max="12" width="10.5703125" style="2" customWidth="1"/>
    <col min="13" max="13" width="6.28515625" style="2" customWidth="1"/>
    <col min="14" max="16384" width="9.140625" style="2"/>
  </cols>
  <sheetData>
    <row r="1" spans="1:14" ht="14.25" customHeight="1">
      <c r="A1" s="155" t="s">
        <v>2324</v>
      </c>
      <c r="B1" s="155" t="s">
        <v>2132</v>
      </c>
      <c r="C1" s="155"/>
      <c r="D1" s="155"/>
      <c r="E1" s="155"/>
      <c r="F1" s="155"/>
      <c r="G1" s="155"/>
      <c r="N1" s="613" t="s">
        <v>1527</v>
      </c>
    </row>
    <row r="2" spans="1:14" ht="14.25" customHeight="1">
      <c r="A2" s="156"/>
      <c r="B2" s="805" t="s">
        <v>1818</v>
      </c>
      <c r="C2" s="159"/>
      <c r="D2" s="159"/>
      <c r="E2" s="159"/>
      <c r="F2" s="159"/>
      <c r="G2" s="159"/>
      <c r="N2" s="614" t="s">
        <v>1528</v>
      </c>
    </row>
    <row r="3" spans="1:14" ht="4.5" customHeight="1">
      <c r="A3" s="157"/>
      <c r="N3" s="623"/>
    </row>
    <row r="4" spans="1:14" ht="24" customHeight="1">
      <c r="A4" s="1852" t="s">
        <v>1</v>
      </c>
      <c r="B4" s="1853"/>
      <c r="C4" s="1868" t="s">
        <v>329</v>
      </c>
      <c r="D4" s="1484"/>
      <c r="E4" s="1867" t="s">
        <v>1740</v>
      </c>
      <c r="F4" s="1527" t="s">
        <v>2389</v>
      </c>
      <c r="G4" s="1484"/>
      <c r="H4" s="2262" t="s">
        <v>1082</v>
      </c>
      <c r="I4" s="2263"/>
      <c r="J4" s="2263"/>
      <c r="K4" s="2264" t="s">
        <v>323</v>
      </c>
      <c r="L4" s="2265"/>
      <c r="N4" s="623"/>
    </row>
    <row r="5" spans="1:14" ht="24" customHeight="1">
      <c r="A5" s="1486"/>
      <c r="B5" s="1854"/>
      <c r="C5" s="1867" t="s">
        <v>1890</v>
      </c>
      <c r="D5" s="1486" t="s">
        <v>328</v>
      </c>
      <c r="E5" s="1916"/>
      <c r="F5" s="1867" t="s">
        <v>1891</v>
      </c>
      <c r="G5" s="1869" t="s">
        <v>1742</v>
      </c>
      <c r="H5" s="2262" t="s">
        <v>1083</v>
      </c>
      <c r="I5" s="2263"/>
      <c r="J5" s="2266" t="s">
        <v>1743</v>
      </c>
      <c r="K5" s="2268" t="s">
        <v>1744</v>
      </c>
      <c r="L5" s="2260" t="s">
        <v>1745</v>
      </c>
      <c r="N5" s="285"/>
    </row>
    <row r="6" spans="1:14" ht="45.75" customHeight="1">
      <c r="A6" s="1855"/>
      <c r="B6" s="1856"/>
      <c r="C6" s="1922"/>
      <c r="D6" s="1486"/>
      <c r="E6" s="1922"/>
      <c r="F6" s="1922"/>
      <c r="G6" s="1889"/>
      <c r="H6" s="428" t="s">
        <v>1084</v>
      </c>
      <c r="I6" s="429" t="s">
        <v>1741</v>
      </c>
      <c r="J6" s="2267"/>
      <c r="K6" s="1621"/>
      <c r="L6" s="2261"/>
    </row>
    <row r="7" spans="1:14">
      <c r="A7" s="2270" t="s">
        <v>86</v>
      </c>
      <c r="B7" s="2271"/>
      <c r="C7" s="829">
        <v>3419316</v>
      </c>
      <c r="D7" s="831">
        <v>234338.8</v>
      </c>
      <c r="E7" s="833">
        <v>7007</v>
      </c>
      <c r="F7" s="837">
        <v>1292463</v>
      </c>
      <c r="G7" s="839">
        <v>79945</v>
      </c>
      <c r="H7" s="840">
        <v>2827</v>
      </c>
      <c r="I7" s="864">
        <v>1846139.2</v>
      </c>
      <c r="J7" s="842">
        <v>124960</v>
      </c>
      <c r="K7" s="843">
        <v>473</v>
      </c>
      <c r="L7" s="844">
        <v>1729.2</v>
      </c>
    </row>
    <row r="8" spans="1:14" ht="15">
      <c r="A8" s="2092" t="s">
        <v>299</v>
      </c>
      <c r="B8" s="2272"/>
      <c r="C8" s="189"/>
      <c r="D8" s="158"/>
      <c r="E8" s="834"/>
      <c r="F8" s="838"/>
      <c r="G8" s="189"/>
      <c r="H8" s="845"/>
      <c r="I8" s="213"/>
      <c r="J8" s="847"/>
      <c r="K8" s="845"/>
      <c r="L8" s="849"/>
    </row>
    <row r="9" spans="1:14">
      <c r="A9" s="2096" t="s">
        <v>8</v>
      </c>
      <c r="B9" s="2269"/>
      <c r="C9" s="449">
        <v>197458</v>
      </c>
      <c r="D9" s="283">
        <v>11677.3</v>
      </c>
      <c r="E9" s="276">
        <v>354</v>
      </c>
      <c r="F9" s="478">
        <v>84377</v>
      </c>
      <c r="G9" s="231">
        <v>5489.4</v>
      </c>
      <c r="H9" s="851">
        <v>182</v>
      </c>
      <c r="I9" s="853">
        <v>164707.70000000001</v>
      </c>
      <c r="J9" s="855">
        <v>6232</v>
      </c>
      <c r="K9" s="857">
        <v>38</v>
      </c>
      <c r="L9" s="859">
        <v>142.19999999999999</v>
      </c>
    </row>
    <row r="10" spans="1:14">
      <c r="A10" s="2096" t="s">
        <v>9</v>
      </c>
      <c r="B10" s="2269"/>
      <c r="C10" s="449">
        <v>182950</v>
      </c>
      <c r="D10" s="283">
        <v>20417.8</v>
      </c>
      <c r="E10" s="276">
        <v>404</v>
      </c>
      <c r="F10" s="478">
        <v>59952</v>
      </c>
      <c r="G10" s="231">
        <v>4447.2</v>
      </c>
      <c r="H10" s="851">
        <v>119</v>
      </c>
      <c r="I10" s="853">
        <v>74519.7</v>
      </c>
      <c r="J10" s="855">
        <v>17274</v>
      </c>
      <c r="K10" s="857">
        <v>55</v>
      </c>
      <c r="L10" s="859">
        <v>161.30000000000001</v>
      </c>
    </row>
    <row r="11" spans="1:14">
      <c r="A11" s="2096" t="s">
        <v>10</v>
      </c>
      <c r="B11" s="2269"/>
      <c r="C11" s="449">
        <v>276584</v>
      </c>
      <c r="D11" s="283">
        <v>18200.099999999999</v>
      </c>
      <c r="E11" s="276">
        <v>478</v>
      </c>
      <c r="F11" s="478">
        <v>55966</v>
      </c>
      <c r="G11" s="231">
        <v>3239.4</v>
      </c>
      <c r="H11" s="851">
        <v>253</v>
      </c>
      <c r="I11" s="853">
        <v>46928.6</v>
      </c>
      <c r="J11" s="855">
        <v>17919</v>
      </c>
      <c r="K11" s="857">
        <v>54</v>
      </c>
      <c r="L11" s="859">
        <v>143.19999999999999</v>
      </c>
    </row>
    <row r="12" spans="1:14">
      <c r="A12" s="2096" t="s">
        <v>11</v>
      </c>
      <c r="B12" s="2269"/>
      <c r="C12" s="449">
        <v>78654</v>
      </c>
      <c r="D12" s="283">
        <v>5166.3999999999996</v>
      </c>
      <c r="E12" s="276">
        <v>382</v>
      </c>
      <c r="F12" s="478">
        <v>25873</v>
      </c>
      <c r="G12" s="231">
        <v>1804.1</v>
      </c>
      <c r="H12" s="851">
        <v>87</v>
      </c>
      <c r="I12" s="853">
        <v>118055.1</v>
      </c>
      <c r="J12" s="855">
        <v>2220</v>
      </c>
      <c r="K12" s="857">
        <v>13</v>
      </c>
      <c r="L12" s="859">
        <v>35.700000000000003</v>
      </c>
    </row>
    <row r="13" spans="1:14">
      <c r="A13" s="2096" t="s">
        <v>12</v>
      </c>
      <c r="B13" s="2269"/>
      <c r="C13" s="449">
        <v>280878</v>
      </c>
      <c r="D13" s="283">
        <v>18567.3</v>
      </c>
      <c r="E13" s="276">
        <v>498</v>
      </c>
      <c r="F13" s="478">
        <v>56802</v>
      </c>
      <c r="G13" s="231">
        <v>2604.6999999999998</v>
      </c>
      <c r="H13" s="851">
        <v>176</v>
      </c>
      <c r="I13" s="853">
        <v>74913.3</v>
      </c>
      <c r="J13" s="855">
        <v>11097</v>
      </c>
      <c r="K13" s="857">
        <v>43</v>
      </c>
      <c r="L13" s="859">
        <v>94.1</v>
      </c>
    </row>
    <row r="14" spans="1:14">
      <c r="A14" s="2096" t="s">
        <v>14</v>
      </c>
      <c r="B14" s="2269"/>
      <c r="C14" s="449">
        <v>301490</v>
      </c>
      <c r="D14" s="283">
        <v>15158</v>
      </c>
      <c r="E14" s="276">
        <v>174</v>
      </c>
      <c r="F14" s="478">
        <v>134309</v>
      </c>
      <c r="G14" s="231">
        <v>8014.9</v>
      </c>
      <c r="H14" s="851">
        <v>213</v>
      </c>
      <c r="I14" s="853">
        <v>183222.8</v>
      </c>
      <c r="J14" s="855">
        <v>7898</v>
      </c>
      <c r="K14" s="857">
        <v>15</v>
      </c>
      <c r="L14" s="859">
        <v>48.4</v>
      </c>
    </row>
    <row r="15" spans="1:14">
      <c r="A15" s="2096" t="s">
        <v>15</v>
      </c>
      <c r="B15" s="2269"/>
      <c r="C15" s="449">
        <v>472162</v>
      </c>
      <c r="D15" s="283">
        <v>34323.199999999997</v>
      </c>
      <c r="E15" s="276">
        <v>768</v>
      </c>
      <c r="F15" s="478">
        <v>129610</v>
      </c>
      <c r="G15" s="231">
        <v>6139.7</v>
      </c>
      <c r="H15" s="851">
        <v>285</v>
      </c>
      <c r="I15" s="853">
        <v>158635.6</v>
      </c>
      <c r="J15" s="855">
        <v>18691</v>
      </c>
      <c r="K15" s="857">
        <v>49</v>
      </c>
      <c r="L15" s="859">
        <v>128.5</v>
      </c>
    </row>
    <row r="16" spans="1:14">
      <c r="A16" s="2096" t="s">
        <v>16</v>
      </c>
      <c r="B16" s="2269"/>
      <c r="C16" s="449">
        <v>121078</v>
      </c>
      <c r="D16" s="283">
        <v>6328.6</v>
      </c>
      <c r="E16" s="276">
        <v>127</v>
      </c>
      <c r="F16" s="478">
        <v>53467</v>
      </c>
      <c r="G16" s="820">
        <v>2702</v>
      </c>
      <c r="H16" s="857">
        <v>65</v>
      </c>
      <c r="I16" s="861">
        <v>103494.5</v>
      </c>
      <c r="J16" s="855">
        <v>2282</v>
      </c>
      <c r="K16" s="857">
        <v>26</v>
      </c>
      <c r="L16" s="761">
        <v>75.5</v>
      </c>
    </row>
    <row r="17" spans="1:15">
      <c r="A17" s="2096" t="s">
        <v>17</v>
      </c>
      <c r="B17" s="2269"/>
      <c r="C17" s="449">
        <v>220229</v>
      </c>
      <c r="D17" s="283">
        <v>12322.8</v>
      </c>
      <c r="E17" s="276">
        <v>253</v>
      </c>
      <c r="F17" s="478">
        <v>169746</v>
      </c>
      <c r="G17" s="231">
        <v>12331.2</v>
      </c>
      <c r="H17" s="851">
        <v>234</v>
      </c>
      <c r="I17" s="853">
        <v>97213.2</v>
      </c>
      <c r="J17" s="855">
        <v>1016</v>
      </c>
      <c r="K17" s="857">
        <v>21</v>
      </c>
      <c r="L17" s="859">
        <v>50.5</v>
      </c>
    </row>
    <row r="18" spans="1:15">
      <c r="A18" s="2096" t="s">
        <v>18</v>
      </c>
      <c r="B18" s="2269"/>
      <c r="C18" s="449">
        <v>115085</v>
      </c>
      <c r="D18" s="283">
        <v>11171.3</v>
      </c>
      <c r="E18" s="276">
        <v>279</v>
      </c>
      <c r="F18" s="478">
        <v>26103</v>
      </c>
      <c r="G18" s="231">
        <v>1540.5</v>
      </c>
      <c r="H18" s="851">
        <v>85</v>
      </c>
      <c r="I18" s="853">
        <v>14461.5</v>
      </c>
      <c r="J18" s="855">
        <v>9804</v>
      </c>
      <c r="K18" s="857">
        <v>21</v>
      </c>
      <c r="L18" s="859">
        <v>58.3</v>
      </c>
    </row>
    <row r="19" spans="1:15">
      <c r="A19" s="2096" t="s">
        <v>19</v>
      </c>
      <c r="B19" s="2269"/>
      <c r="C19" s="449">
        <v>159233</v>
      </c>
      <c r="D19" s="283">
        <v>11127.9</v>
      </c>
      <c r="E19" s="276">
        <v>679</v>
      </c>
      <c r="F19" s="478">
        <v>91981</v>
      </c>
      <c r="G19" s="231">
        <v>6242.8</v>
      </c>
      <c r="H19" s="851">
        <v>161</v>
      </c>
      <c r="I19" s="853">
        <v>105084.7</v>
      </c>
      <c r="J19" s="855">
        <v>2820</v>
      </c>
      <c r="K19" s="857">
        <v>14</v>
      </c>
      <c r="L19" s="859">
        <v>160.6</v>
      </c>
    </row>
    <row r="20" spans="1:15">
      <c r="A20" s="2096" t="s">
        <v>20</v>
      </c>
      <c r="B20" s="2269"/>
      <c r="C20" s="449">
        <v>250992</v>
      </c>
      <c r="D20" s="283">
        <v>10434.1</v>
      </c>
      <c r="E20" s="276">
        <v>135</v>
      </c>
      <c r="F20" s="478">
        <v>103745</v>
      </c>
      <c r="G20" s="231">
        <v>4914.6000000000004</v>
      </c>
      <c r="H20" s="851">
        <v>132</v>
      </c>
      <c r="I20" s="853">
        <v>143280</v>
      </c>
      <c r="J20" s="855">
        <v>4461</v>
      </c>
      <c r="K20" s="857">
        <v>10</v>
      </c>
      <c r="L20" s="859">
        <v>43.4</v>
      </c>
    </row>
    <row r="21" spans="1:15">
      <c r="A21" s="2096" t="s">
        <v>21</v>
      </c>
      <c r="B21" s="2269"/>
      <c r="C21" s="449">
        <v>176653</v>
      </c>
      <c r="D21" s="283">
        <v>11467.6</v>
      </c>
      <c r="E21" s="276">
        <v>84</v>
      </c>
      <c r="F21" s="478">
        <v>53301</v>
      </c>
      <c r="G21" s="231">
        <v>3698.2</v>
      </c>
      <c r="H21" s="851">
        <v>104</v>
      </c>
      <c r="I21" s="853">
        <v>3101.2</v>
      </c>
      <c r="J21" s="855">
        <v>5138</v>
      </c>
      <c r="K21" s="857">
        <v>11</v>
      </c>
      <c r="L21" s="859">
        <v>24.1</v>
      </c>
    </row>
    <row r="22" spans="1:15">
      <c r="A22" s="2096" t="s">
        <v>22</v>
      </c>
      <c r="B22" s="2269"/>
      <c r="C22" s="449">
        <v>114342</v>
      </c>
      <c r="D22" s="283">
        <v>13778.1</v>
      </c>
      <c r="E22" s="276">
        <v>596</v>
      </c>
      <c r="F22" s="478">
        <v>41839</v>
      </c>
      <c r="G22" s="231">
        <v>4430.1000000000004</v>
      </c>
      <c r="H22" s="851">
        <v>199</v>
      </c>
      <c r="I22" s="853">
        <v>74119</v>
      </c>
      <c r="J22" s="855">
        <v>3015</v>
      </c>
      <c r="K22" s="857">
        <v>19</v>
      </c>
      <c r="L22" s="859">
        <v>82</v>
      </c>
    </row>
    <row r="23" spans="1:15">
      <c r="A23" s="2096" t="s">
        <v>23</v>
      </c>
      <c r="B23" s="2269"/>
      <c r="C23" s="449">
        <v>366232</v>
      </c>
      <c r="D23" s="283">
        <v>25954.1</v>
      </c>
      <c r="E23" s="276">
        <v>924</v>
      </c>
      <c r="F23" s="478">
        <v>149298</v>
      </c>
      <c r="G23" s="820">
        <v>7414.1</v>
      </c>
      <c r="H23" s="857">
        <v>315</v>
      </c>
      <c r="I23" s="861">
        <v>402248.5</v>
      </c>
      <c r="J23" s="855">
        <v>12855</v>
      </c>
      <c r="K23" s="857">
        <v>68</v>
      </c>
      <c r="L23" s="761">
        <v>288.60000000000002</v>
      </c>
    </row>
    <row r="24" spans="1:15">
      <c r="A24" s="2096" t="s">
        <v>24</v>
      </c>
      <c r="B24" s="2269"/>
      <c r="C24" s="449">
        <v>105296</v>
      </c>
      <c r="D24" s="283">
        <v>8244.2999999999993</v>
      </c>
      <c r="E24" s="276">
        <v>872</v>
      </c>
      <c r="F24" s="478">
        <v>56094</v>
      </c>
      <c r="G24" s="231">
        <v>4932.3999999999996</v>
      </c>
      <c r="H24" s="851">
        <v>217</v>
      </c>
      <c r="I24" s="853">
        <v>82153.8</v>
      </c>
      <c r="J24" s="855">
        <v>2238</v>
      </c>
      <c r="K24" s="857">
        <v>16</v>
      </c>
      <c r="L24" s="859">
        <v>192.8</v>
      </c>
    </row>
    <row r="25" spans="1:15" ht="4.5" customHeight="1">
      <c r="A25" s="144"/>
      <c r="B25" s="144"/>
      <c r="C25" s="144"/>
      <c r="D25" s="144"/>
      <c r="E25" s="144"/>
      <c r="F25" s="144"/>
      <c r="G25" s="285"/>
    </row>
    <row r="26" spans="1:15">
      <c r="A26" s="2258" t="s">
        <v>324</v>
      </c>
      <c r="B26" s="2258"/>
      <c r="C26" s="2258"/>
      <c r="D26" s="2258"/>
      <c r="E26" s="2258"/>
      <c r="F26" s="2258"/>
    </row>
    <row r="27" spans="1:15" ht="6" customHeight="1">
      <c r="A27" s="632"/>
      <c r="B27" s="632"/>
      <c r="C27" s="632"/>
      <c r="D27" s="632"/>
      <c r="E27" s="632"/>
      <c r="F27" s="632"/>
    </row>
    <row r="28" spans="1:15">
      <c r="A28" s="2259" t="s">
        <v>325</v>
      </c>
      <c r="B28" s="2259"/>
      <c r="C28" s="2259"/>
      <c r="D28" s="2259"/>
      <c r="E28" s="2259"/>
      <c r="F28" s="2259"/>
    </row>
    <row r="29" spans="1:15" customFormat="1" ht="15">
      <c r="A29" s="627"/>
      <c r="B29" s="627"/>
      <c r="C29" s="832"/>
      <c r="D29" s="832"/>
      <c r="E29" s="832"/>
      <c r="F29" s="832"/>
    </row>
    <row r="30" spans="1:15" customFormat="1" ht="15">
      <c r="A30" s="143"/>
      <c r="B30" s="143"/>
      <c r="C30" s="158"/>
      <c r="D30" s="865"/>
      <c r="E30" s="865"/>
      <c r="F30" s="846"/>
      <c r="G30" s="846"/>
      <c r="H30" s="846"/>
      <c r="I30" s="866"/>
      <c r="J30" s="866"/>
      <c r="K30" s="866"/>
      <c r="L30" s="867"/>
      <c r="M30" s="867"/>
      <c r="N30" s="846"/>
      <c r="O30" s="846"/>
    </row>
    <row r="31" spans="1:15" customFormat="1" ht="15">
      <c r="A31" s="143"/>
      <c r="B31" s="143"/>
      <c r="C31" s="158"/>
      <c r="D31" s="867"/>
      <c r="E31" s="848"/>
      <c r="F31" s="846"/>
      <c r="G31" s="846"/>
      <c r="H31" s="846"/>
      <c r="I31" s="868"/>
      <c r="J31" s="835"/>
      <c r="K31" s="835"/>
      <c r="L31" s="867"/>
      <c r="M31" s="848"/>
      <c r="N31" s="850"/>
      <c r="O31" s="850"/>
    </row>
    <row r="32" spans="1:15" customFormat="1" ht="15">
      <c r="C32" s="283"/>
      <c r="D32" s="852"/>
      <c r="E32" s="852"/>
      <c r="F32" s="854"/>
      <c r="G32" s="854"/>
      <c r="H32" s="854"/>
      <c r="I32" s="856"/>
      <c r="J32" s="856"/>
      <c r="K32" s="856"/>
      <c r="L32" s="858"/>
      <c r="M32" s="858"/>
      <c r="N32" s="860"/>
      <c r="O32" s="860"/>
    </row>
    <row r="33" spans="3:15" customFormat="1" ht="15">
      <c r="C33" s="283"/>
      <c r="D33" s="852"/>
      <c r="E33" s="852"/>
      <c r="F33" s="854"/>
      <c r="G33" s="854"/>
      <c r="H33" s="854"/>
      <c r="I33" s="856"/>
      <c r="J33" s="856"/>
      <c r="K33" s="856"/>
      <c r="L33" s="858"/>
      <c r="M33" s="858"/>
      <c r="N33" s="860"/>
      <c r="O33" s="860"/>
    </row>
    <row r="34" spans="3:15" customFormat="1" ht="15">
      <c r="C34" s="283"/>
      <c r="D34" s="852"/>
      <c r="E34" s="852"/>
      <c r="F34" s="854"/>
      <c r="G34" s="854"/>
      <c r="H34" s="854"/>
      <c r="I34" s="856"/>
      <c r="J34" s="856"/>
      <c r="K34" s="856"/>
      <c r="L34" s="858"/>
      <c r="M34" s="858"/>
      <c r="N34" s="860"/>
      <c r="O34" s="860"/>
    </row>
    <row r="35" spans="3:15" customFormat="1" ht="15">
      <c r="C35" s="283"/>
      <c r="D35" s="852"/>
      <c r="E35" s="852"/>
      <c r="F35" s="854"/>
      <c r="G35" s="854"/>
      <c r="H35" s="854"/>
      <c r="I35" s="856"/>
      <c r="J35" s="856"/>
      <c r="K35" s="856"/>
      <c r="L35" s="858"/>
      <c r="M35" s="858"/>
      <c r="N35" s="860"/>
      <c r="O35" s="860"/>
    </row>
    <row r="36" spans="3:15" customFormat="1" ht="15">
      <c r="C36" s="283"/>
      <c r="D36" s="852"/>
      <c r="E36" s="852"/>
      <c r="F36" s="854"/>
      <c r="G36" s="854"/>
      <c r="H36" s="854"/>
      <c r="I36" s="856"/>
      <c r="J36" s="856"/>
      <c r="K36" s="856"/>
      <c r="L36" s="858"/>
      <c r="M36" s="858"/>
      <c r="N36" s="860"/>
      <c r="O36" s="860"/>
    </row>
    <row r="37" spans="3:15" customFormat="1" ht="15">
      <c r="C37" s="283"/>
      <c r="D37" s="852"/>
      <c r="E37" s="852"/>
      <c r="F37" s="854"/>
      <c r="G37" s="854"/>
      <c r="H37" s="854"/>
      <c r="I37" s="856"/>
      <c r="J37" s="856"/>
      <c r="K37" s="856"/>
      <c r="L37" s="858"/>
      <c r="M37" s="858"/>
      <c r="N37" s="860"/>
      <c r="O37" s="860"/>
    </row>
    <row r="38" spans="3:15" customFormat="1" ht="15">
      <c r="C38" s="283"/>
      <c r="D38" s="852"/>
      <c r="E38" s="852"/>
      <c r="F38" s="854"/>
      <c r="G38" s="854"/>
      <c r="H38" s="854"/>
      <c r="I38" s="856"/>
      <c r="J38" s="856"/>
      <c r="K38" s="856"/>
      <c r="L38" s="858"/>
      <c r="M38" s="858"/>
      <c r="N38" s="860"/>
      <c r="O38" s="860"/>
    </row>
    <row r="39" spans="3:15" customFormat="1" ht="15">
      <c r="C39" s="283"/>
      <c r="D39" s="858"/>
      <c r="E39" s="858"/>
      <c r="F39" s="862"/>
      <c r="G39" s="862"/>
      <c r="H39" s="862"/>
      <c r="I39" s="856"/>
      <c r="J39" s="856"/>
      <c r="K39" s="856"/>
      <c r="L39" s="858"/>
      <c r="M39" s="858"/>
      <c r="N39" s="863"/>
      <c r="O39" s="863"/>
    </row>
    <row r="40" spans="3:15" customFormat="1" ht="15">
      <c r="C40" s="283"/>
      <c r="D40" s="852"/>
      <c r="E40" s="852"/>
      <c r="F40" s="854"/>
      <c r="G40" s="854"/>
      <c r="H40" s="854"/>
      <c r="I40" s="856"/>
      <c r="J40" s="856"/>
      <c r="K40" s="856"/>
      <c r="L40" s="858"/>
      <c r="M40" s="858"/>
      <c r="N40" s="860"/>
      <c r="O40" s="860"/>
    </row>
    <row r="41" spans="3:15" customFormat="1" ht="15">
      <c r="C41" s="283"/>
      <c r="D41" s="852"/>
      <c r="E41" s="852"/>
      <c r="F41" s="854"/>
      <c r="G41" s="854"/>
      <c r="H41" s="854"/>
      <c r="I41" s="856"/>
      <c r="J41" s="856"/>
      <c r="K41" s="856"/>
      <c r="L41" s="858"/>
      <c r="M41" s="858"/>
      <c r="N41" s="860"/>
      <c r="O41" s="860"/>
    </row>
    <row r="42" spans="3:15" customFormat="1" ht="15">
      <c r="C42" s="283"/>
      <c r="D42" s="852"/>
      <c r="E42" s="852"/>
      <c r="F42" s="854"/>
      <c r="G42" s="854"/>
      <c r="H42" s="854"/>
      <c r="I42" s="856"/>
      <c r="J42" s="856"/>
      <c r="K42" s="856"/>
      <c r="L42" s="858"/>
      <c r="M42" s="858"/>
      <c r="N42" s="860"/>
      <c r="O42" s="860"/>
    </row>
    <row r="43" spans="3:15" customFormat="1" ht="15">
      <c r="C43" s="283"/>
      <c r="D43" s="852"/>
      <c r="E43" s="852"/>
      <c r="F43" s="854"/>
      <c r="G43" s="854"/>
      <c r="H43" s="854"/>
      <c r="I43" s="856"/>
      <c r="J43" s="856"/>
      <c r="K43" s="856"/>
      <c r="L43" s="858"/>
      <c r="M43" s="858"/>
      <c r="N43" s="860"/>
      <c r="O43" s="860"/>
    </row>
    <row r="44" spans="3:15" customFormat="1" ht="15">
      <c r="C44" s="283"/>
      <c r="D44" s="852"/>
      <c r="E44" s="852"/>
      <c r="F44" s="854"/>
      <c r="G44" s="854"/>
      <c r="H44" s="854"/>
      <c r="I44" s="856"/>
      <c r="J44" s="856"/>
      <c r="K44" s="856"/>
      <c r="L44" s="858"/>
      <c r="M44" s="858"/>
      <c r="N44" s="860"/>
      <c r="O44" s="860"/>
    </row>
    <row r="45" spans="3:15" customFormat="1" ht="15">
      <c r="C45" s="283"/>
      <c r="D45" s="852"/>
      <c r="E45" s="852"/>
      <c r="F45" s="854"/>
      <c r="G45" s="854"/>
      <c r="H45" s="854"/>
      <c r="I45" s="856"/>
      <c r="J45" s="856"/>
      <c r="K45" s="856"/>
      <c r="L45" s="858"/>
      <c r="M45" s="858"/>
      <c r="N45" s="860"/>
      <c r="O45" s="860"/>
    </row>
    <row r="46" spans="3:15" customFormat="1" ht="15">
      <c r="C46" s="283"/>
      <c r="D46" s="858"/>
      <c r="E46" s="858"/>
      <c r="F46" s="862"/>
      <c r="G46" s="862"/>
      <c r="H46" s="862"/>
      <c r="I46" s="856"/>
      <c r="J46" s="856"/>
      <c r="K46" s="856"/>
      <c r="L46" s="858"/>
      <c r="M46" s="858"/>
      <c r="N46" s="863"/>
      <c r="O46" s="863"/>
    </row>
    <row r="47" spans="3:15" customFormat="1" ht="15">
      <c r="C47" s="283"/>
      <c r="D47" s="852"/>
      <c r="E47" s="852"/>
      <c r="F47" s="854"/>
      <c r="G47" s="854"/>
      <c r="H47" s="854"/>
      <c r="I47" s="856"/>
      <c r="J47" s="856"/>
      <c r="K47" s="856"/>
      <c r="L47" s="858"/>
      <c r="M47" s="858"/>
      <c r="N47" s="860"/>
      <c r="O47" s="860"/>
    </row>
    <row r="48" spans="3:15" customFormat="1" ht="15">
      <c r="C48" s="825"/>
      <c r="D48" s="451"/>
      <c r="E48" s="451"/>
      <c r="F48" s="285"/>
      <c r="G48" s="285"/>
      <c r="H48" s="285"/>
      <c r="I48" s="285"/>
      <c r="J48" s="285"/>
      <c r="K48" s="285"/>
      <c r="L48" s="285"/>
      <c r="M48" s="285"/>
      <c r="N48" s="285"/>
      <c r="O48" s="285"/>
    </row>
    <row r="49" spans="3:15" customFormat="1" ht="15">
      <c r="C49" s="285"/>
      <c r="D49" s="285"/>
      <c r="E49" s="285"/>
      <c r="F49" s="285"/>
      <c r="G49" s="285"/>
      <c r="H49" s="285"/>
      <c r="I49" s="285"/>
      <c r="J49" s="285"/>
      <c r="K49" s="285"/>
      <c r="L49" s="285"/>
      <c r="M49" s="285"/>
      <c r="N49" s="285"/>
      <c r="O49" s="285"/>
    </row>
    <row r="50" spans="3:15" customFormat="1" ht="15">
      <c r="C50" s="285"/>
      <c r="D50" s="285"/>
      <c r="E50" s="285"/>
      <c r="F50" s="285"/>
      <c r="G50" s="285"/>
      <c r="H50" s="285"/>
      <c r="I50" s="285"/>
      <c r="J50" s="285"/>
      <c r="K50" s="285"/>
      <c r="L50" s="285"/>
      <c r="M50" s="285"/>
      <c r="N50" s="285"/>
      <c r="O50" s="285"/>
    </row>
    <row r="51" spans="3:15" customFormat="1" ht="15"/>
    <row r="52" spans="3:15" customFormat="1" ht="15"/>
    <row r="53" spans="3:15" customFormat="1" ht="15"/>
    <row r="54" spans="3:15" customFormat="1" ht="15"/>
    <row r="55" spans="3:15" customFormat="1" ht="15"/>
    <row r="56" spans="3:15" customFormat="1" ht="15"/>
    <row r="57" spans="3:15" customFormat="1" ht="15"/>
    <row r="58" spans="3:15" customFormat="1" ht="15"/>
    <row r="59" spans="3:15" customFormat="1" ht="15"/>
    <row r="60" spans="3:15" customFormat="1" ht="15"/>
    <row r="61" spans="3:15" customFormat="1" ht="15"/>
    <row r="62" spans="3:15" customFormat="1" ht="15"/>
    <row r="63" spans="3:15" customFormat="1" ht="15"/>
    <row r="64" spans="3:15" customFormat="1" ht="15"/>
    <row r="65" customFormat="1" ht="15"/>
  </sheetData>
  <mergeCells count="34">
    <mergeCell ref="A12:B12"/>
    <mergeCell ref="A24:B24"/>
    <mergeCell ref="A21:B21"/>
    <mergeCell ref="A22:B22"/>
    <mergeCell ref="A19:B19"/>
    <mergeCell ref="A20:B20"/>
    <mergeCell ref="A23:B23"/>
    <mergeCell ref="A17:B17"/>
    <mergeCell ref="A18:B18"/>
    <mergeCell ref="A15:B15"/>
    <mergeCell ref="A16:B16"/>
    <mergeCell ref="A13:B13"/>
    <mergeCell ref="A14:B14"/>
    <mergeCell ref="A8:B8"/>
    <mergeCell ref="E4:E6"/>
    <mergeCell ref="C5:C6"/>
    <mergeCell ref="F5:F6"/>
    <mergeCell ref="A11:B11"/>
    <mergeCell ref="A26:F26"/>
    <mergeCell ref="A28:F28"/>
    <mergeCell ref="L5:L6"/>
    <mergeCell ref="H4:J4"/>
    <mergeCell ref="K4:L4"/>
    <mergeCell ref="H5:I5"/>
    <mergeCell ref="J5:J6"/>
    <mergeCell ref="K5:K6"/>
    <mergeCell ref="F4:G4"/>
    <mergeCell ref="D5:D6"/>
    <mergeCell ref="G5:G6"/>
    <mergeCell ref="A4:B6"/>
    <mergeCell ref="C4:D4"/>
    <mergeCell ref="A9:B9"/>
    <mergeCell ref="A10:B10"/>
    <mergeCell ref="A7:B7"/>
  </mergeCells>
  <hyperlinks>
    <hyperlink ref="N1" location="'Spis tablic_Contens'!A1" display="&lt; POWRÓT"/>
    <hyperlink ref="N2" location="'Spis tablic_Contens'!A1" display="&lt; BACK"/>
  </hyperlinks>
  <pageMargins left="0.71078431372549022" right="0.71078431372549022"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Arkusz3"/>
  <dimension ref="A1:J66"/>
  <sheetViews>
    <sheetView showGridLines="0" zoomScaleNormal="100" workbookViewId="0">
      <pane ySplit="6" topLeftCell="A7" activePane="bottomLeft" state="frozen"/>
      <selection pane="bottomLeft" activeCell="I68" sqref="I68"/>
    </sheetView>
  </sheetViews>
  <sheetFormatPr defaultRowHeight="15"/>
  <cols>
    <col min="1" max="1" width="11" customWidth="1"/>
    <col min="2" max="2" width="22.85546875" customWidth="1"/>
    <col min="7" max="7" width="8.28515625" customWidth="1"/>
    <col min="8" max="8" width="28.42578125" customWidth="1"/>
  </cols>
  <sheetData>
    <row r="1" spans="1:10" s="176" customFormat="1" ht="14.25" customHeight="1">
      <c r="A1" s="251" t="s">
        <v>2299</v>
      </c>
      <c r="B1" s="508" t="s">
        <v>1525</v>
      </c>
      <c r="I1" s="686"/>
      <c r="J1" s="777" t="s">
        <v>1527</v>
      </c>
    </row>
    <row r="2" spans="1:10" s="176" customFormat="1" ht="14.25" customHeight="1">
      <c r="A2" s="251"/>
      <c r="B2" s="794" t="s">
        <v>2185</v>
      </c>
      <c r="I2" s="686"/>
      <c r="J2" s="778" t="s">
        <v>1528</v>
      </c>
    </row>
    <row r="3" spans="1:10" s="176" customFormat="1" ht="14.25" customHeight="1">
      <c r="B3" s="617" t="s">
        <v>1526</v>
      </c>
    </row>
    <row r="4" spans="1:10" s="176" customFormat="1" ht="14.25" customHeight="1">
      <c r="B4" s="617" t="s">
        <v>2186</v>
      </c>
    </row>
    <row r="5" spans="1:10" ht="4.5" customHeight="1"/>
    <row r="6" spans="1:10">
      <c r="A6" s="1484" t="s">
        <v>339</v>
      </c>
      <c r="B6" s="1485"/>
      <c r="C6" s="1279" t="s">
        <v>2177</v>
      </c>
      <c r="D6" s="1279">
        <v>2005</v>
      </c>
      <c r="E6" s="1279">
        <v>2010</v>
      </c>
      <c r="F6" s="1279">
        <v>2012</v>
      </c>
      <c r="G6" s="1279">
        <v>2013</v>
      </c>
      <c r="H6" s="495" t="s">
        <v>341</v>
      </c>
      <c r="J6" s="1"/>
    </row>
    <row r="7" spans="1:10">
      <c r="A7" s="1486" t="s">
        <v>1344</v>
      </c>
      <c r="B7" s="1486"/>
      <c r="C7" s="1486"/>
      <c r="D7" s="1486"/>
      <c r="E7" s="1486"/>
      <c r="F7" s="1486"/>
      <c r="G7" s="1486"/>
      <c r="H7" s="1486"/>
    </row>
    <row r="8" spans="1:10">
      <c r="A8" s="1487" t="s">
        <v>775</v>
      </c>
      <c r="B8" s="1487"/>
      <c r="C8" s="1487"/>
      <c r="D8" s="1487"/>
      <c r="E8" s="1487"/>
      <c r="F8" s="1487"/>
      <c r="G8" s="1487"/>
      <c r="H8" s="1487"/>
    </row>
    <row r="9" spans="1:10">
      <c r="A9" s="1488" t="s">
        <v>1345</v>
      </c>
      <c r="B9" s="1489"/>
      <c r="C9" s="707">
        <v>46285.848263776956</v>
      </c>
      <c r="D9" s="707">
        <v>37881.415052689845</v>
      </c>
      <c r="E9" s="707">
        <v>48606.7</v>
      </c>
      <c r="F9" s="707">
        <v>36253.710500000001</v>
      </c>
      <c r="G9" s="707">
        <v>35183.214200000002</v>
      </c>
      <c r="H9" s="1421" t="s">
        <v>1607</v>
      </c>
    </row>
    <row r="10" spans="1:10" ht="15.75" customHeight="1">
      <c r="A10" s="1478" t="s">
        <v>1465</v>
      </c>
      <c r="B10" s="1479"/>
      <c r="C10" s="695">
        <v>4.5</v>
      </c>
      <c r="D10" s="695">
        <v>3.1</v>
      </c>
      <c r="E10" s="695">
        <v>3.1</v>
      </c>
      <c r="F10" s="695">
        <v>2.2999999999999998</v>
      </c>
      <c r="G10" s="695">
        <v>2.1508971564044783</v>
      </c>
      <c r="H10" s="1386" t="s">
        <v>1466</v>
      </c>
    </row>
    <row r="11" spans="1:10">
      <c r="A11" s="1478" t="s">
        <v>1346</v>
      </c>
      <c r="B11" s="1479"/>
      <c r="C11" s="695">
        <v>1217.2</v>
      </c>
      <c r="D11" s="879">
        <v>998.3</v>
      </c>
      <c r="E11" s="695">
        <v>1272.4000000000001</v>
      </c>
      <c r="F11" s="695">
        <v>940.8</v>
      </c>
      <c r="G11" s="695">
        <v>913.9</v>
      </c>
      <c r="H11" s="1422" t="s">
        <v>1347</v>
      </c>
    </row>
    <row r="12" spans="1:10">
      <c r="A12" s="1480" t="s">
        <v>1348</v>
      </c>
      <c r="B12" s="1481"/>
      <c r="C12" s="1414"/>
      <c r="D12" s="695"/>
      <c r="E12" s="1415"/>
      <c r="F12" s="1415"/>
      <c r="G12" s="1415"/>
      <c r="H12" s="1423" t="s">
        <v>1349</v>
      </c>
    </row>
    <row r="13" spans="1:10">
      <c r="A13" s="1478" t="s">
        <v>1350</v>
      </c>
      <c r="B13" s="1479"/>
      <c r="C13" s="707">
        <v>9405.7000000000007</v>
      </c>
      <c r="D13" s="1416">
        <v>7483.9</v>
      </c>
      <c r="E13" s="707">
        <v>11924</v>
      </c>
      <c r="F13" s="707">
        <v>10219</v>
      </c>
      <c r="G13" s="707">
        <v>10851.2</v>
      </c>
      <c r="H13" s="1422" t="s">
        <v>1351</v>
      </c>
    </row>
    <row r="14" spans="1:10" ht="15" customHeight="1">
      <c r="A14" s="1478" t="s">
        <v>1465</v>
      </c>
      <c r="B14" s="1479"/>
      <c r="C14" s="695">
        <v>0.9</v>
      </c>
      <c r="D14" s="879">
        <v>0.6</v>
      </c>
      <c r="E14" s="695">
        <v>0.8</v>
      </c>
      <c r="F14" s="695">
        <v>0.6</v>
      </c>
      <c r="G14" s="695">
        <v>0.7</v>
      </c>
      <c r="H14" s="1386" t="s">
        <v>1466</v>
      </c>
    </row>
    <row r="15" spans="1:10">
      <c r="A15" s="1478" t="s">
        <v>1346</v>
      </c>
      <c r="B15" s="1479"/>
      <c r="C15" s="695">
        <v>243.4</v>
      </c>
      <c r="D15" s="879">
        <v>196.3</v>
      </c>
      <c r="E15" s="695">
        <v>312.10000000000002</v>
      </c>
      <c r="F15" s="695">
        <v>265.2</v>
      </c>
      <c r="G15" s="695">
        <v>282</v>
      </c>
      <c r="H15" s="1422" t="s">
        <v>1347</v>
      </c>
    </row>
    <row r="16" spans="1:10" ht="15" customHeight="1">
      <c r="A16" s="1480" t="s">
        <v>2187</v>
      </c>
      <c r="B16" s="1481"/>
      <c r="C16" s="1415"/>
      <c r="D16" s="695"/>
      <c r="E16" s="1415"/>
      <c r="F16" s="1415"/>
      <c r="G16" s="1415"/>
      <c r="H16" s="1423" t="s">
        <v>2188</v>
      </c>
    </row>
    <row r="17" spans="1:8" ht="15" customHeight="1">
      <c r="A17" s="1478" t="s">
        <v>1350</v>
      </c>
      <c r="B17" s="1479"/>
      <c r="C17" s="707">
        <v>14459.364878583336</v>
      </c>
      <c r="D17" s="1416">
        <v>9432.7248742183983</v>
      </c>
      <c r="E17" s="707">
        <v>10272.200000000001</v>
      </c>
      <c r="F17" s="707">
        <v>8746</v>
      </c>
      <c r="G17" s="707">
        <v>6975.7150000000001</v>
      </c>
      <c r="H17" s="1422" t="s">
        <v>1351</v>
      </c>
    </row>
    <row r="18" spans="1:8" ht="15" customHeight="1">
      <c r="A18" s="1478" t="s">
        <v>1465</v>
      </c>
      <c r="B18" s="1479"/>
      <c r="C18" s="695">
        <v>1.4</v>
      </c>
      <c r="D18" s="879">
        <v>0.8</v>
      </c>
      <c r="E18" s="695">
        <v>0.7</v>
      </c>
      <c r="F18" s="695">
        <v>0.5</v>
      </c>
      <c r="G18" s="695">
        <v>0.4</v>
      </c>
      <c r="H18" s="1386" t="s">
        <v>1466</v>
      </c>
    </row>
    <row r="19" spans="1:8" ht="15" customHeight="1">
      <c r="A19" s="1478" t="s">
        <v>1346</v>
      </c>
      <c r="B19" s="1479"/>
      <c r="C19" s="1411">
        <v>375.1</v>
      </c>
      <c r="D19" s="236">
        <v>247.2</v>
      </c>
      <c r="E19" s="1411">
        <v>268.89999999999998</v>
      </c>
      <c r="F19" s="1411">
        <v>227</v>
      </c>
      <c r="G19" s="1411">
        <v>181.2</v>
      </c>
      <c r="H19" s="1422" t="s">
        <v>1347</v>
      </c>
    </row>
    <row r="20" spans="1:8" ht="15" customHeight="1">
      <c r="A20" s="1480" t="s">
        <v>1352</v>
      </c>
      <c r="B20" s="1481"/>
      <c r="C20" s="1417"/>
      <c r="D20" s="1417"/>
      <c r="E20" s="1417"/>
      <c r="F20" s="1417"/>
      <c r="G20" s="1417"/>
      <c r="H20" s="1423" t="s">
        <v>1353</v>
      </c>
    </row>
    <row r="21" spans="1:8" ht="15" customHeight="1">
      <c r="A21" s="1482" t="s">
        <v>2115</v>
      </c>
      <c r="B21" s="1483"/>
      <c r="C21" s="1417"/>
      <c r="D21" s="1417"/>
      <c r="E21" s="1418"/>
      <c r="F21" s="1417"/>
      <c r="G21" s="1418"/>
      <c r="H21" s="1424" t="s">
        <v>1608</v>
      </c>
    </row>
    <row r="22" spans="1:8" ht="15" customHeight="1">
      <c r="A22" s="1478" t="s">
        <v>1350</v>
      </c>
      <c r="B22" s="1479"/>
      <c r="C22" s="1419">
        <v>22420.734770094848</v>
      </c>
      <c r="D22" s="1419">
        <v>20964.666702976989</v>
      </c>
      <c r="E22" s="1419">
        <v>26410.509249927589</v>
      </c>
      <c r="F22" s="1419">
        <v>17288.710499999997</v>
      </c>
      <c r="G22" s="1419">
        <v>17356.3</v>
      </c>
      <c r="H22" s="1422" t="s">
        <v>1351</v>
      </c>
    </row>
    <row r="23" spans="1:8" ht="15" customHeight="1">
      <c r="A23" s="1478" t="s">
        <v>1905</v>
      </c>
      <c r="B23" s="1479"/>
      <c r="C23" s="1411">
        <v>2.1</v>
      </c>
      <c r="D23" s="236">
        <v>1.7</v>
      </c>
      <c r="E23" s="1411">
        <v>1.7</v>
      </c>
      <c r="F23" s="1420">
        <v>1.1000000000000001</v>
      </c>
      <c r="G23" s="1411">
        <v>1.1000000000000001</v>
      </c>
      <c r="H23" s="1386" t="s">
        <v>1466</v>
      </c>
    </row>
    <row r="24" spans="1:8">
      <c r="A24" s="1478" t="s">
        <v>1346</v>
      </c>
      <c r="B24" s="1479"/>
      <c r="C24" s="1411">
        <v>586.22899999999993</v>
      </c>
      <c r="D24" s="1411">
        <v>548.79509999999993</v>
      </c>
      <c r="E24" s="1411">
        <v>685.46143286389986</v>
      </c>
      <c r="F24" s="1411">
        <v>454.15089999999998</v>
      </c>
      <c r="G24" s="1411">
        <v>450.85982959268495</v>
      </c>
      <c r="H24" s="1422" t="s">
        <v>1347</v>
      </c>
    </row>
    <row r="25" spans="1:8">
      <c r="A25" s="1490" t="s">
        <v>1354</v>
      </c>
      <c r="B25" s="1490"/>
      <c r="C25" s="1490"/>
      <c r="D25" s="1490"/>
      <c r="E25" s="1490"/>
      <c r="F25" s="1490"/>
      <c r="G25" s="1490"/>
      <c r="H25" s="1490"/>
    </row>
    <row r="26" spans="1:8">
      <c r="A26" s="1487" t="s">
        <v>1584</v>
      </c>
      <c r="B26" s="1487"/>
      <c r="C26" s="1487"/>
      <c r="D26" s="1487"/>
      <c r="E26" s="1487"/>
      <c r="F26" s="1487"/>
      <c r="G26" s="1487"/>
      <c r="H26" s="1487"/>
    </row>
    <row r="27" spans="1:8" ht="15" customHeight="1">
      <c r="A27" s="1488" t="s">
        <v>1355</v>
      </c>
      <c r="B27" s="1489"/>
      <c r="C27" s="707">
        <v>23865.064878583336</v>
      </c>
      <c r="D27" s="707">
        <v>16916.624874218396</v>
      </c>
      <c r="E27" s="707">
        <v>22196.2</v>
      </c>
      <c r="F27" s="707">
        <v>18965</v>
      </c>
      <c r="G27" s="707">
        <v>17826.915000000001</v>
      </c>
      <c r="H27" s="1423" t="s">
        <v>1607</v>
      </c>
    </row>
    <row r="28" spans="1:8" ht="15" customHeight="1">
      <c r="A28" s="1478" t="s">
        <v>1905</v>
      </c>
      <c r="B28" s="1479"/>
      <c r="C28" s="695">
        <v>2.5</v>
      </c>
      <c r="D28" s="695">
        <v>1.4</v>
      </c>
      <c r="E28" s="695">
        <v>1.4</v>
      </c>
      <c r="F28" s="695">
        <v>1.2</v>
      </c>
      <c r="G28" s="695">
        <v>1.1000000000000001</v>
      </c>
      <c r="H28" s="1386" t="s">
        <v>1466</v>
      </c>
    </row>
    <row r="29" spans="1:8" ht="15" customHeight="1">
      <c r="A29" s="1478" t="s">
        <v>1346</v>
      </c>
      <c r="B29" s="1479"/>
      <c r="C29" s="695">
        <v>623.9</v>
      </c>
      <c r="D29" s="695">
        <v>443.8</v>
      </c>
      <c r="E29" s="695">
        <v>581.1</v>
      </c>
      <c r="F29" s="695">
        <v>492.2</v>
      </c>
      <c r="G29" s="695">
        <v>463.1</v>
      </c>
      <c r="H29" s="1422" t="s">
        <v>1347</v>
      </c>
    </row>
    <row r="30" spans="1:8" ht="15" customHeight="1">
      <c r="A30" s="1478" t="s">
        <v>732</v>
      </c>
      <c r="B30" s="1479"/>
      <c r="C30" s="879">
        <v>9246.4</v>
      </c>
      <c r="D30" s="879">
        <v>3556.9</v>
      </c>
      <c r="E30" s="695">
        <v>6376.5</v>
      </c>
      <c r="F30" s="695">
        <v>5519.4</v>
      </c>
      <c r="G30" s="695">
        <v>5642.3</v>
      </c>
      <c r="H30" s="1422" t="s">
        <v>733</v>
      </c>
    </row>
    <row r="31" spans="1:8" ht="12" customHeight="1">
      <c r="A31" s="1426"/>
      <c r="B31" s="1427"/>
      <c r="C31" s="1425"/>
      <c r="D31" s="1425"/>
      <c r="E31" s="1425"/>
      <c r="F31" s="1425"/>
      <c r="G31" s="1425"/>
      <c r="H31" s="1385" t="s">
        <v>2396</v>
      </c>
    </row>
    <row r="32" spans="1:8" ht="15" customHeight="1">
      <c r="A32" s="1478" t="s">
        <v>1356</v>
      </c>
      <c r="B32" s="1479"/>
      <c r="C32" s="695">
        <v>8703.7999999999993</v>
      </c>
      <c r="D32" s="695">
        <v>6620</v>
      </c>
      <c r="E32" s="695">
        <v>9718.5</v>
      </c>
      <c r="F32" s="695">
        <v>6045</v>
      </c>
      <c r="G32" s="695">
        <v>5461</v>
      </c>
      <c r="H32" s="1428" t="s">
        <v>1417</v>
      </c>
    </row>
    <row r="33" spans="1:8" ht="15" customHeight="1">
      <c r="A33" s="1491" t="s">
        <v>1357</v>
      </c>
      <c r="B33" s="1492"/>
      <c r="C33" s="695"/>
      <c r="D33" s="695"/>
      <c r="E33" s="695"/>
      <c r="F33" s="695"/>
      <c r="G33" s="1415"/>
      <c r="H33" s="1383" t="s">
        <v>2397</v>
      </c>
    </row>
    <row r="34" spans="1:8" ht="15" customHeight="1">
      <c r="A34" s="1493" t="s">
        <v>1358</v>
      </c>
      <c r="B34" s="1494"/>
      <c r="C34" s="695">
        <v>4002.344846060053</v>
      </c>
      <c r="D34" s="695">
        <v>4207.0910537982136</v>
      </c>
      <c r="E34" s="695">
        <v>2768.2</v>
      </c>
      <c r="F34" s="695">
        <v>2096.5</v>
      </c>
      <c r="G34" s="1415">
        <v>3263.9407000000001</v>
      </c>
      <c r="H34" s="1383" t="s">
        <v>2398</v>
      </c>
    </row>
    <row r="35" spans="1:8" ht="15" customHeight="1">
      <c r="A35" s="1495" t="s">
        <v>1275</v>
      </c>
      <c r="B35" s="1496"/>
      <c r="C35" s="695"/>
      <c r="D35" s="695"/>
      <c r="E35" s="695"/>
      <c r="F35" s="695"/>
      <c r="G35" s="1415"/>
      <c r="H35" s="1382" t="s">
        <v>2399</v>
      </c>
    </row>
    <row r="36" spans="1:8" ht="15" customHeight="1">
      <c r="A36" s="1493" t="s">
        <v>1276</v>
      </c>
      <c r="B36" s="1494"/>
      <c r="C36" s="695">
        <v>434.59054492719076</v>
      </c>
      <c r="D36" s="695">
        <v>410.45242034913713</v>
      </c>
      <c r="E36" s="695">
        <v>667.6</v>
      </c>
      <c r="F36" s="695">
        <v>934.4</v>
      </c>
      <c r="G36" s="1415">
        <v>489.90960000000001</v>
      </c>
      <c r="H36" s="1428" t="s">
        <v>543</v>
      </c>
    </row>
    <row r="37" spans="1:8" ht="15" customHeight="1">
      <c r="A37" s="1478" t="s">
        <v>1273</v>
      </c>
      <c r="B37" s="1479"/>
      <c r="C37" s="695">
        <v>70.648250050304739</v>
      </c>
      <c r="D37" s="695">
        <v>194.60761274015672</v>
      </c>
      <c r="E37" s="695">
        <v>213</v>
      </c>
      <c r="F37" s="695">
        <v>612.1</v>
      </c>
      <c r="G37" s="695">
        <v>470.85309999999998</v>
      </c>
      <c r="H37" s="1422" t="s">
        <v>1274</v>
      </c>
    </row>
    <row r="38" spans="1:8" ht="15" customHeight="1">
      <c r="A38" s="1476" t="s">
        <v>1359</v>
      </c>
      <c r="B38" s="1477"/>
      <c r="C38" s="1411">
        <v>0.42946662778406403</v>
      </c>
      <c r="D38" s="1411">
        <v>11.491187616801698</v>
      </c>
      <c r="E38" s="1411">
        <v>5</v>
      </c>
      <c r="F38" s="1411">
        <v>41.9</v>
      </c>
      <c r="G38" s="1411">
        <v>7.383</v>
      </c>
      <c r="H38" s="1429" t="s">
        <v>1360</v>
      </c>
    </row>
    <row r="39" spans="1:8" s="1278" customFormat="1" ht="15" customHeight="1">
      <c r="A39" s="1476" t="s">
        <v>2178</v>
      </c>
      <c r="B39" s="1477"/>
      <c r="C39" s="1411" t="s">
        <v>2194</v>
      </c>
      <c r="D39" s="1411">
        <v>64.168756855324858</v>
      </c>
      <c r="E39" s="1411">
        <v>281.5</v>
      </c>
      <c r="F39" s="1411">
        <v>312.7</v>
      </c>
      <c r="G39" s="1411">
        <v>232.7336</v>
      </c>
      <c r="H39" s="1429" t="s">
        <v>1281</v>
      </c>
    </row>
    <row r="40" spans="1:8" ht="15" customHeight="1">
      <c r="A40" s="1505" t="s">
        <v>1282</v>
      </c>
      <c r="B40" s="1506"/>
      <c r="C40" s="1411"/>
      <c r="D40" s="1411"/>
      <c r="E40" s="1411"/>
      <c r="F40" s="1411"/>
      <c r="G40" s="1417"/>
      <c r="H40" s="1430" t="s">
        <v>2400</v>
      </c>
    </row>
    <row r="41" spans="1:8" ht="15" customHeight="1">
      <c r="A41" s="1501" t="s">
        <v>2402</v>
      </c>
      <c r="B41" s="1502"/>
      <c r="C41" s="1411">
        <v>1407.0369730390655</v>
      </c>
      <c r="D41" s="1411">
        <v>1852.0292826391969</v>
      </c>
      <c r="E41" s="1411">
        <v>2165.8000000000002</v>
      </c>
      <c r="F41" s="1411">
        <v>3402.9</v>
      </c>
      <c r="G41" s="1417">
        <v>2258.7742999999996</v>
      </c>
      <c r="H41" s="1428" t="s">
        <v>2401</v>
      </c>
    </row>
    <row r="42" spans="1:8">
      <c r="A42" s="1490" t="s">
        <v>2116</v>
      </c>
      <c r="B42" s="1490"/>
      <c r="C42" s="1490"/>
      <c r="D42" s="1490"/>
      <c r="E42" s="1490"/>
      <c r="F42" s="1490"/>
      <c r="G42" s="1490"/>
      <c r="H42" s="1490"/>
    </row>
    <row r="43" spans="1:8">
      <c r="A43" s="1487" t="s">
        <v>1609</v>
      </c>
      <c r="B43" s="1487"/>
      <c r="C43" s="1487"/>
      <c r="D43" s="1487"/>
      <c r="E43" s="1487"/>
      <c r="F43" s="1487"/>
      <c r="G43" s="1487"/>
      <c r="H43" s="1487"/>
    </row>
    <row r="44" spans="1:8" ht="15" customHeight="1">
      <c r="A44" s="1488" t="s">
        <v>1345</v>
      </c>
      <c r="B44" s="1489"/>
      <c r="C44" s="1419">
        <v>22420.734770094848</v>
      </c>
      <c r="D44" s="1419">
        <v>20964.666702976989</v>
      </c>
      <c r="E44" s="1419">
        <v>26410.509249927589</v>
      </c>
      <c r="F44" s="1419">
        <v>17288.710499999997</v>
      </c>
      <c r="G44" s="1419">
        <v>17356.3</v>
      </c>
      <c r="H44" s="1423" t="s">
        <v>1607</v>
      </c>
    </row>
    <row r="45" spans="1:8" ht="15" customHeight="1">
      <c r="A45" s="1478" t="s">
        <v>1905</v>
      </c>
      <c r="B45" s="1479"/>
      <c r="C45" s="1411">
        <v>2.1</v>
      </c>
      <c r="D45" s="236">
        <v>1.7</v>
      </c>
      <c r="E45" s="1411">
        <v>1.7</v>
      </c>
      <c r="F45" s="1420">
        <v>1.1000000000000001</v>
      </c>
      <c r="G45" s="1411">
        <v>1.1000000000000001</v>
      </c>
      <c r="H45" s="1386" t="s">
        <v>1466</v>
      </c>
    </row>
    <row r="46" spans="1:8" ht="15" customHeight="1">
      <c r="A46" s="1478" t="s">
        <v>1346</v>
      </c>
      <c r="B46" s="1479"/>
      <c r="C46" s="1411">
        <v>586.22899999999993</v>
      </c>
      <c r="D46" s="1411">
        <v>548.79509999999993</v>
      </c>
      <c r="E46" s="1411">
        <v>691.4</v>
      </c>
      <c r="F46" s="1411">
        <v>448.7</v>
      </c>
      <c r="G46" s="1411">
        <v>450.85982959268495</v>
      </c>
      <c r="H46" s="1422" t="s">
        <v>1347</v>
      </c>
    </row>
    <row r="47" spans="1:8">
      <c r="A47" s="1504" t="s">
        <v>1361</v>
      </c>
      <c r="B47" s="1504"/>
      <c r="C47" s="1504"/>
      <c r="D47" s="1504"/>
      <c r="E47" s="1504"/>
      <c r="F47" s="1504"/>
      <c r="G47" s="1504"/>
      <c r="H47" s="1504"/>
    </row>
    <row r="48" spans="1:8">
      <c r="A48" s="1503" t="s">
        <v>1362</v>
      </c>
      <c r="B48" s="1503"/>
      <c r="C48" s="1503"/>
      <c r="D48" s="1503"/>
      <c r="E48" s="1503"/>
      <c r="F48" s="1503"/>
      <c r="G48" s="1503"/>
      <c r="H48" s="1503"/>
    </row>
    <row r="49" spans="1:8">
      <c r="A49" s="1488" t="s">
        <v>1355</v>
      </c>
      <c r="B49" s="1489"/>
      <c r="C49" s="1419">
        <v>5275.2817446142517</v>
      </c>
      <c r="D49" s="1419">
        <v>6575.8046108723474</v>
      </c>
      <c r="E49" s="1419">
        <v>7228.1749853326974</v>
      </c>
      <c r="F49" s="1419">
        <v>10324.794299999998</v>
      </c>
      <c r="G49" s="1419">
        <v>10365.5</v>
      </c>
      <c r="H49" s="1423" t="s">
        <v>1607</v>
      </c>
    </row>
    <row r="50" spans="1:8">
      <c r="A50" s="1491" t="s">
        <v>1363</v>
      </c>
      <c r="B50" s="1492"/>
      <c r="C50" s="1432"/>
      <c r="D50" s="1411"/>
      <c r="E50" s="1418"/>
      <c r="F50" s="1418"/>
      <c r="G50" s="1418"/>
      <c r="H50" s="1431" t="s">
        <v>1364</v>
      </c>
    </row>
    <row r="51" spans="1:8" ht="15" customHeight="1">
      <c r="A51" s="1493" t="s">
        <v>1365</v>
      </c>
      <c r="B51" s="1494"/>
      <c r="C51" s="1411">
        <v>3534.2240355776562</v>
      </c>
      <c r="D51" s="695">
        <v>4593.7247624781903</v>
      </c>
      <c r="E51" s="695">
        <v>4937.3740082197983</v>
      </c>
      <c r="F51" s="695">
        <v>6690.5780999999988</v>
      </c>
      <c r="G51" s="695">
        <v>6717</v>
      </c>
      <c r="H51" s="1428" t="s">
        <v>1366</v>
      </c>
    </row>
    <row r="52" spans="1:8" ht="15" customHeight="1">
      <c r="A52" s="1497"/>
      <c r="B52" s="1498"/>
      <c r="C52" s="695"/>
      <c r="D52" s="695"/>
      <c r="E52" s="695"/>
      <c r="F52" s="695"/>
      <c r="G52" s="695"/>
      <c r="H52" s="1431" t="s">
        <v>2403</v>
      </c>
    </row>
    <row r="53" spans="1:8">
      <c r="A53" s="1499" t="s">
        <v>1367</v>
      </c>
      <c r="B53" s="1500"/>
      <c r="C53" s="695">
        <v>1741.0577090365953</v>
      </c>
      <c r="D53" s="695">
        <v>1982.0798483941571</v>
      </c>
      <c r="E53" s="695">
        <v>2290.8009771128991</v>
      </c>
      <c r="F53" s="695">
        <v>3634.2161999999998</v>
      </c>
      <c r="G53" s="695">
        <v>3648.5</v>
      </c>
      <c r="H53" s="1431" t="s">
        <v>2404</v>
      </c>
    </row>
    <row r="54" spans="1:8">
      <c r="A54" s="1504" t="s">
        <v>1368</v>
      </c>
      <c r="B54" s="1504"/>
      <c r="C54" s="1504"/>
      <c r="D54" s="1504"/>
      <c r="E54" s="1504"/>
      <c r="F54" s="1504"/>
      <c r="G54" s="1504"/>
      <c r="H54" s="1504"/>
    </row>
    <row r="55" spans="1:8">
      <c r="A55" s="1503" t="s">
        <v>1369</v>
      </c>
      <c r="B55" s="1503"/>
      <c r="C55" s="1503"/>
      <c r="D55" s="1503"/>
      <c r="E55" s="1503"/>
      <c r="F55" s="1503"/>
      <c r="G55" s="1503"/>
      <c r="H55" s="1503"/>
    </row>
    <row r="56" spans="1:8">
      <c r="A56" s="1488" t="s">
        <v>1355</v>
      </c>
      <c r="B56" s="1489"/>
      <c r="C56" s="707">
        <v>17145.45302548059</v>
      </c>
      <c r="D56" s="707">
        <v>14388.86209210464</v>
      </c>
      <c r="E56" s="707">
        <v>19182.334264594898</v>
      </c>
      <c r="F56" s="707">
        <v>6963.9161999999997</v>
      </c>
      <c r="G56" s="707">
        <v>6990.7999999999993</v>
      </c>
      <c r="H56" s="1423" t="s">
        <v>1607</v>
      </c>
    </row>
    <row r="57" spans="1:8" s="530" customFormat="1">
      <c r="A57" s="1509" t="s">
        <v>2160</v>
      </c>
      <c r="B57" s="1510"/>
      <c r="C57" s="695"/>
      <c r="D57" s="695"/>
      <c r="E57" s="695"/>
      <c r="F57" s="695"/>
      <c r="G57" s="695"/>
      <c r="H57" s="1428" t="s">
        <v>2161</v>
      </c>
    </row>
    <row r="58" spans="1:8">
      <c r="A58" s="1507" t="s">
        <v>1896</v>
      </c>
      <c r="B58" s="1508"/>
      <c r="C58" s="695">
        <v>12408.865587650147</v>
      </c>
      <c r="D58" s="695">
        <v>11163.528753185103</v>
      </c>
      <c r="E58" s="695">
        <v>14888.623929521298</v>
      </c>
      <c r="F58" s="695">
        <v>5534.0622999999996</v>
      </c>
      <c r="G58" s="695">
        <v>5555.3</v>
      </c>
      <c r="H58" s="1433" t="s">
        <v>1906</v>
      </c>
    </row>
    <row r="59" spans="1:8">
      <c r="A59" s="1507" t="s">
        <v>228</v>
      </c>
      <c r="B59" s="1508"/>
      <c r="C59" s="695">
        <v>647.77883024096309</v>
      </c>
      <c r="D59" s="695">
        <v>697.82212007166106</v>
      </c>
      <c r="E59" s="695">
        <v>794.81222982769975</v>
      </c>
      <c r="F59" s="695">
        <v>402.28829999999994</v>
      </c>
      <c r="G59" s="695">
        <v>404.2</v>
      </c>
      <c r="H59" s="1433" t="s">
        <v>1370</v>
      </c>
    </row>
    <row r="60" spans="1:8">
      <c r="A60" s="1507" t="s">
        <v>1770</v>
      </c>
      <c r="B60" s="1508"/>
      <c r="C60" s="695">
        <v>13.886087631684731</v>
      </c>
      <c r="D60" s="695">
        <v>429.16935474847946</v>
      </c>
      <c r="E60" s="695">
        <v>457.70183878859984</v>
      </c>
      <c r="F60" s="695">
        <v>402.99459999999993</v>
      </c>
      <c r="G60" s="695">
        <v>404.4</v>
      </c>
      <c r="H60" s="1433" t="s">
        <v>1371</v>
      </c>
    </row>
    <row r="61" spans="1:8">
      <c r="A61" s="1507" t="s">
        <v>1771</v>
      </c>
      <c r="B61" s="1508"/>
      <c r="C61" s="695">
        <v>2617.4559408012751</v>
      </c>
      <c r="D61" s="695">
        <v>1340.888581133758</v>
      </c>
      <c r="E61" s="695">
        <v>1658.0505571566996</v>
      </c>
      <c r="F61" s="695">
        <v>404.7099</v>
      </c>
      <c r="G61" s="695">
        <v>406.5</v>
      </c>
      <c r="H61" s="1433" t="s">
        <v>1372</v>
      </c>
    </row>
    <row r="62" spans="1:8">
      <c r="A62" s="1507" t="s">
        <v>1772</v>
      </c>
      <c r="B62" s="1508"/>
      <c r="C62" s="695">
        <v>1451.0245797397572</v>
      </c>
      <c r="D62" s="695">
        <v>757.45328296563844</v>
      </c>
      <c r="E62" s="695">
        <v>1383.1457093005999</v>
      </c>
      <c r="F62" s="695">
        <v>219.86109999999999</v>
      </c>
      <c r="G62" s="695">
        <v>220.4</v>
      </c>
      <c r="H62" s="1433" t="s">
        <v>1373</v>
      </c>
    </row>
    <row r="63" spans="1:8" ht="4.5" customHeight="1">
      <c r="A63" s="609"/>
      <c r="B63" s="609"/>
      <c r="C63" s="609"/>
      <c r="D63" s="609"/>
      <c r="E63" s="609"/>
      <c r="F63" s="609"/>
      <c r="G63" s="609"/>
      <c r="H63" s="609"/>
    </row>
    <row r="64" spans="1:8">
      <c r="A64" s="802" t="s">
        <v>2392</v>
      </c>
      <c r="B64" s="691"/>
      <c r="C64" s="691"/>
      <c r="D64" s="691"/>
      <c r="E64" s="691"/>
      <c r="F64" s="691"/>
      <c r="G64" s="691"/>
      <c r="H64" s="686"/>
    </row>
    <row r="65" spans="1:8" ht="6" customHeight="1">
      <c r="A65" s="1360"/>
      <c r="B65" s="691"/>
      <c r="C65" s="691"/>
      <c r="D65" s="691"/>
      <c r="E65" s="691"/>
      <c r="F65" s="692"/>
      <c r="G65" s="691"/>
      <c r="H65" s="609"/>
    </row>
    <row r="66" spans="1:8">
      <c r="A66" s="802" t="s">
        <v>2393</v>
      </c>
      <c r="B66" s="691"/>
      <c r="C66" s="691"/>
      <c r="D66" s="691"/>
      <c r="E66" s="691"/>
      <c r="F66" s="691"/>
      <c r="G66" s="691"/>
      <c r="H66" s="609"/>
    </row>
  </sheetData>
  <mergeCells count="56">
    <mergeCell ref="A61:B61"/>
    <mergeCell ref="A62:B62"/>
    <mergeCell ref="A54:H54"/>
    <mergeCell ref="A55:H55"/>
    <mergeCell ref="A56:B56"/>
    <mergeCell ref="A58:B58"/>
    <mergeCell ref="A59:B59"/>
    <mergeCell ref="A60:B60"/>
    <mergeCell ref="A57:B57"/>
    <mergeCell ref="A37:B37"/>
    <mergeCell ref="A38:B38"/>
    <mergeCell ref="A52:B52"/>
    <mergeCell ref="A53:B53"/>
    <mergeCell ref="A41:B41"/>
    <mergeCell ref="A42:H42"/>
    <mergeCell ref="A43:H43"/>
    <mergeCell ref="A44:B44"/>
    <mergeCell ref="A45:B45"/>
    <mergeCell ref="A46:B46"/>
    <mergeCell ref="A48:H48"/>
    <mergeCell ref="A49:B49"/>
    <mergeCell ref="A50:B50"/>
    <mergeCell ref="A51:B51"/>
    <mergeCell ref="A47:H47"/>
    <mergeCell ref="A40:B40"/>
    <mergeCell ref="A33:B33"/>
    <mergeCell ref="A34:B34"/>
    <mergeCell ref="A32:B32"/>
    <mergeCell ref="A35:B35"/>
    <mergeCell ref="A36:B36"/>
    <mergeCell ref="A25:H25"/>
    <mergeCell ref="A26:H26"/>
    <mergeCell ref="A27:B27"/>
    <mergeCell ref="A28:B28"/>
    <mergeCell ref="A30:B30"/>
    <mergeCell ref="A6:B6"/>
    <mergeCell ref="A7:H7"/>
    <mergeCell ref="A8:H8"/>
    <mergeCell ref="A9:B9"/>
    <mergeCell ref="A10:B10"/>
    <mergeCell ref="A39:B39"/>
    <mergeCell ref="A11:B11"/>
    <mergeCell ref="A12:B12"/>
    <mergeCell ref="A13:B13"/>
    <mergeCell ref="A14:B14"/>
    <mergeCell ref="A15:B15"/>
    <mergeCell ref="A16:B16"/>
    <mergeCell ref="A29:B29"/>
    <mergeCell ref="A18:B18"/>
    <mergeCell ref="A19:B19"/>
    <mergeCell ref="A20:B20"/>
    <mergeCell ref="A21:B21"/>
    <mergeCell ref="A22:B22"/>
    <mergeCell ref="A23:B23"/>
    <mergeCell ref="A24:B24"/>
    <mergeCell ref="A17:B17"/>
  </mergeCells>
  <hyperlinks>
    <hyperlink ref="J1" location="'Spis tablic_Contens'!A1" display="&lt; POWRÓT"/>
    <hyperlink ref="J2" location="'Spis tablic_Contens'!A1" display="&lt; BACK"/>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sheetPr codeName="Arkusz30"/>
  <dimension ref="A1:Z135"/>
  <sheetViews>
    <sheetView showGridLines="0" zoomScaleNormal="100" zoomScaleSheetLayoutView="110" workbookViewId="0">
      <pane ySplit="2" topLeftCell="A3" activePane="bottomLeft" state="frozen"/>
      <selection pane="bottomLeft" activeCell="N98" sqref="N98"/>
    </sheetView>
  </sheetViews>
  <sheetFormatPr defaultRowHeight="14.25"/>
  <cols>
    <col min="1" max="1" width="11.140625" style="2" customWidth="1"/>
    <col min="2" max="2" width="9.140625" style="2" customWidth="1"/>
    <col min="3" max="3" width="9.7109375" style="2" customWidth="1"/>
    <col min="4" max="4" width="9.85546875" style="2" customWidth="1"/>
    <col min="5" max="5" width="10.7109375" style="2" customWidth="1"/>
    <col min="6" max="6" width="11.140625" style="2" customWidth="1"/>
    <col min="7" max="7" width="10.5703125" style="2" customWidth="1"/>
    <col min="8" max="8" width="13.7109375" style="2" customWidth="1"/>
    <col min="9" max="9" width="12.7109375" style="2" customWidth="1"/>
    <col min="10" max="10" width="11.5703125" style="2" customWidth="1"/>
    <col min="11" max="11" width="13.85546875" style="2" customWidth="1"/>
    <col min="12" max="16384" width="9.140625" style="2"/>
  </cols>
  <sheetData>
    <row r="1" spans="1:16" ht="14.25" customHeight="1">
      <c r="A1" s="781" t="s">
        <v>2325</v>
      </c>
      <c r="B1" s="2277" t="s">
        <v>1819</v>
      </c>
      <c r="C1" s="2277"/>
      <c r="D1" s="2277"/>
      <c r="E1" s="2277"/>
      <c r="F1" s="2277"/>
      <c r="G1" s="2277"/>
      <c r="H1" s="2277"/>
      <c r="I1" s="2277"/>
      <c r="J1" s="2277"/>
      <c r="K1" s="2277"/>
      <c r="M1" s="613" t="s">
        <v>1527</v>
      </c>
    </row>
    <row r="2" spans="1:16" ht="14.25" customHeight="1">
      <c r="A2" s="48"/>
      <c r="B2" s="2278" t="s">
        <v>1820</v>
      </c>
      <c r="C2" s="2278"/>
      <c r="D2" s="2278"/>
      <c r="E2" s="2278"/>
      <c r="F2" s="2278"/>
      <c r="G2" s="2278"/>
      <c r="H2" s="2278"/>
      <c r="I2" s="2278"/>
      <c r="J2" s="2278"/>
      <c r="K2" s="2278"/>
      <c r="M2" s="614" t="s">
        <v>1528</v>
      </c>
    </row>
    <row r="3" spans="1:16" ht="5.25" customHeight="1">
      <c r="B3" s="172"/>
      <c r="C3" s="172"/>
      <c r="D3" s="172"/>
      <c r="E3" s="172"/>
      <c r="F3" s="172"/>
      <c r="G3" s="172"/>
      <c r="H3" s="172"/>
      <c r="I3" s="172"/>
      <c r="J3" s="172"/>
      <c r="K3" s="172"/>
      <c r="M3" s="623"/>
    </row>
    <row r="4" spans="1:16" ht="10.5" customHeight="1">
      <c r="B4" s="2279" t="s">
        <v>326</v>
      </c>
      <c r="C4" s="2280"/>
      <c r="D4" s="2280"/>
      <c r="E4" s="2280"/>
      <c r="F4" s="2280"/>
      <c r="G4" s="2280"/>
      <c r="H4" s="2280"/>
      <c r="I4" s="2280"/>
      <c r="J4" s="2280"/>
      <c r="K4" s="2280"/>
      <c r="M4" s="623"/>
    </row>
    <row r="5" spans="1:16" ht="10.5" customHeight="1">
      <c r="B5" s="2281" t="s">
        <v>1682</v>
      </c>
      <c r="C5" s="2281"/>
      <c r="D5" s="2281"/>
      <c r="E5" s="2281"/>
      <c r="F5" s="2281"/>
      <c r="G5" s="2281"/>
      <c r="H5" s="2281"/>
      <c r="I5" s="2281"/>
      <c r="J5" s="2281"/>
      <c r="K5" s="2281"/>
      <c r="M5" s="285"/>
    </row>
    <row r="6" spans="1:16" ht="24" customHeight="1">
      <c r="A6" s="2260" t="s">
        <v>1</v>
      </c>
      <c r="B6" s="1623"/>
      <c r="C6" s="2288" t="s">
        <v>334</v>
      </c>
      <c r="D6" s="2289"/>
      <c r="E6" s="2289"/>
      <c r="F6" s="2289"/>
      <c r="G6" s="2289"/>
      <c r="H6" s="2289"/>
      <c r="I6" s="2289"/>
      <c r="J6" s="2290"/>
      <c r="K6" s="2283" t="s">
        <v>1595</v>
      </c>
    </row>
    <row r="7" spans="1:16" ht="15" customHeight="1">
      <c r="A7" s="2261"/>
      <c r="B7" s="2282"/>
      <c r="C7" s="1621" t="s">
        <v>1978</v>
      </c>
      <c r="D7" s="2293" t="s">
        <v>1733</v>
      </c>
      <c r="E7" s="2294"/>
      <c r="F7" s="2294"/>
      <c r="G7" s="2294"/>
      <c r="H7" s="2294"/>
      <c r="I7" s="2294"/>
      <c r="J7" s="2295"/>
      <c r="K7" s="2284"/>
    </row>
    <row r="8" spans="1:16" ht="58.5" customHeight="1">
      <c r="A8" s="2261"/>
      <c r="B8" s="2282"/>
      <c r="C8" s="2286"/>
      <c r="D8" s="2267" t="s">
        <v>1681</v>
      </c>
      <c r="E8" s="1621" t="s">
        <v>333</v>
      </c>
      <c r="F8" s="1621" t="s">
        <v>332</v>
      </c>
      <c r="G8" s="2291" t="s">
        <v>769</v>
      </c>
      <c r="H8" s="2296"/>
      <c r="I8" s="1621" t="s">
        <v>320</v>
      </c>
      <c r="J8" s="1621" t="s">
        <v>327</v>
      </c>
      <c r="K8" s="2284"/>
    </row>
    <row r="9" spans="1:16" ht="27.75" customHeight="1">
      <c r="A9" s="2261"/>
      <c r="B9" s="2282"/>
      <c r="C9" s="1622"/>
      <c r="D9" s="2287"/>
      <c r="E9" s="1622"/>
      <c r="F9" s="1622"/>
      <c r="G9" s="24" t="s">
        <v>171</v>
      </c>
      <c r="H9" s="47" t="s">
        <v>307</v>
      </c>
      <c r="I9" s="1622"/>
      <c r="J9" s="1622"/>
      <c r="K9" s="2285"/>
    </row>
    <row r="10" spans="1:16" ht="14.25" customHeight="1">
      <c r="A10" s="2261"/>
      <c r="B10" s="2282"/>
      <c r="C10" s="2291" t="s">
        <v>308</v>
      </c>
      <c r="D10" s="2292"/>
      <c r="E10" s="2292"/>
      <c r="F10" s="2292"/>
      <c r="G10" s="2292"/>
      <c r="H10" s="2292"/>
      <c r="I10" s="2292"/>
      <c r="J10" s="2292"/>
      <c r="K10" s="2292"/>
      <c r="N10" s="825"/>
      <c r="O10" s="825"/>
      <c r="P10" s="825"/>
    </row>
    <row r="11" spans="1:16">
      <c r="A11" s="2275" t="s">
        <v>86</v>
      </c>
      <c r="B11" s="2276"/>
      <c r="C11" s="869">
        <v>648615.9</v>
      </c>
      <c r="D11" s="869">
        <v>1711.8</v>
      </c>
      <c r="E11" s="869">
        <v>291761.7</v>
      </c>
      <c r="F11" s="869">
        <v>48000.7</v>
      </c>
      <c r="G11" s="869">
        <v>70575.39999999998</v>
      </c>
      <c r="H11" s="869">
        <v>62393.2</v>
      </c>
      <c r="I11" s="869">
        <v>166113.20000000001</v>
      </c>
      <c r="J11" s="869">
        <v>70453.100000000006</v>
      </c>
      <c r="K11" s="869">
        <v>198986.3</v>
      </c>
      <c r="N11" s="825"/>
      <c r="O11" s="825"/>
      <c r="P11" s="825"/>
    </row>
    <row r="12" spans="1:16">
      <c r="A12" s="2273" t="s">
        <v>299</v>
      </c>
      <c r="B12" s="2274"/>
      <c r="C12" s="409"/>
      <c r="D12" s="870"/>
      <c r="E12" s="870"/>
      <c r="F12" s="873"/>
      <c r="G12" s="214"/>
      <c r="H12" s="214"/>
      <c r="I12" s="214"/>
      <c r="J12" s="214"/>
      <c r="K12" s="409"/>
      <c r="N12" s="825"/>
      <c r="O12" s="825"/>
      <c r="P12" s="825"/>
    </row>
    <row r="13" spans="1:16">
      <c r="A13" s="1588" t="s">
        <v>8</v>
      </c>
      <c r="B13" s="1588"/>
      <c r="C13" s="212">
        <v>45153.8</v>
      </c>
      <c r="D13" s="212">
        <v>499</v>
      </c>
      <c r="E13" s="861">
        <v>16798.099999999999</v>
      </c>
      <c r="F13" s="154">
        <v>5959.1</v>
      </c>
      <c r="G13" s="223">
        <v>5607.2</v>
      </c>
      <c r="H13" s="223">
        <v>4473.5</v>
      </c>
      <c r="I13" s="212">
        <v>9208.5</v>
      </c>
      <c r="J13" s="861">
        <v>7081.9</v>
      </c>
      <c r="K13" s="212">
        <v>11324.3</v>
      </c>
      <c r="N13" s="158"/>
      <c r="O13" s="158"/>
      <c r="P13" s="158"/>
    </row>
    <row r="14" spans="1:16">
      <c r="A14" s="1588" t="s">
        <v>9</v>
      </c>
      <c r="B14" s="1588"/>
      <c r="C14" s="212">
        <v>48869.5</v>
      </c>
      <c r="D14" s="212" t="s">
        <v>13</v>
      </c>
      <c r="E14" s="820">
        <v>25904.9</v>
      </c>
      <c r="F14" s="820">
        <v>3484.4</v>
      </c>
      <c r="G14" s="223">
        <v>9663.4</v>
      </c>
      <c r="H14" s="223">
        <v>7908</v>
      </c>
      <c r="I14" s="212">
        <v>8069.9</v>
      </c>
      <c r="J14" s="861">
        <v>1746.9</v>
      </c>
      <c r="K14" s="544">
        <v>23347.200000000001</v>
      </c>
      <c r="N14" s="823"/>
      <c r="O14" s="874"/>
      <c r="P14" s="836"/>
    </row>
    <row r="15" spans="1:16">
      <c r="A15" s="1588" t="s">
        <v>10</v>
      </c>
      <c r="B15" s="1588"/>
      <c r="C15" s="212">
        <v>30687.4</v>
      </c>
      <c r="D15" s="212" t="s">
        <v>13</v>
      </c>
      <c r="E15" s="820">
        <v>16695</v>
      </c>
      <c r="F15" s="820">
        <v>1672.3</v>
      </c>
      <c r="G15" s="223">
        <v>2180.1</v>
      </c>
      <c r="H15" s="223">
        <v>2180.1</v>
      </c>
      <c r="I15" s="212">
        <v>10082.799999999999</v>
      </c>
      <c r="J15" s="861">
        <v>57.2</v>
      </c>
      <c r="K15" s="544">
        <v>9781.9</v>
      </c>
      <c r="N15" s="871"/>
      <c r="O15" s="871"/>
      <c r="P15" s="289"/>
    </row>
    <row r="16" spans="1:16">
      <c r="A16" s="1588" t="s">
        <v>11</v>
      </c>
      <c r="B16" s="1588"/>
      <c r="C16" s="212">
        <v>19661.099999999999</v>
      </c>
      <c r="D16" s="212" t="s">
        <v>13</v>
      </c>
      <c r="E16" s="820">
        <v>8052.1</v>
      </c>
      <c r="F16" s="820">
        <v>1022.7</v>
      </c>
      <c r="G16" s="223">
        <v>1512.5</v>
      </c>
      <c r="H16" s="223">
        <v>1512.5</v>
      </c>
      <c r="I16" s="212">
        <v>6987.2</v>
      </c>
      <c r="J16" s="861">
        <v>2086.6</v>
      </c>
      <c r="K16" s="544">
        <v>9852.4</v>
      </c>
      <c r="N16" s="871"/>
      <c r="O16" s="871"/>
      <c r="P16" s="821"/>
    </row>
    <row r="17" spans="1:16">
      <c r="A17" s="1588" t="s">
        <v>12</v>
      </c>
      <c r="B17" s="1588"/>
      <c r="C17" s="212">
        <v>38143.4</v>
      </c>
      <c r="D17" s="212" t="s">
        <v>13</v>
      </c>
      <c r="E17" s="820">
        <v>18684.2</v>
      </c>
      <c r="F17" s="820">
        <v>1929</v>
      </c>
      <c r="G17" s="223">
        <v>5935.6</v>
      </c>
      <c r="H17" s="223">
        <v>4564.2</v>
      </c>
      <c r="I17" s="212">
        <v>10695.5</v>
      </c>
      <c r="J17" s="861">
        <v>899.1</v>
      </c>
      <c r="K17" s="544">
        <v>15958.6</v>
      </c>
      <c r="N17" s="871"/>
      <c r="O17" s="871"/>
      <c r="P17" s="821"/>
    </row>
    <row r="18" spans="1:16">
      <c r="A18" s="1588" t="s">
        <v>14</v>
      </c>
      <c r="B18" s="1588"/>
      <c r="C18" s="212">
        <v>65331</v>
      </c>
      <c r="D18" s="212">
        <v>214.7</v>
      </c>
      <c r="E18" s="820">
        <v>34131.599999999999</v>
      </c>
      <c r="F18" s="820">
        <v>6061.5</v>
      </c>
      <c r="G18" s="223">
        <v>3659.3</v>
      </c>
      <c r="H18" s="223">
        <v>3498.3</v>
      </c>
      <c r="I18" s="212">
        <v>12023.4</v>
      </c>
      <c r="J18" s="861">
        <v>9240.5</v>
      </c>
      <c r="K18" s="544">
        <v>4486.8999999999996</v>
      </c>
      <c r="N18" s="871"/>
      <c r="O18" s="871"/>
      <c r="P18" s="821"/>
    </row>
    <row r="19" spans="1:16">
      <c r="A19" s="1588" t="s">
        <v>15</v>
      </c>
      <c r="B19" s="1588"/>
      <c r="C19" s="212">
        <v>95976.7</v>
      </c>
      <c r="D19" s="212">
        <v>838.3</v>
      </c>
      <c r="E19" s="820">
        <v>38487.5</v>
      </c>
      <c r="F19" s="820">
        <v>6057.6</v>
      </c>
      <c r="G19" s="223">
        <v>13506.800000000001</v>
      </c>
      <c r="H19" s="223">
        <v>13261.1</v>
      </c>
      <c r="I19" s="212">
        <v>20008.2</v>
      </c>
      <c r="J19" s="861">
        <v>17078.3</v>
      </c>
      <c r="K19" s="212">
        <v>35215</v>
      </c>
      <c r="N19" s="871"/>
      <c r="O19" s="871"/>
      <c r="P19" s="821"/>
    </row>
    <row r="20" spans="1:16">
      <c r="A20" s="1588" t="s">
        <v>16</v>
      </c>
      <c r="B20" s="1588"/>
      <c r="C20" s="212">
        <v>15679.4</v>
      </c>
      <c r="D20" s="212" t="s">
        <v>13</v>
      </c>
      <c r="E20" s="820">
        <v>3691</v>
      </c>
      <c r="F20" s="820">
        <v>865.8</v>
      </c>
      <c r="G20" s="223">
        <v>1259.5</v>
      </c>
      <c r="H20" s="223">
        <v>1257.5</v>
      </c>
      <c r="I20" s="212">
        <v>5788.4</v>
      </c>
      <c r="J20" s="861">
        <v>4074.7</v>
      </c>
      <c r="K20" s="544">
        <v>4476.2</v>
      </c>
      <c r="N20" s="871"/>
      <c r="O20" s="871"/>
      <c r="P20" s="821"/>
    </row>
    <row r="21" spans="1:16">
      <c r="A21" s="1588" t="s">
        <v>17</v>
      </c>
      <c r="B21" s="1588"/>
      <c r="C21" s="212">
        <v>67699.100000000006</v>
      </c>
      <c r="D21" s="212" t="s">
        <v>13</v>
      </c>
      <c r="E21" s="820">
        <v>22869.599999999999</v>
      </c>
      <c r="F21" s="820">
        <v>1418.3</v>
      </c>
      <c r="G21" s="223">
        <v>10765.8</v>
      </c>
      <c r="H21" s="223">
        <v>10765.8</v>
      </c>
      <c r="I21" s="212">
        <v>32542.7</v>
      </c>
      <c r="J21" s="861">
        <v>102.7</v>
      </c>
      <c r="K21" s="544">
        <v>24036.9</v>
      </c>
      <c r="N21" s="871"/>
      <c r="O21" s="871"/>
      <c r="P21" s="821"/>
    </row>
    <row r="22" spans="1:16">
      <c r="A22" s="1588" t="s">
        <v>18</v>
      </c>
      <c r="B22" s="1588"/>
      <c r="C22" s="212">
        <v>28118.799999999999</v>
      </c>
      <c r="D22" s="212" t="s">
        <v>13</v>
      </c>
      <c r="E22" s="820">
        <v>12269.4</v>
      </c>
      <c r="F22" s="820">
        <v>1757.5</v>
      </c>
      <c r="G22" s="223">
        <v>2510</v>
      </c>
      <c r="H22" s="223">
        <v>331.1</v>
      </c>
      <c r="I22" s="212">
        <v>11581.9</v>
      </c>
      <c r="J22" s="861" t="s">
        <v>13</v>
      </c>
      <c r="K22" s="212">
        <v>6970.8</v>
      </c>
      <c r="N22" s="871"/>
      <c r="O22" s="871"/>
      <c r="P22" s="821"/>
    </row>
    <row r="23" spans="1:16">
      <c r="A23" s="1588" t="s">
        <v>19</v>
      </c>
      <c r="B23" s="1588"/>
      <c r="C23" s="212">
        <v>47037.5</v>
      </c>
      <c r="D23" s="212" t="s">
        <v>13</v>
      </c>
      <c r="E23" s="820">
        <v>26360.5</v>
      </c>
      <c r="F23" s="820">
        <v>1990.2</v>
      </c>
      <c r="G23" s="223">
        <v>4829.7</v>
      </c>
      <c r="H23" s="223">
        <v>4829.7</v>
      </c>
      <c r="I23" s="212">
        <v>11037.9</v>
      </c>
      <c r="J23" s="861">
        <v>2819.2</v>
      </c>
      <c r="K23" s="544">
        <v>19436.099999999999</v>
      </c>
      <c r="N23" s="871"/>
      <c r="O23" s="871"/>
      <c r="P23" s="821"/>
    </row>
    <row r="24" spans="1:16">
      <c r="A24" s="1588" t="s">
        <v>20</v>
      </c>
      <c r="B24" s="1588"/>
      <c r="C24" s="212">
        <v>30798</v>
      </c>
      <c r="D24" s="212" t="s">
        <v>13</v>
      </c>
      <c r="E24" s="820">
        <v>10005.299999999999</v>
      </c>
      <c r="F24" s="820">
        <v>6035.3</v>
      </c>
      <c r="G24" s="223">
        <v>6052.2000000000007</v>
      </c>
      <c r="H24" s="223">
        <v>5047.6000000000004</v>
      </c>
      <c r="I24" s="212">
        <v>1860.1</v>
      </c>
      <c r="J24" s="861">
        <v>6845.1</v>
      </c>
      <c r="K24" s="544">
        <v>4949.3999999999996</v>
      </c>
      <c r="N24" s="871"/>
      <c r="O24" s="871"/>
      <c r="P24" s="821"/>
    </row>
    <row r="25" spans="1:16">
      <c r="A25" s="1588" t="s">
        <v>21</v>
      </c>
      <c r="B25" s="1588"/>
      <c r="C25" s="212">
        <v>33948.400000000001</v>
      </c>
      <c r="D25" s="212" t="s">
        <v>13</v>
      </c>
      <c r="E25" s="820">
        <v>18969.400000000001</v>
      </c>
      <c r="F25" s="820">
        <v>3762.4</v>
      </c>
      <c r="G25" s="223">
        <v>347.7</v>
      </c>
      <c r="H25" s="223">
        <v>339.7</v>
      </c>
      <c r="I25" s="212">
        <v>9500.4</v>
      </c>
      <c r="J25" s="861">
        <v>1368.5</v>
      </c>
      <c r="K25" s="544">
        <v>2738.3</v>
      </c>
      <c r="N25" s="871"/>
      <c r="O25" s="871"/>
      <c r="P25" s="821"/>
    </row>
    <row r="26" spans="1:16">
      <c r="A26" s="1588" t="s">
        <v>22</v>
      </c>
      <c r="B26" s="1588"/>
      <c r="C26" s="212">
        <v>24774.1</v>
      </c>
      <c r="D26" s="212" t="s">
        <v>13</v>
      </c>
      <c r="E26" s="820">
        <v>13034.3</v>
      </c>
      <c r="F26" s="820">
        <v>1488.9</v>
      </c>
      <c r="G26" s="223">
        <v>803.7</v>
      </c>
      <c r="H26" s="223">
        <v>693.7</v>
      </c>
      <c r="I26" s="212">
        <v>7985.5</v>
      </c>
      <c r="J26" s="861">
        <v>1461.7</v>
      </c>
      <c r="K26" s="544">
        <v>4371.8</v>
      </c>
      <c r="N26" s="871"/>
      <c r="O26" s="871"/>
      <c r="P26" s="821"/>
    </row>
    <row r="27" spans="1:16">
      <c r="A27" s="1588" t="s">
        <v>23</v>
      </c>
      <c r="B27" s="1588"/>
      <c r="C27" s="212">
        <v>33567.1</v>
      </c>
      <c r="D27" s="212" t="s">
        <v>13</v>
      </c>
      <c r="E27" s="820">
        <v>14373.3</v>
      </c>
      <c r="F27" s="820">
        <v>1989.6</v>
      </c>
      <c r="G27" s="223">
        <v>886.7</v>
      </c>
      <c r="H27" s="223">
        <v>886.7</v>
      </c>
      <c r="I27" s="212">
        <v>5282.9</v>
      </c>
      <c r="J27" s="861">
        <v>11034.6</v>
      </c>
      <c r="K27" s="544">
        <v>14182.8</v>
      </c>
      <c r="N27" s="871"/>
      <c r="O27" s="871"/>
      <c r="P27" s="821"/>
    </row>
    <row r="28" spans="1:16">
      <c r="A28" s="1588" t="s">
        <v>24</v>
      </c>
      <c r="B28" s="1588"/>
      <c r="C28" s="212">
        <v>23170.6</v>
      </c>
      <c r="D28" s="212">
        <v>159.80000000000001</v>
      </c>
      <c r="E28" s="820">
        <v>11435.5</v>
      </c>
      <c r="F28" s="820">
        <v>2506.1</v>
      </c>
      <c r="G28" s="223">
        <v>1055.2</v>
      </c>
      <c r="H28" s="223">
        <v>843.7</v>
      </c>
      <c r="I28" s="212">
        <v>3457.9</v>
      </c>
      <c r="J28" s="861">
        <v>4556.1000000000004</v>
      </c>
      <c r="K28" s="544">
        <v>7857.7</v>
      </c>
      <c r="N28" s="871"/>
      <c r="O28" s="871"/>
      <c r="P28" s="821"/>
    </row>
    <row r="29" spans="1:16" ht="5.25" customHeight="1">
      <c r="A29" s="46"/>
      <c r="B29" s="46"/>
      <c r="C29" s="65"/>
      <c r="D29" s="65"/>
      <c r="E29" s="150"/>
      <c r="F29" s="150"/>
      <c r="G29" s="56"/>
      <c r="H29" s="8"/>
      <c r="I29" s="65"/>
      <c r="J29" s="151"/>
      <c r="K29" s="33"/>
      <c r="N29" s="871"/>
      <c r="O29" s="871"/>
      <c r="P29" s="821"/>
    </row>
    <row r="30" spans="1:16">
      <c r="B30" s="2279" t="s">
        <v>313</v>
      </c>
      <c r="C30" s="2280"/>
      <c r="D30" s="2280"/>
      <c r="E30" s="2280"/>
      <c r="F30" s="2280"/>
      <c r="G30" s="2280"/>
      <c r="H30" s="2280"/>
      <c r="I30" s="2280"/>
      <c r="J30" s="2280"/>
      <c r="K30" s="2280"/>
      <c r="N30" s="871"/>
      <c r="O30" s="871"/>
      <c r="P30" s="821"/>
    </row>
    <row r="31" spans="1:16">
      <c r="B31" s="1577" t="s">
        <v>1596</v>
      </c>
      <c r="C31" s="1577"/>
      <c r="D31" s="1577"/>
      <c r="E31" s="1577"/>
      <c r="F31" s="1577"/>
      <c r="G31" s="1577"/>
      <c r="H31" s="1577"/>
      <c r="I31" s="1577"/>
      <c r="J31" s="1577"/>
      <c r="K31" s="1577"/>
    </row>
    <row r="32" spans="1:16" ht="14.25" customHeight="1">
      <c r="A32" s="2260" t="s">
        <v>1</v>
      </c>
      <c r="B32" s="1623"/>
      <c r="C32" s="1621" t="s">
        <v>1979</v>
      </c>
      <c r="D32" s="2297" t="s">
        <v>314</v>
      </c>
      <c r="E32" s="2265"/>
      <c r="F32" s="2265"/>
      <c r="G32" s="2265"/>
      <c r="H32" s="2265"/>
      <c r="I32" s="2265"/>
      <c r="J32" s="2265"/>
      <c r="K32" s="286"/>
    </row>
    <row r="33" spans="1:17" ht="50.25" customHeight="1">
      <c r="A33" s="2261"/>
      <c r="B33" s="2282"/>
      <c r="C33" s="2286"/>
      <c r="D33" s="2267" t="s">
        <v>1681</v>
      </c>
      <c r="E33" s="1621" t="s">
        <v>333</v>
      </c>
      <c r="F33" s="1621" t="s">
        <v>332</v>
      </c>
      <c r="G33" s="2291" t="s">
        <v>330</v>
      </c>
      <c r="H33" s="2292"/>
      <c r="I33" s="1621" t="s">
        <v>306</v>
      </c>
      <c r="J33" s="2283" t="s">
        <v>315</v>
      </c>
      <c r="K33" s="23"/>
    </row>
    <row r="34" spans="1:17" ht="30" customHeight="1">
      <c r="A34" s="2261"/>
      <c r="B34" s="2282"/>
      <c r="C34" s="1622"/>
      <c r="D34" s="2287"/>
      <c r="E34" s="1622"/>
      <c r="F34" s="1622"/>
      <c r="G34" s="47" t="s">
        <v>171</v>
      </c>
      <c r="H34" s="47" t="s">
        <v>307</v>
      </c>
      <c r="I34" s="1622"/>
      <c r="J34" s="2285"/>
      <c r="K34" s="171"/>
    </row>
    <row r="35" spans="1:17" ht="14.25" customHeight="1">
      <c r="A35" s="2298"/>
      <c r="B35" s="1624"/>
      <c r="C35" s="2291" t="s">
        <v>308</v>
      </c>
      <c r="D35" s="2292"/>
      <c r="E35" s="2292"/>
      <c r="F35" s="2292"/>
      <c r="G35" s="2292"/>
      <c r="H35" s="2292"/>
      <c r="I35" s="2292"/>
      <c r="J35" s="2292"/>
      <c r="K35" s="171"/>
    </row>
    <row r="36" spans="1:17">
      <c r="A36" s="2275" t="s">
        <v>86</v>
      </c>
      <c r="B36" s="2276"/>
      <c r="C36" s="844">
        <v>1766009.7</v>
      </c>
      <c r="D36" s="844">
        <v>20918.2</v>
      </c>
      <c r="E36" s="844">
        <v>566600</v>
      </c>
      <c r="F36" s="844">
        <v>50540.9</v>
      </c>
      <c r="G36" s="844">
        <v>341851.49999999994</v>
      </c>
      <c r="H36" s="864">
        <v>277346.7</v>
      </c>
      <c r="I36" s="520">
        <v>645673.5</v>
      </c>
      <c r="J36" s="844">
        <v>140425.60000000001</v>
      </c>
    </row>
    <row r="37" spans="1:17">
      <c r="A37" s="2273" t="s">
        <v>299</v>
      </c>
      <c r="B37" s="2274"/>
      <c r="C37" s="870"/>
      <c r="D37" s="214"/>
      <c r="E37" s="224"/>
      <c r="F37" s="224"/>
      <c r="G37" s="877"/>
      <c r="H37" s="887"/>
      <c r="I37" s="872"/>
      <c r="J37" s="870"/>
      <c r="N37" s="846"/>
      <c r="O37" s="846"/>
      <c r="P37" s="846"/>
      <c r="Q37" s="846"/>
    </row>
    <row r="38" spans="1:17">
      <c r="A38" s="1588" t="s">
        <v>8</v>
      </c>
      <c r="B38" s="1588"/>
      <c r="C38" s="212">
        <v>155413.5</v>
      </c>
      <c r="D38" s="878">
        <v>802.7</v>
      </c>
      <c r="E38" s="879">
        <v>50217.599999999999</v>
      </c>
      <c r="F38" s="878">
        <v>9064.5</v>
      </c>
      <c r="G38" s="861">
        <v>26621</v>
      </c>
      <c r="H38" s="879">
        <v>22067.8</v>
      </c>
      <c r="I38" s="862">
        <v>54019.5</v>
      </c>
      <c r="J38" s="861">
        <v>14688.2</v>
      </c>
      <c r="N38" s="874"/>
      <c r="O38" s="846"/>
      <c r="P38" s="158"/>
      <c r="Q38" s="881"/>
    </row>
    <row r="39" spans="1:17">
      <c r="A39" s="1588" t="s">
        <v>9</v>
      </c>
      <c r="B39" s="1588"/>
      <c r="C39" s="212">
        <v>61005.7</v>
      </c>
      <c r="D39" s="531" t="s">
        <v>13</v>
      </c>
      <c r="E39" s="880">
        <v>22153.599999999999</v>
      </c>
      <c r="F39" s="880">
        <v>1631.9</v>
      </c>
      <c r="G39" s="876">
        <v>21929.200000000001</v>
      </c>
      <c r="H39" s="880">
        <v>16765.2</v>
      </c>
      <c r="I39" s="875">
        <v>13248.8</v>
      </c>
      <c r="J39" s="876">
        <v>2042.2</v>
      </c>
      <c r="N39" s="871"/>
      <c r="O39" s="882"/>
      <c r="P39" s="862"/>
      <c r="Q39" s="862"/>
    </row>
    <row r="40" spans="1:17">
      <c r="A40" s="1588" t="s">
        <v>10</v>
      </c>
      <c r="B40" s="1588"/>
      <c r="C40" s="212">
        <v>72797.399999999994</v>
      </c>
      <c r="D40" s="531" t="s">
        <v>13</v>
      </c>
      <c r="E40" s="880">
        <v>25299.599999999999</v>
      </c>
      <c r="F40" s="880">
        <v>1502.2</v>
      </c>
      <c r="G40" s="876">
        <v>17718.5</v>
      </c>
      <c r="H40" s="880">
        <v>16912.7</v>
      </c>
      <c r="I40" s="875">
        <v>28153.7</v>
      </c>
      <c r="J40" s="820">
        <v>123.4</v>
      </c>
      <c r="N40" s="871"/>
      <c r="O40" s="821"/>
      <c r="P40" s="875"/>
      <c r="Q40" s="875"/>
    </row>
    <row r="41" spans="1:17">
      <c r="A41" s="1588" t="s">
        <v>11</v>
      </c>
      <c r="B41" s="1588"/>
      <c r="C41" s="212">
        <v>33596.300000000003</v>
      </c>
      <c r="D41" s="531" t="s">
        <v>13</v>
      </c>
      <c r="E41" s="880">
        <v>9145.4</v>
      </c>
      <c r="F41" s="880">
        <v>1278.5</v>
      </c>
      <c r="G41" s="876">
        <v>4134.6000000000004</v>
      </c>
      <c r="H41" s="880">
        <v>607</v>
      </c>
      <c r="I41" s="875">
        <v>13006.5</v>
      </c>
      <c r="J41" s="876">
        <v>6031.3</v>
      </c>
      <c r="N41" s="871"/>
      <c r="O41" s="821"/>
      <c r="P41" s="875"/>
      <c r="Q41" s="875"/>
    </row>
    <row r="42" spans="1:17">
      <c r="A42" s="1588" t="s">
        <v>12</v>
      </c>
      <c r="B42" s="1588"/>
      <c r="C42" s="212">
        <v>81936.399999999994</v>
      </c>
      <c r="D42" s="531" t="s">
        <v>13</v>
      </c>
      <c r="E42" s="880">
        <v>32100.6</v>
      </c>
      <c r="F42" s="880">
        <v>744.9</v>
      </c>
      <c r="G42" s="876">
        <v>17162.2</v>
      </c>
      <c r="H42" s="880">
        <v>12508.1</v>
      </c>
      <c r="I42" s="875">
        <v>31219.7</v>
      </c>
      <c r="J42" s="876">
        <v>709</v>
      </c>
      <c r="N42" s="871"/>
      <c r="O42" s="821"/>
      <c r="P42" s="875"/>
      <c r="Q42" s="875"/>
    </row>
    <row r="43" spans="1:17">
      <c r="A43" s="1588" t="s">
        <v>14</v>
      </c>
      <c r="B43" s="1588"/>
      <c r="C43" s="212">
        <v>274845.90000000002</v>
      </c>
      <c r="D43" s="880">
        <v>8766.1</v>
      </c>
      <c r="E43" s="880">
        <v>83716.100000000006</v>
      </c>
      <c r="F43" s="880">
        <v>9611.9</v>
      </c>
      <c r="G43" s="876">
        <v>69105.899999999994</v>
      </c>
      <c r="H43" s="880">
        <v>46722.6</v>
      </c>
      <c r="I43" s="875">
        <v>77758.2</v>
      </c>
      <c r="J43" s="876">
        <v>25887.7</v>
      </c>
      <c r="N43" s="871"/>
      <c r="O43" s="821"/>
      <c r="P43" s="875"/>
      <c r="Q43" s="875"/>
    </row>
    <row r="44" spans="1:17">
      <c r="A44" s="1588" t="s">
        <v>15</v>
      </c>
      <c r="B44" s="1588"/>
      <c r="C44" s="212">
        <v>244648.6</v>
      </c>
      <c r="D44" s="820">
        <v>1202</v>
      </c>
      <c r="E44" s="880">
        <v>93339</v>
      </c>
      <c r="F44" s="880">
        <v>4345.1000000000004</v>
      </c>
      <c r="G44" s="876">
        <v>35536.600000000006</v>
      </c>
      <c r="H44" s="880">
        <v>34256.300000000003</v>
      </c>
      <c r="I44" s="875">
        <v>104631.3</v>
      </c>
      <c r="J44" s="876">
        <v>5594.6</v>
      </c>
      <c r="N44" s="871"/>
      <c r="O44" s="875"/>
      <c r="P44" s="875"/>
      <c r="Q44" s="875"/>
    </row>
    <row r="45" spans="1:17">
      <c r="A45" s="1588" t="s">
        <v>16</v>
      </c>
      <c r="B45" s="1588"/>
      <c r="C45" s="212">
        <v>128729.9</v>
      </c>
      <c r="D45" s="531" t="s">
        <v>13</v>
      </c>
      <c r="E45" s="531">
        <v>12241.8</v>
      </c>
      <c r="F45" s="531">
        <v>3969.1</v>
      </c>
      <c r="G45" s="820">
        <v>38421.1</v>
      </c>
      <c r="H45" s="531">
        <v>35118</v>
      </c>
      <c r="I45" s="821">
        <v>41679.4</v>
      </c>
      <c r="J45" s="820">
        <v>32418.5</v>
      </c>
      <c r="N45" s="871"/>
      <c r="O45" s="821"/>
      <c r="P45" s="875"/>
      <c r="Q45" s="875"/>
    </row>
    <row r="46" spans="1:17">
      <c r="A46" s="1588" t="s">
        <v>17</v>
      </c>
      <c r="B46" s="1588"/>
      <c r="C46" s="212">
        <v>77863.600000000006</v>
      </c>
      <c r="D46" s="880">
        <v>1315.6</v>
      </c>
      <c r="E46" s="880">
        <v>33770</v>
      </c>
      <c r="F46" s="880">
        <v>2715.6</v>
      </c>
      <c r="G46" s="876">
        <v>14947.9</v>
      </c>
      <c r="H46" s="880">
        <v>14398.4</v>
      </c>
      <c r="I46" s="875">
        <v>24935.599999999999</v>
      </c>
      <c r="J46" s="876">
        <v>178.9</v>
      </c>
      <c r="N46" s="871"/>
      <c r="O46" s="821"/>
      <c r="P46" s="821"/>
      <c r="Q46" s="821"/>
    </row>
    <row r="47" spans="1:17">
      <c r="A47" s="1588" t="s">
        <v>18</v>
      </c>
      <c r="B47" s="1588"/>
      <c r="C47" s="212">
        <v>31114.799999999999</v>
      </c>
      <c r="D47" s="820" t="s">
        <v>13</v>
      </c>
      <c r="E47" s="880">
        <v>8732.7999999999993</v>
      </c>
      <c r="F47" s="880">
        <v>1449.2</v>
      </c>
      <c r="G47" s="876">
        <v>12369.5</v>
      </c>
      <c r="H47" s="880">
        <v>4166.3</v>
      </c>
      <c r="I47" s="875">
        <v>8563.2999999999993</v>
      </c>
      <c r="J47" s="820" t="s">
        <v>13</v>
      </c>
      <c r="N47" s="871"/>
      <c r="O47" s="875"/>
      <c r="P47" s="875"/>
      <c r="Q47" s="875"/>
    </row>
    <row r="48" spans="1:17">
      <c r="A48" s="1588" t="s">
        <v>19</v>
      </c>
      <c r="B48" s="1588"/>
      <c r="C48" s="212">
        <v>68166</v>
      </c>
      <c r="D48" s="820" t="s">
        <v>13</v>
      </c>
      <c r="E48" s="880">
        <v>30743.8</v>
      </c>
      <c r="F48" s="880">
        <v>1138.7</v>
      </c>
      <c r="G48" s="876">
        <v>2589.3000000000002</v>
      </c>
      <c r="H48" s="880">
        <v>1589.3</v>
      </c>
      <c r="I48" s="875">
        <v>29393.1</v>
      </c>
      <c r="J48" s="876">
        <v>4301.1000000000004</v>
      </c>
      <c r="N48" s="871"/>
      <c r="O48" s="821"/>
      <c r="P48" s="875"/>
      <c r="Q48" s="875"/>
    </row>
    <row r="49" spans="1:18">
      <c r="A49" s="1588" t="s">
        <v>20</v>
      </c>
      <c r="B49" s="1588"/>
      <c r="C49" s="212">
        <v>179412.5</v>
      </c>
      <c r="D49" s="880">
        <v>52</v>
      </c>
      <c r="E49" s="880">
        <v>49707.3</v>
      </c>
      <c r="F49" s="880">
        <v>3869.9</v>
      </c>
      <c r="G49" s="876">
        <v>20263.5</v>
      </c>
      <c r="H49" s="880">
        <v>16668.2</v>
      </c>
      <c r="I49" s="875">
        <v>84005.8</v>
      </c>
      <c r="J49" s="876">
        <v>21514</v>
      </c>
      <c r="N49" s="871"/>
      <c r="O49" s="821"/>
      <c r="P49" s="875"/>
      <c r="Q49" s="875"/>
    </row>
    <row r="50" spans="1:18">
      <c r="A50" s="1588" t="s">
        <v>21</v>
      </c>
      <c r="B50" s="1588"/>
      <c r="C50" s="212">
        <v>112760.7</v>
      </c>
      <c r="D50" s="531">
        <v>8225.2999999999993</v>
      </c>
      <c r="E50" s="880">
        <v>33553.599999999999</v>
      </c>
      <c r="F50" s="880">
        <v>4381.3</v>
      </c>
      <c r="G50" s="876">
        <v>11721.2</v>
      </c>
      <c r="H50" s="880">
        <v>10835.7</v>
      </c>
      <c r="I50" s="875">
        <v>52685.599999999999</v>
      </c>
      <c r="J50" s="876">
        <v>2193.6999999999998</v>
      </c>
      <c r="N50" s="871"/>
      <c r="O50" s="875"/>
      <c r="P50" s="875"/>
      <c r="Q50" s="875"/>
    </row>
    <row r="51" spans="1:18">
      <c r="A51" s="1588" t="s">
        <v>22</v>
      </c>
      <c r="B51" s="1588"/>
      <c r="C51" s="212">
        <v>67586</v>
      </c>
      <c r="D51" s="531" t="s">
        <v>13</v>
      </c>
      <c r="E51" s="880">
        <v>30265.1</v>
      </c>
      <c r="F51" s="880">
        <v>1609.5</v>
      </c>
      <c r="G51" s="876">
        <v>6756.4</v>
      </c>
      <c r="H51" s="880">
        <v>3584.9</v>
      </c>
      <c r="I51" s="875">
        <v>28201.4</v>
      </c>
      <c r="J51" s="876">
        <v>753.6</v>
      </c>
      <c r="N51" s="871"/>
      <c r="O51" s="821"/>
      <c r="P51" s="875"/>
      <c r="Q51" s="875"/>
    </row>
    <row r="52" spans="1:18">
      <c r="A52" s="1588" t="s">
        <v>23</v>
      </c>
      <c r="B52" s="1588"/>
      <c r="C52" s="212">
        <v>148640.1</v>
      </c>
      <c r="D52" s="531">
        <v>399</v>
      </c>
      <c r="E52" s="531">
        <v>42765.2</v>
      </c>
      <c r="F52" s="531">
        <v>1056.2</v>
      </c>
      <c r="G52" s="820">
        <v>37570.9</v>
      </c>
      <c r="H52" s="531">
        <v>36608.6</v>
      </c>
      <c r="I52" s="821">
        <v>47447.7</v>
      </c>
      <c r="J52" s="820">
        <v>19401.099999999999</v>
      </c>
      <c r="N52" s="871"/>
      <c r="O52" s="821"/>
      <c r="P52" s="875"/>
      <c r="Q52" s="875"/>
    </row>
    <row r="53" spans="1:18">
      <c r="A53" s="1588" t="s">
        <v>24</v>
      </c>
      <c r="B53" s="1588"/>
      <c r="C53" s="212">
        <v>27492.3</v>
      </c>
      <c r="D53" s="880">
        <v>155.5</v>
      </c>
      <c r="E53" s="880">
        <v>8848.5</v>
      </c>
      <c r="F53" s="880">
        <v>2172.4</v>
      </c>
      <c r="G53" s="876">
        <v>5003.7000000000007</v>
      </c>
      <c r="H53" s="880">
        <v>4537.6000000000004</v>
      </c>
      <c r="I53" s="875">
        <v>6723.9</v>
      </c>
      <c r="J53" s="876">
        <v>4588.3</v>
      </c>
      <c r="N53" s="871"/>
      <c r="O53" s="821"/>
      <c r="P53" s="821"/>
      <c r="Q53" s="821"/>
    </row>
    <row r="54" spans="1:18" ht="5.25" customHeight="1">
      <c r="A54" s="46"/>
      <c r="B54" s="46"/>
      <c r="C54" s="65"/>
      <c r="D54" s="287"/>
      <c r="E54" s="152"/>
      <c r="F54" s="152"/>
      <c r="G54" s="30"/>
      <c r="H54" s="152"/>
      <c r="I54" s="152"/>
      <c r="J54" s="152"/>
      <c r="N54" s="871"/>
      <c r="O54" s="875"/>
      <c r="P54" s="875"/>
      <c r="Q54" s="875"/>
    </row>
    <row r="55" spans="1:18">
      <c r="B55" s="2279" t="s">
        <v>316</v>
      </c>
      <c r="C55" s="2280"/>
      <c r="D55" s="2280"/>
      <c r="E55" s="2280"/>
      <c r="F55" s="2280"/>
      <c r="G55" s="2280"/>
      <c r="H55" s="2280"/>
      <c r="I55" s="2280"/>
      <c r="J55" s="2280"/>
      <c r="K55" s="2280"/>
      <c r="N55" s="825"/>
      <c r="O55" s="825"/>
      <c r="P55" s="825"/>
      <c r="Q55" s="825"/>
    </row>
    <row r="56" spans="1:18">
      <c r="B56" s="1577" t="s">
        <v>317</v>
      </c>
      <c r="C56" s="1577"/>
      <c r="D56" s="1577"/>
      <c r="E56" s="1577"/>
      <c r="F56" s="1577"/>
      <c r="G56" s="1577"/>
      <c r="H56" s="1577"/>
      <c r="I56" s="1577"/>
      <c r="J56" s="1577"/>
      <c r="K56" s="1577"/>
    </row>
    <row r="57" spans="1:18" ht="14.25" customHeight="1">
      <c r="A57" s="2260" t="s">
        <v>1</v>
      </c>
      <c r="B57" s="1623"/>
      <c r="C57" s="1621" t="s">
        <v>1979</v>
      </c>
      <c r="D57" s="1621" t="s">
        <v>318</v>
      </c>
      <c r="E57" s="2291" t="s">
        <v>319</v>
      </c>
      <c r="F57" s="2292"/>
      <c r="G57" s="2292"/>
      <c r="H57" s="2292"/>
      <c r="I57" s="2292"/>
      <c r="J57" s="2292"/>
      <c r="K57" s="2292"/>
    </row>
    <row r="58" spans="1:18" ht="48.75" customHeight="1">
      <c r="A58" s="2261"/>
      <c r="B58" s="2282"/>
      <c r="C58" s="2286"/>
      <c r="D58" s="2286"/>
      <c r="E58" s="2267" t="s">
        <v>1681</v>
      </c>
      <c r="F58" s="1621" t="s">
        <v>331</v>
      </c>
      <c r="G58" s="1621" t="s">
        <v>770</v>
      </c>
      <c r="H58" s="2291" t="s">
        <v>2528</v>
      </c>
      <c r="I58" s="2296"/>
      <c r="J58" s="1621" t="s">
        <v>320</v>
      </c>
      <c r="K58" s="2283" t="s">
        <v>315</v>
      </c>
    </row>
    <row r="59" spans="1:18" ht="36" customHeight="1">
      <c r="A59" s="2261"/>
      <c r="B59" s="2282"/>
      <c r="C59" s="1622"/>
      <c r="D59" s="1622"/>
      <c r="E59" s="2305"/>
      <c r="F59" s="1622"/>
      <c r="G59" s="2286"/>
      <c r="H59" s="24" t="s">
        <v>171</v>
      </c>
      <c r="I59" s="24" t="s">
        <v>307</v>
      </c>
      <c r="J59" s="1622"/>
      <c r="K59" s="2285"/>
    </row>
    <row r="60" spans="1:18">
      <c r="A60" s="2298"/>
      <c r="B60" s="1624"/>
      <c r="C60" s="2303" t="s">
        <v>321</v>
      </c>
      <c r="D60" s="2304"/>
      <c r="E60" s="2304"/>
      <c r="F60" s="2304"/>
      <c r="G60" s="2304"/>
      <c r="H60" s="2304"/>
      <c r="I60" s="2304"/>
      <c r="J60" s="2304"/>
      <c r="K60" s="2304"/>
      <c r="O60" s="825"/>
      <c r="P60" s="825"/>
      <c r="Q60" s="825"/>
      <c r="R60" s="825"/>
    </row>
    <row r="61" spans="1:18">
      <c r="A61" s="2275" t="s">
        <v>322</v>
      </c>
      <c r="B61" s="2276"/>
      <c r="C61" s="864">
        <v>451121.4</v>
      </c>
      <c r="D61" s="864">
        <v>262550.3</v>
      </c>
      <c r="E61" s="841">
        <v>5862.3</v>
      </c>
      <c r="F61" s="869">
        <v>118961.1</v>
      </c>
      <c r="G61" s="869">
        <v>1931.3</v>
      </c>
      <c r="H61" s="869">
        <v>98159.299999999988</v>
      </c>
      <c r="I61" s="883">
        <v>73451.3</v>
      </c>
      <c r="J61" s="884">
        <v>198247.9</v>
      </c>
      <c r="K61" s="885">
        <v>27959.5</v>
      </c>
      <c r="O61" s="825"/>
      <c r="P61" s="825"/>
      <c r="Q61" s="825"/>
      <c r="R61" s="825"/>
    </row>
    <row r="62" spans="1:18" ht="15">
      <c r="A62" s="2273" t="s">
        <v>299</v>
      </c>
      <c r="B62" s="2274"/>
      <c r="C62" s="189"/>
      <c r="D62" s="886"/>
      <c r="E62" s="874"/>
      <c r="F62" s="877"/>
      <c r="G62" s="224"/>
      <c r="H62" s="870"/>
      <c r="I62" s="887"/>
      <c r="J62" s="888"/>
      <c r="K62" s="889"/>
      <c r="O62" s="846"/>
      <c r="P62" s="846"/>
      <c r="Q62" s="158"/>
      <c r="R62" s="881"/>
    </row>
    <row r="63" spans="1:18" ht="15">
      <c r="A63" s="1588" t="s">
        <v>8</v>
      </c>
      <c r="B63" s="1588"/>
      <c r="C63" s="222">
        <v>15552.5</v>
      </c>
      <c r="D63" s="531">
        <v>2145.5</v>
      </c>
      <c r="E63" s="821">
        <v>82.7</v>
      </c>
      <c r="F63" s="879">
        <v>5546.6</v>
      </c>
      <c r="G63" s="821" t="s">
        <v>13</v>
      </c>
      <c r="H63" s="820">
        <v>3950</v>
      </c>
      <c r="I63" s="531">
        <v>3830</v>
      </c>
      <c r="J63" s="820">
        <v>5631.8</v>
      </c>
      <c r="K63" s="820">
        <v>341.4</v>
      </c>
      <c r="O63" s="158"/>
      <c r="P63" s="874"/>
      <c r="Q63" s="881"/>
      <c r="R63" s="890"/>
    </row>
    <row r="64" spans="1:18">
      <c r="A64" s="1588" t="s">
        <v>9</v>
      </c>
      <c r="B64" s="1588"/>
      <c r="C64" s="222">
        <v>6048.9</v>
      </c>
      <c r="D64" s="531">
        <v>5428.6</v>
      </c>
      <c r="E64" s="821" t="s">
        <v>13</v>
      </c>
      <c r="F64" s="876">
        <v>1624.8</v>
      </c>
      <c r="G64" s="820">
        <v>10.9</v>
      </c>
      <c r="H64" s="876">
        <v>2542.1999999999998</v>
      </c>
      <c r="I64" s="880">
        <v>1467</v>
      </c>
      <c r="J64" s="876">
        <v>1707.2</v>
      </c>
      <c r="K64" s="876">
        <v>163.80000000000001</v>
      </c>
      <c r="O64" s="283"/>
      <c r="P64" s="821"/>
      <c r="Q64" s="862"/>
      <c r="R64" s="821"/>
    </row>
    <row r="65" spans="1:18">
      <c r="A65" s="1588" t="s">
        <v>10</v>
      </c>
      <c r="B65" s="1588"/>
      <c r="C65" s="222">
        <v>47844.9</v>
      </c>
      <c r="D65" s="531">
        <v>28317</v>
      </c>
      <c r="E65" s="821" t="s">
        <v>13</v>
      </c>
      <c r="F65" s="880">
        <v>12527.8</v>
      </c>
      <c r="G65" s="821" t="s">
        <v>13</v>
      </c>
      <c r="H65" s="876">
        <v>7669</v>
      </c>
      <c r="I65" s="880">
        <v>7669</v>
      </c>
      <c r="J65" s="820">
        <v>25035.3</v>
      </c>
      <c r="K65" s="876">
        <v>2612.8000000000002</v>
      </c>
      <c r="O65" s="283"/>
      <c r="P65" s="821"/>
      <c r="Q65" s="875"/>
      <c r="R65" s="875"/>
    </row>
    <row r="66" spans="1:18">
      <c r="A66" s="1588" t="s">
        <v>11</v>
      </c>
      <c r="B66" s="1588"/>
      <c r="C66" s="222">
        <v>10865.8</v>
      </c>
      <c r="D66" s="531">
        <v>3564.9</v>
      </c>
      <c r="E66" s="821" t="s">
        <v>13</v>
      </c>
      <c r="F66" s="880">
        <v>1468.9</v>
      </c>
      <c r="G66" s="531">
        <v>475.3</v>
      </c>
      <c r="H66" s="876">
        <v>662.5</v>
      </c>
      <c r="I66" s="880">
        <v>662.5</v>
      </c>
      <c r="J66" s="876">
        <v>7059.3</v>
      </c>
      <c r="K66" s="876">
        <v>1199.8</v>
      </c>
      <c r="O66" s="283"/>
      <c r="P66" s="821"/>
      <c r="Q66" s="875"/>
      <c r="R66" s="821"/>
    </row>
    <row r="67" spans="1:18">
      <c r="A67" s="1588" t="s">
        <v>12</v>
      </c>
      <c r="B67" s="1588"/>
      <c r="C67" s="222">
        <v>25674</v>
      </c>
      <c r="D67" s="531">
        <v>9544.4</v>
      </c>
      <c r="E67" s="821" t="s">
        <v>13</v>
      </c>
      <c r="F67" s="880">
        <v>8413.1</v>
      </c>
      <c r="G67" s="531">
        <v>534</v>
      </c>
      <c r="H67" s="876">
        <v>3130.7</v>
      </c>
      <c r="I67" s="880">
        <v>1679.7</v>
      </c>
      <c r="J67" s="876">
        <v>13406.6</v>
      </c>
      <c r="K67" s="876">
        <v>189.6</v>
      </c>
      <c r="O67" s="283"/>
      <c r="P67" s="821"/>
      <c r="Q67" s="875"/>
      <c r="R67" s="875"/>
    </row>
    <row r="68" spans="1:18">
      <c r="A68" s="1588" t="s">
        <v>14</v>
      </c>
      <c r="B68" s="1588"/>
      <c r="C68" s="222">
        <v>84172</v>
      </c>
      <c r="D68" s="880">
        <v>45058.7</v>
      </c>
      <c r="E68" s="875">
        <v>3044.8</v>
      </c>
      <c r="F68" s="880">
        <v>12788.3</v>
      </c>
      <c r="G68" s="531">
        <v>112.8</v>
      </c>
      <c r="H68" s="876">
        <v>21642.3</v>
      </c>
      <c r="I68" s="880">
        <v>9634.2999999999993</v>
      </c>
      <c r="J68" s="876">
        <v>39360.9</v>
      </c>
      <c r="K68" s="876">
        <v>7222.9</v>
      </c>
      <c r="O68" s="283"/>
      <c r="P68" s="821"/>
      <c r="Q68" s="875"/>
      <c r="R68" s="875"/>
    </row>
    <row r="69" spans="1:18">
      <c r="A69" s="1588" t="s">
        <v>15</v>
      </c>
      <c r="B69" s="1588"/>
      <c r="C69" s="222">
        <v>38606.199999999997</v>
      </c>
      <c r="D69" s="880">
        <v>26423.599999999999</v>
      </c>
      <c r="E69" s="875">
        <v>1112.2</v>
      </c>
      <c r="F69" s="880">
        <v>15422</v>
      </c>
      <c r="G69" s="531">
        <v>57</v>
      </c>
      <c r="H69" s="876">
        <v>10679.9</v>
      </c>
      <c r="I69" s="880">
        <v>8512.9</v>
      </c>
      <c r="J69" s="876">
        <v>10173.5</v>
      </c>
      <c r="K69" s="876">
        <v>1161.5999999999999</v>
      </c>
      <c r="O69" s="283"/>
      <c r="P69" s="875"/>
      <c r="Q69" s="875"/>
      <c r="R69" s="875"/>
    </row>
    <row r="70" spans="1:18">
      <c r="A70" s="1588" t="s">
        <v>16</v>
      </c>
      <c r="B70" s="1588"/>
      <c r="C70" s="222">
        <v>12665.1</v>
      </c>
      <c r="D70" s="531">
        <v>6039.5</v>
      </c>
      <c r="E70" s="821">
        <v>736</v>
      </c>
      <c r="F70" s="531">
        <v>2292.1999999999998</v>
      </c>
      <c r="G70" s="821" t="s">
        <v>13</v>
      </c>
      <c r="H70" s="820">
        <v>5228.8</v>
      </c>
      <c r="I70" s="531">
        <v>5228.8</v>
      </c>
      <c r="J70" s="820">
        <v>2082.1999999999998</v>
      </c>
      <c r="K70" s="820">
        <v>2325.9</v>
      </c>
      <c r="O70" s="283"/>
      <c r="P70" s="875"/>
      <c r="Q70" s="875"/>
      <c r="R70" s="875"/>
    </row>
    <row r="71" spans="1:18">
      <c r="A71" s="1588" t="s">
        <v>17</v>
      </c>
      <c r="B71" s="1588"/>
      <c r="C71" s="222">
        <v>40240.199999999997</v>
      </c>
      <c r="D71" s="880">
        <v>32106.799999999999</v>
      </c>
      <c r="E71" s="875">
        <v>243.9</v>
      </c>
      <c r="F71" s="880">
        <v>10204.9</v>
      </c>
      <c r="G71" s="821" t="s">
        <v>13</v>
      </c>
      <c r="H71" s="876">
        <v>16961.2</v>
      </c>
      <c r="I71" s="880">
        <v>16961.2</v>
      </c>
      <c r="J71" s="876">
        <v>12830.2</v>
      </c>
      <c r="K71" s="820" t="s">
        <v>13</v>
      </c>
      <c r="O71" s="283"/>
      <c r="P71" s="821"/>
      <c r="Q71" s="821"/>
      <c r="R71" s="821"/>
    </row>
    <row r="72" spans="1:18">
      <c r="A72" s="1588" t="s">
        <v>18</v>
      </c>
      <c r="B72" s="1588"/>
      <c r="C72" s="222">
        <v>2947.6</v>
      </c>
      <c r="D72" s="531">
        <v>531.1</v>
      </c>
      <c r="E72" s="821" t="s">
        <v>13</v>
      </c>
      <c r="F72" s="880">
        <v>471.2</v>
      </c>
      <c r="G72" s="821" t="s">
        <v>13</v>
      </c>
      <c r="H72" s="820">
        <v>2174.9</v>
      </c>
      <c r="I72" s="531">
        <v>388.5</v>
      </c>
      <c r="J72" s="820">
        <v>301.5</v>
      </c>
      <c r="K72" s="820" t="s">
        <v>13</v>
      </c>
      <c r="O72" s="283"/>
      <c r="P72" s="875"/>
      <c r="Q72" s="875"/>
      <c r="R72" s="875"/>
    </row>
    <row r="73" spans="1:18">
      <c r="A73" s="1588" t="s">
        <v>19</v>
      </c>
      <c r="B73" s="1588"/>
      <c r="C73" s="222">
        <v>27347.1</v>
      </c>
      <c r="D73" s="531">
        <v>22431.1</v>
      </c>
      <c r="E73" s="821" t="s">
        <v>13</v>
      </c>
      <c r="F73" s="880">
        <v>9598.2999999999993</v>
      </c>
      <c r="G73" s="821" t="s">
        <v>13</v>
      </c>
      <c r="H73" s="876">
        <v>3445.2</v>
      </c>
      <c r="I73" s="880">
        <v>3445.2</v>
      </c>
      <c r="J73" s="876">
        <v>13275.9</v>
      </c>
      <c r="K73" s="876">
        <v>1027.7</v>
      </c>
      <c r="O73" s="283"/>
      <c r="P73" s="821"/>
      <c r="Q73" s="875"/>
      <c r="R73" s="821"/>
    </row>
    <row r="74" spans="1:18">
      <c r="A74" s="1588" t="s">
        <v>20</v>
      </c>
      <c r="B74" s="1588"/>
      <c r="C74" s="222">
        <v>35587.199999999997</v>
      </c>
      <c r="D74" s="531">
        <v>7040.6</v>
      </c>
      <c r="E74" s="821" t="s">
        <v>13</v>
      </c>
      <c r="F74" s="880">
        <v>4831.1000000000004</v>
      </c>
      <c r="G74" s="531">
        <v>741.3</v>
      </c>
      <c r="H74" s="876">
        <v>4420.5</v>
      </c>
      <c r="I74" s="880">
        <v>2970.2</v>
      </c>
      <c r="J74" s="820">
        <v>24454.9</v>
      </c>
      <c r="K74" s="876">
        <v>1139.4000000000001</v>
      </c>
      <c r="O74" s="283"/>
      <c r="P74" s="821"/>
      <c r="Q74" s="875"/>
      <c r="R74" s="875"/>
    </row>
    <row r="75" spans="1:18">
      <c r="A75" s="1588" t="s">
        <v>21</v>
      </c>
      <c r="B75" s="1588"/>
      <c r="C75" s="222">
        <v>28057.5</v>
      </c>
      <c r="D75" s="880">
        <v>14304.4</v>
      </c>
      <c r="E75" s="875">
        <v>133.19999999999999</v>
      </c>
      <c r="F75" s="880">
        <v>10225.700000000001</v>
      </c>
      <c r="G75" s="821" t="s">
        <v>13</v>
      </c>
      <c r="H75" s="876">
        <v>3079.2</v>
      </c>
      <c r="I75" s="880">
        <v>3079.2</v>
      </c>
      <c r="J75" s="876">
        <v>14568.8</v>
      </c>
      <c r="K75" s="876">
        <v>50.6</v>
      </c>
      <c r="O75" s="283"/>
      <c r="P75" s="821"/>
      <c r="Q75" s="875"/>
      <c r="R75" s="821"/>
    </row>
    <row r="76" spans="1:18">
      <c r="A76" s="1588" t="s">
        <v>22</v>
      </c>
      <c r="B76" s="1588"/>
      <c r="C76" s="222">
        <v>23833.7</v>
      </c>
      <c r="D76" s="880">
        <v>16857.8</v>
      </c>
      <c r="E76" s="875">
        <v>500</v>
      </c>
      <c r="F76" s="880">
        <v>7464.1</v>
      </c>
      <c r="G76" s="821" t="s">
        <v>13</v>
      </c>
      <c r="H76" s="876">
        <v>3511.2</v>
      </c>
      <c r="I76" s="880">
        <v>1854.9</v>
      </c>
      <c r="J76" s="876">
        <v>10553.1</v>
      </c>
      <c r="K76" s="876">
        <v>1805.3</v>
      </c>
      <c r="O76" s="283"/>
      <c r="P76" s="875"/>
      <c r="Q76" s="875"/>
      <c r="R76" s="875"/>
    </row>
    <row r="77" spans="1:18">
      <c r="A77" s="1588" t="s">
        <v>23</v>
      </c>
      <c r="B77" s="1588"/>
      <c r="C77" s="222">
        <v>38116.699999999997</v>
      </c>
      <c r="D77" s="531">
        <v>34571.199999999997</v>
      </c>
      <c r="E77" s="821" t="s">
        <v>13</v>
      </c>
      <c r="F77" s="531">
        <v>8787.6</v>
      </c>
      <c r="G77" s="821" t="s">
        <v>13</v>
      </c>
      <c r="H77" s="876">
        <v>6209.2</v>
      </c>
      <c r="I77" s="880">
        <v>6067.9</v>
      </c>
      <c r="J77" s="876">
        <v>15137.6</v>
      </c>
      <c r="K77" s="876">
        <v>7982.3</v>
      </c>
      <c r="O77" s="283"/>
      <c r="P77" s="875"/>
      <c r="Q77" s="875"/>
      <c r="R77" s="875"/>
    </row>
    <row r="78" spans="1:18">
      <c r="A78" s="1588" t="s">
        <v>24</v>
      </c>
      <c r="B78" s="1588"/>
      <c r="C78" s="222">
        <v>13562</v>
      </c>
      <c r="D78" s="531">
        <v>8185.1</v>
      </c>
      <c r="E78" s="821">
        <v>9.5</v>
      </c>
      <c r="F78" s="880">
        <v>7294.5</v>
      </c>
      <c r="G78" s="821" t="s">
        <v>13</v>
      </c>
      <c r="H78" s="820">
        <v>2852.5</v>
      </c>
      <c r="I78" s="531" t="s">
        <v>13</v>
      </c>
      <c r="J78" s="876">
        <v>2669.1</v>
      </c>
      <c r="K78" s="876">
        <v>736.4</v>
      </c>
      <c r="O78" s="283"/>
      <c r="P78" s="821"/>
      <c r="Q78" s="821"/>
      <c r="R78" s="875"/>
    </row>
    <row r="79" spans="1:18" ht="5.25" customHeight="1">
      <c r="A79" s="46"/>
      <c r="B79" s="46"/>
      <c r="C79" s="288"/>
      <c r="D79" s="17"/>
      <c r="E79" s="152"/>
      <c r="F79" s="152"/>
      <c r="G79" s="152"/>
      <c r="H79" s="63"/>
      <c r="I79" s="153"/>
      <c r="J79" s="152"/>
      <c r="K79" s="152"/>
      <c r="O79" s="283"/>
      <c r="P79" s="821"/>
      <c r="Q79" s="875"/>
      <c r="R79" s="875"/>
    </row>
    <row r="80" spans="1:18">
      <c r="A80" s="48"/>
      <c r="B80" s="2279" t="s">
        <v>2059</v>
      </c>
      <c r="C80" s="2280"/>
      <c r="D80" s="2280"/>
      <c r="E80" s="2280"/>
      <c r="F80" s="2280"/>
      <c r="G80" s="2280"/>
      <c r="H80" s="2280"/>
      <c r="I80" s="2280"/>
      <c r="J80" s="2280"/>
      <c r="K80" s="2280"/>
      <c r="O80" s="825"/>
      <c r="P80" s="825"/>
      <c r="Q80" s="825"/>
      <c r="R80" s="825"/>
    </row>
    <row r="81" spans="1:21">
      <c r="A81" s="48"/>
      <c r="B81" s="1577" t="s">
        <v>2060</v>
      </c>
      <c r="C81" s="1577"/>
      <c r="D81" s="1577"/>
      <c r="E81" s="1577"/>
      <c r="F81" s="1577"/>
      <c r="G81" s="1577"/>
      <c r="H81" s="1577"/>
      <c r="I81" s="1577"/>
      <c r="J81" s="1577"/>
      <c r="K81" s="1577"/>
      <c r="O81" s="825"/>
      <c r="P81" s="825"/>
      <c r="Q81" s="825"/>
      <c r="R81" s="825"/>
    </row>
    <row r="82" spans="1:21" ht="14.25" customHeight="1">
      <c r="A82" s="2260" t="s">
        <v>1</v>
      </c>
      <c r="B82" s="1623"/>
      <c r="C82" s="1621" t="s">
        <v>1979</v>
      </c>
      <c r="D82" s="2297" t="s">
        <v>304</v>
      </c>
      <c r="E82" s="2265"/>
      <c r="F82" s="2265"/>
      <c r="G82" s="2265"/>
      <c r="H82" s="2265"/>
      <c r="I82" s="2265"/>
      <c r="J82" s="2265"/>
      <c r="K82" s="286"/>
      <c r="L82" s="23"/>
      <c r="O82" s="825"/>
      <c r="P82" s="825"/>
      <c r="Q82" s="825"/>
      <c r="R82" s="825"/>
    </row>
    <row r="83" spans="1:21" ht="48" customHeight="1">
      <c r="A83" s="2261"/>
      <c r="B83" s="2282"/>
      <c r="C83" s="2286"/>
      <c r="D83" s="2267" t="s">
        <v>1681</v>
      </c>
      <c r="E83" s="1621" t="s">
        <v>333</v>
      </c>
      <c r="F83" s="1621" t="s">
        <v>332</v>
      </c>
      <c r="G83" s="2291" t="s">
        <v>305</v>
      </c>
      <c r="H83" s="2292"/>
      <c r="I83" s="1621" t="s">
        <v>320</v>
      </c>
      <c r="J83" s="2283" t="s">
        <v>315</v>
      </c>
      <c r="K83" s="23"/>
      <c r="L83" s="23"/>
      <c r="O83" s="825"/>
      <c r="P83" s="825"/>
      <c r="Q83" s="825"/>
      <c r="R83" s="825"/>
      <c r="S83" s="825"/>
      <c r="T83" s="825"/>
      <c r="U83" s="825"/>
    </row>
    <row r="84" spans="1:21" ht="27" customHeight="1">
      <c r="A84" s="2261"/>
      <c r="B84" s="2282"/>
      <c r="C84" s="1622"/>
      <c r="D84" s="2287"/>
      <c r="E84" s="1622"/>
      <c r="F84" s="1622"/>
      <c r="G84" s="24" t="s">
        <v>171</v>
      </c>
      <c r="H84" s="47" t="s">
        <v>307</v>
      </c>
      <c r="I84" s="1622"/>
      <c r="J84" s="2285"/>
      <c r="K84" s="171"/>
      <c r="L84" s="23"/>
      <c r="O84" s="158"/>
      <c r="P84" s="846"/>
      <c r="Q84" s="846"/>
      <c r="R84" s="158"/>
      <c r="S84" s="846"/>
      <c r="T84" s="825"/>
      <c r="U84" s="825"/>
    </row>
    <row r="85" spans="1:21" ht="14.25" customHeight="1">
      <c r="A85" s="2298"/>
      <c r="B85" s="1624"/>
      <c r="C85" s="2291"/>
      <c r="D85" s="2292"/>
      <c r="E85" s="2292"/>
      <c r="F85" s="2292"/>
      <c r="G85" s="2292"/>
      <c r="H85" s="2292"/>
      <c r="I85" s="2292"/>
      <c r="J85" s="2292"/>
      <c r="K85" s="171"/>
      <c r="L85" s="23"/>
      <c r="O85" s="874"/>
      <c r="P85" s="874"/>
      <c r="Q85" s="846"/>
      <c r="R85" s="874"/>
      <c r="S85" s="158"/>
      <c r="T85" s="825"/>
      <c r="U85" s="825"/>
    </row>
    <row r="86" spans="1:21">
      <c r="A86" s="2275" t="s">
        <v>86</v>
      </c>
      <c r="B86" s="2276"/>
      <c r="C86" s="844">
        <v>232215.4</v>
      </c>
      <c r="D86" s="844">
        <v>1248.2</v>
      </c>
      <c r="E86" s="844">
        <v>59988.7</v>
      </c>
      <c r="F86" s="844">
        <v>47372.5</v>
      </c>
      <c r="G86" s="869">
        <v>56815.6</v>
      </c>
      <c r="H86" s="864">
        <v>24343.9</v>
      </c>
      <c r="I86" s="520">
        <v>66258.399999999994</v>
      </c>
      <c r="J86" s="844">
        <v>532</v>
      </c>
      <c r="K86" s="23"/>
      <c r="L86" s="23"/>
      <c r="O86" s="871"/>
      <c r="P86" s="882"/>
      <c r="Q86" s="871"/>
      <c r="R86" s="871"/>
      <c r="S86" s="871"/>
      <c r="T86" s="825"/>
      <c r="U86" s="825"/>
    </row>
    <row r="87" spans="1:21">
      <c r="A87" s="2301" t="s">
        <v>299</v>
      </c>
      <c r="B87" s="2302"/>
      <c r="C87" s="870"/>
      <c r="D87" s="870"/>
      <c r="E87" s="214"/>
      <c r="F87" s="219"/>
      <c r="G87" s="870"/>
      <c r="H87" s="189"/>
      <c r="I87" s="262"/>
      <c r="J87" s="224"/>
      <c r="O87" s="871"/>
      <c r="P87" s="882"/>
      <c r="Q87" s="871"/>
      <c r="R87" s="871"/>
      <c r="S87" s="871"/>
      <c r="T87" s="825"/>
      <c r="U87" s="825"/>
    </row>
    <row r="88" spans="1:21">
      <c r="A88" s="1588" t="s">
        <v>8</v>
      </c>
      <c r="B88" s="1588"/>
      <c r="C88" s="212">
        <v>7291.2</v>
      </c>
      <c r="D88" s="878" t="s">
        <v>13</v>
      </c>
      <c r="E88" s="212">
        <v>2546.9</v>
      </c>
      <c r="F88" s="212">
        <v>2900.2</v>
      </c>
      <c r="G88" s="212">
        <v>104.80000000000001</v>
      </c>
      <c r="H88" s="211">
        <v>73.900000000000006</v>
      </c>
      <c r="I88" s="871">
        <v>1714.7</v>
      </c>
      <c r="J88" s="861">
        <v>24.6</v>
      </c>
      <c r="O88" s="871"/>
      <c r="P88" s="821"/>
      <c r="Q88" s="871"/>
      <c r="R88" s="871"/>
      <c r="S88" s="871"/>
      <c r="T88" s="825"/>
      <c r="U88" s="825"/>
    </row>
    <row r="89" spans="1:21">
      <c r="A89" s="1588" t="s">
        <v>9</v>
      </c>
      <c r="B89" s="1588"/>
      <c r="C89" s="212">
        <v>21697.599999999999</v>
      </c>
      <c r="D89" s="878" t="s">
        <v>13</v>
      </c>
      <c r="E89" s="212">
        <v>7346.4</v>
      </c>
      <c r="F89" s="212">
        <v>4832.3</v>
      </c>
      <c r="G89" s="212">
        <v>3738.2</v>
      </c>
      <c r="H89" s="211">
        <v>1872</v>
      </c>
      <c r="I89" s="871">
        <v>5717.9</v>
      </c>
      <c r="J89" s="820">
        <v>62.8</v>
      </c>
      <c r="O89" s="871"/>
      <c r="P89" s="821"/>
      <c r="Q89" s="871"/>
      <c r="R89" s="871"/>
      <c r="S89" s="871"/>
      <c r="T89" s="825"/>
      <c r="U89" s="825"/>
    </row>
    <row r="90" spans="1:21">
      <c r="A90" s="1588" t="s">
        <v>10</v>
      </c>
      <c r="B90" s="1588"/>
      <c r="C90" s="212">
        <v>9044.4</v>
      </c>
      <c r="D90" s="531" t="s">
        <v>13</v>
      </c>
      <c r="E90" s="212">
        <v>2050.3000000000002</v>
      </c>
      <c r="F90" s="212">
        <v>1330.8</v>
      </c>
      <c r="G90" s="212">
        <v>3548.1000000000004</v>
      </c>
      <c r="H90" s="212">
        <v>2450.3000000000002</v>
      </c>
      <c r="I90" s="212">
        <v>2115.1999999999998</v>
      </c>
      <c r="J90" s="820" t="s">
        <v>13</v>
      </c>
      <c r="O90" s="871"/>
      <c r="P90" s="821"/>
      <c r="Q90" s="871"/>
      <c r="R90" s="871"/>
      <c r="S90" s="871"/>
      <c r="T90" s="825"/>
      <c r="U90" s="825"/>
    </row>
    <row r="91" spans="1:21">
      <c r="A91" s="1588" t="s">
        <v>11</v>
      </c>
      <c r="B91" s="1588"/>
      <c r="C91" s="212">
        <v>4815.3999999999996</v>
      </c>
      <c r="D91" s="531" t="s">
        <v>13</v>
      </c>
      <c r="E91" s="212">
        <v>2350.6</v>
      </c>
      <c r="F91" s="212">
        <v>1229.3</v>
      </c>
      <c r="G91" s="212">
        <v>413</v>
      </c>
      <c r="H91" s="212">
        <v>400</v>
      </c>
      <c r="I91" s="212">
        <v>768.5</v>
      </c>
      <c r="J91" s="820">
        <v>54</v>
      </c>
      <c r="O91" s="871"/>
      <c r="P91" s="821"/>
      <c r="Q91" s="871"/>
      <c r="R91" s="871"/>
      <c r="S91" s="871"/>
      <c r="T91" s="825"/>
      <c r="U91" s="825"/>
    </row>
    <row r="92" spans="1:21">
      <c r="A92" s="1588" t="s">
        <v>12</v>
      </c>
      <c r="B92" s="1588"/>
      <c r="C92" s="212">
        <v>19611.400000000001</v>
      </c>
      <c r="D92" s="531" t="s">
        <v>13</v>
      </c>
      <c r="E92" s="212">
        <v>5407.6</v>
      </c>
      <c r="F92" s="212">
        <v>2846.4</v>
      </c>
      <c r="G92" s="212">
        <v>2099.1</v>
      </c>
      <c r="H92" s="212">
        <v>1138.3</v>
      </c>
      <c r="I92" s="212">
        <v>9258.2999999999993</v>
      </c>
      <c r="J92" s="820" t="s">
        <v>13</v>
      </c>
      <c r="O92" s="871"/>
      <c r="P92" s="875"/>
      <c r="Q92" s="871"/>
      <c r="R92" s="871"/>
      <c r="S92" s="871"/>
      <c r="T92" s="825"/>
      <c r="U92" s="825"/>
    </row>
    <row r="93" spans="1:21">
      <c r="A93" s="1588" t="s">
        <v>14</v>
      </c>
      <c r="B93" s="1588"/>
      <c r="C93" s="212">
        <v>18220.400000000001</v>
      </c>
      <c r="D93" s="531">
        <v>523.9</v>
      </c>
      <c r="E93" s="212">
        <v>4469.6000000000004</v>
      </c>
      <c r="F93" s="212">
        <v>4746.2</v>
      </c>
      <c r="G93" s="212">
        <v>2104.6999999999998</v>
      </c>
      <c r="H93" s="212">
        <v>315.7</v>
      </c>
      <c r="I93" s="212">
        <v>6274.8</v>
      </c>
      <c r="J93" s="820">
        <v>101.2</v>
      </c>
      <c r="O93" s="871"/>
      <c r="P93" s="289"/>
      <c r="Q93" s="871"/>
      <c r="R93" s="871"/>
      <c r="S93" s="871"/>
      <c r="T93" s="825"/>
      <c r="U93" s="825"/>
    </row>
    <row r="94" spans="1:21">
      <c r="A94" s="1588" t="s">
        <v>15</v>
      </c>
      <c r="B94" s="1588"/>
      <c r="C94" s="212">
        <v>51755.199999999997</v>
      </c>
      <c r="D94" s="880">
        <v>686.3</v>
      </c>
      <c r="E94" s="212">
        <v>16402.3</v>
      </c>
      <c r="F94" s="212">
        <v>5245.2</v>
      </c>
      <c r="G94" s="212">
        <v>7455.9000000000005</v>
      </c>
      <c r="H94" s="212">
        <v>4698.1000000000004</v>
      </c>
      <c r="I94" s="212">
        <v>21965.5</v>
      </c>
      <c r="J94" s="820" t="s">
        <v>13</v>
      </c>
      <c r="O94" s="871"/>
      <c r="P94" s="289"/>
      <c r="Q94" s="871"/>
      <c r="R94" s="871"/>
      <c r="S94" s="871"/>
      <c r="T94" s="825"/>
      <c r="U94" s="825"/>
    </row>
    <row r="95" spans="1:21">
      <c r="A95" s="1588" t="s">
        <v>16</v>
      </c>
      <c r="B95" s="1588"/>
      <c r="C95" s="212">
        <v>4705.8</v>
      </c>
      <c r="D95" s="164" t="s">
        <v>13</v>
      </c>
      <c r="E95" s="212">
        <v>1347.5</v>
      </c>
      <c r="F95" s="212">
        <v>1201.3</v>
      </c>
      <c r="G95" s="212">
        <v>1760.7</v>
      </c>
      <c r="H95" s="212">
        <v>833</v>
      </c>
      <c r="I95" s="212">
        <v>396.3</v>
      </c>
      <c r="J95" s="820" t="s">
        <v>13</v>
      </c>
      <c r="O95" s="871"/>
      <c r="P95" s="289"/>
      <c r="Q95" s="871"/>
      <c r="R95" s="871"/>
      <c r="S95" s="871"/>
      <c r="T95" s="825"/>
      <c r="U95" s="825"/>
    </row>
    <row r="96" spans="1:21">
      <c r="A96" s="1588" t="s">
        <v>17</v>
      </c>
      <c r="B96" s="1588"/>
      <c r="C96" s="212">
        <v>4012</v>
      </c>
      <c r="D96" s="164" t="s">
        <v>13</v>
      </c>
      <c r="E96" s="212">
        <v>854.5</v>
      </c>
      <c r="F96" s="212">
        <v>642.1</v>
      </c>
      <c r="G96" s="212">
        <v>679.7</v>
      </c>
      <c r="H96" s="212">
        <v>407.1</v>
      </c>
      <c r="I96" s="212">
        <v>1835.7</v>
      </c>
      <c r="J96" s="820" t="s">
        <v>13</v>
      </c>
      <c r="O96" s="871"/>
      <c r="P96" s="289"/>
      <c r="Q96" s="871"/>
      <c r="R96" s="871"/>
      <c r="S96" s="821"/>
      <c r="T96" s="825"/>
      <c r="U96" s="825"/>
    </row>
    <row r="97" spans="1:26">
      <c r="A97" s="1588" t="s">
        <v>18</v>
      </c>
      <c r="B97" s="1588"/>
      <c r="C97" s="212">
        <v>26628.1</v>
      </c>
      <c r="D97" s="164" t="s">
        <v>13</v>
      </c>
      <c r="E97" s="212">
        <v>3456.4</v>
      </c>
      <c r="F97" s="212">
        <v>4838.3999999999996</v>
      </c>
      <c r="G97" s="212">
        <v>13119</v>
      </c>
      <c r="H97" s="212">
        <v>199.3</v>
      </c>
      <c r="I97" s="212">
        <v>5214.3</v>
      </c>
      <c r="J97" s="820" t="s">
        <v>13</v>
      </c>
      <c r="O97" s="871"/>
      <c r="P97" s="289"/>
      <c r="Q97" s="871"/>
      <c r="R97" s="871"/>
      <c r="S97" s="871"/>
      <c r="T97" s="825"/>
      <c r="U97" s="825"/>
    </row>
    <row r="98" spans="1:26">
      <c r="A98" s="1588" t="s">
        <v>19</v>
      </c>
      <c r="B98" s="1588"/>
      <c r="C98" s="212">
        <v>4150</v>
      </c>
      <c r="D98" s="164" t="s">
        <v>13</v>
      </c>
      <c r="E98" s="212">
        <v>1570.6</v>
      </c>
      <c r="F98" s="212">
        <v>1083.4000000000001</v>
      </c>
      <c r="G98" s="212">
        <v>1413.1</v>
      </c>
      <c r="H98" s="212">
        <v>705.9</v>
      </c>
      <c r="I98" s="820" t="s">
        <v>13</v>
      </c>
      <c r="J98" s="820">
        <v>82.9</v>
      </c>
      <c r="O98" s="871"/>
      <c r="P98" s="289"/>
      <c r="Q98" s="871"/>
      <c r="R98" s="871"/>
      <c r="S98" s="871"/>
      <c r="T98" s="825"/>
      <c r="U98" s="825"/>
    </row>
    <row r="99" spans="1:26">
      <c r="A99" s="1588" t="s">
        <v>20</v>
      </c>
      <c r="B99" s="1588"/>
      <c r="C99" s="212">
        <v>21815.200000000001</v>
      </c>
      <c r="D99" s="164" t="s">
        <v>13</v>
      </c>
      <c r="E99" s="212">
        <v>459.8</v>
      </c>
      <c r="F99" s="212">
        <v>5504.3</v>
      </c>
      <c r="G99" s="212">
        <v>15758.099999999999</v>
      </c>
      <c r="H99" s="212">
        <v>8691.4</v>
      </c>
      <c r="I99" s="212">
        <v>93</v>
      </c>
      <c r="J99" s="820" t="s">
        <v>13</v>
      </c>
      <c r="O99" s="871"/>
      <c r="P99" s="289"/>
      <c r="Q99" s="871"/>
      <c r="R99" s="871"/>
      <c r="S99" s="871"/>
      <c r="T99" s="825"/>
      <c r="U99" s="825"/>
    </row>
    <row r="100" spans="1:26">
      <c r="A100" s="1588" t="s">
        <v>21</v>
      </c>
      <c r="B100" s="1588"/>
      <c r="C100" s="212">
        <v>15433.3</v>
      </c>
      <c r="D100" s="164">
        <v>38</v>
      </c>
      <c r="E100" s="212">
        <v>4780.1000000000004</v>
      </c>
      <c r="F100" s="212">
        <v>2919.3</v>
      </c>
      <c r="G100" s="212">
        <v>936.4</v>
      </c>
      <c r="H100" s="212">
        <v>166.1</v>
      </c>
      <c r="I100" s="212">
        <v>6558.4</v>
      </c>
      <c r="J100" s="820">
        <v>201.1</v>
      </c>
      <c r="O100" s="871"/>
      <c r="P100" s="289"/>
      <c r="Q100" s="871"/>
      <c r="R100" s="871"/>
      <c r="S100" s="871"/>
      <c r="T100" s="825"/>
      <c r="U100" s="825"/>
    </row>
    <row r="101" spans="1:26">
      <c r="A101" s="1588" t="s">
        <v>22</v>
      </c>
      <c r="B101" s="1588"/>
      <c r="C101" s="212">
        <v>4813.8</v>
      </c>
      <c r="D101" s="164" t="s">
        <v>13</v>
      </c>
      <c r="E101" s="212">
        <v>1540.3</v>
      </c>
      <c r="F101" s="212">
        <v>1661.2</v>
      </c>
      <c r="G101" s="212">
        <v>1050.8</v>
      </c>
      <c r="H101" s="212">
        <v>508.3</v>
      </c>
      <c r="I101" s="212">
        <v>561.5</v>
      </c>
      <c r="J101" s="820" t="s">
        <v>13</v>
      </c>
      <c r="O101" s="871"/>
      <c r="P101" s="289"/>
      <c r="Q101" s="871"/>
      <c r="R101" s="871"/>
      <c r="S101" s="871"/>
      <c r="T101" s="825"/>
      <c r="U101" s="825"/>
    </row>
    <row r="102" spans="1:26">
      <c r="A102" s="1588" t="s">
        <v>23</v>
      </c>
      <c r="B102" s="1588"/>
      <c r="C102" s="212">
        <v>15931</v>
      </c>
      <c r="D102" s="164" t="s">
        <v>13</v>
      </c>
      <c r="E102" s="212">
        <v>4830.5</v>
      </c>
      <c r="F102" s="212">
        <v>4916</v>
      </c>
      <c r="G102" s="212">
        <v>2561.4</v>
      </c>
      <c r="H102" s="212">
        <v>1884.5</v>
      </c>
      <c r="I102" s="212">
        <v>3617.7</v>
      </c>
      <c r="J102" s="820">
        <v>5.4</v>
      </c>
      <c r="O102" s="825"/>
      <c r="P102" s="825"/>
      <c r="Q102" s="825"/>
      <c r="R102" s="825"/>
      <c r="S102" s="825"/>
      <c r="T102" s="825"/>
      <c r="U102" s="825"/>
    </row>
    <row r="103" spans="1:26">
      <c r="A103" s="1588" t="s">
        <v>24</v>
      </c>
      <c r="B103" s="1588"/>
      <c r="C103" s="212">
        <v>2290.6</v>
      </c>
      <c r="D103" s="164" t="s">
        <v>13</v>
      </c>
      <c r="E103" s="212">
        <v>575.29999999999995</v>
      </c>
      <c r="F103" s="212">
        <v>1476.1</v>
      </c>
      <c r="G103" s="212">
        <v>72.599999999999994</v>
      </c>
      <c r="H103" s="212" t="s">
        <v>13</v>
      </c>
      <c r="I103" s="212">
        <v>166.6</v>
      </c>
      <c r="J103" s="820" t="s">
        <v>13</v>
      </c>
      <c r="O103" s="825"/>
      <c r="P103" s="825"/>
      <c r="Q103" s="825"/>
      <c r="R103" s="825"/>
      <c r="S103" s="825"/>
      <c r="T103" s="825"/>
      <c r="U103" s="825"/>
    </row>
    <row r="104" spans="1:26" ht="5.25" customHeight="1">
      <c r="A104" s="46"/>
      <c r="B104" s="46"/>
      <c r="C104" s="65"/>
      <c r="D104" s="289"/>
      <c r="E104" s="152"/>
      <c r="F104" s="152"/>
      <c r="G104" s="63"/>
      <c r="H104" s="153"/>
      <c r="I104" s="153"/>
      <c r="J104" s="153"/>
    </row>
    <row r="105" spans="1:26">
      <c r="B105" s="2279" t="s">
        <v>309</v>
      </c>
      <c r="C105" s="2280"/>
      <c r="D105" s="2280"/>
      <c r="E105" s="2280"/>
      <c r="F105" s="2280"/>
      <c r="G105" s="2280"/>
      <c r="H105" s="2280"/>
      <c r="I105" s="2280"/>
      <c r="J105" s="2280"/>
      <c r="K105" s="2280"/>
    </row>
    <row r="106" spans="1:26">
      <c r="B106" s="1577" t="s">
        <v>310</v>
      </c>
      <c r="C106" s="1577"/>
      <c r="D106" s="1577"/>
      <c r="E106" s="1577"/>
      <c r="F106" s="1577"/>
      <c r="G106" s="1577"/>
      <c r="H106" s="1577"/>
      <c r="I106" s="1577"/>
      <c r="J106" s="1577"/>
      <c r="K106" s="1577"/>
    </row>
    <row r="107" spans="1:26" ht="14.25" customHeight="1">
      <c r="A107" s="2260" t="s">
        <v>1</v>
      </c>
      <c r="B107" s="1623"/>
      <c r="C107" s="1621" t="s">
        <v>1979</v>
      </c>
      <c r="D107" s="2293" t="s">
        <v>311</v>
      </c>
      <c r="E107" s="2294"/>
      <c r="F107" s="2294"/>
      <c r="G107" s="2294"/>
      <c r="H107" s="2294"/>
      <c r="I107" s="2294"/>
      <c r="J107" s="2294"/>
      <c r="K107" s="286"/>
    </row>
    <row r="108" spans="1:26" ht="57.75" customHeight="1">
      <c r="A108" s="2261"/>
      <c r="B108" s="2282"/>
      <c r="C108" s="2286"/>
      <c r="D108" s="2267" t="s">
        <v>1681</v>
      </c>
      <c r="E108" s="1621" t="s">
        <v>333</v>
      </c>
      <c r="F108" s="1621" t="s">
        <v>332</v>
      </c>
      <c r="G108" s="2291" t="s">
        <v>330</v>
      </c>
      <c r="H108" s="2292"/>
      <c r="I108" s="2283" t="s">
        <v>320</v>
      </c>
      <c r="J108" s="2283" t="s">
        <v>315</v>
      </c>
      <c r="K108" s="23"/>
    </row>
    <row r="109" spans="1:26" ht="27.75" customHeight="1">
      <c r="A109" s="2261"/>
      <c r="B109" s="2282"/>
      <c r="C109" s="1622"/>
      <c r="D109" s="2287"/>
      <c r="E109" s="1622"/>
      <c r="F109" s="1622"/>
      <c r="G109" s="47" t="s">
        <v>171</v>
      </c>
      <c r="H109" s="47" t="s">
        <v>307</v>
      </c>
      <c r="I109" s="2285"/>
      <c r="J109" s="2285"/>
      <c r="K109" s="171"/>
    </row>
    <row r="110" spans="1:26" ht="14.25" customHeight="1">
      <c r="A110" s="2261"/>
      <c r="B110" s="2282"/>
      <c r="C110" s="2291" t="s">
        <v>308</v>
      </c>
      <c r="D110" s="2292"/>
      <c r="E110" s="2292"/>
      <c r="F110" s="2292"/>
      <c r="G110" s="2292"/>
      <c r="H110" s="2292"/>
      <c r="I110" s="2292"/>
      <c r="J110" s="2292"/>
      <c r="K110" s="171"/>
    </row>
    <row r="111" spans="1:26">
      <c r="A111" s="2275" t="s">
        <v>86</v>
      </c>
      <c r="B111" s="2276"/>
      <c r="C111" s="844">
        <v>12740.1</v>
      </c>
      <c r="D111" s="844">
        <v>6.6</v>
      </c>
      <c r="E111" s="844">
        <v>6479.3</v>
      </c>
      <c r="F111" s="891" t="s">
        <v>13</v>
      </c>
      <c r="G111" s="844">
        <v>3270.2999999999997</v>
      </c>
      <c r="H111" s="844">
        <v>2964.3</v>
      </c>
      <c r="I111" s="277">
        <v>2182.1</v>
      </c>
      <c r="J111" s="869">
        <v>801.8</v>
      </c>
      <c r="P111" s="825"/>
      <c r="Q111" s="825"/>
      <c r="R111" s="825"/>
      <c r="S111" s="825"/>
      <c r="T111" s="825"/>
      <c r="U111" s="825"/>
      <c r="V111" s="825"/>
      <c r="W111" s="825"/>
      <c r="X111" s="825"/>
      <c r="Y111" s="825"/>
      <c r="Z111" s="825"/>
    </row>
    <row r="112" spans="1:26">
      <c r="A112" s="2301" t="s">
        <v>312</v>
      </c>
      <c r="B112" s="2302"/>
      <c r="C112" s="224"/>
      <c r="D112" s="214"/>
      <c r="E112" s="154"/>
      <c r="F112" s="214"/>
      <c r="G112" s="224"/>
      <c r="H112" s="224"/>
      <c r="I112" s="189"/>
      <c r="J112" s="223"/>
      <c r="P112" s="846"/>
      <c r="Q112" s="846"/>
      <c r="R112" s="846"/>
      <c r="S112" s="893"/>
      <c r="T112" s="846"/>
      <c r="U112" s="846"/>
      <c r="V112" s="846"/>
      <c r="W112" s="158"/>
      <c r="X112" s="158"/>
      <c r="Y112" s="825"/>
      <c r="Z112" s="825"/>
    </row>
    <row r="113" spans="1:26">
      <c r="A113" s="1588" t="s">
        <v>8</v>
      </c>
      <c r="B113" s="1588"/>
      <c r="C113" s="212">
        <v>1710.5</v>
      </c>
      <c r="D113" s="154" t="s">
        <v>13</v>
      </c>
      <c r="E113" s="154">
        <v>959.5</v>
      </c>
      <c r="F113" s="892" t="s">
        <v>13</v>
      </c>
      <c r="G113" s="861" t="s">
        <v>13</v>
      </c>
      <c r="H113" s="861" t="s">
        <v>13</v>
      </c>
      <c r="I113" s="879">
        <v>751</v>
      </c>
      <c r="J113" s="820" t="s">
        <v>13</v>
      </c>
      <c r="P113" s="158"/>
      <c r="Q113" s="846"/>
      <c r="R113" s="289"/>
      <c r="S113" s="846"/>
      <c r="T113" s="158"/>
      <c r="U113" s="158"/>
      <c r="V113" s="158"/>
      <c r="W113" s="158"/>
      <c r="X113" s="283"/>
      <c r="Y113" s="825"/>
      <c r="Z113" s="825"/>
    </row>
    <row r="114" spans="1:26">
      <c r="A114" s="1588" t="s">
        <v>9</v>
      </c>
      <c r="B114" s="1588"/>
      <c r="C114" s="212">
        <v>933.4</v>
      </c>
      <c r="D114" s="154" t="s">
        <v>13</v>
      </c>
      <c r="E114" s="154">
        <v>698.5</v>
      </c>
      <c r="F114" s="892" t="s">
        <v>13</v>
      </c>
      <c r="G114" s="861" t="s">
        <v>13</v>
      </c>
      <c r="H114" s="861" t="s">
        <v>13</v>
      </c>
      <c r="I114" s="880">
        <v>234.9</v>
      </c>
      <c r="J114" s="820" t="s">
        <v>13</v>
      </c>
      <c r="P114" s="871"/>
      <c r="Q114" s="289"/>
      <c r="R114" s="289"/>
      <c r="S114" s="882"/>
      <c r="T114" s="862"/>
      <c r="U114" s="862"/>
      <c r="V114" s="862"/>
      <c r="W114" s="862"/>
      <c r="X114" s="821"/>
      <c r="Y114" s="825"/>
      <c r="Z114" s="825"/>
    </row>
    <row r="115" spans="1:26">
      <c r="A115" s="1588" t="s">
        <v>10</v>
      </c>
      <c r="B115" s="1588"/>
      <c r="C115" s="212">
        <v>617.6</v>
      </c>
      <c r="D115" s="154" t="s">
        <v>13</v>
      </c>
      <c r="E115" s="154">
        <v>293.3</v>
      </c>
      <c r="F115" s="892" t="s">
        <v>13</v>
      </c>
      <c r="G115" s="876">
        <v>95.5</v>
      </c>
      <c r="H115" s="820">
        <v>95.5</v>
      </c>
      <c r="I115" s="876">
        <v>228.8</v>
      </c>
      <c r="J115" s="820" t="s">
        <v>13</v>
      </c>
      <c r="P115" s="871"/>
      <c r="Q115" s="289"/>
      <c r="R115" s="289"/>
      <c r="S115" s="882"/>
      <c r="T115" s="862"/>
      <c r="U115" s="862"/>
      <c r="V115" s="862"/>
      <c r="W115" s="875"/>
      <c r="X115" s="821"/>
      <c r="Y115" s="825"/>
      <c r="Z115" s="825"/>
    </row>
    <row r="116" spans="1:26">
      <c r="A116" s="1588" t="s">
        <v>11</v>
      </c>
      <c r="B116" s="1588"/>
      <c r="C116" s="212">
        <v>196.5</v>
      </c>
      <c r="D116" s="154" t="s">
        <v>13</v>
      </c>
      <c r="E116" s="154">
        <v>83.8</v>
      </c>
      <c r="F116" s="892" t="s">
        <v>13</v>
      </c>
      <c r="G116" s="820" t="s">
        <v>13</v>
      </c>
      <c r="H116" s="820" t="s">
        <v>13</v>
      </c>
      <c r="I116" s="820">
        <v>112.7</v>
      </c>
      <c r="J116" s="820" t="s">
        <v>13</v>
      </c>
      <c r="P116" s="871"/>
      <c r="Q116" s="289"/>
      <c r="R116" s="289"/>
      <c r="S116" s="882"/>
      <c r="T116" s="875"/>
      <c r="U116" s="875"/>
      <c r="V116" s="821"/>
      <c r="W116" s="875"/>
      <c r="X116" s="821"/>
      <c r="Y116" s="825"/>
      <c r="Z116" s="825"/>
    </row>
    <row r="117" spans="1:26">
      <c r="A117" s="1588" t="s">
        <v>12</v>
      </c>
      <c r="B117" s="1588"/>
      <c r="C117" s="212">
        <v>819.8</v>
      </c>
      <c r="D117" s="154" t="s">
        <v>13</v>
      </c>
      <c r="E117" s="154">
        <v>819.8</v>
      </c>
      <c r="F117" s="892" t="s">
        <v>13</v>
      </c>
      <c r="G117" s="820" t="s">
        <v>13</v>
      </c>
      <c r="H117" s="820" t="s">
        <v>13</v>
      </c>
      <c r="I117" s="820" t="s">
        <v>13</v>
      </c>
      <c r="J117" s="820" t="s">
        <v>13</v>
      </c>
      <c r="P117" s="871"/>
      <c r="Q117" s="289"/>
      <c r="R117" s="289"/>
      <c r="S117" s="882"/>
      <c r="T117" s="821"/>
      <c r="U117" s="821"/>
      <c r="V117" s="821"/>
      <c r="W117" s="821"/>
      <c r="X117" s="821"/>
      <c r="Y117" s="825"/>
      <c r="Z117" s="825"/>
    </row>
    <row r="118" spans="1:26">
      <c r="A118" s="1588" t="s">
        <v>14</v>
      </c>
      <c r="B118" s="1588"/>
      <c r="C118" s="212">
        <v>2948.3</v>
      </c>
      <c r="D118" s="154" t="s">
        <v>13</v>
      </c>
      <c r="E118" s="154">
        <v>35.799999999999997</v>
      </c>
      <c r="F118" s="892" t="s">
        <v>13</v>
      </c>
      <c r="G118" s="876">
        <v>2347</v>
      </c>
      <c r="H118" s="876">
        <v>2347</v>
      </c>
      <c r="I118" s="820" t="s">
        <v>13</v>
      </c>
      <c r="J118" s="820">
        <v>565.5</v>
      </c>
      <c r="P118" s="871"/>
      <c r="Q118" s="289"/>
      <c r="R118" s="289"/>
      <c r="S118" s="882"/>
      <c r="T118" s="821"/>
      <c r="U118" s="821"/>
      <c r="V118" s="821"/>
      <c r="W118" s="821"/>
      <c r="X118" s="821"/>
      <c r="Y118" s="825"/>
      <c r="Z118" s="825"/>
    </row>
    <row r="119" spans="1:26">
      <c r="A119" s="1588" t="s">
        <v>15</v>
      </c>
      <c r="B119" s="1588"/>
      <c r="C119" s="212">
        <v>1428.3</v>
      </c>
      <c r="D119" s="154">
        <v>6.6</v>
      </c>
      <c r="E119" s="154">
        <v>625.20000000000005</v>
      </c>
      <c r="F119" s="892" t="s">
        <v>13</v>
      </c>
      <c r="G119" s="820" t="s">
        <v>13</v>
      </c>
      <c r="H119" s="820" t="s">
        <v>13</v>
      </c>
      <c r="I119" s="820">
        <v>796.5</v>
      </c>
      <c r="J119" s="820" t="s">
        <v>13</v>
      </c>
      <c r="P119" s="871"/>
      <c r="Q119" s="289"/>
      <c r="R119" s="289"/>
      <c r="S119" s="882"/>
      <c r="T119" s="875"/>
      <c r="U119" s="875"/>
      <c r="V119" s="875"/>
      <c r="W119" s="821"/>
      <c r="X119" s="821"/>
      <c r="Y119" s="825"/>
      <c r="Z119" s="825"/>
    </row>
    <row r="120" spans="1:26">
      <c r="A120" s="1588" t="s">
        <v>16</v>
      </c>
      <c r="B120" s="1588"/>
      <c r="C120" s="212">
        <v>196.3</v>
      </c>
      <c r="D120" s="154" t="s">
        <v>13</v>
      </c>
      <c r="E120" s="154">
        <v>196.3</v>
      </c>
      <c r="F120" s="892" t="s">
        <v>13</v>
      </c>
      <c r="G120" s="820" t="s">
        <v>13</v>
      </c>
      <c r="H120" s="820" t="s">
        <v>13</v>
      </c>
      <c r="I120" s="820" t="s">
        <v>13</v>
      </c>
      <c r="J120" s="820" t="s">
        <v>13</v>
      </c>
      <c r="P120" s="871"/>
      <c r="Q120" s="289"/>
      <c r="R120" s="289"/>
      <c r="S120" s="882"/>
      <c r="T120" s="821"/>
      <c r="U120" s="821"/>
      <c r="V120" s="821"/>
      <c r="W120" s="821"/>
      <c r="X120" s="821"/>
      <c r="Y120" s="825"/>
      <c r="Z120" s="825"/>
    </row>
    <row r="121" spans="1:26">
      <c r="A121" s="1588" t="s">
        <v>17</v>
      </c>
      <c r="B121" s="1588"/>
      <c r="C121" s="212">
        <v>522.5</v>
      </c>
      <c r="D121" s="154" t="s">
        <v>13</v>
      </c>
      <c r="E121" s="154">
        <v>487.4</v>
      </c>
      <c r="F121" s="892" t="s">
        <v>13</v>
      </c>
      <c r="G121" s="876">
        <v>35.1</v>
      </c>
      <c r="H121" s="820" t="s">
        <v>13</v>
      </c>
      <c r="I121" s="820" t="s">
        <v>13</v>
      </c>
      <c r="J121" s="820" t="s">
        <v>13</v>
      </c>
      <c r="P121" s="871"/>
      <c r="Q121" s="289"/>
      <c r="R121" s="289"/>
      <c r="S121" s="882"/>
      <c r="T121" s="821"/>
      <c r="U121" s="821"/>
      <c r="V121" s="821"/>
      <c r="W121" s="821"/>
      <c r="X121" s="821"/>
      <c r="Y121" s="825"/>
      <c r="Z121" s="825"/>
    </row>
    <row r="122" spans="1:26">
      <c r="A122" s="1588" t="s">
        <v>18</v>
      </c>
      <c r="B122" s="1588"/>
      <c r="C122" s="212">
        <v>232.2</v>
      </c>
      <c r="D122" s="154" t="s">
        <v>13</v>
      </c>
      <c r="E122" s="154">
        <v>26.9</v>
      </c>
      <c r="F122" s="892" t="s">
        <v>13</v>
      </c>
      <c r="G122" s="876">
        <v>205.3</v>
      </c>
      <c r="H122" s="820">
        <v>102.7</v>
      </c>
      <c r="I122" s="820" t="s">
        <v>13</v>
      </c>
      <c r="J122" s="820" t="s">
        <v>13</v>
      </c>
      <c r="P122" s="871"/>
      <c r="Q122" s="289"/>
      <c r="R122" s="289"/>
      <c r="S122" s="882"/>
      <c r="T122" s="875"/>
      <c r="U122" s="875"/>
      <c r="V122" s="821"/>
      <c r="W122" s="821"/>
      <c r="X122" s="821"/>
      <c r="Y122" s="825"/>
      <c r="Z122" s="825"/>
    </row>
    <row r="123" spans="1:26">
      <c r="A123" s="1588" t="s">
        <v>19</v>
      </c>
      <c r="B123" s="1588"/>
      <c r="C123" s="212">
        <v>1277.7</v>
      </c>
      <c r="D123" s="154" t="s">
        <v>13</v>
      </c>
      <c r="E123" s="154">
        <v>950</v>
      </c>
      <c r="F123" s="861" t="s">
        <v>13</v>
      </c>
      <c r="G123" s="876">
        <v>318.3</v>
      </c>
      <c r="H123" s="876">
        <v>150</v>
      </c>
      <c r="I123" s="820">
        <v>2.4</v>
      </c>
      <c r="J123" s="820">
        <v>7</v>
      </c>
      <c r="P123" s="871"/>
      <c r="Q123" s="289"/>
      <c r="R123" s="289"/>
      <c r="S123" s="882"/>
      <c r="T123" s="875"/>
      <c r="U123" s="875"/>
      <c r="V123" s="821"/>
      <c r="W123" s="821"/>
      <c r="X123" s="821"/>
      <c r="Y123" s="825"/>
      <c r="Z123" s="825"/>
    </row>
    <row r="124" spans="1:26">
      <c r="A124" s="1588" t="s">
        <v>20</v>
      </c>
      <c r="B124" s="1588"/>
      <c r="C124" s="212" t="s">
        <v>13</v>
      </c>
      <c r="D124" s="154" t="s">
        <v>13</v>
      </c>
      <c r="E124" s="154">
        <v>0</v>
      </c>
      <c r="F124" s="861" t="s">
        <v>13</v>
      </c>
      <c r="G124" s="861" t="s">
        <v>13</v>
      </c>
      <c r="H124" s="861" t="s">
        <v>13</v>
      </c>
      <c r="I124" s="820" t="s">
        <v>13</v>
      </c>
      <c r="J124" s="820" t="s">
        <v>13</v>
      </c>
      <c r="P124" s="871"/>
      <c r="Q124" s="289"/>
      <c r="R124" s="289"/>
      <c r="S124" s="862"/>
      <c r="T124" s="875"/>
      <c r="U124" s="875"/>
      <c r="V124" s="875"/>
      <c r="W124" s="821"/>
      <c r="X124" s="821"/>
      <c r="Y124" s="825"/>
      <c r="Z124" s="825"/>
    </row>
    <row r="125" spans="1:26">
      <c r="A125" s="1588" t="s">
        <v>21</v>
      </c>
      <c r="B125" s="1588"/>
      <c r="C125" s="212">
        <v>300</v>
      </c>
      <c r="D125" s="154" t="s">
        <v>13</v>
      </c>
      <c r="E125" s="154">
        <v>300</v>
      </c>
      <c r="F125" s="861" t="s">
        <v>13</v>
      </c>
      <c r="G125" s="861" t="s">
        <v>13</v>
      </c>
      <c r="H125" s="861" t="s">
        <v>13</v>
      </c>
      <c r="I125" s="820" t="s">
        <v>13</v>
      </c>
      <c r="J125" s="820" t="s">
        <v>13</v>
      </c>
      <c r="P125" s="871"/>
      <c r="Q125" s="289"/>
      <c r="R125" s="289"/>
      <c r="S125" s="862"/>
      <c r="T125" s="862"/>
      <c r="U125" s="862"/>
      <c r="V125" s="862"/>
      <c r="W125" s="821"/>
      <c r="X125" s="821"/>
      <c r="Y125" s="825"/>
      <c r="Z125" s="825"/>
    </row>
    <row r="126" spans="1:26">
      <c r="A126" s="1588" t="s">
        <v>22</v>
      </c>
      <c r="B126" s="1588"/>
      <c r="C126" s="212" t="s">
        <v>13</v>
      </c>
      <c r="D126" s="154" t="s">
        <v>13</v>
      </c>
      <c r="E126" s="154">
        <v>0</v>
      </c>
      <c r="F126" s="861" t="s">
        <v>13</v>
      </c>
      <c r="G126" s="861" t="s">
        <v>13</v>
      </c>
      <c r="H126" s="861" t="s">
        <v>13</v>
      </c>
      <c r="I126" s="820" t="s">
        <v>13</v>
      </c>
      <c r="J126" s="820" t="s">
        <v>13</v>
      </c>
      <c r="P126" s="871"/>
      <c r="Q126" s="289"/>
      <c r="R126" s="289"/>
      <c r="S126" s="862"/>
      <c r="T126" s="862"/>
      <c r="U126" s="862"/>
      <c r="V126" s="862"/>
      <c r="W126" s="821"/>
      <c r="X126" s="821"/>
      <c r="Y126" s="825"/>
      <c r="Z126" s="825"/>
    </row>
    <row r="127" spans="1:26">
      <c r="A127" s="1588" t="s">
        <v>23</v>
      </c>
      <c r="B127" s="1588"/>
      <c r="C127" s="212">
        <v>1384.5</v>
      </c>
      <c r="D127" s="154" t="s">
        <v>13</v>
      </c>
      <c r="E127" s="154">
        <v>904.9</v>
      </c>
      <c r="F127" s="861" t="s">
        <v>13</v>
      </c>
      <c r="G127" s="820">
        <v>269.10000000000002</v>
      </c>
      <c r="H127" s="861">
        <v>269.10000000000002</v>
      </c>
      <c r="I127" s="820" t="s">
        <v>13</v>
      </c>
      <c r="J127" s="820">
        <v>210.5</v>
      </c>
      <c r="P127" s="871"/>
      <c r="Q127" s="289"/>
      <c r="R127" s="289"/>
      <c r="S127" s="862"/>
      <c r="T127" s="862"/>
      <c r="U127" s="862"/>
      <c r="V127" s="862"/>
      <c r="W127" s="821"/>
      <c r="X127" s="821"/>
      <c r="Y127" s="825"/>
      <c r="Z127" s="825"/>
    </row>
    <row r="128" spans="1:26">
      <c r="A128" s="1588" t="s">
        <v>24</v>
      </c>
      <c r="B128" s="1588"/>
      <c r="C128" s="212">
        <v>172.5</v>
      </c>
      <c r="D128" s="154" t="s">
        <v>13</v>
      </c>
      <c r="E128" s="154">
        <v>97.9</v>
      </c>
      <c r="F128" s="861" t="s">
        <v>13</v>
      </c>
      <c r="G128" s="861" t="s">
        <v>13</v>
      </c>
      <c r="H128" s="861" t="s">
        <v>13</v>
      </c>
      <c r="I128" s="876">
        <v>55.8</v>
      </c>
      <c r="J128" s="820">
        <v>18.8</v>
      </c>
      <c r="P128" s="871"/>
      <c r="Q128" s="289"/>
      <c r="R128" s="289"/>
      <c r="S128" s="862"/>
      <c r="T128" s="821"/>
      <c r="U128" s="821"/>
      <c r="V128" s="862"/>
      <c r="W128" s="821"/>
      <c r="X128" s="821"/>
      <c r="Y128" s="825"/>
      <c r="Z128" s="825"/>
    </row>
    <row r="129" spans="1:26" ht="5.25" customHeight="1">
      <c r="A129" s="46"/>
      <c r="B129" s="46"/>
      <c r="C129" s="33"/>
      <c r="D129" s="149"/>
      <c r="E129" s="149"/>
      <c r="F129" s="150"/>
      <c r="G129" s="151"/>
      <c r="H129" s="65"/>
      <c r="I129" s="65"/>
      <c r="J129" s="149"/>
      <c r="K129" s="149"/>
      <c r="P129" s="871"/>
      <c r="Q129" s="289"/>
      <c r="R129" s="289"/>
      <c r="S129" s="862"/>
      <c r="T129" s="862"/>
      <c r="U129" s="862"/>
      <c r="V129" s="862"/>
      <c r="W129" s="875"/>
      <c r="X129" s="821"/>
      <c r="Y129" s="825"/>
      <c r="Z129" s="825"/>
    </row>
    <row r="130" spans="1:26" ht="33" customHeight="1">
      <c r="A130" s="2299" t="s">
        <v>2061</v>
      </c>
      <c r="B130" s="2299"/>
      <c r="C130" s="2299"/>
      <c r="D130" s="2299"/>
      <c r="E130" s="2299"/>
      <c r="F130" s="2299"/>
      <c r="G130" s="2299"/>
      <c r="H130" s="2299"/>
      <c r="I130" s="2299"/>
      <c r="J130" s="2299"/>
      <c r="K130" s="2299"/>
      <c r="P130" s="825"/>
      <c r="Q130" s="825"/>
      <c r="R130" s="825"/>
      <c r="S130" s="825"/>
      <c r="T130" s="825"/>
      <c r="U130" s="825"/>
      <c r="V130" s="825"/>
      <c r="W130" s="825"/>
      <c r="X130" s="825"/>
      <c r="Y130" s="825"/>
      <c r="Z130" s="825"/>
    </row>
    <row r="131" spans="1:26">
      <c r="A131" s="2299" t="s">
        <v>184</v>
      </c>
      <c r="B131" s="2299"/>
      <c r="C131" s="2299"/>
      <c r="D131" s="2299"/>
      <c r="E131" s="2299"/>
      <c r="F131" s="2299"/>
      <c r="G131" s="2299"/>
      <c r="H131" s="2299"/>
      <c r="I131" s="2299"/>
      <c r="J131" s="2299"/>
      <c r="K131" s="2299"/>
    </row>
    <row r="132" spans="1:26" ht="6" customHeight="1">
      <c r="A132" s="630"/>
      <c r="B132" s="630"/>
      <c r="C132" s="630"/>
      <c r="D132" s="630"/>
      <c r="E132" s="630"/>
      <c r="F132" s="630"/>
      <c r="G132" s="630"/>
      <c r="H132" s="630"/>
      <c r="I132" s="630"/>
      <c r="J132" s="630"/>
      <c r="K132" s="630"/>
    </row>
    <row r="133" spans="1:26" ht="36.75" customHeight="1">
      <c r="A133" s="2300" t="s">
        <v>2062</v>
      </c>
      <c r="B133" s="2300"/>
      <c r="C133" s="2300"/>
      <c r="D133" s="2300"/>
      <c r="E133" s="2300"/>
      <c r="F133" s="2300"/>
      <c r="G133" s="2300"/>
      <c r="H133" s="2300"/>
      <c r="I133" s="2300"/>
      <c r="J133" s="2300"/>
      <c r="K133" s="2300"/>
    </row>
    <row r="134" spans="1:26">
      <c r="A134" s="1586" t="s">
        <v>26</v>
      </c>
      <c r="B134" s="1586"/>
      <c r="C134" s="1586"/>
      <c r="D134" s="1586"/>
      <c r="E134" s="1586"/>
      <c r="F134" s="1586"/>
      <c r="G134" s="1586"/>
      <c r="H134" s="1586"/>
      <c r="I134" s="1586"/>
      <c r="J134" s="1586"/>
      <c r="K134" s="1586"/>
    </row>
    <row r="135" spans="1:26">
      <c r="A135" s="631"/>
      <c r="B135" s="631"/>
      <c r="C135" s="631"/>
      <c r="D135" s="631"/>
      <c r="E135" s="631"/>
      <c r="F135" s="631"/>
      <c r="G135" s="631"/>
      <c r="H135" s="631"/>
      <c r="I135" s="631"/>
      <c r="J135" s="631"/>
      <c r="K135" s="631"/>
    </row>
  </sheetData>
  <mergeCells count="159">
    <mergeCell ref="I108:I109"/>
    <mergeCell ref="J108:J109"/>
    <mergeCell ref="B105:K105"/>
    <mergeCell ref="B106:K106"/>
    <mergeCell ref="D107:J107"/>
    <mergeCell ref="C107:C109"/>
    <mergeCell ref="D108:D109"/>
    <mergeCell ref="E108:E109"/>
    <mergeCell ref="F108:F109"/>
    <mergeCell ref="G108:H108"/>
    <mergeCell ref="J58:J59"/>
    <mergeCell ref="K58:K59"/>
    <mergeCell ref="D57:D59"/>
    <mergeCell ref="C57:C59"/>
    <mergeCell ref="A57:B60"/>
    <mergeCell ref="A66:B66"/>
    <mergeCell ref="J83:J84"/>
    <mergeCell ref="G83:H83"/>
    <mergeCell ref="A82:B85"/>
    <mergeCell ref="I83:I84"/>
    <mergeCell ref="C82:C84"/>
    <mergeCell ref="C85:J85"/>
    <mergeCell ref="D82:J82"/>
    <mergeCell ref="A78:B78"/>
    <mergeCell ref="B80:K80"/>
    <mergeCell ref="A72:B72"/>
    <mergeCell ref="A73:B73"/>
    <mergeCell ref="A70:B70"/>
    <mergeCell ref="A71:B71"/>
    <mergeCell ref="A76:B76"/>
    <mergeCell ref="A74:B74"/>
    <mergeCell ref="D83:D84"/>
    <mergeCell ref="A65:B65"/>
    <mergeCell ref="A62:B62"/>
    <mergeCell ref="A63:B63"/>
    <mergeCell ref="A61:B61"/>
    <mergeCell ref="A68:B68"/>
    <mergeCell ref="A103:B103"/>
    <mergeCell ref="A67:B67"/>
    <mergeCell ref="E83:E84"/>
    <mergeCell ref="B81:K81"/>
    <mergeCell ref="A90:B90"/>
    <mergeCell ref="A89:B89"/>
    <mergeCell ref="A87:B87"/>
    <mergeCell ref="A88:B88"/>
    <mergeCell ref="A86:B86"/>
    <mergeCell ref="A97:B97"/>
    <mergeCell ref="A96:B96"/>
    <mergeCell ref="A95:B95"/>
    <mergeCell ref="A94:B94"/>
    <mergeCell ref="A93:B93"/>
    <mergeCell ref="A92:B92"/>
    <mergeCell ref="A91:B91"/>
    <mergeCell ref="A36:B36"/>
    <mergeCell ref="D33:D34"/>
    <mergeCell ref="G33:H33"/>
    <mergeCell ref="I33:I34"/>
    <mergeCell ref="J33:J34"/>
    <mergeCell ref="A69:B69"/>
    <mergeCell ref="A122:B122"/>
    <mergeCell ref="A121:B121"/>
    <mergeCell ref="A120:B120"/>
    <mergeCell ref="A119:B119"/>
    <mergeCell ref="A118:B118"/>
    <mergeCell ref="A111:B111"/>
    <mergeCell ref="A107:B110"/>
    <mergeCell ref="A75:B75"/>
    <mergeCell ref="A77:B77"/>
    <mergeCell ref="A41:B41"/>
    <mergeCell ref="A40:B40"/>
    <mergeCell ref="A39:B39"/>
    <mergeCell ref="A102:B102"/>
    <mergeCell ref="A101:B101"/>
    <mergeCell ref="A100:B100"/>
    <mergeCell ref="A99:B99"/>
    <mergeCell ref="A98:B98"/>
    <mergeCell ref="B55:K55"/>
    <mergeCell ref="A48:B48"/>
    <mergeCell ref="A47:B47"/>
    <mergeCell ref="A46:B46"/>
    <mergeCell ref="A45:B45"/>
    <mergeCell ref="C110:J110"/>
    <mergeCell ref="A38:B38"/>
    <mergeCell ref="A37:B37"/>
    <mergeCell ref="A53:B53"/>
    <mergeCell ref="A52:B52"/>
    <mergeCell ref="A51:B51"/>
    <mergeCell ref="A50:B50"/>
    <mergeCell ref="A49:B49"/>
    <mergeCell ref="A44:B44"/>
    <mergeCell ref="A43:B43"/>
    <mergeCell ref="A42:B42"/>
    <mergeCell ref="B56:K56"/>
    <mergeCell ref="A64:B64"/>
    <mergeCell ref="C60:K60"/>
    <mergeCell ref="E57:K57"/>
    <mergeCell ref="E58:E59"/>
    <mergeCell ref="F58:F59"/>
    <mergeCell ref="G58:G59"/>
    <mergeCell ref="H58:I58"/>
    <mergeCell ref="F83:F84"/>
    <mergeCell ref="A14:B14"/>
    <mergeCell ref="A15:B15"/>
    <mergeCell ref="A26:B26"/>
    <mergeCell ref="A27:B27"/>
    <mergeCell ref="A24:B24"/>
    <mergeCell ref="A25:B25"/>
    <mergeCell ref="A22:B22"/>
    <mergeCell ref="A23:B23"/>
    <mergeCell ref="A134:K134"/>
    <mergeCell ref="A130:K130"/>
    <mergeCell ref="A131:K131"/>
    <mergeCell ref="A133:K133"/>
    <mergeCell ref="A128:B128"/>
    <mergeCell ref="A127:B127"/>
    <mergeCell ref="A126:B126"/>
    <mergeCell ref="A125:B125"/>
    <mergeCell ref="A124:B124"/>
    <mergeCell ref="A117:B117"/>
    <mergeCell ref="A116:B116"/>
    <mergeCell ref="A115:B115"/>
    <mergeCell ref="A114:B114"/>
    <mergeCell ref="A113:B113"/>
    <mergeCell ref="A112:B112"/>
    <mergeCell ref="A123:B123"/>
    <mergeCell ref="A20:B20"/>
    <mergeCell ref="A21:B21"/>
    <mergeCell ref="A18:B18"/>
    <mergeCell ref="A19:B19"/>
    <mergeCell ref="A16:B16"/>
    <mergeCell ref="A17:B17"/>
    <mergeCell ref="B30:K30"/>
    <mergeCell ref="A28:B28"/>
    <mergeCell ref="D32:J32"/>
    <mergeCell ref="B31:K31"/>
    <mergeCell ref="A32:B35"/>
    <mergeCell ref="E33:E34"/>
    <mergeCell ref="F33:F34"/>
    <mergeCell ref="C32:C34"/>
    <mergeCell ref="C35:J35"/>
    <mergeCell ref="A12:B12"/>
    <mergeCell ref="A13:B13"/>
    <mergeCell ref="A11:B11"/>
    <mergeCell ref="B1:K1"/>
    <mergeCell ref="B2:K2"/>
    <mergeCell ref="B4:K4"/>
    <mergeCell ref="B5:K5"/>
    <mergeCell ref="A6:B10"/>
    <mergeCell ref="K6:K9"/>
    <mergeCell ref="C7:C9"/>
    <mergeCell ref="D8:D9"/>
    <mergeCell ref="E8:E9"/>
    <mergeCell ref="F8:F9"/>
    <mergeCell ref="C6:J6"/>
    <mergeCell ref="C10:K10"/>
    <mergeCell ref="D7:J7"/>
    <mergeCell ref="G8:H8"/>
    <mergeCell ref="I8:I9"/>
    <mergeCell ref="J8:J9"/>
  </mergeCells>
  <hyperlinks>
    <hyperlink ref="M1" location="'Spis tablic_Contens'!A1" display="&lt; POWRÓT"/>
    <hyperlink ref="M2" location="'Spis tablic_Contens'!A1" display="&lt; BACK"/>
  </hyperlinks>
  <pageMargins left="0.71078431372549022" right="0.71078431372549022"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sheetPr codeName="Arkusz31"/>
  <dimension ref="A1:Y54"/>
  <sheetViews>
    <sheetView showGridLines="0" zoomScaleNormal="100" zoomScaleSheetLayoutView="115" workbookViewId="0">
      <pane ySplit="2" topLeftCell="A3" activePane="bottomLeft" state="frozen"/>
      <selection pane="bottomLeft" activeCell="L58" sqref="L58"/>
    </sheetView>
  </sheetViews>
  <sheetFormatPr defaultColWidth="10.28515625" defaultRowHeight="14.25"/>
  <cols>
    <col min="1" max="1" width="12.42578125" style="2" customWidth="1"/>
    <col min="2" max="2" width="7.85546875" style="2" customWidth="1"/>
    <col min="3" max="3" width="11.85546875" style="2" customWidth="1"/>
    <col min="4" max="4" width="13.42578125" style="2" customWidth="1"/>
    <col min="5" max="5" width="12.42578125" style="2" customWidth="1"/>
    <col min="6" max="6" width="13" style="2" customWidth="1"/>
    <col min="7" max="7" width="8.85546875" style="2" customWidth="1"/>
    <col min="8" max="8" width="11.140625" style="2" customWidth="1"/>
    <col min="9" max="9" width="8.7109375" style="2" customWidth="1"/>
    <col min="10" max="13" width="9.85546875" style="2" customWidth="1"/>
    <col min="14" max="16384" width="10.28515625" style="2"/>
  </cols>
  <sheetData>
    <row r="1" spans="1:20" s="48" customFormat="1" ht="14.25" customHeight="1">
      <c r="A1" s="62" t="s">
        <v>2326</v>
      </c>
      <c r="B1" s="62" t="s">
        <v>1821</v>
      </c>
      <c r="C1" s="4"/>
      <c r="D1" s="4"/>
      <c r="E1" s="4"/>
      <c r="F1" s="4"/>
      <c r="G1" s="4"/>
      <c r="H1" s="4"/>
      <c r="I1" s="4"/>
      <c r="J1" s="4"/>
      <c r="K1" s="4"/>
      <c r="L1" s="4"/>
      <c r="M1" s="4"/>
      <c r="N1" s="613" t="s">
        <v>1527</v>
      </c>
    </row>
    <row r="2" spans="1:20" s="48" customFormat="1" ht="14.25" customHeight="1">
      <c r="A2" s="62"/>
      <c r="B2" s="767" t="s">
        <v>1822</v>
      </c>
      <c r="C2" s="84"/>
      <c r="D2" s="84"/>
      <c r="E2" s="84"/>
      <c r="F2" s="84"/>
      <c r="G2" s="84"/>
      <c r="H2" s="84"/>
      <c r="I2" s="84"/>
      <c r="J2" s="84"/>
      <c r="K2" s="84"/>
      <c r="L2" s="84"/>
      <c r="M2" s="84"/>
      <c r="N2" s="614" t="s">
        <v>1528</v>
      </c>
    </row>
    <row r="3" spans="1:20" s="48" customFormat="1" ht="5.25" customHeight="1">
      <c r="A3" s="62"/>
      <c r="B3" s="84"/>
      <c r="C3" s="84"/>
      <c r="D3" s="84"/>
      <c r="E3" s="84"/>
      <c r="F3" s="84"/>
      <c r="G3" s="84"/>
      <c r="H3" s="84"/>
      <c r="I3" s="84"/>
      <c r="J3" s="84"/>
      <c r="K3" s="84"/>
      <c r="L3" s="84"/>
      <c r="M3" s="84"/>
      <c r="N3" s="623"/>
    </row>
    <row r="4" spans="1:20" s="48" customFormat="1" ht="12.75" customHeight="1">
      <c r="B4" s="1585" t="s">
        <v>295</v>
      </c>
      <c r="C4" s="1577"/>
      <c r="D4" s="1577"/>
      <c r="E4" s="1577"/>
      <c r="F4" s="1577"/>
      <c r="G4" s="1577"/>
      <c r="H4" s="1577"/>
      <c r="I4" s="1577"/>
      <c r="J4" s="1577"/>
      <c r="K4" s="1577"/>
      <c r="L4" s="1577"/>
      <c r="M4" s="1577"/>
    </row>
    <row r="5" spans="1:20" s="48" customFormat="1" ht="10.5" customHeight="1">
      <c r="B5" s="1577" t="s">
        <v>1597</v>
      </c>
      <c r="C5" s="1577"/>
      <c r="D5" s="1577"/>
      <c r="E5" s="1577"/>
      <c r="F5" s="1577"/>
      <c r="G5" s="1577"/>
      <c r="H5" s="1577"/>
      <c r="I5" s="1577"/>
      <c r="J5" s="1577"/>
      <c r="K5" s="1577"/>
      <c r="L5" s="1577"/>
      <c r="M5" s="1577"/>
      <c r="N5" s="623"/>
    </row>
    <row r="6" spans="1:20" ht="24.75" customHeight="1">
      <c r="A6" s="2260" t="s">
        <v>1</v>
      </c>
      <c r="B6" s="1623"/>
      <c r="C6" s="1621" t="s">
        <v>296</v>
      </c>
      <c r="D6" s="1621" t="s">
        <v>1980</v>
      </c>
      <c r="E6" s="1621" t="s">
        <v>1598</v>
      </c>
      <c r="F6" s="2291" t="s">
        <v>168</v>
      </c>
      <c r="G6" s="2292"/>
      <c r="H6" s="171"/>
      <c r="I6" s="23"/>
      <c r="J6" s="171"/>
      <c r="K6" s="23"/>
      <c r="L6" s="171"/>
      <c r="M6" s="171"/>
      <c r="N6" s="285"/>
      <c r="O6" s="48"/>
    </row>
    <row r="7" spans="1:20" ht="44.25" customHeight="1">
      <c r="A7" s="2298"/>
      <c r="B7" s="1624"/>
      <c r="C7" s="1622"/>
      <c r="D7" s="1622"/>
      <c r="E7" s="1622"/>
      <c r="F7" s="93" t="s">
        <v>297</v>
      </c>
      <c r="G7" s="93" t="s">
        <v>298</v>
      </c>
      <c r="H7" s="171"/>
      <c r="I7" s="171"/>
      <c r="J7" s="171"/>
      <c r="K7" s="23"/>
      <c r="L7" s="171"/>
      <c r="M7" s="23"/>
      <c r="N7" s="48"/>
      <c r="O7" s="48"/>
      <c r="P7" s="825"/>
      <c r="Q7" s="825"/>
      <c r="R7" s="825"/>
      <c r="S7" s="825"/>
      <c r="T7" s="825"/>
    </row>
    <row r="8" spans="1:20">
      <c r="A8" s="2275" t="s">
        <v>6</v>
      </c>
      <c r="B8" s="2276"/>
      <c r="C8" s="277">
        <v>3646.1</v>
      </c>
      <c r="D8" s="829">
        <v>64206</v>
      </c>
      <c r="E8" s="896">
        <v>305</v>
      </c>
      <c r="F8" s="897">
        <v>256</v>
      </c>
      <c r="G8" s="894">
        <v>49</v>
      </c>
      <c r="H8" s="290"/>
      <c r="I8" s="23"/>
      <c r="J8" s="19"/>
      <c r="K8" s="23"/>
      <c r="L8" s="291"/>
      <c r="M8" s="23"/>
      <c r="N8" s="48"/>
      <c r="O8" s="48"/>
      <c r="P8" s="825"/>
      <c r="Q8" s="825"/>
      <c r="R8" s="825"/>
      <c r="S8" s="825"/>
      <c r="T8" s="825"/>
    </row>
    <row r="9" spans="1:20">
      <c r="A9" s="2307" t="s">
        <v>299</v>
      </c>
      <c r="B9" s="2311"/>
      <c r="C9" s="898"/>
      <c r="D9" s="886"/>
      <c r="E9" s="900"/>
      <c r="F9" s="901"/>
      <c r="G9" s="895"/>
      <c r="H9" s="6"/>
      <c r="I9" s="23"/>
      <c r="J9" s="291"/>
      <c r="K9" s="23"/>
      <c r="L9" s="20"/>
      <c r="M9" s="23"/>
      <c r="N9" s="48"/>
      <c r="O9" s="48"/>
      <c r="P9" s="158"/>
      <c r="Q9" s="830"/>
      <c r="R9" s="868"/>
      <c r="S9" s="825"/>
      <c r="T9" s="825"/>
    </row>
    <row r="10" spans="1:20">
      <c r="A10" s="1588" t="s">
        <v>8</v>
      </c>
      <c r="B10" s="1589"/>
      <c r="C10" s="906">
        <v>192.96</v>
      </c>
      <c r="D10" s="905">
        <v>4294</v>
      </c>
      <c r="E10" s="904">
        <v>11</v>
      </c>
      <c r="F10" s="905">
        <v>9</v>
      </c>
      <c r="G10" s="857">
        <v>2</v>
      </c>
      <c r="H10" s="292"/>
      <c r="I10" s="23"/>
      <c r="J10" s="33"/>
      <c r="K10" s="23"/>
      <c r="L10" s="293"/>
      <c r="M10" s="23"/>
      <c r="N10" s="48"/>
      <c r="O10" s="48"/>
      <c r="P10" s="899"/>
      <c r="Q10" s="874"/>
      <c r="R10" s="848"/>
      <c r="S10" s="825"/>
      <c r="T10" s="825"/>
    </row>
    <row r="11" spans="1:20" ht="14.25" customHeight="1">
      <c r="A11" s="1588" t="s">
        <v>9</v>
      </c>
      <c r="B11" s="1589"/>
      <c r="C11" s="906">
        <v>358.37</v>
      </c>
      <c r="D11" s="905">
        <v>3592</v>
      </c>
      <c r="E11" s="904">
        <v>40</v>
      </c>
      <c r="F11" s="905">
        <v>38</v>
      </c>
      <c r="G11" s="857">
        <v>2</v>
      </c>
      <c r="H11" s="292"/>
      <c r="I11" s="23"/>
      <c r="J11" s="33"/>
      <c r="K11" s="23"/>
      <c r="L11" s="293"/>
      <c r="M11" s="23"/>
      <c r="N11" s="48"/>
      <c r="O11" s="48"/>
      <c r="P11" s="902"/>
      <c r="Q11" s="903"/>
      <c r="R11" s="907"/>
      <c r="S11" s="825"/>
      <c r="T11" s="825"/>
    </row>
    <row r="12" spans="1:20">
      <c r="A12" s="1588" t="s">
        <v>10</v>
      </c>
      <c r="B12" s="1589"/>
      <c r="C12" s="906">
        <v>235.37</v>
      </c>
      <c r="D12" s="905">
        <v>4280</v>
      </c>
      <c r="E12" s="904">
        <v>18</v>
      </c>
      <c r="F12" s="905">
        <v>16</v>
      </c>
      <c r="G12" s="857">
        <v>2</v>
      </c>
      <c r="H12" s="292"/>
      <c r="I12" s="23"/>
      <c r="J12" s="33"/>
      <c r="K12" s="23"/>
      <c r="L12" s="293"/>
      <c r="M12" s="23"/>
      <c r="N12" s="48"/>
      <c r="O12" s="48"/>
      <c r="P12" s="902"/>
      <c r="Q12" s="903"/>
      <c r="R12" s="907"/>
      <c r="S12" s="825"/>
      <c r="T12" s="825"/>
    </row>
    <row r="13" spans="1:20">
      <c r="A13" s="1588" t="s">
        <v>11</v>
      </c>
      <c r="B13" s="1589"/>
      <c r="C13" s="906">
        <v>52.95</v>
      </c>
      <c r="D13" s="905">
        <v>1437</v>
      </c>
      <c r="E13" s="904">
        <v>32</v>
      </c>
      <c r="F13" s="905">
        <v>30</v>
      </c>
      <c r="G13" s="857">
        <v>2</v>
      </c>
      <c r="H13" s="292"/>
      <c r="I13" s="23"/>
      <c r="J13" s="33"/>
      <c r="K13" s="23"/>
      <c r="L13" s="293"/>
      <c r="M13" s="23"/>
      <c r="N13" s="48"/>
      <c r="O13" s="48"/>
      <c r="P13" s="902"/>
      <c r="Q13" s="903"/>
      <c r="R13" s="907"/>
      <c r="S13" s="825"/>
      <c r="T13" s="825"/>
    </row>
    <row r="14" spans="1:20">
      <c r="A14" s="1588" t="s">
        <v>12</v>
      </c>
      <c r="B14" s="1589"/>
      <c r="C14" s="906">
        <v>132.31</v>
      </c>
      <c r="D14" s="905">
        <v>3545</v>
      </c>
      <c r="E14" s="904">
        <v>26</v>
      </c>
      <c r="F14" s="905">
        <v>22</v>
      </c>
      <c r="G14" s="857">
        <v>4</v>
      </c>
      <c r="H14" s="292"/>
      <c r="I14" s="23"/>
      <c r="J14" s="33"/>
      <c r="K14" s="23"/>
      <c r="L14" s="293"/>
      <c r="M14" s="23"/>
      <c r="N14" s="48"/>
      <c r="O14" s="48"/>
      <c r="P14" s="902"/>
      <c r="Q14" s="903"/>
      <c r="R14" s="907"/>
      <c r="S14" s="825"/>
      <c r="T14" s="825"/>
    </row>
    <row r="15" spans="1:20">
      <c r="A15" s="1588" t="s">
        <v>14</v>
      </c>
      <c r="B15" s="1589"/>
      <c r="C15" s="906">
        <v>417.43</v>
      </c>
      <c r="D15" s="905">
        <v>7425</v>
      </c>
      <c r="E15" s="904">
        <v>7</v>
      </c>
      <c r="F15" s="905">
        <v>1</v>
      </c>
      <c r="G15" s="857">
        <v>6</v>
      </c>
      <c r="H15" s="292"/>
      <c r="I15" s="23"/>
      <c r="J15" s="33"/>
      <c r="K15" s="23"/>
      <c r="L15" s="293"/>
      <c r="M15" s="23"/>
      <c r="N15" s="48"/>
      <c r="O15" s="48"/>
      <c r="P15" s="902"/>
      <c r="Q15" s="903"/>
      <c r="R15" s="907"/>
      <c r="S15" s="825"/>
      <c r="T15" s="825"/>
    </row>
    <row r="16" spans="1:20">
      <c r="A16" s="1588" t="s">
        <v>15</v>
      </c>
      <c r="B16" s="1589"/>
      <c r="C16" s="906">
        <v>528.99</v>
      </c>
      <c r="D16" s="905">
        <v>9636</v>
      </c>
      <c r="E16" s="904">
        <v>39</v>
      </c>
      <c r="F16" s="905">
        <v>31</v>
      </c>
      <c r="G16" s="895">
        <v>8</v>
      </c>
      <c r="H16" s="292"/>
      <c r="I16" s="23"/>
      <c r="J16" s="33"/>
      <c r="K16" s="23"/>
      <c r="L16" s="293"/>
      <c r="M16" s="23"/>
      <c r="N16" s="48"/>
      <c r="O16" s="48"/>
      <c r="P16" s="902"/>
      <c r="Q16" s="903"/>
      <c r="R16" s="907"/>
      <c r="S16" s="825"/>
      <c r="T16" s="825"/>
    </row>
    <row r="17" spans="1:20">
      <c r="A17" s="1588" t="s">
        <v>16</v>
      </c>
      <c r="B17" s="1589"/>
      <c r="C17" s="906">
        <v>60.64</v>
      </c>
      <c r="D17" s="905">
        <v>922</v>
      </c>
      <c r="E17" s="904">
        <v>12</v>
      </c>
      <c r="F17" s="905">
        <v>12</v>
      </c>
      <c r="G17" s="857" t="s">
        <v>13</v>
      </c>
      <c r="H17" s="292"/>
      <c r="I17" s="23"/>
      <c r="J17" s="33"/>
      <c r="K17" s="23"/>
      <c r="L17" s="293"/>
      <c r="M17" s="23"/>
      <c r="N17" s="48"/>
      <c r="O17" s="48"/>
      <c r="P17" s="902"/>
      <c r="Q17" s="903"/>
      <c r="R17" s="907"/>
      <c r="S17" s="825"/>
      <c r="T17" s="825"/>
    </row>
    <row r="18" spans="1:20">
      <c r="A18" s="1588" t="s">
        <v>17</v>
      </c>
      <c r="B18" s="1589"/>
      <c r="C18" s="906">
        <v>350.97</v>
      </c>
      <c r="D18" s="905">
        <v>4916</v>
      </c>
      <c r="E18" s="904">
        <v>24</v>
      </c>
      <c r="F18" s="905">
        <v>21</v>
      </c>
      <c r="G18" s="857">
        <v>3</v>
      </c>
      <c r="H18" s="292"/>
      <c r="I18" s="23"/>
      <c r="J18" s="33"/>
      <c r="K18" s="23"/>
      <c r="L18" s="293"/>
      <c r="M18" s="23"/>
      <c r="N18" s="48"/>
      <c r="O18" s="48"/>
      <c r="P18" s="902"/>
      <c r="Q18" s="903"/>
      <c r="R18" s="907"/>
      <c r="S18" s="825"/>
      <c r="T18" s="825"/>
    </row>
    <row r="19" spans="1:20">
      <c r="A19" s="1588" t="s">
        <v>18</v>
      </c>
      <c r="B19" s="1589"/>
      <c r="C19" s="906">
        <v>191.96</v>
      </c>
      <c r="D19" s="905">
        <v>1528</v>
      </c>
      <c r="E19" s="904">
        <v>12</v>
      </c>
      <c r="F19" s="905">
        <v>11</v>
      </c>
      <c r="G19" s="857">
        <v>1</v>
      </c>
      <c r="H19" s="292"/>
      <c r="I19" s="23"/>
      <c r="J19" s="33"/>
      <c r="K19" s="23"/>
      <c r="L19" s="293"/>
      <c r="M19" s="23"/>
      <c r="N19" s="48"/>
      <c r="O19" s="48"/>
      <c r="P19" s="902"/>
      <c r="Q19" s="903"/>
      <c r="R19" s="907"/>
      <c r="S19" s="825"/>
      <c r="T19" s="825"/>
    </row>
    <row r="20" spans="1:20">
      <c r="A20" s="1588" t="s">
        <v>19</v>
      </c>
      <c r="B20" s="1589"/>
      <c r="C20" s="906">
        <v>238.2</v>
      </c>
      <c r="D20" s="905">
        <v>3109</v>
      </c>
      <c r="E20" s="904">
        <v>28</v>
      </c>
      <c r="F20" s="905">
        <v>24</v>
      </c>
      <c r="G20" s="857">
        <v>4</v>
      </c>
      <c r="H20" s="292"/>
      <c r="I20" s="23"/>
      <c r="J20" s="33"/>
      <c r="K20" s="23"/>
      <c r="L20" s="293"/>
      <c r="M20" s="23"/>
      <c r="N20" s="48"/>
      <c r="O20" s="48"/>
      <c r="P20" s="902"/>
      <c r="Q20" s="903"/>
      <c r="R20" s="907"/>
      <c r="S20" s="825"/>
      <c r="T20" s="825"/>
    </row>
    <row r="21" spans="1:20">
      <c r="A21" s="1588" t="s">
        <v>20</v>
      </c>
      <c r="B21" s="1589"/>
      <c r="C21" s="906">
        <v>83.95</v>
      </c>
      <c r="D21" s="905">
        <v>3781</v>
      </c>
      <c r="E21" s="904">
        <v>7</v>
      </c>
      <c r="F21" s="905">
        <v>3</v>
      </c>
      <c r="G21" s="857">
        <v>4</v>
      </c>
      <c r="H21" s="292"/>
      <c r="I21" s="23"/>
      <c r="J21" s="33"/>
      <c r="K21" s="23"/>
      <c r="L21" s="293"/>
      <c r="M21" s="23"/>
      <c r="N21" s="48"/>
      <c r="O21" s="48"/>
      <c r="P21" s="902"/>
      <c r="Q21" s="903"/>
      <c r="R21" s="907"/>
      <c r="S21" s="825"/>
      <c r="T21" s="825"/>
    </row>
    <row r="22" spans="1:20">
      <c r="A22" s="1588" t="s">
        <v>21</v>
      </c>
      <c r="B22" s="1589"/>
      <c r="C22" s="906">
        <v>152.52000000000001</v>
      </c>
      <c r="D22" s="905">
        <v>3120</v>
      </c>
      <c r="E22" s="904">
        <v>6</v>
      </c>
      <c r="F22" s="905">
        <v>4</v>
      </c>
      <c r="G22" s="857">
        <v>2</v>
      </c>
      <c r="H22" s="292"/>
      <c r="I22" s="23"/>
      <c r="J22" s="33"/>
      <c r="K22" s="23"/>
      <c r="L22" s="293"/>
      <c r="M22" s="23"/>
      <c r="N22" s="48"/>
      <c r="O22" s="48"/>
      <c r="P22" s="902"/>
      <c r="Q22" s="903"/>
      <c r="R22" s="907"/>
      <c r="S22" s="825"/>
      <c r="T22" s="825"/>
    </row>
    <row r="23" spans="1:20" ht="14.25" customHeight="1">
      <c r="A23" s="1588" t="s">
        <v>22</v>
      </c>
      <c r="B23" s="1589"/>
      <c r="C23" s="906">
        <v>211.03</v>
      </c>
      <c r="D23" s="905">
        <v>2425</v>
      </c>
      <c r="E23" s="904">
        <v>21</v>
      </c>
      <c r="F23" s="905">
        <v>20</v>
      </c>
      <c r="G23" s="857">
        <v>1</v>
      </c>
      <c r="H23" s="292"/>
      <c r="I23" s="23"/>
      <c r="J23" s="33"/>
      <c r="K23" s="23"/>
      <c r="L23" s="293"/>
      <c r="M23" s="23"/>
      <c r="N23" s="48"/>
      <c r="O23" s="48"/>
      <c r="P23" s="902"/>
      <c r="Q23" s="903"/>
      <c r="R23" s="907"/>
      <c r="S23" s="825"/>
      <c r="T23" s="825"/>
    </row>
    <row r="24" spans="1:20">
      <c r="A24" s="1588" t="s">
        <v>23</v>
      </c>
      <c r="B24" s="1589"/>
      <c r="C24" s="906">
        <v>315.43</v>
      </c>
      <c r="D24" s="905">
        <v>8191</v>
      </c>
      <c r="E24" s="904">
        <v>8</v>
      </c>
      <c r="F24" s="905" t="s">
        <v>13</v>
      </c>
      <c r="G24" s="857">
        <v>8</v>
      </c>
      <c r="H24" s="292"/>
      <c r="I24" s="23"/>
      <c r="J24" s="33"/>
      <c r="K24" s="23"/>
      <c r="L24" s="293"/>
      <c r="M24" s="23"/>
      <c r="N24" s="48"/>
      <c r="O24" s="48"/>
      <c r="P24" s="902"/>
      <c r="Q24" s="903"/>
      <c r="R24" s="907"/>
      <c r="S24" s="825"/>
      <c r="T24" s="825"/>
    </row>
    <row r="25" spans="1:20" ht="14.25" customHeight="1">
      <c r="A25" s="1588" t="s">
        <v>24</v>
      </c>
      <c r="B25" s="1589"/>
      <c r="C25" s="906">
        <v>122.97</v>
      </c>
      <c r="D25" s="905">
        <v>2005</v>
      </c>
      <c r="E25" s="904">
        <v>14</v>
      </c>
      <c r="F25" s="905">
        <v>14</v>
      </c>
      <c r="G25" s="857" t="s">
        <v>13</v>
      </c>
      <c r="H25" s="292"/>
      <c r="I25" s="23"/>
      <c r="J25" s="33"/>
      <c r="K25" s="23"/>
      <c r="L25" s="293"/>
      <c r="M25" s="23"/>
      <c r="N25" s="48"/>
      <c r="O25" s="48"/>
      <c r="P25" s="902"/>
      <c r="Q25" s="903"/>
      <c r="R25" s="907"/>
      <c r="S25" s="825"/>
      <c r="T25" s="825"/>
    </row>
    <row r="26" spans="1:20" ht="5.25" customHeight="1">
      <c r="A26" s="16"/>
      <c r="B26" s="16"/>
      <c r="C26" s="17"/>
      <c r="D26" s="17"/>
      <c r="E26" s="17"/>
      <c r="F26" s="17"/>
      <c r="G26" s="20"/>
      <c r="H26" s="20"/>
      <c r="I26" s="20"/>
      <c r="J26" s="17"/>
      <c r="K26" s="17"/>
      <c r="L26" s="145"/>
      <c r="M26" s="23"/>
      <c r="N26" s="48"/>
      <c r="O26" s="48"/>
      <c r="P26" s="902"/>
      <c r="Q26" s="903"/>
      <c r="R26" s="907"/>
      <c r="S26" s="825"/>
      <c r="T26" s="825"/>
    </row>
    <row r="27" spans="1:20" ht="10.5" customHeight="1">
      <c r="B27" s="2279" t="s">
        <v>300</v>
      </c>
      <c r="C27" s="2280"/>
      <c r="D27" s="2280"/>
      <c r="E27" s="2280"/>
      <c r="F27" s="2280"/>
      <c r="G27" s="2280"/>
      <c r="H27" s="2280"/>
      <c r="I27" s="2280"/>
      <c r="J27" s="2280"/>
      <c r="K27" s="2280"/>
      <c r="L27" s="2280"/>
      <c r="M27" s="2280"/>
      <c r="N27" s="48"/>
      <c r="O27" s="48"/>
      <c r="P27" s="825"/>
      <c r="Q27" s="825"/>
      <c r="R27" s="825"/>
      <c r="S27" s="825"/>
      <c r="T27" s="825"/>
    </row>
    <row r="28" spans="1:20" ht="10.5" customHeight="1">
      <c r="B28" s="1577" t="s">
        <v>1599</v>
      </c>
      <c r="C28" s="1577"/>
      <c r="D28" s="1577"/>
      <c r="E28" s="1577"/>
      <c r="F28" s="1577"/>
      <c r="G28" s="1577"/>
      <c r="H28" s="1577"/>
      <c r="I28" s="1577"/>
      <c r="J28" s="1577"/>
      <c r="K28" s="1577"/>
      <c r="L28" s="1577"/>
      <c r="M28" s="1577"/>
      <c r="N28" s="48"/>
      <c r="O28" s="48"/>
      <c r="P28" s="825"/>
      <c r="Q28" s="825"/>
      <c r="R28" s="825"/>
      <c r="S28" s="825"/>
      <c r="T28" s="825"/>
    </row>
    <row r="29" spans="1:20" ht="25.5" customHeight="1">
      <c r="A29" s="2260" t="s">
        <v>1</v>
      </c>
      <c r="B29" s="1623"/>
      <c r="C29" s="2291" t="s">
        <v>336</v>
      </c>
      <c r="D29" s="2292"/>
      <c r="E29" s="2308" t="s">
        <v>1082</v>
      </c>
      <c r="F29" s="2309"/>
      <c r="G29" s="2309"/>
      <c r="H29" s="2309"/>
      <c r="I29" s="2291" t="s">
        <v>335</v>
      </c>
      <c r="J29" s="2292"/>
      <c r="K29" s="171"/>
      <c r="L29" s="23"/>
      <c r="M29" s="171"/>
      <c r="N29" s="117"/>
      <c r="O29" s="48"/>
      <c r="P29" s="825"/>
      <c r="Q29" s="825"/>
      <c r="R29" s="825"/>
      <c r="S29" s="825"/>
      <c r="T29" s="825"/>
    </row>
    <row r="30" spans="1:20" ht="12" customHeight="1">
      <c r="A30" s="2261"/>
      <c r="B30" s="2282"/>
      <c r="C30" s="1621" t="s">
        <v>1892</v>
      </c>
      <c r="D30" s="1621" t="s">
        <v>1893</v>
      </c>
      <c r="E30" s="2283" t="s">
        <v>301</v>
      </c>
      <c r="F30" s="2260"/>
      <c r="G30" s="2260"/>
      <c r="H30" s="2267" t="s">
        <v>1085</v>
      </c>
      <c r="I30" s="1621" t="s">
        <v>217</v>
      </c>
      <c r="J30" s="2283" t="s">
        <v>1894</v>
      </c>
      <c r="K30" s="171"/>
      <c r="L30" s="23"/>
      <c r="M30" s="23"/>
      <c r="N30" s="117"/>
      <c r="O30" s="48"/>
    </row>
    <row r="31" spans="1:20" ht="45.75" customHeight="1">
      <c r="A31" s="2261"/>
      <c r="B31" s="2282"/>
      <c r="C31" s="2286"/>
      <c r="D31" s="2286"/>
      <c r="E31" s="2291" t="s">
        <v>771</v>
      </c>
      <c r="F31" s="2296"/>
      <c r="G31" s="2283" t="s">
        <v>302</v>
      </c>
      <c r="H31" s="2305"/>
      <c r="I31" s="2286"/>
      <c r="J31" s="2284"/>
      <c r="K31" s="171"/>
      <c r="L31" s="171"/>
      <c r="M31" s="171"/>
      <c r="N31" s="117"/>
      <c r="O31" s="48"/>
    </row>
    <row r="32" spans="1:20" ht="22.5">
      <c r="A32" s="2261"/>
      <c r="B32" s="2282"/>
      <c r="C32" s="1622"/>
      <c r="D32" s="1622"/>
      <c r="E32" s="822" t="s">
        <v>108</v>
      </c>
      <c r="F32" s="24" t="s">
        <v>303</v>
      </c>
      <c r="G32" s="2284"/>
      <c r="H32" s="2287"/>
      <c r="I32" s="1622"/>
      <c r="J32" s="2285"/>
      <c r="K32" s="171"/>
      <c r="L32" s="171"/>
      <c r="M32" s="171"/>
      <c r="N32" s="117"/>
      <c r="O32" s="48"/>
    </row>
    <row r="33" spans="1:25">
      <c r="A33" s="2275" t="s">
        <v>6</v>
      </c>
      <c r="B33" s="2275"/>
      <c r="C33" s="700">
        <v>5241.6000000000004</v>
      </c>
      <c r="D33" s="916">
        <v>86003</v>
      </c>
      <c r="E33" s="922">
        <v>186</v>
      </c>
      <c r="F33" s="908">
        <v>76</v>
      </c>
      <c r="G33" s="824">
        <v>30764.7</v>
      </c>
      <c r="H33" s="916">
        <v>23628</v>
      </c>
      <c r="I33" s="909">
        <v>5</v>
      </c>
      <c r="J33" s="729">
        <v>1.9</v>
      </c>
      <c r="K33" s="294"/>
      <c r="L33" s="23"/>
      <c r="M33" s="23"/>
      <c r="N33" s="117"/>
      <c r="O33" s="48"/>
    </row>
    <row r="34" spans="1:25">
      <c r="A34" s="2307" t="s">
        <v>299</v>
      </c>
      <c r="B34" s="2307"/>
      <c r="C34" s="423"/>
      <c r="D34" s="917"/>
      <c r="E34" s="921"/>
      <c r="F34" s="910"/>
      <c r="G34" s="911"/>
      <c r="H34" s="923"/>
      <c r="I34" s="912"/>
      <c r="J34" s="913"/>
      <c r="K34" s="295"/>
      <c r="L34" s="23"/>
      <c r="M34" s="1104"/>
      <c r="N34" s="23"/>
      <c r="Q34" s="924"/>
      <c r="R34" s="925"/>
      <c r="S34" s="920"/>
      <c r="T34" s="920"/>
      <c r="U34" s="924"/>
      <c r="V34" s="925"/>
      <c r="W34" s="926"/>
      <c r="X34" s="927"/>
      <c r="Y34" s="825"/>
    </row>
    <row r="35" spans="1:25">
      <c r="A35" s="1588" t="s">
        <v>8</v>
      </c>
      <c r="B35" s="1588"/>
      <c r="C35" s="531">
        <v>311.10000000000002</v>
      </c>
      <c r="D35" s="730">
        <v>6164</v>
      </c>
      <c r="E35" s="914">
        <v>5</v>
      </c>
      <c r="F35" s="919">
        <v>4</v>
      </c>
      <c r="G35" s="531">
        <v>997.7</v>
      </c>
      <c r="H35" s="730">
        <v>830</v>
      </c>
      <c r="I35" s="915">
        <v>1</v>
      </c>
      <c r="J35" s="761">
        <v>1</v>
      </c>
      <c r="K35" s="292"/>
      <c r="L35" s="23"/>
      <c r="M35" s="1104"/>
      <c r="N35" s="23"/>
      <c r="Q35" s="924"/>
      <c r="R35" s="918"/>
      <c r="S35" s="912"/>
      <c r="T35" s="928"/>
      <c r="U35" s="929"/>
      <c r="V35" s="930"/>
      <c r="W35" s="912"/>
      <c r="X35" s="927"/>
      <c r="Y35" s="825"/>
    </row>
    <row r="36" spans="1:25">
      <c r="A36" s="1588" t="s">
        <v>9</v>
      </c>
      <c r="B36" s="1588"/>
      <c r="C36" s="531">
        <v>223.8</v>
      </c>
      <c r="D36" s="730">
        <v>3225</v>
      </c>
      <c r="E36" s="914">
        <v>3</v>
      </c>
      <c r="F36" s="914" t="s">
        <v>13</v>
      </c>
      <c r="G36" s="914" t="s">
        <v>13</v>
      </c>
      <c r="H36" s="730">
        <v>2306</v>
      </c>
      <c r="I36" s="915">
        <v>1</v>
      </c>
      <c r="J36" s="761">
        <v>0.1</v>
      </c>
      <c r="K36" s="292"/>
      <c r="L36" s="23"/>
      <c r="M36" s="1104"/>
      <c r="N36" s="23"/>
      <c r="Q36" s="821"/>
      <c r="R36" s="696"/>
      <c r="S36" s="696"/>
      <c r="T36" s="696"/>
      <c r="U36" s="821"/>
      <c r="V36" s="696"/>
      <c r="W36" s="931"/>
      <c r="X36" s="863"/>
      <c r="Y36" s="825"/>
    </row>
    <row r="37" spans="1:25">
      <c r="A37" s="1588" t="s">
        <v>10</v>
      </c>
      <c r="B37" s="1588"/>
      <c r="C37" s="531">
        <v>248.1</v>
      </c>
      <c r="D37" s="730">
        <v>3961</v>
      </c>
      <c r="E37" s="914">
        <v>15</v>
      </c>
      <c r="F37" s="914">
        <v>7</v>
      </c>
      <c r="G37" s="531">
        <v>2457.6</v>
      </c>
      <c r="H37" s="730">
        <v>1334</v>
      </c>
      <c r="I37" s="915" t="s">
        <v>13</v>
      </c>
      <c r="J37" s="761" t="s">
        <v>13</v>
      </c>
      <c r="K37" s="292"/>
      <c r="L37" s="23"/>
      <c r="M37" s="1104"/>
      <c r="N37" s="23"/>
      <c r="Q37" s="821"/>
      <c r="R37" s="696"/>
      <c r="S37" s="696"/>
      <c r="T37" s="696"/>
      <c r="U37" s="696"/>
      <c r="V37" s="696"/>
      <c r="W37" s="931"/>
      <c r="X37" s="863"/>
      <c r="Y37" s="825"/>
    </row>
    <row r="38" spans="1:25">
      <c r="A38" s="1588" t="s">
        <v>11</v>
      </c>
      <c r="B38" s="1588"/>
      <c r="C38" s="531">
        <v>81.7</v>
      </c>
      <c r="D38" s="730">
        <v>1533</v>
      </c>
      <c r="E38" s="914">
        <v>6</v>
      </c>
      <c r="F38" s="914">
        <v>1</v>
      </c>
      <c r="G38" s="531">
        <v>427</v>
      </c>
      <c r="H38" s="730">
        <v>484</v>
      </c>
      <c r="I38" s="915" t="s">
        <v>13</v>
      </c>
      <c r="J38" s="761" t="s">
        <v>13</v>
      </c>
      <c r="K38" s="292"/>
      <c r="L38" s="23"/>
      <c r="M38" s="1104"/>
      <c r="N38" s="23"/>
      <c r="Q38" s="821"/>
      <c r="R38" s="696"/>
      <c r="S38" s="696"/>
      <c r="T38" s="696"/>
      <c r="U38" s="821"/>
      <c r="V38" s="696"/>
      <c r="W38" s="931"/>
      <c r="X38" s="863"/>
      <c r="Y38" s="825"/>
    </row>
    <row r="39" spans="1:25">
      <c r="A39" s="1588" t="s">
        <v>12</v>
      </c>
      <c r="B39" s="1588"/>
      <c r="C39" s="531">
        <v>183</v>
      </c>
      <c r="D39" s="730">
        <v>4141</v>
      </c>
      <c r="E39" s="914">
        <v>17</v>
      </c>
      <c r="F39" s="914">
        <v>8</v>
      </c>
      <c r="G39" s="531">
        <v>1702.7</v>
      </c>
      <c r="H39" s="730">
        <v>2913</v>
      </c>
      <c r="I39" s="915" t="s">
        <v>13</v>
      </c>
      <c r="J39" s="761" t="s">
        <v>13</v>
      </c>
      <c r="K39" s="292"/>
      <c r="L39" s="23"/>
      <c r="M39" s="1104"/>
      <c r="N39" s="23"/>
      <c r="Q39" s="821"/>
      <c r="R39" s="696"/>
      <c r="S39" s="696"/>
      <c r="T39" s="696"/>
      <c r="U39" s="821"/>
      <c r="V39" s="696"/>
      <c r="W39" s="931"/>
      <c r="X39" s="863"/>
      <c r="Y39" s="825"/>
    </row>
    <row r="40" spans="1:25">
      <c r="A40" s="1588" t="s">
        <v>14</v>
      </c>
      <c r="B40" s="1588"/>
      <c r="C40" s="531">
        <v>679.9</v>
      </c>
      <c r="D40" s="730">
        <v>10042</v>
      </c>
      <c r="E40" s="914">
        <v>17</v>
      </c>
      <c r="F40" s="914">
        <v>9</v>
      </c>
      <c r="G40" s="531">
        <v>3846</v>
      </c>
      <c r="H40" s="730">
        <v>1800</v>
      </c>
      <c r="I40" s="915" t="s">
        <v>13</v>
      </c>
      <c r="J40" s="761" t="s">
        <v>13</v>
      </c>
      <c r="K40" s="292"/>
      <c r="L40" s="23"/>
      <c r="M40" s="1104"/>
      <c r="N40" s="23"/>
      <c r="Q40" s="821"/>
      <c r="R40" s="696"/>
      <c r="S40" s="696"/>
      <c r="T40" s="696"/>
      <c r="U40" s="821"/>
      <c r="V40" s="696"/>
      <c r="W40" s="931"/>
      <c r="X40" s="863"/>
      <c r="Y40" s="825"/>
    </row>
    <row r="41" spans="1:25">
      <c r="A41" s="1588" t="s">
        <v>15</v>
      </c>
      <c r="B41" s="1588"/>
      <c r="C41" s="531">
        <v>628.9</v>
      </c>
      <c r="D41" s="730">
        <v>9508</v>
      </c>
      <c r="E41" s="914">
        <v>24</v>
      </c>
      <c r="F41" s="914">
        <v>8</v>
      </c>
      <c r="G41" s="531">
        <v>6887.7</v>
      </c>
      <c r="H41" s="730">
        <v>4315</v>
      </c>
      <c r="I41" s="915">
        <v>1</v>
      </c>
      <c r="J41" s="761">
        <v>0.1</v>
      </c>
      <c r="K41" s="292"/>
      <c r="L41" s="23"/>
      <c r="M41" s="1104"/>
      <c r="N41" s="23"/>
      <c r="Q41" s="821"/>
      <c r="R41" s="696"/>
      <c r="S41" s="696"/>
      <c r="T41" s="696"/>
      <c r="U41" s="821"/>
      <c r="V41" s="696"/>
      <c r="W41" s="931"/>
      <c r="X41" s="863"/>
      <c r="Y41" s="825"/>
    </row>
    <row r="42" spans="1:25">
      <c r="A42" s="1588" t="s">
        <v>16</v>
      </c>
      <c r="B42" s="1588"/>
      <c r="C42" s="531">
        <v>339.7</v>
      </c>
      <c r="D42" s="730">
        <v>5941</v>
      </c>
      <c r="E42" s="914">
        <v>11</v>
      </c>
      <c r="F42" s="914">
        <v>4</v>
      </c>
      <c r="G42" s="731">
        <v>535</v>
      </c>
      <c r="H42" s="730">
        <v>369</v>
      </c>
      <c r="I42" s="915">
        <v>1</v>
      </c>
      <c r="J42" s="761">
        <v>0.1</v>
      </c>
      <c r="K42" s="292"/>
      <c r="L42" s="23"/>
      <c r="M42" s="1104"/>
      <c r="N42" s="23"/>
      <c r="Q42" s="821"/>
      <c r="R42" s="696"/>
      <c r="S42" s="696"/>
      <c r="T42" s="696"/>
      <c r="U42" s="821"/>
      <c r="V42" s="696"/>
      <c r="W42" s="931"/>
      <c r="X42" s="863"/>
      <c r="Y42" s="825"/>
    </row>
    <row r="43" spans="1:25">
      <c r="A43" s="1588" t="s">
        <v>17</v>
      </c>
      <c r="B43" s="1588"/>
      <c r="C43" s="531">
        <v>417.6</v>
      </c>
      <c r="D43" s="730">
        <v>6310</v>
      </c>
      <c r="E43" s="914">
        <v>13</v>
      </c>
      <c r="F43" s="914">
        <v>5</v>
      </c>
      <c r="G43" s="531">
        <v>2425</v>
      </c>
      <c r="H43" s="730">
        <v>377</v>
      </c>
      <c r="I43" s="915" t="s">
        <v>13</v>
      </c>
      <c r="J43" s="761" t="s">
        <v>13</v>
      </c>
      <c r="K43" s="292"/>
      <c r="L43" s="23"/>
      <c r="M43" s="1104"/>
      <c r="N43" s="23"/>
      <c r="Q43" s="821"/>
      <c r="R43" s="696"/>
      <c r="S43" s="696"/>
      <c r="T43" s="696"/>
      <c r="U43" s="932"/>
      <c r="V43" s="696"/>
      <c r="W43" s="931"/>
      <c r="X43" s="863"/>
      <c r="Y43" s="825"/>
    </row>
    <row r="44" spans="1:25">
      <c r="A44" s="1588" t="s">
        <v>18</v>
      </c>
      <c r="B44" s="1588"/>
      <c r="C44" s="531">
        <v>104.7</v>
      </c>
      <c r="D44" s="730">
        <v>1264</v>
      </c>
      <c r="E44" s="914">
        <v>6</v>
      </c>
      <c r="F44" s="914">
        <v>4</v>
      </c>
      <c r="G44" s="531">
        <v>223</v>
      </c>
      <c r="H44" s="730">
        <v>2164</v>
      </c>
      <c r="I44" s="915" t="s">
        <v>13</v>
      </c>
      <c r="J44" s="761" t="s">
        <v>13</v>
      </c>
      <c r="K44" s="292"/>
      <c r="L44" s="23"/>
      <c r="M44" s="1104"/>
      <c r="N44" s="23"/>
      <c r="Q44" s="821"/>
      <c r="R44" s="696"/>
      <c r="S44" s="696"/>
      <c r="T44" s="696"/>
      <c r="U44" s="821"/>
      <c r="V44" s="696"/>
      <c r="W44" s="931"/>
      <c r="X44" s="863"/>
      <c r="Y44" s="825"/>
    </row>
    <row r="45" spans="1:25">
      <c r="A45" s="1588" t="s">
        <v>19</v>
      </c>
      <c r="B45" s="1588"/>
      <c r="C45" s="531">
        <v>428.1</v>
      </c>
      <c r="D45" s="730">
        <v>5595</v>
      </c>
      <c r="E45" s="914">
        <v>7</v>
      </c>
      <c r="F45" s="914">
        <v>1</v>
      </c>
      <c r="G45" s="531">
        <v>755</v>
      </c>
      <c r="H45" s="730">
        <v>473</v>
      </c>
      <c r="I45" s="915" t="s">
        <v>13</v>
      </c>
      <c r="J45" s="761" t="s">
        <v>13</v>
      </c>
      <c r="K45" s="292"/>
      <c r="L45" s="23"/>
      <c r="M45" s="1104"/>
      <c r="N45" s="23"/>
      <c r="Q45" s="821"/>
      <c r="R45" s="696"/>
      <c r="S45" s="696"/>
      <c r="T45" s="696"/>
      <c r="U45" s="821"/>
      <c r="V45" s="696"/>
      <c r="W45" s="931"/>
      <c r="X45" s="863"/>
      <c r="Y45" s="825"/>
    </row>
    <row r="46" spans="1:25">
      <c r="A46" s="1588" t="s">
        <v>20</v>
      </c>
      <c r="B46" s="1588"/>
      <c r="C46" s="531">
        <v>360.7</v>
      </c>
      <c r="D46" s="730">
        <v>7346</v>
      </c>
      <c r="E46" s="914">
        <v>12</v>
      </c>
      <c r="F46" s="914">
        <v>4</v>
      </c>
      <c r="G46" s="531">
        <v>1966.7</v>
      </c>
      <c r="H46" s="730">
        <v>1511</v>
      </c>
      <c r="I46" s="915" t="s">
        <v>13</v>
      </c>
      <c r="J46" s="761" t="s">
        <v>13</v>
      </c>
      <c r="K46" s="292"/>
      <c r="L46" s="23"/>
      <c r="M46" s="1104"/>
      <c r="N46" s="23"/>
      <c r="Q46" s="821"/>
      <c r="R46" s="696"/>
      <c r="S46" s="696"/>
      <c r="T46" s="696"/>
      <c r="U46" s="821"/>
      <c r="V46" s="696"/>
      <c r="W46" s="931"/>
      <c r="X46" s="863"/>
      <c r="Y46" s="825"/>
    </row>
    <row r="47" spans="1:25">
      <c r="A47" s="1588" t="s">
        <v>21</v>
      </c>
      <c r="B47" s="1588"/>
      <c r="C47" s="531">
        <v>353.5</v>
      </c>
      <c r="D47" s="730">
        <v>4095</v>
      </c>
      <c r="E47" s="914">
        <v>14</v>
      </c>
      <c r="F47" s="914">
        <v>5</v>
      </c>
      <c r="G47" s="531">
        <v>1360</v>
      </c>
      <c r="H47" s="730">
        <v>1312</v>
      </c>
      <c r="I47" s="915" t="s">
        <v>13</v>
      </c>
      <c r="J47" s="761" t="s">
        <v>13</v>
      </c>
      <c r="K47" s="292"/>
      <c r="L47" s="23"/>
      <c r="M47" s="1104"/>
      <c r="N47" s="23"/>
      <c r="Q47" s="821"/>
      <c r="R47" s="696"/>
      <c r="S47" s="696"/>
      <c r="T47" s="696"/>
      <c r="U47" s="821"/>
      <c r="V47" s="696"/>
      <c r="W47" s="931"/>
      <c r="X47" s="863"/>
      <c r="Y47" s="825"/>
    </row>
    <row r="48" spans="1:25">
      <c r="A48" s="1588" t="s">
        <v>22</v>
      </c>
      <c r="B48" s="1588"/>
      <c r="C48" s="531">
        <v>359.5</v>
      </c>
      <c r="D48" s="730">
        <v>3243</v>
      </c>
      <c r="E48" s="914">
        <v>16</v>
      </c>
      <c r="F48" s="914">
        <v>8</v>
      </c>
      <c r="G48" s="531">
        <v>790.63</v>
      </c>
      <c r="H48" s="730">
        <v>483</v>
      </c>
      <c r="I48" s="915" t="s">
        <v>13</v>
      </c>
      <c r="J48" s="761" t="s">
        <v>13</v>
      </c>
      <c r="K48" s="292"/>
      <c r="L48" s="23"/>
      <c r="M48" s="1104"/>
      <c r="N48" s="23"/>
      <c r="Q48" s="821"/>
      <c r="R48" s="696"/>
      <c r="S48" s="696"/>
      <c r="T48" s="696"/>
      <c r="U48" s="821"/>
      <c r="V48" s="696"/>
      <c r="W48" s="931"/>
      <c r="X48" s="863"/>
      <c r="Y48" s="825"/>
    </row>
    <row r="49" spans="1:25">
      <c r="A49" s="1588" t="s">
        <v>23</v>
      </c>
      <c r="B49" s="1588"/>
      <c r="C49" s="531">
        <v>432.8</v>
      </c>
      <c r="D49" s="730">
        <v>10277</v>
      </c>
      <c r="E49" s="914">
        <v>9</v>
      </c>
      <c r="F49" s="914">
        <v>3</v>
      </c>
      <c r="G49" s="531">
        <v>2760</v>
      </c>
      <c r="H49" s="730">
        <v>2565</v>
      </c>
      <c r="I49" s="915">
        <v>1</v>
      </c>
      <c r="J49" s="761">
        <v>0.7</v>
      </c>
      <c r="K49" s="292"/>
      <c r="L49" s="23"/>
      <c r="M49" s="1104"/>
      <c r="N49" s="23"/>
      <c r="Q49" s="821"/>
      <c r="R49" s="696"/>
      <c r="S49" s="696"/>
      <c r="T49" s="696"/>
      <c r="U49" s="821"/>
      <c r="V49" s="696"/>
      <c r="W49" s="931"/>
      <c r="X49" s="863"/>
      <c r="Y49" s="825"/>
    </row>
    <row r="50" spans="1:25">
      <c r="A50" s="1588" t="s">
        <v>24</v>
      </c>
      <c r="B50" s="1588"/>
      <c r="C50" s="531">
        <v>88.5</v>
      </c>
      <c r="D50" s="730">
        <v>3358</v>
      </c>
      <c r="E50" s="914">
        <v>11</v>
      </c>
      <c r="F50" s="914">
        <v>5</v>
      </c>
      <c r="G50" s="531">
        <v>3630.7</v>
      </c>
      <c r="H50" s="730">
        <v>392</v>
      </c>
      <c r="I50" s="915" t="s">
        <v>13</v>
      </c>
      <c r="J50" s="761" t="s">
        <v>13</v>
      </c>
      <c r="K50" s="292"/>
      <c r="L50" s="23"/>
      <c r="M50" s="1104"/>
      <c r="N50" s="23"/>
      <c r="Q50" s="821"/>
      <c r="R50" s="696"/>
      <c r="S50" s="696"/>
      <c r="T50" s="696"/>
      <c r="U50" s="821"/>
      <c r="V50" s="696"/>
      <c r="W50" s="931"/>
      <c r="X50" s="863"/>
      <c r="Y50" s="825"/>
    </row>
    <row r="51" spans="1:25" ht="5.25" customHeight="1">
      <c r="A51" s="16"/>
      <c r="B51" s="16"/>
      <c r="C51" s="19"/>
      <c r="D51" s="20"/>
      <c r="E51" s="20"/>
      <c r="F51" s="20"/>
      <c r="G51" s="17"/>
      <c r="H51" s="147"/>
      <c r="I51" s="147"/>
      <c r="J51" s="148"/>
      <c r="K51" s="148"/>
      <c r="L51" s="19"/>
      <c r="M51" s="19"/>
      <c r="N51" s="23"/>
      <c r="Q51" s="821"/>
      <c r="R51" s="696"/>
      <c r="S51" s="696"/>
      <c r="T51" s="696"/>
      <c r="U51" s="821"/>
      <c r="V51" s="696"/>
      <c r="W51" s="931"/>
      <c r="X51" s="863"/>
      <c r="Y51" s="825"/>
    </row>
    <row r="52" spans="1:25" ht="14.25" customHeight="1">
      <c r="A52" s="2306" t="s">
        <v>184</v>
      </c>
      <c r="B52" s="2306"/>
      <c r="C52" s="2306"/>
      <c r="D52" s="2306"/>
      <c r="E52" s="2306"/>
      <c r="F52" s="2306"/>
      <c r="G52" s="2306"/>
      <c r="H52" s="2306"/>
      <c r="I52" s="2306"/>
      <c r="J52" s="2306"/>
      <c r="K52" s="2306"/>
      <c r="L52" s="2306"/>
      <c r="M52" s="2306"/>
    </row>
    <row r="53" spans="1:25" ht="5.25" customHeight="1">
      <c r="A53" s="624"/>
      <c r="B53" s="624"/>
      <c r="C53" s="624"/>
      <c r="D53" s="624"/>
      <c r="E53" s="624"/>
      <c r="F53" s="624"/>
      <c r="G53" s="624"/>
      <c r="H53" s="624"/>
      <c r="I53" s="624"/>
      <c r="J53" s="624"/>
      <c r="K53" s="624"/>
      <c r="L53" s="624"/>
      <c r="M53" s="624"/>
    </row>
    <row r="54" spans="1:25">
      <c r="A54" s="2310" t="s">
        <v>26</v>
      </c>
      <c r="B54" s="2310"/>
      <c r="C54" s="2310"/>
      <c r="D54" s="2310"/>
      <c r="E54" s="2310"/>
      <c r="F54" s="2310"/>
      <c r="G54" s="2310"/>
      <c r="H54" s="2310"/>
      <c r="I54" s="2310"/>
      <c r="J54" s="2310"/>
      <c r="K54" s="2310"/>
      <c r="L54" s="2310"/>
      <c r="M54" s="2310"/>
    </row>
  </sheetData>
  <mergeCells count="59">
    <mergeCell ref="A54:M54"/>
    <mergeCell ref="A12:B12"/>
    <mergeCell ref="A11:B11"/>
    <mergeCell ref="A8:B8"/>
    <mergeCell ref="A9:B9"/>
    <mergeCell ref="A10:B10"/>
    <mergeCell ref="A16:B16"/>
    <mergeCell ref="A25:B25"/>
    <mergeCell ref="A24:B24"/>
    <mergeCell ref="A23:B23"/>
    <mergeCell ref="A22:B22"/>
    <mergeCell ref="A21:B21"/>
    <mergeCell ref="A20:B20"/>
    <mergeCell ref="A19:B19"/>
    <mergeCell ref="A18:B18"/>
    <mergeCell ref="A17:B17"/>
    <mergeCell ref="A15:B15"/>
    <mergeCell ref="A14:B14"/>
    <mergeCell ref="A13:B13"/>
    <mergeCell ref="A41:B41"/>
    <mergeCell ref="A42:B42"/>
    <mergeCell ref="A39:B39"/>
    <mergeCell ref="A40:B40"/>
    <mergeCell ref="A35:B35"/>
    <mergeCell ref="A36:B36"/>
    <mergeCell ref="A33:B33"/>
    <mergeCell ref="A34:B34"/>
    <mergeCell ref="B27:M27"/>
    <mergeCell ref="B28:M28"/>
    <mergeCell ref="A29:B32"/>
    <mergeCell ref="C29:D29"/>
    <mergeCell ref="E29:H29"/>
    <mergeCell ref="A52:M52"/>
    <mergeCell ref="A49:B49"/>
    <mergeCell ref="A50:B50"/>
    <mergeCell ref="A37:B37"/>
    <mergeCell ref="A38:B38"/>
    <mergeCell ref="A47:B47"/>
    <mergeCell ref="A48:B48"/>
    <mergeCell ref="A45:B45"/>
    <mergeCell ref="A46:B46"/>
    <mergeCell ref="A43:B43"/>
    <mergeCell ref="A44:B44"/>
    <mergeCell ref="C30:C32"/>
    <mergeCell ref="D30:D32"/>
    <mergeCell ref="B4:M4"/>
    <mergeCell ref="B5:M5"/>
    <mergeCell ref="C6:C7"/>
    <mergeCell ref="D6:D7"/>
    <mergeCell ref="E6:E7"/>
    <mergeCell ref="F6:G6"/>
    <mergeCell ref="A6:B7"/>
    <mergeCell ref="E30:G30"/>
    <mergeCell ref="E31:F31"/>
    <mergeCell ref="G31:G32"/>
    <mergeCell ref="I29:J29"/>
    <mergeCell ref="H30:H32"/>
    <mergeCell ref="I30:I32"/>
    <mergeCell ref="J30:J32"/>
  </mergeCells>
  <hyperlinks>
    <hyperlink ref="N1" location="'Spis tablic_Contens'!A1" display="&lt; POWRÓT"/>
    <hyperlink ref="N2" location="'Spis tablic_Contens'!A1" display="&lt; BACK"/>
  </hyperlinks>
  <pageMargins left="0.71875" right="0.72916666666666663"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codeName="Arkusz32"/>
  <dimension ref="A1:AK58"/>
  <sheetViews>
    <sheetView showGridLines="0" zoomScaleNormal="100" zoomScaleSheetLayoutView="115" workbookViewId="0">
      <pane ySplit="2" topLeftCell="A6" activePane="bottomLeft" state="frozen"/>
      <selection pane="bottomLeft" activeCell="F35" sqref="F35"/>
    </sheetView>
  </sheetViews>
  <sheetFormatPr defaultColWidth="10.28515625" defaultRowHeight="14.25"/>
  <cols>
    <col min="1" max="1" width="11.140625" style="2" customWidth="1"/>
    <col min="2" max="2" width="7.42578125" style="2" customWidth="1"/>
    <col min="3" max="3" width="10.42578125" style="2" customWidth="1"/>
    <col min="4" max="4" width="12" style="2" customWidth="1"/>
    <col min="5" max="5" width="14.42578125" style="2" customWidth="1"/>
    <col min="6" max="6" width="14.5703125" style="2" customWidth="1"/>
    <col min="7" max="7" width="10.5703125" style="2" customWidth="1"/>
    <col min="8" max="8" width="10.7109375" style="2" customWidth="1"/>
    <col min="9" max="9" width="8.42578125" style="2" customWidth="1"/>
    <col min="10" max="10" width="10.5703125" style="2" bestFit="1" customWidth="1"/>
    <col min="11" max="16384" width="10.28515625" style="2"/>
  </cols>
  <sheetData>
    <row r="1" spans="1:37" s="48" customFormat="1" ht="14.25" customHeight="1">
      <c r="A1" s="62" t="s">
        <v>2327</v>
      </c>
      <c r="B1" s="2313" t="s">
        <v>1823</v>
      </c>
      <c r="C1" s="2313"/>
      <c r="D1" s="2313"/>
      <c r="E1" s="2313"/>
      <c r="F1" s="2313"/>
      <c r="G1" s="2313"/>
      <c r="H1" s="2313"/>
      <c r="I1" s="2313"/>
      <c r="K1" s="777" t="s">
        <v>1527</v>
      </c>
    </row>
    <row r="2" spans="1:37" s="48" customFormat="1" ht="14.25" customHeight="1">
      <c r="B2" s="1586" t="s">
        <v>1824</v>
      </c>
      <c r="C2" s="1586"/>
      <c r="D2" s="1586"/>
      <c r="E2" s="1586"/>
      <c r="F2" s="1586"/>
      <c r="G2" s="1586"/>
      <c r="H2" s="1586"/>
      <c r="I2" s="1586"/>
      <c r="K2" s="778" t="s">
        <v>1528</v>
      </c>
    </row>
    <row r="3" spans="1:37" s="48" customFormat="1" ht="18" customHeight="1">
      <c r="B3" s="1585" t="s">
        <v>197</v>
      </c>
      <c r="C3" s="1577"/>
      <c r="D3" s="1577"/>
      <c r="E3" s="1577"/>
      <c r="F3" s="1577"/>
      <c r="G3" s="1577"/>
      <c r="H3" s="1577"/>
      <c r="I3" s="1577"/>
      <c r="K3" s="623"/>
    </row>
    <row r="4" spans="1:37" s="48" customFormat="1">
      <c r="B4" s="1577" t="s">
        <v>196</v>
      </c>
      <c r="C4" s="1577"/>
      <c r="D4" s="1577"/>
      <c r="E4" s="1577"/>
      <c r="F4" s="1577"/>
      <c r="G4" s="1577"/>
      <c r="H4" s="1577"/>
      <c r="I4" s="1577"/>
      <c r="K4" s="623"/>
    </row>
    <row r="5" spans="1:37" ht="12.75" customHeight="1">
      <c r="A5" s="2260" t="s">
        <v>1</v>
      </c>
      <c r="B5" s="1623"/>
      <c r="C5" s="2283" t="s">
        <v>28</v>
      </c>
      <c r="D5" s="2283" t="s">
        <v>195</v>
      </c>
      <c r="E5" s="2260"/>
      <c r="F5" s="2260"/>
      <c r="G5" s="2260"/>
      <c r="H5" s="2260"/>
      <c r="I5" s="2260"/>
      <c r="K5" s="285"/>
    </row>
    <row r="6" spans="1:37" ht="57.75" customHeight="1">
      <c r="A6" s="2261"/>
      <c r="B6" s="2282"/>
      <c r="C6" s="2284"/>
      <c r="D6" s="1621" t="s">
        <v>194</v>
      </c>
      <c r="E6" s="2291" t="s">
        <v>291</v>
      </c>
      <c r="F6" s="2296"/>
      <c r="G6" s="1621" t="s">
        <v>193</v>
      </c>
      <c r="H6" s="1621" t="s">
        <v>192</v>
      </c>
      <c r="I6" s="2283" t="s">
        <v>191</v>
      </c>
    </row>
    <row r="7" spans="1:37" ht="22.5" customHeight="1">
      <c r="A7" s="2261"/>
      <c r="B7" s="2282"/>
      <c r="C7" s="2285"/>
      <c r="D7" s="1622"/>
      <c r="E7" s="24" t="s">
        <v>190</v>
      </c>
      <c r="F7" s="24" t="s">
        <v>189</v>
      </c>
      <c r="G7" s="1622"/>
      <c r="H7" s="1622"/>
      <c r="I7" s="2314"/>
    </row>
    <row r="8" spans="1:37" ht="11.25" customHeight="1">
      <c r="A8" s="2298"/>
      <c r="B8" s="1624"/>
      <c r="C8" s="2291" t="s">
        <v>76</v>
      </c>
      <c r="D8" s="2292"/>
      <c r="E8" s="2292"/>
      <c r="F8" s="2292"/>
      <c r="G8" s="2292"/>
      <c r="H8" s="2292"/>
      <c r="I8" s="2292"/>
    </row>
    <row r="9" spans="1:37">
      <c r="A9" s="2275" t="s">
        <v>86</v>
      </c>
      <c r="B9" s="2276"/>
      <c r="C9" s="1000">
        <v>110290</v>
      </c>
      <c r="D9" s="1001">
        <v>85006</v>
      </c>
      <c r="E9" s="1002">
        <v>14572</v>
      </c>
      <c r="F9" s="1002">
        <v>3058</v>
      </c>
      <c r="G9" s="447" t="s">
        <v>13</v>
      </c>
      <c r="H9" s="1002">
        <v>2329</v>
      </c>
      <c r="I9" s="996">
        <v>5325</v>
      </c>
      <c r="J9" s="23"/>
    </row>
    <row r="10" spans="1:37" ht="15">
      <c r="A10" s="2307" t="s">
        <v>7</v>
      </c>
      <c r="B10" s="2311"/>
      <c r="C10" s="1000"/>
      <c r="D10" s="1000"/>
      <c r="E10" s="1000"/>
      <c r="F10" s="1000"/>
      <c r="G10" s="449"/>
      <c r="H10" s="1000"/>
      <c r="I10" s="1003"/>
      <c r="J10" s="23"/>
      <c r="L10" s="50"/>
      <c r="O10" s="939"/>
      <c r="P10" s="939"/>
      <c r="Q10" s="939"/>
      <c r="R10" s="939"/>
      <c r="S10" s="939"/>
      <c r="T10" s="939"/>
      <c r="U10" s="939"/>
      <c r="V10" s="939"/>
      <c r="W10" s="939"/>
      <c r="X10" s="939"/>
      <c r="Y10" s="939"/>
      <c r="Z10" s="939"/>
      <c r="AA10" s="939"/>
      <c r="AB10" s="939"/>
      <c r="AC10" s="939"/>
      <c r="AD10" s="939"/>
      <c r="AE10" s="939"/>
      <c r="AF10" s="939"/>
      <c r="AG10" s="939"/>
      <c r="AH10" s="939"/>
      <c r="AI10" s="939"/>
      <c r="AJ10" s="939"/>
      <c r="AK10" s="939"/>
    </row>
    <row r="11" spans="1:37">
      <c r="A11" s="1588" t="s">
        <v>8</v>
      </c>
      <c r="B11" s="1589"/>
      <c r="C11" s="1004">
        <v>204</v>
      </c>
      <c r="D11" s="451">
        <v>44</v>
      </c>
      <c r="E11" s="449" t="s">
        <v>13</v>
      </c>
      <c r="F11" s="449" t="s">
        <v>13</v>
      </c>
      <c r="G11" s="449" t="s">
        <v>13</v>
      </c>
      <c r="H11" s="997">
        <v>160</v>
      </c>
      <c r="I11" s="478" t="s">
        <v>13</v>
      </c>
      <c r="J11" s="23"/>
      <c r="O11" s="939"/>
      <c r="P11" s="939"/>
      <c r="Q11" s="939"/>
      <c r="R11" s="939"/>
      <c r="S11" s="939"/>
      <c r="T11" s="939"/>
      <c r="U11" s="939"/>
      <c r="V11" s="939"/>
      <c r="W11" s="939"/>
      <c r="X11" s="939"/>
      <c r="Y11" s="939"/>
      <c r="Z11" s="939"/>
      <c r="AA11" s="939"/>
      <c r="AB11" s="939"/>
      <c r="AC11" s="939"/>
      <c r="AD11" s="939"/>
      <c r="AE11" s="939"/>
      <c r="AF11" s="939"/>
      <c r="AG11" s="939"/>
      <c r="AH11" s="939"/>
      <c r="AI11" s="939"/>
      <c r="AJ11" s="939"/>
      <c r="AK11" s="939"/>
    </row>
    <row r="12" spans="1:37">
      <c r="A12" s="1588" t="s">
        <v>9</v>
      </c>
      <c r="B12" s="1589"/>
      <c r="C12" s="1004">
        <v>445</v>
      </c>
      <c r="D12" s="451">
        <v>53</v>
      </c>
      <c r="E12" s="449">
        <v>392</v>
      </c>
      <c r="F12" s="449" t="s">
        <v>13</v>
      </c>
      <c r="G12" s="449" t="s">
        <v>13</v>
      </c>
      <c r="H12" s="449" t="s">
        <v>13</v>
      </c>
      <c r="I12" s="450" t="s">
        <v>13</v>
      </c>
      <c r="J12" s="23"/>
      <c r="O12" s="939"/>
      <c r="P12" s="939"/>
      <c r="Q12" s="939"/>
      <c r="R12" s="939"/>
      <c r="S12" s="939"/>
      <c r="T12" s="939"/>
      <c r="U12" s="939"/>
      <c r="V12" s="939"/>
      <c r="W12" s="939"/>
      <c r="X12" s="939"/>
      <c r="Y12" s="939"/>
      <c r="Z12" s="939"/>
      <c r="AA12" s="939"/>
      <c r="AB12" s="939"/>
      <c r="AC12" s="939"/>
      <c r="AD12" s="939"/>
      <c r="AE12" s="939"/>
      <c r="AF12" s="939"/>
      <c r="AG12" s="939"/>
      <c r="AH12" s="939"/>
      <c r="AI12" s="939"/>
      <c r="AJ12" s="939"/>
      <c r="AK12" s="939"/>
    </row>
    <row r="13" spans="1:37">
      <c r="A13" s="1588" t="s">
        <v>10</v>
      </c>
      <c r="B13" s="1589"/>
      <c r="C13" s="1004">
        <v>239</v>
      </c>
      <c r="D13" s="451">
        <v>108</v>
      </c>
      <c r="E13" s="449" t="s">
        <v>13</v>
      </c>
      <c r="F13" s="449" t="s">
        <v>13</v>
      </c>
      <c r="G13" s="449" t="s">
        <v>13</v>
      </c>
      <c r="H13" s="449">
        <v>131</v>
      </c>
      <c r="I13" s="450" t="s">
        <v>13</v>
      </c>
      <c r="J13" s="23"/>
      <c r="O13" s="939"/>
      <c r="P13" s="755"/>
      <c r="Q13" s="964"/>
      <c r="R13" s="964"/>
      <c r="S13" s="964"/>
      <c r="T13" s="158"/>
      <c r="U13" s="964"/>
      <c r="V13" s="964"/>
      <c r="W13" s="939"/>
      <c r="X13" s="939"/>
      <c r="Y13" s="939"/>
      <c r="Z13" s="939"/>
      <c r="AA13" s="939"/>
      <c r="AB13" s="939"/>
      <c r="AC13" s="939"/>
      <c r="AD13" s="939"/>
      <c r="AE13" s="939"/>
      <c r="AF13" s="939"/>
      <c r="AG13" s="939"/>
      <c r="AH13" s="939"/>
      <c r="AI13" s="939"/>
      <c r="AJ13" s="939"/>
      <c r="AK13" s="939"/>
    </row>
    <row r="14" spans="1:37">
      <c r="A14" s="1588" t="s">
        <v>11</v>
      </c>
      <c r="B14" s="1589"/>
      <c r="C14" s="1004">
        <v>35</v>
      </c>
      <c r="D14" s="451">
        <v>35</v>
      </c>
      <c r="E14" s="449" t="s">
        <v>13</v>
      </c>
      <c r="F14" s="449" t="s">
        <v>13</v>
      </c>
      <c r="G14" s="449" t="s">
        <v>13</v>
      </c>
      <c r="H14" s="449" t="s">
        <v>13</v>
      </c>
      <c r="I14" s="450" t="s">
        <v>13</v>
      </c>
      <c r="J14" s="23"/>
      <c r="O14" s="939"/>
      <c r="P14" s="755"/>
      <c r="Q14" s="755"/>
      <c r="R14" s="755"/>
      <c r="S14" s="755"/>
      <c r="T14" s="283"/>
      <c r="U14" s="755"/>
      <c r="V14" s="755"/>
      <c r="W14" s="939"/>
      <c r="X14" s="939"/>
      <c r="Y14" s="939"/>
      <c r="Z14" s="939"/>
      <c r="AA14" s="939"/>
      <c r="AB14" s="939"/>
      <c r="AC14" s="939"/>
      <c r="AD14" s="939"/>
      <c r="AE14" s="939"/>
      <c r="AF14" s="939"/>
      <c r="AG14" s="939"/>
      <c r="AH14" s="939"/>
      <c r="AI14" s="939"/>
      <c r="AJ14" s="939"/>
      <c r="AK14" s="939"/>
    </row>
    <row r="15" spans="1:37">
      <c r="A15" s="1588" t="s">
        <v>12</v>
      </c>
      <c r="B15" s="1589"/>
      <c r="C15" s="1004">
        <v>473</v>
      </c>
      <c r="D15" s="451">
        <v>473</v>
      </c>
      <c r="E15" s="449" t="s">
        <v>13</v>
      </c>
      <c r="F15" s="449" t="s">
        <v>13</v>
      </c>
      <c r="G15" s="449" t="s">
        <v>13</v>
      </c>
      <c r="H15" s="449" t="s">
        <v>13</v>
      </c>
      <c r="I15" s="450" t="s">
        <v>13</v>
      </c>
      <c r="J15" s="23"/>
      <c r="O15" s="939"/>
      <c r="P15" s="355"/>
      <c r="Q15" s="283"/>
      <c r="R15" s="283"/>
      <c r="S15" s="283"/>
      <c r="T15" s="283"/>
      <c r="U15" s="260"/>
      <c r="V15" s="260"/>
      <c r="W15" s="939"/>
      <c r="X15" s="939"/>
      <c r="Y15" s="939"/>
      <c r="Z15" s="939"/>
      <c r="AA15" s="939"/>
      <c r="AB15" s="939"/>
      <c r="AC15" s="939"/>
      <c r="AD15" s="939"/>
      <c r="AE15" s="939"/>
      <c r="AF15" s="939"/>
      <c r="AG15" s="939"/>
      <c r="AH15" s="939"/>
      <c r="AI15" s="939"/>
      <c r="AJ15" s="939"/>
      <c r="AK15" s="939"/>
    </row>
    <row r="16" spans="1:37">
      <c r="A16" s="1588" t="s">
        <v>14</v>
      </c>
      <c r="B16" s="1589"/>
      <c r="C16" s="1004" t="s">
        <v>13</v>
      </c>
      <c r="D16" s="1004" t="s">
        <v>13</v>
      </c>
      <c r="E16" s="449" t="s">
        <v>13</v>
      </c>
      <c r="F16" s="449" t="s">
        <v>13</v>
      </c>
      <c r="G16" s="449" t="s">
        <v>13</v>
      </c>
      <c r="H16" s="449" t="s">
        <v>13</v>
      </c>
      <c r="I16" s="450" t="s">
        <v>13</v>
      </c>
      <c r="J16" s="23"/>
      <c r="O16" s="939"/>
      <c r="P16" s="355"/>
      <c r="Q16" s="283"/>
      <c r="R16" s="283"/>
      <c r="S16" s="283"/>
      <c r="T16" s="283"/>
      <c r="U16" s="283"/>
      <c r="V16" s="283"/>
      <c r="W16" s="939"/>
      <c r="X16" s="939"/>
      <c r="Y16" s="939"/>
      <c r="Z16" s="939"/>
      <c r="AA16" s="939"/>
      <c r="AB16" s="939"/>
      <c r="AC16" s="939"/>
      <c r="AD16" s="939"/>
      <c r="AE16" s="939"/>
      <c r="AF16" s="939"/>
      <c r="AG16" s="939"/>
      <c r="AH16" s="939"/>
      <c r="AI16" s="939"/>
      <c r="AJ16" s="939"/>
      <c r="AK16" s="939"/>
    </row>
    <row r="17" spans="1:37">
      <c r="A17" s="1588" t="s">
        <v>15</v>
      </c>
      <c r="B17" s="1589"/>
      <c r="C17" s="1004">
        <v>26806</v>
      </c>
      <c r="D17" s="451">
        <v>20728</v>
      </c>
      <c r="E17" s="450">
        <v>20</v>
      </c>
      <c r="F17" s="449">
        <v>2864</v>
      </c>
      <c r="G17" s="449" t="s">
        <v>13</v>
      </c>
      <c r="H17" s="449" t="s">
        <v>13</v>
      </c>
      <c r="I17" s="478">
        <v>3194</v>
      </c>
      <c r="J17" s="23"/>
      <c r="O17" s="939"/>
      <c r="P17" s="355"/>
      <c r="Q17" s="283"/>
      <c r="R17" s="283"/>
      <c r="S17" s="283"/>
      <c r="T17" s="283"/>
      <c r="U17" s="283"/>
      <c r="V17" s="283"/>
      <c r="W17" s="939"/>
      <c r="X17" s="939"/>
      <c r="Y17" s="939"/>
      <c r="Z17" s="939"/>
      <c r="AA17" s="939"/>
      <c r="AB17" s="939"/>
      <c r="AC17" s="939"/>
      <c r="AD17" s="939"/>
      <c r="AE17" s="939"/>
      <c r="AF17" s="939"/>
      <c r="AG17" s="939"/>
      <c r="AH17" s="939"/>
      <c r="AI17" s="939"/>
      <c r="AJ17" s="939"/>
      <c r="AK17" s="939"/>
    </row>
    <row r="18" spans="1:37">
      <c r="A18" s="1588" t="s">
        <v>16</v>
      </c>
      <c r="B18" s="1589"/>
      <c r="C18" s="1004">
        <v>2181</v>
      </c>
      <c r="D18" s="449">
        <v>1085</v>
      </c>
      <c r="E18" s="455">
        <v>1086</v>
      </c>
      <c r="F18" s="451" t="s">
        <v>13</v>
      </c>
      <c r="G18" s="449" t="s">
        <v>13</v>
      </c>
      <c r="H18" s="449">
        <v>10</v>
      </c>
      <c r="I18" s="450" t="s">
        <v>13</v>
      </c>
      <c r="J18" s="23"/>
      <c r="O18" s="939"/>
      <c r="P18" s="355"/>
      <c r="Q18" s="283"/>
      <c r="R18" s="283"/>
      <c r="S18" s="283"/>
      <c r="T18" s="283"/>
      <c r="U18" s="283"/>
      <c r="V18" s="283"/>
      <c r="W18" s="939"/>
      <c r="X18" s="939"/>
      <c r="Y18" s="939"/>
      <c r="Z18" s="939"/>
      <c r="AA18" s="939"/>
      <c r="AB18" s="939"/>
      <c r="AC18" s="939"/>
      <c r="AD18" s="939"/>
      <c r="AE18" s="939"/>
      <c r="AF18" s="939"/>
      <c r="AG18" s="939"/>
      <c r="AH18" s="939"/>
      <c r="AI18" s="939"/>
      <c r="AJ18" s="939"/>
      <c r="AK18" s="939"/>
    </row>
    <row r="19" spans="1:37">
      <c r="A19" s="1588" t="s">
        <v>17</v>
      </c>
      <c r="B19" s="1589"/>
      <c r="C19" s="1004">
        <v>3787</v>
      </c>
      <c r="D19" s="451">
        <v>3787</v>
      </c>
      <c r="E19" s="449" t="s">
        <v>13</v>
      </c>
      <c r="F19" s="451" t="s">
        <v>13</v>
      </c>
      <c r="G19" s="449" t="s">
        <v>13</v>
      </c>
      <c r="H19" s="449" t="s">
        <v>13</v>
      </c>
      <c r="I19" s="450" t="s">
        <v>13</v>
      </c>
      <c r="J19" s="23"/>
      <c r="O19" s="939"/>
      <c r="P19" s="355"/>
      <c r="Q19" s="283"/>
      <c r="R19" s="283"/>
      <c r="S19" s="283"/>
      <c r="T19" s="283"/>
      <c r="U19" s="283"/>
      <c r="V19" s="283"/>
      <c r="W19" s="939"/>
      <c r="X19" s="939"/>
      <c r="Y19" s="939"/>
      <c r="Z19" s="939"/>
      <c r="AA19" s="939"/>
      <c r="AB19" s="939"/>
      <c r="AC19" s="939"/>
      <c r="AD19" s="939"/>
      <c r="AE19" s="939"/>
      <c r="AF19" s="939"/>
      <c r="AG19" s="939"/>
      <c r="AH19" s="939"/>
      <c r="AI19" s="939"/>
      <c r="AJ19" s="939"/>
      <c r="AK19" s="939"/>
    </row>
    <row r="20" spans="1:37">
      <c r="A20" s="1588" t="s">
        <v>18</v>
      </c>
      <c r="B20" s="1589"/>
      <c r="C20" s="1004">
        <v>13058</v>
      </c>
      <c r="D20" s="451">
        <v>8469</v>
      </c>
      <c r="E20" s="449">
        <v>4580</v>
      </c>
      <c r="F20" s="451" t="s">
        <v>13</v>
      </c>
      <c r="G20" s="449" t="s">
        <v>13</v>
      </c>
      <c r="H20" s="449" t="s">
        <v>13</v>
      </c>
      <c r="I20" s="478">
        <v>9</v>
      </c>
      <c r="J20" s="23"/>
      <c r="O20" s="939"/>
      <c r="P20" s="355"/>
      <c r="Q20" s="283"/>
      <c r="R20" s="283"/>
      <c r="S20" s="283"/>
      <c r="T20" s="283"/>
      <c r="U20" s="283"/>
      <c r="V20" s="283"/>
      <c r="W20" s="939"/>
      <c r="X20" s="939"/>
      <c r="Y20" s="939"/>
      <c r="Z20" s="939"/>
      <c r="AA20" s="939"/>
      <c r="AB20" s="939"/>
      <c r="AC20" s="939"/>
      <c r="AD20" s="939"/>
      <c r="AE20" s="939"/>
      <c r="AF20" s="939"/>
      <c r="AG20" s="939"/>
      <c r="AH20" s="939"/>
      <c r="AI20" s="939"/>
      <c r="AJ20" s="939"/>
      <c r="AK20" s="939"/>
    </row>
    <row r="21" spans="1:37">
      <c r="A21" s="1588" t="s">
        <v>19</v>
      </c>
      <c r="B21" s="1589"/>
      <c r="C21" s="1004" t="s">
        <v>13</v>
      </c>
      <c r="D21" s="1004" t="s">
        <v>13</v>
      </c>
      <c r="E21" s="449" t="s">
        <v>13</v>
      </c>
      <c r="F21" s="451" t="s">
        <v>13</v>
      </c>
      <c r="G21" s="449" t="s">
        <v>13</v>
      </c>
      <c r="H21" s="449" t="s">
        <v>13</v>
      </c>
      <c r="I21" s="450" t="s">
        <v>13</v>
      </c>
      <c r="J21" s="23"/>
      <c r="O21" s="939"/>
      <c r="P21" s="355"/>
      <c r="Q21" s="283"/>
      <c r="R21" s="283"/>
      <c r="S21" s="283"/>
      <c r="T21" s="283"/>
      <c r="U21" s="283"/>
      <c r="V21" s="260"/>
      <c r="W21" s="939"/>
      <c r="X21" s="939"/>
      <c r="Y21" s="939"/>
      <c r="Z21" s="939"/>
      <c r="AA21" s="939"/>
      <c r="AB21" s="939"/>
      <c r="AC21" s="939"/>
      <c r="AD21" s="939"/>
      <c r="AE21" s="939"/>
      <c r="AF21" s="939"/>
      <c r="AG21" s="939"/>
      <c r="AH21" s="939"/>
      <c r="AI21" s="939"/>
      <c r="AJ21" s="939"/>
      <c r="AK21" s="939"/>
    </row>
    <row r="22" spans="1:37">
      <c r="A22" s="1588" t="s">
        <v>20</v>
      </c>
      <c r="B22" s="1589"/>
      <c r="C22" s="1004">
        <v>2724</v>
      </c>
      <c r="D22" s="451">
        <v>2469</v>
      </c>
      <c r="E22" s="449" t="s">
        <v>13</v>
      </c>
      <c r="F22" s="449" t="s">
        <v>13</v>
      </c>
      <c r="G22" s="449" t="s">
        <v>13</v>
      </c>
      <c r="H22" s="997">
        <v>246</v>
      </c>
      <c r="I22" s="450">
        <v>9</v>
      </c>
      <c r="J22" s="23"/>
      <c r="O22" s="939"/>
      <c r="P22" s="355"/>
      <c r="Q22" s="283"/>
      <c r="R22" s="283"/>
      <c r="S22" s="283"/>
      <c r="T22" s="283"/>
      <c r="U22" s="283"/>
      <c r="V22" s="283"/>
      <c r="W22" s="939"/>
      <c r="X22" s="939"/>
      <c r="Y22" s="939"/>
      <c r="Z22" s="939"/>
      <c r="AA22" s="939"/>
      <c r="AB22" s="939"/>
      <c r="AC22" s="939"/>
      <c r="AD22" s="939"/>
      <c r="AE22" s="939"/>
      <c r="AF22" s="939"/>
      <c r="AG22" s="939"/>
      <c r="AH22" s="939"/>
      <c r="AI22" s="939"/>
      <c r="AJ22" s="939"/>
      <c r="AK22" s="939"/>
    </row>
    <row r="23" spans="1:37">
      <c r="A23" s="1588" t="s">
        <v>21</v>
      </c>
      <c r="B23" s="1589"/>
      <c r="C23" s="1004">
        <v>1618</v>
      </c>
      <c r="D23" s="451">
        <v>990</v>
      </c>
      <c r="E23" s="449">
        <v>25</v>
      </c>
      <c r="F23" s="449" t="s">
        <v>13</v>
      </c>
      <c r="G23" s="449" t="s">
        <v>13</v>
      </c>
      <c r="H23" s="449" t="s">
        <v>13</v>
      </c>
      <c r="I23" s="450">
        <v>603</v>
      </c>
      <c r="J23" s="23"/>
      <c r="O23" s="939"/>
      <c r="P23" s="355"/>
      <c r="Q23" s="283"/>
      <c r="R23" s="283"/>
      <c r="S23" s="283"/>
      <c r="T23" s="283"/>
      <c r="U23" s="283"/>
      <c r="V23" s="283"/>
      <c r="W23" s="939"/>
      <c r="X23" s="939"/>
      <c r="Y23" s="939"/>
      <c r="Z23" s="939"/>
      <c r="AA23" s="939"/>
      <c r="AB23" s="939"/>
      <c r="AC23" s="939"/>
      <c r="AD23" s="939"/>
      <c r="AE23" s="939"/>
      <c r="AF23" s="939"/>
      <c r="AG23" s="939"/>
      <c r="AH23" s="939"/>
      <c r="AI23" s="939"/>
      <c r="AJ23" s="939"/>
      <c r="AK23" s="939"/>
    </row>
    <row r="24" spans="1:37">
      <c r="A24" s="1588" t="s">
        <v>22</v>
      </c>
      <c r="B24" s="1589"/>
      <c r="C24" s="1004">
        <v>317</v>
      </c>
      <c r="D24" s="451">
        <v>317</v>
      </c>
      <c r="E24" s="449" t="s">
        <v>13</v>
      </c>
      <c r="F24" s="449" t="s">
        <v>13</v>
      </c>
      <c r="G24" s="449" t="s">
        <v>13</v>
      </c>
      <c r="H24" s="449" t="s">
        <v>13</v>
      </c>
      <c r="I24" s="478" t="s">
        <v>13</v>
      </c>
      <c r="J24" s="23"/>
      <c r="O24" s="939"/>
      <c r="P24" s="355"/>
      <c r="Q24" s="283"/>
      <c r="R24" s="283"/>
      <c r="S24" s="283"/>
      <c r="T24" s="283"/>
      <c r="U24" s="283"/>
      <c r="V24" s="260"/>
      <c r="W24" s="939"/>
      <c r="X24" s="939"/>
      <c r="Y24" s="939"/>
      <c r="Z24" s="939"/>
      <c r="AA24" s="939"/>
      <c r="AB24" s="939"/>
      <c r="AC24" s="939"/>
      <c r="AD24" s="939"/>
      <c r="AE24" s="939"/>
      <c r="AF24" s="939"/>
      <c r="AG24" s="939"/>
      <c r="AH24" s="939"/>
      <c r="AI24" s="939"/>
      <c r="AJ24" s="939"/>
      <c r="AK24" s="939"/>
    </row>
    <row r="25" spans="1:37">
      <c r="A25" s="1588" t="s">
        <v>23</v>
      </c>
      <c r="B25" s="1589"/>
      <c r="C25" s="1004">
        <v>55715</v>
      </c>
      <c r="D25" s="451">
        <v>45280</v>
      </c>
      <c r="E25" s="449">
        <v>8469</v>
      </c>
      <c r="F25" s="451">
        <v>191</v>
      </c>
      <c r="G25" s="449" t="s">
        <v>13</v>
      </c>
      <c r="H25" s="997">
        <v>1562</v>
      </c>
      <c r="I25" s="478">
        <v>213</v>
      </c>
      <c r="J25" s="23"/>
      <c r="O25" s="939"/>
      <c r="P25" s="355"/>
      <c r="Q25" s="283"/>
      <c r="R25" s="283"/>
      <c r="S25" s="283"/>
      <c r="T25" s="283"/>
      <c r="U25" s="283"/>
      <c r="V25" s="283"/>
      <c r="W25" s="939"/>
      <c r="X25" s="939"/>
      <c r="Y25" s="939"/>
      <c r="Z25" s="939"/>
      <c r="AA25" s="939"/>
      <c r="AB25" s="939"/>
      <c r="AC25" s="939"/>
      <c r="AD25" s="939"/>
      <c r="AE25" s="939"/>
      <c r="AF25" s="939"/>
      <c r="AG25" s="939"/>
      <c r="AH25" s="939"/>
      <c r="AI25" s="939"/>
      <c r="AJ25" s="939"/>
      <c r="AK25" s="939"/>
    </row>
    <row r="26" spans="1:37">
      <c r="A26" s="1588" t="s">
        <v>24</v>
      </c>
      <c r="B26" s="1588"/>
      <c r="C26" s="1004">
        <v>2688</v>
      </c>
      <c r="D26" s="451">
        <v>1168</v>
      </c>
      <c r="E26" s="449" t="s">
        <v>13</v>
      </c>
      <c r="F26" s="451">
        <v>3</v>
      </c>
      <c r="G26" s="449" t="s">
        <v>13</v>
      </c>
      <c r="H26" s="997">
        <v>220</v>
      </c>
      <c r="I26" s="478">
        <v>1297</v>
      </c>
      <c r="J26" s="23"/>
      <c r="O26" s="939"/>
      <c r="P26" s="355"/>
      <c r="Q26" s="283"/>
      <c r="R26" s="283"/>
      <c r="S26" s="283"/>
      <c r="T26" s="283"/>
      <c r="U26" s="260"/>
      <c r="V26" s="283"/>
      <c r="W26" s="939"/>
      <c r="X26" s="939"/>
      <c r="Y26" s="939"/>
      <c r="Z26" s="939"/>
      <c r="AA26" s="939"/>
      <c r="AB26" s="939"/>
      <c r="AC26" s="939"/>
      <c r="AD26" s="939"/>
      <c r="AE26" s="939"/>
      <c r="AF26" s="939"/>
      <c r="AG26" s="939"/>
      <c r="AH26" s="939"/>
      <c r="AI26" s="939"/>
      <c r="AJ26" s="939"/>
      <c r="AK26" s="939"/>
    </row>
    <row r="27" spans="1:37" ht="9.75" customHeight="1">
      <c r="A27" s="16"/>
      <c r="B27" s="16"/>
      <c r="C27" s="17"/>
      <c r="D27" s="17"/>
      <c r="E27" s="96"/>
      <c r="F27" s="96"/>
      <c r="G27" s="17"/>
      <c r="H27" s="115"/>
      <c r="I27" s="114"/>
      <c r="O27" s="939"/>
      <c r="P27" s="355"/>
      <c r="Q27" s="283"/>
      <c r="R27" s="283"/>
      <c r="S27" s="283"/>
      <c r="T27" s="283"/>
      <c r="U27" s="283"/>
      <c r="V27" s="283"/>
      <c r="W27" s="939"/>
      <c r="X27" s="939"/>
      <c r="Y27" s="939"/>
      <c r="Z27" s="939"/>
      <c r="AA27" s="939"/>
      <c r="AB27" s="939"/>
      <c r="AC27" s="939"/>
      <c r="AD27" s="939"/>
      <c r="AE27" s="939"/>
      <c r="AF27" s="939"/>
      <c r="AG27" s="939"/>
      <c r="AH27" s="939"/>
      <c r="AI27" s="939"/>
      <c r="AJ27" s="939"/>
      <c r="AK27" s="939"/>
    </row>
    <row r="28" spans="1:37" ht="10.5" customHeight="1">
      <c r="B28" s="113" t="s">
        <v>188</v>
      </c>
      <c r="C28" s="111"/>
      <c r="D28" s="111"/>
      <c r="E28" s="111"/>
      <c r="F28" s="111"/>
      <c r="G28" s="111"/>
      <c r="H28" s="111"/>
      <c r="I28" s="111"/>
      <c r="O28" s="939"/>
      <c r="P28" s="355"/>
      <c r="Q28" s="283"/>
      <c r="R28" s="283"/>
      <c r="S28" s="283"/>
      <c r="T28" s="283"/>
      <c r="U28" s="283"/>
      <c r="V28" s="260"/>
      <c r="W28" s="939"/>
      <c r="X28" s="939"/>
      <c r="Y28" s="939"/>
      <c r="Z28" s="939"/>
      <c r="AA28" s="939"/>
      <c r="AB28" s="939"/>
      <c r="AC28" s="939"/>
      <c r="AD28" s="939"/>
      <c r="AE28" s="939"/>
      <c r="AF28" s="939"/>
      <c r="AG28" s="939"/>
      <c r="AH28" s="939"/>
      <c r="AI28" s="939"/>
      <c r="AJ28" s="939"/>
      <c r="AK28" s="939"/>
    </row>
    <row r="29" spans="1:37" ht="10.5" customHeight="1">
      <c r="B29" s="92" t="s">
        <v>187</v>
      </c>
      <c r="C29" s="92"/>
      <c r="D29" s="92"/>
      <c r="E29" s="92"/>
      <c r="F29" s="92"/>
      <c r="G29" s="92"/>
      <c r="H29" s="92"/>
      <c r="I29" s="92"/>
      <c r="O29" s="939"/>
      <c r="P29" s="355"/>
      <c r="Q29" s="283"/>
      <c r="R29" s="283"/>
      <c r="S29" s="283"/>
      <c r="T29" s="283"/>
      <c r="U29" s="260"/>
      <c r="V29" s="260"/>
      <c r="W29" s="939"/>
      <c r="X29" s="939"/>
      <c r="Y29" s="939"/>
      <c r="Z29" s="939"/>
      <c r="AA29" s="939"/>
      <c r="AB29" s="939"/>
      <c r="AC29" s="939"/>
      <c r="AD29" s="939"/>
      <c r="AE29" s="939"/>
      <c r="AF29" s="939"/>
      <c r="AG29" s="939"/>
      <c r="AH29" s="939"/>
      <c r="AI29" s="939"/>
      <c r="AJ29" s="939"/>
      <c r="AK29" s="939"/>
    </row>
    <row r="30" spans="1:37" ht="14.25" customHeight="1">
      <c r="A30" s="2260" t="s">
        <v>1</v>
      </c>
      <c r="B30" s="1623"/>
      <c r="C30" s="1621" t="s">
        <v>28</v>
      </c>
      <c r="D30" s="2291" t="s">
        <v>1981</v>
      </c>
      <c r="E30" s="2292"/>
      <c r="F30" s="2292"/>
      <c r="G30" s="2292"/>
      <c r="H30" s="2292"/>
      <c r="I30" s="1328"/>
      <c r="O30" s="939"/>
      <c r="P30" s="355"/>
      <c r="Q30" s="283"/>
      <c r="R30" s="283"/>
      <c r="S30" s="283"/>
      <c r="T30" s="283"/>
      <c r="U30" s="260"/>
      <c r="V30" s="260"/>
      <c r="W30" s="939"/>
      <c r="X30" s="939"/>
      <c r="Y30" s="939"/>
      <c r="Z30" s="939"/>
      <c r="AA30" s="939"/>
      <c r="AB30" s="939"/>
      <c r="AC30" s="939"/>
      <c r="AD30" s="939"/>
      <c r="AE30" s="939"/>
      <c r="AF30" s="939"/>
      <c r="AG30" s="939"/>
      <c r="AH30" s="939"/>
      <c r="AI30" s="939"/>
      <c r="AJ30" s="939"/>
      <c r="AK30" s="939"/>
    </row>
    <row r="31" spans="1:37" ht="12" customHeight="1">
      <c r="A31" s="2261"/>
      <c r="B31" s="2282"/>
      <c r="C31" s="2286"/>
      <c r="D31" s="2283" t="s">
        <v>1982</v>
      </c>
      <c r="E31" s="2291" t="s">
        <v>186</v>
      </c>
      <c r="F31" s="2296"/>
      <c r="G31" s="1621" t="s">
        <v>1983</v>
      </c>
      <c r="H31" s="2283" t="s">
        <v>73</v>
      </c>
      <c r="O31" s="939"/>
      <c r="P31" s="939"/>
      <c r="Q31" s="939"/>
      <c r="R31" s="939"/>
      <c r="S31" s="939"/>
      <c r="T31" s="939"/>
      <c r="U31" s="939"/>
      <c r="V31" s="939"/>
      <c r="W31" s="939"/>
      <c r="X31" s="939"/>
      <c r="Y31" s="939"/>
      <c r="Z31" s="939"/>
      <c r="AA31" s="939"/>
      <c r="AB31" s="939"/>
      <c r="AC31" s="939"/>
      <c r="AD31" s="939"/>
      <c r="AE31" s="939"/>
      <c r="AF31" s="939"/>
      <c r="AG31" s="939"/>
      <c r="AH31" s="939"/>
      <c r="AI31" s="939"/>
      <c r="AJ31" s="939"/>
      <c r="AK31" s="939"/>
    </row>
    <row r="32" spans="1:37" ht="56.25">
      <c r="A32" s="2261"/>
      <c r="B32" s="2282"/>
      <c r="C32" s="1622"/>
      <c r="D32" s="2284"/>
      <c r="E32" s="91" t="s">
        <v>185</v>
      </c>
      <c r="F32" s="1396" t="s">
        <v>2529</v>
      </c>
      <c r="G32" s="1622"/>
      <c r="H32" s="2284"/>
      <c r="O32" s="939"/>
      <c r="P32" s="939"/>
      <c r="Q32" s="939"/>
      <c r="R32" s="939"/>
      <c r="S32" s="939"/>
      <c r="T32" s="939"/>
      <c r="U32" s="939"/>
      <c r="V32" s="939"/>
      <c r="W32" s="939"/>
      <c r="X32" s="939"/>
      <c r="Y32" s="939"/>
      <c r="Z32" s="939"/>
      <c r="AA32" s="939"/>
      <c r="AB32" s="939"/>
      <c r="AC32" s="939"/>
      <c r="AD32" s="939"/>
      <c r="AE32" s="939"/>
      <c r="AF32" s="939"/>
      <c r="AG32" s="939"/>
      <c r="AH32" s="939"/>
      <c r="AI32" s="939"/>
      <c r="AJ32" s="939"/>
      <c r="AK32" s="939"/>
    </row>
    <row r="33" spans="1:9">
      <c r="A33" s="2298"/>
      <c r="B33" s="1624"/>
      <c r="C33" s="2303" t="s">
        <v>76</v>
      </c>
      <c r="D33" s="2304"/>
      <c r="E33" s="2304"/>
      <c r="F33" s="2304"/>
      <c r="G33" s="2304"/>
      <c r="H33" s="2304"/>
      <c r="I33" s="1331"/>
    </row>
    <row r="34" spans="1:9">
      <c r="A34" s="2275" t="s">
        <v>1605</v>
      </c>
      <c r="B34" s="2276"/>
      <c r="C34" s="994">
        <v>110290</v>
      </c>
      <c r="D34" s="995">
        <v>18758</v>
      </c>
      <c r="E34" s="995">
        <v>6530</v>
      </c>
      <c r="F34" s="995">
        <v>64856</v>
      </c>
      <c r="G34" s="995">
        <v>7421</v>
      </c>
      <c r="H34" s="999">
        <v>12725</v>
      </c>
    </row>
    <row r="35" spans="1:9">
      <c r="A35" s="682" t="s">
        <v>7</v>
      </c>
      <c r="B35" s="99"/>
      <c r="C35" s="994"/>
      <c r="D35" s="995"/>
      <c r="E35" s="995"/>
      <c r="F35" s="996"/>
      <c r="G35" s="480"/>
      <c r="H35" s="480"/>
    </row>
    <row r="36" spans="1:9">
      <c r="A36" s="1588" t="s">
        <v>8</v>
      </c>
      <c r="B36" s="1588"/>
      <c r="C36" s="966">
        <v>204</v>
      </c>
      <c r="D36" s="997" t="s">
        <v>13</v>
      </c>
      <c r="E36" s="997" t="s">
        <v>13</v>
      </c>
      <c r="F36" s="478" t="s">
        <v>13</v>
      </c>
      <c r="G36" s="478" t="s">
        <v>13</v>
      </c>
      <c r="H36" s="478">
        <v>204</v>
      </c>
    </row>
    <row r="37" spans="1:9">
      <c r="A37" s="1588" t="s">
        <v>9</v>
      </c>
      <c r="B37" s="1588"/>
      <c r="C37" s="966">
        <v>445</v>
      </c>
      <c r="D37" s="997">
        <v>171</v>
      </c>
      <c r="E37" s="997" t="s">
        <v>13</v>
      </c>
      <c r="F37" s="969">
        <v>221</v>
      </c>
      <c r="G37" s="478" t="s">
        <v>13</v>
      </c>
      <c r="H37" s="478">
        <v>53</v>
      </c>
    </row>
    <row r="38" spans="1:9">
      <c r="A38" s="1588" t="s">
        <v>10</v>
      </c>
      <c r="B38" s="1588"/>
      <c r="C38" s="966">
        <v>239</v>
      </c>
      <c r="D38" s="997" t="s">
        <v>13</v>
      </c>
      <c r="E38" s="997">
        <v>50</v>
      </c>
      <c r="F38" s="969">
        <v>108</v>
      </c>
      <c r="G38" s="478">
        <v>81</v>
      </c>
      <c r="H38" s="478" t="s">
        <v>13</v>
      </c>
    </row>
    <row r="39" spans="1:9">
      <c r="A39" s="1588" t="s">
        <v>11</v>
      </c>
      <c r="B39" s="1588"/>
      <c r="C39" s="966">
        <v>35</v>
      </c>
      <c r="D39" s="997" t="s">
        <v>13</v>
      </c>
      <c r="E39" s="997" t="s">
        <v>13</v>
      </c>
      <c r="F39" s="478" t="s">
        <v>13</v>
      </c>
      <c r="G39" s="478">
        <v>23</v>
      </c>
      <c r="H39" s="478">
        <v>12</v>
      </c>
    </row>
    <row r="40" spans="1:9">
      <c r="A40" s="1588" t="s">
        <v>12</v>
      </c>
      <c r="B40" s="1588"/>
      <c r="C40" s="966">
        <v>473</v>
      </c>
      <c r="D40" s="997" t="s">
        <v>13</v>
      </c>
      <c r="E40" s="997" t="s">
        <v>13</v>
      </c>
      <c r="F40" s="969">
        <v>473</v>
      </c>
      <c r="G40" s="478" t="s">
        <v>13</v>
      </c>
      <c r="H40" s="478" t="s">
        <v>13</v>
      </c>
    </row>
    <row r="41" spans="1:9">
      <c r="A41" s="1588" t="s">
        <v>14</v>
      </c>
      <c r="B41" s="1588"/>
      <c r="C41" s="966" t="s">
        <v>13</v>
      </c>
      <c r="D41" s="997" t="s">
        <v>13</v>
      </c>
      <c r="E41" s="997" t="s">
        <v>13</v>
      </c>
      <c r="F41" s="478" t="s">
        <v>13</v>
      </c>
      <c r="G41" s="478" t="s">
        <v>13</v>
      </c>
      <c r="H41" s="478" t="s">
        <v>13</v>
      </c>
    </row>
    <row r="42" spans="1:9">
      <c r="A42" s="1588" t="s">
        <v>15</v>
      </c>
      <c r="B42" s="1588"/>
      <c r="C42" s="966">
        <v>26806</v>
      </c>
      <c r="D42" s="997">
        <v>2300</v>
      </c>
      <c r="E42" s="997">
        <v>3338</v>
      </c>
      <c r="F42" s="969">
        <v>16443</v>
      </c>
      <c r="G42" s="478">
        <v>4226</v>
      </c>
      <c r="H42" s="478">
        <v>499</v>
      </c>
    </row>
    <row r="43" spans="1:9">
      <c r="A43" s="1588" t="s">
        <v>16</v>
      </c>
      <c r="B43" s="1588"/>
      <c r="C43" s="966">
        <v>2181</v>
      </c>
      <c r="D43" s="997" t="s">
        <v>13</v>
      </c>
      <c r="E43" s="997" t="s">
        <v>13</v>
      </c>
      <c r="F43" s="998">
        <v>1775</v>
      </c>
      <c r="G43" s="478" t="s">
        <v>13</v>
      </c>
      <c r="H43" s="478">
        <v>406</v>
      </c>
    </row>
    <row r="44" spans="1:9">
      <c r="A44" s="1588" t="s">
        <v>17</v>
      </c>
      <c r="B44" s="1588"/>
      <c r="C44" s="966">
        <v>3787</v>
      </c>
      <c r="D44" s="997" t="s">
        <v>13</v>
      </c>
      <c r="E44" s="997" t="s">
        <v>13</v>
      </c>
      <c r="F44" s="969">
        <v>3436</v>
      </c>
      <c r="G44" s="478">
        <v>252</v>
      </c>
      <c r="H44" s="478">
        <v>99</v>
      </c>
    </row>
    <row r="45" spans="1:9">
      <c r="A45" s="1588" t="s">
        <v>18</v>
      </c>
      <c r="B45" s="1588"/>
      <c r="C45" s="966">
        <v>13058</v>
      </c>
      <c r="D45" s="997">
        <v>13013</v>
      </c>
      <c r="E45" s="997" t="s">
        <v>13</v>
      </c>
      <c r="F45" s="478" t="s">
        <v>13</v>
      </c>
      <c r="G45" s="478" t="s">
        <v>13</v>
      </c>
      <c r="H45" s="478">
        <v>45</v>
      </c>
    </row>
    <row r="46" spans="1:9">
      <c r="A46" s="1588" t="s">
        <v>19</v>
      </c>
      <c r="B46" s="1588"/>
      <c r="C46" s="966" t="s">
        <v>13</v>
      </c>
      <c r="D46" s="997" t="s">
        <v>13</v>
      </c>
      <c r="E46" s="997" t="s">
        <v>13</v>
      </c>
      <c r="F46" s="478" t="s">
        <v>13</v>
      </c>
      <c r="G46" s="478" t="s">
        <v>13</v>
      </c>
      <c r="H46" s="478" t="s">
        <v>13</v>
      </c>
    </row>
    <row r="47" spans="1:9">
      <c r="A47" s="1588" t="s">
        <v>20</v>
      </c>
      <c r="B47" s="1588"/>
      <c r="C47" s="966">
        <v>2724</v>
      </c>
      <c r="D47" s="997">
        <v>9</v>
      </c>
      <c r="E47" s="997">
        <v>50</v>
      </c>
      <c r="F47" s="478" t="s">
        <v>13</v>
      </c>
      <c r="G47" s="478">
        <v>79</v>
      </c>
      <c r="H47" s="478">
        <v>2586</v>
      </c>
    </row>
    <row r="48" spans="1:9">
      <c r="A48" s="1588" t="s">
        <v>21</v>
      </c>
      <c r="B48" s="1588"/>
      <c r="C48" s="966">
        <v>1618</v>
      </c>
      <c r="D48" s="997">
        <v>700</v>
      </c>
      <c r="E48" s="997" t="s">
        <v>13</v>
      </c>
      <c r="F48" s="478" t="s">
        <v>13</v>
      </c>
      <c r="G48" s="966">
        <v>918</v>
      </c>
      <c r="H48" s="478" t="s">
        <v>13</v>
      </c>
    </row>
    <row r="49" spans="1:10">
      <c r="A49" s="1588" t="s">
        <v>22</v>
      </c>
      <c r="B49" s="1588"/>
      <c r="C49" s="966">
        <v>317</v>
      </c>
      <c r="D49" s="997" t="s">
        <v>13</v>
      </c>
      <c r="E49" s="997" t="s">
        <v>13</v>
      </c>
      <c r="F49" s="969">
        <v>97</v>
      </c>
      <c r="G49" s="478">
        <v>185</v>
      </c>
      <c r="H49" s="478" t="s">
        <v>13</v>
      </c>
    </row>
    <row r="50" spans="1:10">
      <c r="A50" s="1588" t="s">
        <v>23</v>
      </c>
      <c r="B50" s="1588"/>
      <c r="C50" s="966">
        <v>55715</v>
      </c>
      <c r="D50" s="997">
        <v>2552</v>
      </c>
      <c r="E50" s="997">
        <v>3092</v>
      </c>
      <c r="F50" s="969">
        <v>41266</v>
      </c>
      <c r="G50" s="478">
        <v>1657</v>
      </c>
      <c r="H50" s="478">
        <v>7148</v>
      </c>
    </row>
    <row r="51" spans="1:10">
      <c r="A51" s="1588" t="s">
        <v>24</v>
      </c>
      <c r="B51" s="1588"/>
      <c r="C51" s="966">
        <v>2688</v>
      </c>
      <c r="D51" s="997">
        <v>13</v>
      </c>
      <c r="E51" s="997" t="s">
        <v>13</v>
      </c>
      <c r="F51" s="969">
        <v>1037</v>
      </c>
      <c r="G51" s="478" t="s">
        <v>13</v>
      </c>
      <c r="H51" s="478">
        <v>1638</v>
      </c>
    </row>
    <row r="52" spans="1:10" ht="5.25" customHeight="1">
      <c r="A52" s="46"/>
      <c r="B52" s="46"/>
      <c r="C52" s="27"/>
      <c r="D52" s="27"/>
      <c r="E52" s="27"/>
      <c r="F52" s="27"/>
      <c r="G52" s="27"/>
      <c r="H52" s="27"/>
      <c r="I52" s="27"/>
    </row>
    <row r="53" spans="1:10" s="112" customFormat="1" ht="11.25" customHeight="1">
      <c r="A53" s="2299" t="s">
        <v>2224</v>
      </c>
      <c r="B53" s="2299"/>
      <c r="C53" s="2299"/>
      <c r="D53" s="2299"/>
      <c r="E53" s="2299"/>
      <c r="F53" s="2299"/>
      <c r="G53" s="2299"/>
      <c r="H53" s="2299"/>
      <c r="I53" s="2299"/>
      <c r="J53" s="2"/>
    </row>
    <row r="54" spans="1:10" ht="11.25" customHeight="1">
      <c r="A54" s="2299" t="s">
        <v>184</v>
      </c>
      <c r="B54" s="2299"/>
      <c r="C54" s="2299"/>
      <c r="D54" s="2299"/>
      <c r="E54" s="2299"/>
      <c r="F54" s="2299"/>
      <c r="G54" s="2299"/>
      <c r="H54" s="2299"/>
      <c r="I54" s="2299"/>
    </row>
    <row r="55" spans="1:10" ht="6" customHeight="1">
      <c r="A55" s="630"/>
      <c r="B55" s="630"/>
      <c r="C55" s="630"/>
      <c r="D55" s="630"/>
      <c r="E55" s="630"/>
      <c r="F55" s="630"/>
      <c r="G55" s="630"/>
      <c r="H55" s="630"/>
      <c r="I55" s="630"/>
    </row>
    <row r="56" spans="1:10" ht="10.5" customHeight="1">
      <c r="A56" s="2312" t="s">
        <v>2225</v>
      </c>
      <c r="B56" s="2312"/>
      <c r="C56" s="2312"/>
      <c r="D56" s="2312"/>
      <c r="E56" s="2312"/>
      <c r="F56" s="2312"/>
      <c r="G56" s="2312"/>
      <c r="H56" s="2312"/>
      <c r="I56" s="2312"/>
    </row>
    <row r="57" spans="1:10" s="112" customFormat="1" ht="9.75" customHeight="1">
      <c r="A57" s="633" t="s">
        <v>26</v>
      </c>
      <c r="B57" s="633"/>
      <c r="C57" s="633"/>
      <c r="D57" s="633"/>
      <c r="E57" s="633"/>
      <c r="F57" s="633"/>
      <c r="G57" s="633"/>
      <c r="H57" s="633"/>
      <c r="I57" s="633"/>
    </row>
    <row r="58" spans="1:10">
      <c r="A58" s="550"/>
      <c r="B58" s="550"/>
      <c r="C58" s="550"/>
      <c r="D58" s="550"/>
      <c r="E58" s="550"/>
      <c r="F58" s="550"/>
      <c r="G58" s="550"/>
      <c r="H58" s="550"/>
      <c r="I58" s="550"/>
    </row>
  </sheetData>
  <mergeCells count="59">
    <mergeCell ref="A9:B9"/>
    <mergeCell ref="A14:B14"/>
    <mergeCell ref="A16:B16"/>
    <mergeCell ref="A11:B11"/>
    <mergeCell ref="A19:B19"/>
    <mergeCell ref="A17:B17"/>
    <mergeCell ref="A18:B18"/>
    <mergeCell ref="A15:B15"/>
    <mergeCell ref="A10:B10"/>
    <mergeCell ref="A23:B23"/>
    <mergeCell ref="A12:B12"/>
    <mergeCell ref="A13:B13"/>
    <mergeCell ref="A24:B24"/>
    <mergeCell ref="A22:B22"/>
    <mergeCell ref="A21:B21"/>
    <mergeCell ref="A20:B20"/>
    <mergeCell ref="B1:I1"/>
    <mergeCell ref="B2:I2"/>
    <mergeCell ref="B3:I3"/>
    <mergeCell ref="B4:I4"/>
    <mergeCell ref="G6:G7"/>
    <mergeCell ref="D6:D7"/>
    <mergeCell ref="A5:B8"/>
    <mergeCell ref="C5:C7"/>
    <mergeCell ref="D5:I5"/>
    <mergeCell ref="I6:I7"/>
    <mergeCell ref="E6:F6"/>
    <mergeCell ref="H6:H7"/>
    <mergeCell ref="C8:I8"/>
    <mergeCell ref="A25:B25"/>
    <mergeCell ref="A26:B26"/>
    <mergeCell ref="A56:I56"/>
    <mergeCell ref="A53:I53"/>
    <mergeCell ref="A54:I54"/>
    <mergeCell ref="A46:B46"/>
    <mergeCell ref="A47:B47"/>
    <mergeCell ref="A48:B48"/>
    <mergeCell ref="A49:B49"/>
    <mergeCell ref="D31:D32"/>
    <mergeCell ref="C30:C32"/>
    <mergeCell ref="A50:B50"/>
    <mergeCell ref="A34:B34"/>
    <mergeCell ref="A36:B36"/>
    <mergeCell ref="A45:B45"/>
    <mergeCell ref="A42:B42"/>
    <mergeCell ref="G31:G32"/>
    <mergeCell ref="C33:H33"/>
    <mergeCell ref="E31:F31"/>
    <mergeCell ref="D30:H30"/>
    <mergeCell ref="A51:B51"/>
    <mergeCell ref="A43:B43"/>
    <mergeCell ref="A39:B39"/>
    <mergeCell ref="A37:B37"/>
    <mergeCell ref="A30:B33"/>
    <mergeCell ref="A44:B44"/>
    <mergeCell ref="A40:B40"/>
    <mergeCell ref="A41:B41"/>
    <mergeCell ref="A38:B38"/>
    <mergeCell ref="H31:H32"/>
  </mergeCells>
  <hyperlinks>
    <hyperlink ref="K1" location="'Spis tablic_Contens'!A1" display="&lt; POWRÓT"/>
    <hyperlink ref="K2" location="'Spis tablic_Contens'!A1" display="&lt; BACK"/>
  </hyperlinks>
  <pageMargins left="0.78740157480314965" right="0.78740157480314965" top="0.74803149606299213" bottom="0.75"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sheetPr codeName="Arkusz33"/>
  <dimension ref="A1:AD64"/>
  <sheetViews>
    <sheetView showGridLines="0" zoomScaleNormal="100" zoomScaleSheetLayoutView="140" workbookViewId="0">
      <pane ySplit="3" topLeftCell="A4" activePane="bottomLeft" state="frozen"/>
      <selection pane="bottomLeft" activeCell="O17" sqref="O17"/>
    </sheetView>
  </sheetViews>
  <sheetFormatPr defaultColWidth="10.28515625" defaultRowHeight="14.25"/>
  <cols>
    <col min="1" max="1" width="11.5703125" style="2" customWidth="1"/>
    <col min="2" max="2" width="4.42578125" style="2" customWidth="1"/>
    <col min="3" max="3" width="7.42578125" style="2" customWidth="1"/>
    <col min="4" max="4" width="11.28515625" style="2" customWidth="1"/>
    <col min="5" max="5" width="10.42578125" style="2" customWidth="1"/>
    <col min="6" max="6" width="8" style="2" customWidth="1"/>
    <col min="7" max="7" width="8.140625" style="2" customWidth="1"/>
    <col min="8" max="8" width="9.42578125" style="2" customWidth="1"/>
    <col min="9" max="9" width="8.7109375" style="2" customWidth="1"/>
    <col min="10" max="10" width="7.85546875" style="2" customWidth="1"/>
    <col min="11" max="11" width="11.140625" style="2" customWidth="1"/>
    <col min="12" max="12" width="8.5703125" style="2" customWidth="1"/>
    <col min="13" max="13" width="11.28515625" style="2" customWidth="1"/>
    <col min="14" max="16384" width="10.28515625" style="2"/>
  </cols>
  <sheetData>
    <row r="1" spans="1:30" s="48" customFormat="1" ht="14.25" customHeight="1">
      <c r="A1" s="62" t="s">
        <v>2328</v>
      </c>
      <c r="B1" s="62" t="s">
        <v>1825</v>
      </c>
      <c r="C1" s="62"/>
      <c r="D1" s="62"/>
      <c r="E1" s="62"/>
      <c r="F1" s="62"/>
      <c r="G1" s="62"/>
      <c r="H1" s="62"/>
      <c r="I1" s="62"/>
      <c r="J1" s="62"/>
      <c r="O1" s="777" t="s">
        <v>1527</v>
      </c>
    </row>
    <row r="2" spans="1:30" s="48" customFormat="1" ht="14.25" customHeight="1">
      <c r="A2" s="62"/>
      <c r="B2" s="806" t="s">
        <v>1826</v>
      </c>
      <c r="C2" s="101"/>
      <c r="D2" s="101"/>
      <c r="E2" s="101"/>
      <c r="F2" s="101"/>
      <c r="G2" s="101"/>
      <c r="H2" s="101"/>
      <c r="I2" s="101"/>
      <c r="J2" s="101"/>
      <c r="O2" s="778" t="s">
        <v>1528</v>
      </c>
    </row>
    <row r="3" spans="1:30" ht="5.25" customHeight="1">
      <c r="A3" s="18"/>
      <c r="O3" s="623"/>
    </row>
    <row r="4" spans="1:30" ht="11.25" customHeight="1">
      <c r="A4" s="2260" t="s">
        <v>1</v>
      </c>
      <c r="B4" s="1623"/>
      <c r="C4" s="2283" t="s">
        <v>1469</v>
      </c>
      <c r="D4" s="2268" t="s">
        <v>1734</v>
      </c>
      <c r="E4" s="2292" t="s">
        <v>212</v>
      </c>
      <c r="F4" s="2292"/>
      <c r="G4" s="2292"/>
      <c r="H4" s="2292"/>
      <c r="I4" s="2292"/>
      <c r="J4" s="2292"/>
      <c r="K4" s="2292"/>
      <c r="L4" s="2296"/>
      <c r="M4" s="2283" t="s">
        <v>2530</v>
      </c>
      <c r="O4" s="623"/>
    </row>
    <row r="5" spans="1:30" ht="45.75" customHeight="1">
      <c r="A5" s="2261"/>
      <c r="B5" s="2282"/>
      <c r="C5" s="2284"/>
      <c r="D5" s="2268"/>
      <c r="E5" s="2298" t="s">
        <v>216</v>
      </c>
      <c r="F5" s="2298"/>
      <c r="G5" s="2285" t="s">
        <v>1471</v>
      </c>
      <c r="H5" s="2298"/>
      <c r="I5" s="2285" t="s">
        <v>1895</v>
      </c>
      <c r="J5" s="2298"/>
      <c r="K5" s="2283" t="s">
        <v>1470</v>
      </c>
      <c r="L5" s="2283" t="s">
        <v>2369</v>
      </c>
      <c r="M5" s="2284"/>
      <c r="O5" s="285"/>
    </row>
    <row r="6" spans="1:30" ht="36.75" customHeight="1">
      <c r="A6" s="2261"/>
      <c r="B6" s="2282"/>
      <c r="C6" s="2285"/>
      <c r="D6" s="2268"/>
      <c r="E6" s="95" t="s">
        <v>217</v>
      </c>
      <c r="F6" s="72" t="s">
        <v>218</v>
      </c>
      <c r="G6" s="47" t="s">
        <v>217</v>
      </c>
      <c r="H6" s="93" t="s">
        <v>219</v>
      </c>
      <c r="I6" s="47" t="s">
        <v>217</v>
      </c>
      <c r="J6" s="47" t="s">
        <v>219</v>
      </c>
      <c r="K6" s="2285"/>
      <c r="L6" s="2285"/>
      <c r="M6" s="2284"/>
    </row>
    <row r="7" spans="1:30">
      <c r="A7" s="2275" t="s">
        <v>86</v>
      </c>
      <c r="B7" s="2275"/>
      <c r="C7" s="829">
        <v>370</v>
      </c>
      <c r="D7" s="277">
        <v>3806.6</v>
      </c>
      <c r="E7" s="834" t="s">
        <v>13</v>
      </c>
      <c r="F7" s="834" t="s">
        <v>13</v>
      </c>
      <c r="G7" s="829">
        <v>141</v>
      </c>
      <c r="H7" s="277">
        <v>2782.7</v>
      </c>
      <c r="I7" s="829">
        <v>40</v>
      </c>
      <c r="J7" s="277">
        <v>502.3</v>
      </c>
      <c r="K7" s="829">
        <v>178</v>
      </c>
      <c r="L7" s="392">
        <v>11</v>
      </c>
      <c r="M7" s="254">
        <v>661</v>
      </c>
    </row>
    <row r="8" spans="1:30">
      <c r="A8" s="2307" t="s">
        <v>7</v>
      </c>
      <c r="B8" s="2315"/>
      <c r="C8" s="222"/>
      <c r="D8" s="222"/>
      <c r="E8" s="276"/>
      <c r="F8" s="222"/>
      <c r="G8" s="222"/>
      <c r="H8" s="222"/>
      <c r="I8" s="222"/>
      <c r="J8" s="222"/>
      <c r="K8" s="222"/>
      <c r="L8" s="949"/>
      <c r="M8" s="949"/>
    </row>
    <row r="9" spans="1:30">
      <c r="A9" s="1588" t="s">
        <v>8</v>
      </c>
      <c r="B9" s="1588"/>
      <c r="C9" s="232">
        <v>13</v>
      </c>
      <c r="D9" s="260">
        <v>40.6</v>
      </c>
      <c r="E9" s="276" t="s">
        <v>13</v>
      </c>
      <c r="F9" s="276" t="s">
        <v>13</v>
      </c>
      <c r="G9" s="965">
        <v>5</v>
      </c>
      <c r="H9" s="230">
        <v>8.4</v>
      </c>
      <c r="I9" s="232">
        <v>8</v>
      </c>
      <c r="J9" s="230">
        <v>32.299999999999997</v>
      </c>
      <c r="K9" s="393" t="s">
        <v>13</v>
      </c>
      <c r="L9" s="393" t="s">
        <v>13</v>
      </c>
      <c r="M9" s="393" t="s">
        <v>13</v>
      </c>
      <c r="Q9" s="939"/>
      <c r="R9" s="939"/>
      <c r="S9" s="939"/>
      <c r="T9" s="939"/>
      <c r="U9" s="939"/>
      <c r="V9" s="939"/>
      <c r="W9" s="939"/>
      <c r="X9" s="939"/>
      <c r="Y9" s="939"/>
      <c r="Z9" s="939"/>
      <c r="AA9" s="939"/>
      <c r="AB9" s="939"/>
      <c r="AC9" s="939"/>
      <c r="AD9" s="939"/>
    </row>
    <row r="10" spans="1:30">
      <c r="A10" s="1588" t="s">
        <v>9</v>
      </c>
      <c r="B10" s="1588"/>
      <c r="C10" s="232">
        <v>13</v>
      </c>
      <c r="D10" s="260">
        <v>83</v>
      </c>
      <c r="E10" s="276" t="s">
        <v>13</v>
      </c>
      <c r="F10" s="276" t="s">
        <v>13</v>
      </c>
      <c r="G10" s="965">
        <v>1</v>
      </c>
      <c r="H10" s="230">
        <v>1</v>
      </c>
      <c r="I10" s="232" t="s">
        <v>13</v>
      </c>
      <c r="J10" s="232" t="s">
        <v>13</v>
      </c>
      <c r="K10" s="232">
        <v>12</v>
      </c>
      <c r="L10" s="393" t="s">
        <v>13</v>
      </c>
      <c r="M10" s="231">
        <v>590</v>
      </c>
      <c r="Q10" s="939"/>
      <c r="R10" s="939"/>
      <c r="S10" s="939"/>
      <c r="T10" s="939"/>
      <c r="U10" s="939"/>
      <c r="V10" s="939"/>
      <c r="W10" s="939"/>
      <c r="X10" s="939"/>
      <c r="Y10" s="939"/>
      <c r="Z10" s="939"/>
      <c r="AA10" s="939"/>
      <c r="AB10" s="939"/>
      <c r="AC10" s="939"/>
      <c r="AD10" s="939"/>
    </row>
    <row r="11" spans="1:30">
      <c r="A11" s="1588" t="s">
        <v>10</v>
      </c>
      <c r="B11" s="1588"/>
      <c r="C11" s="232">
        <v>7</v>
      </c>
      <c r="D11" s="260">
        <v>19</v>
      </c>
      <c r="E11" s="276" t="s">
        <v>13</v>
      </c>
      <c r="F11" s="276" t="s">
        <v>13</v>
      </c>
      <c r="G11" s="965">
        <v>6</v>
      </c>
      <c r="H11" s="230">
        <v>3.5</v>
      </c>
      <c r="I11" s="232">
        <v>1</v>
      </c>
      <c r="J11" s="232">
        <v>15.5</v>
      </c>
      <c r="K11" s="232" t="s">
        <v>13</v>
      </c>
      <c r="L11" s="393" t="s">
        <v>13</v>
      </c>
      <c r="M11" s="393" t="s">
        <v>13</v>
      </c>
      <c r="Q11" s="939"/>
      <c r="R11" s="939"/>
      <c r="S11" s="939"/>
      <c r="T11" s="939"/>
      <c r="U11" s="939"/>
      <c r="V11" s="939"/>
      <c r="W11" s="939"/>
      <c r="X11" s="939"/>
      <c r="Y11" s="939"/>
      <c r="Z11" s="939"/>
      <c r="AA11" s="939"/>
      <c r="AB11" s="939"/>
      <c r="AC11" s="939"/>
      <c r="AD11" s="939"/>
    </row>
    <row r="12" spans="1:30">
      <c r="A12" s="1588" t="s">
        <v>11</v>
      </c>
      <c r="B12" s="1588"/>
      <c r="C12" s="232">
        <v>1</v>
      </c>
      <c r="D12" s="263">
        <v>1.1000000000000001</v>
      </c>
      <c r="E12" s="276" t="s">
        <v>13</v>
      </c>
      <c r="F12" s="276" t="s">
        <v>13</v>
      </c>
      <c r="G12" s="965">
        <v>1</v>
      </c>
      <c r="H12" s="230">
        <v>1.1000000000000001</v>
      </c>
      <c r="I12" s="232" t="s">
        <v>13</v>
      </c>
      <c r="J12" s="232" t="s">
        <v>13</v>
      </c>
      <c r="K12" s="232" t="s">
        <v>13</v>
      </c>
      <c r="L12" s="393" t="s">
        <v>13</v>
      </c>
      <c r="M12" s="393" t="s">
        <v>13</v>
      </c>
      <c r="Q12" s="939"/>
      <c r="R12" s="939"/>
      <c r="S12" s="939"/>
      <c r="T12" s="939"/>
      <c r="U12" s="939"/>
      <c r="V12" s="939"/>
      <c r="W12" s="939"/>
      <c r="X12" s="939"/>
      <c r="Y12" s="939"/>
      <c r="Z12" s="939"/>
      <c r="AA12" s="939"/>
      <c r="AB12" s="939"/>
      <c r="AC12" s="939"/>
      <c r="AD12" s="939"/>
    </row>
    <row r="13" spans="1:30">
      <c r="A13" s="1588" t="s">
        <v>12</v>
      </c>
      <c r="B13" s="1588"/>
      <c r="C13" s="232" t="s">
        <v>13</v>
      </c>
      <c r="D13" s="937" t="s">
        <v>13</v>
      </c>
      <c r="E13" s="276" t="s">
        <v>13</v>
      </c>
      <c r="F13" s="276" t="s">
        <v>13</v>
      </c>
      <c r="G13" s="276" t="s">
        <v>13</v>
      </c>
      <c r="H13" s="276" t="s">
        <v>13</v>
      </c>
      <c r="I13" s="232" t="s">
        <v>13</v>
      </c>
      <c r="J13" s="232" t="s">
        <v>13</v>
      </c>
      <c r="K13" s="232" t="s">
        <v>13</v>
      </c>
      <c r="L13" s="393" t="s">
        <v>13</v>
      </c>
      <c r="M13" s="393" t="s">
        <v>13</v>
      </c>
      <c r="Q13" s="939"/>
      <c r="R13" s="830"/>
      <c r="S13" s="158"/>
      <c r="T13" s="835"/>
      <c r="U13" s="835"/>
      <c r="V13" s="830"/>
      <c r="W13" s="158"/>
      <c r="X13" s="830"/>
      <c r="Y13" s="158"/>
      <c r="Z13" s="830"/>
      <c r="AA13" s="967"/>
      <c r="AB13" s="964"/>
      <c r="AC13" s="939"/>
      <c r="AD13" s="939"/>
    </row>
    <row r="14" spans="1:30">
      <c r="A14" s="1588" t="s">
        <v>14</v>
      </c>
      <c r="B14" s="1588"/>
      <c r="C14" s="232" t="s">
        <v>13</v>
      </c>
      <c r="D14" s="937" t="s">
        <v>13</v>
      </c>
      <c r="E14" s="276" t="s">
        <v>13</v>
      </c>
      <c r="F14" s="276" t="s">
        <v>13</v>
      </c>
      <c r="G14" s="276" t="s">
        <v>13</v>
      </c>
      <c r="H14" s="276" t="s">
        <v>13</v>
      </c>
      <c r="I14" s="232" t="s">
        <v>13</v>
      </c>
      <c r="J14" s="232" t="s">
        <v>13</v>
      </c>
      <c r="K14" s="232" t="s">
        <v>13</v>
      </c>
      <c r="L14" s="393" t="s">
        <v>13</v>
      </c>
      <c r="M14" s="393" t="s">
        <v>13</v>
      </c>
      <c r="Q14" s="939"/>
      <c r="R14" s="283"/>
      <c r="S14" s="283"/>
      <c r="T14" s="935"/>
      <c r="U14" s="283"/>
      <c r="V14" s="283"/>
      <c r="W14" s="283"/>
      <c r="X14" s="283"/>
      <c r="Y14" s="283"/>
      <c r="Z14" s="283"/>
      <c r="AA14" s="284"/>
      <c r="AB14" s="284"/>
      <c r="AC14" s="939"/>
      <c r="AD14" s="939"/>
    </row>
    <row r="15" spans="1:30">
      <c r="A15" s="1588" t="s">
        <v>15</v>
      </c>
      <c r="B15" s="1588"/>
      <c r="C15" s="232">
        <v>17</v>
      </c>
      <c r="D15" s="263">
        <v>1428.1</v>
      </c>
      <c r="E15" s="276" t="s">
        <v>13</v>
      </c>
      <c r="F15" s="276" t="s">
        <v>13</v>
      </c>
      <c r="G15" s="965">
        <v>13</v>
      </c>
      <c r="H15" s="230">
        <v>1366.1</v>
      </c>
      <c r="I15" s="232">
        <v>3</v>
      </c>
      <c r="J15" s="230">
        <v>62</v>
      </c>
      <c r="K15" s="232">
        <v>1</v>
      </c>
      <c r="L15" s="393" t="s">
        <v>13</v>
      </c>
      <c r="M15" s="393" t="s">
        <v>13</v>
      </c>
      <c r="Q15" s="939"/>
      <c r="R15" s="937"/>
      <c r="S15" s="260"/>
      <c r="T15" s="935"/>
      <c r="U15" s="935"/>
      <c r="V15" s="968"/>
      <c r="W15" s="260"/>
      <c r="X15" s="937"/>
      <c r="Y15" s="260"/>
      <c r="Z15" s="937"/>
      <c r="AA15" s="937"/>
      <c r="AB15" s="937"/>
      <c r="AC15" s="939"/>
      <c r="AD15" s="939"/>
    </row>
    <row r="16" spans="1:30">
      <c r="A16" s="1588" t="s">
        <v>16</v>
      </c>
      <c r="B16" s="1588"/>
      <c r="C16" s="232">
        <v>4</v>
      </c>
      <c r="D16" s="263">
        <v>8</v>
      </c>
      <c r="E16" s="276" t="s">
        <v>13</v>
      </c>
      <c r="F16" s="276" t="s">
        <v>13</v>
      </c>
      <c r="G16" s="965">
        <v>1</v>
      </c>
      <c r="H16" s="276" t="s">
        <v>13</v>
      </c>
      <c r="I16" s="232">
        <v>2</v>
      </c>
      <c r="J16" s="230">
        <v>8</v>
      </c>
      <c r="K16" s="966">
        <v>1</v>
      </c>
      <c r="L16" s="393" t="s">
        <v>13</v>
      </c>
      <c r="M16" s="393" t="s">
        <v>13</v>
      </c>
      <c r="Q16" s="939"/>
      <c r="R16" s="937"/>
      <c r="S16" s="260"/>
      <c r="T16" s="935"/>
      <c r="U16" s="935"/>
      <c r="V16" s="968"/>
      <c r="W16" s="260"/>
      <c r="X16" s="937"/>
      <c r="Y16" s="937"/>
      <c r="Z16" s="937"/>
      <c r="AA16" s="937"/>
      <c r="AB16" s="260"/>
      <c r="AC16" s="939"/>
      <c r="AD16" s="939"/>
    </row>
    <row r="17" spans="1:30">
      <c r="A17" s="1588" t="s">
        <v>17</v>
      </c>
      <c r="B17" s="1588"/>
      <c r="C17" s="232">
        <v>6</v>
      </c>
      <c r="D17" s="263">
        <v>102.1</v>
      </c>
      <c r="E17" s="276" t="s">
        <v>13</v>
      </c>
      <c r="F17" s="276" t="s">
        <v>13</v>
      </c>
      <c r="G17" s="965">
        <v>6</v>
      </c>
      <c r="H17" s="230">
        <v>102.1</v>
      </c>
      <c r="I17" s="230" t="s">
        <v>13</v>
      </c>
      <c r="J17" s="230" t="s">
        <v>13</v>
      </c>
      <c r="K17" s="230" t="s">
        <v>13</v>
      </c>
      <c r="L17" s="393" t="s">
        <v>13</v>
      </c>
      <c r="M17" s="393" t="s">
        <v>13</v>
      </c>
      <c r="Q17" s="939"/>
      <c r="R17" s="937"/>
      <c r="S17" s="260"/>
      <c r="T17" s="935"/>
      <c r="U17" s="935"/>
      <c r="V17" s="968"/>
      <c r="W17" s="260"/>
      <c r="X17" s="937"/>
      <c r="Y17" s="937"/>
      <c r="Z17" s="937"/>
      <c r="AA17" s="937"/>
      <c r="AB17" s="937"/>
      <c r="AC17" s="939"/>
      <c r="AD17" s="939"/>
    </row>
    <row r="18" spans="1:30">
      <c r="A18" s="1588" t="s">
        <v>18</v>
      </c>
      <c r="B18" s="1588"/>
      <c r="C18" s="232" t="s">
        <v>13</v>
      </c>
      <c r="D18" s="937" t="s">
        <v>13</v>
      </c>
      <c r="E18" s="276" t="s">
        <v>13</v>
      </c>
      <c r="F18" s="276" t="s">
        <v>13</v>
      </c>
      <c r="G18" s="276" t="s">
        <v>13</v>
      </c>
      <c r="H18" s="276" t="s">
        <v>13</v>
      </c>
      <c r="I18" s="230" t="s">
        <v>13</v>
      </c>
      <c r="J18" s="230" t="s">
        <v>13</v>
      </c>
      <c r="K18" s="230" t="s">
        <v>13</v>
      </c>
      <c r="L18" s="393" t="s">
        <v>13</v>
      </c>
      <c r="M18" s="393" t="s">
        <v>13</v>
      </c>
      <c r="Q18" s="939"/>
      <c r="R18" s="937"/>
      <c r="S18" s="260"/>
      <c r="T18" s="935"/>
      <c r="U18" s="935"/>
      <c r="V18" s="968"/>
      <c r="W18" s="260"/>
      <c r="X18" s="937"/>
      <c r="Y18" s="937"/>
      <c r="Z18" s="937"/>
      <c r="AA18" s="937"/>
      <c r="AB18" s="937"/>
      <c r="AC18" s="939"/>
      <c r="AD18" s="939"/>
    </row>
    <row r="19" spans="1:30">
      <c r="A19" s="1588" t="s">
        <v>19</v>
      </c>
      <c r="B19" s="1588"/>
      <c r="C19" s="232" t="s">
        <v>13</v>
      </c>
      <c r="D19" s="937" t="s">
        <v>13</v>
      </c>
      <c r="E19" s="276" t="s">
        <v>13</v>
      </c>
      <c r="F19" s="276" t="s">
        <v>13</v>
      </c>
      <c r="G19" s="276" t="s">
        <v>13</v>
      </c>
      <c r="H19" s="276" t="s">
        <v>13</v>
      </c>
      <c r="I19" s="230" t="s">
        <v>13</v>
      </c>
      <c r="J19" s="230" t="s">
        <v>13</v>
      </c>
      <c r="K19" s="230" t="s">
        <v>13</v>
      </c>
      <c r="L19" s="393" t="s">
        <v>13</v>
      </c>
      <c r="M19" s="393" t="s">
        <v>13</v>
      </c>
      <c r="Q19" s="939"/>
      <c r="R19" s="937"/>
      <c r="S19" s="937"/>
      <c r="T19" s="935"/>
      <c r="U19" s="935"/>
      <c r="V19" s="935"/>
      <c r="W19" s="935"/>
      <c r="X19" s="937"/>
      <c r="Y19" s="937"/>
      <c r="Z19" s="937"/>
      <c r="AA19" s="937"/>
      <c r="AB19" s="937"/>
      <c r="AC19" s="939"/>
      <c r="AD19" s="939"/>
    </row>
    <row r="20" spans="1:30">
      <c r="A20" s="1588" t="s">
        <v>20</v>
      </c>
      <c r="B20" s="1588"/>
      <c r="C20" s="232">
        <v>9</v>
      </c>
      <c r="D20" s="263">
        <v>13</v>
      </c>
      <c r="E20" s="276" t="s">
        <v>13</v>
      </c>
      <c r="F20" s="276" t="s">
        <v>13</v>
      </c>
      <c r="G20" s="966">
        <v>9</v>
      </c>
      <c r="H20" s="276" t="s">
        <v>13</v>
      </c>
      <c r="I20" s="230" t="s">
        <v>13</v>
      </c>
      <c r="J20" s="230">
        <v>13</v>
      </c>
      <c r="K20" s="230" t="s">
        <v>13</v>
      </c>
      <c r="L20" s="393" t="s">
        <v>13</v>
      </c>
      <c r="M20" s="393" t="s">
        <v>13</v>
      </c>
      <c r="Q20" s="939"/>
      <c r="R20" s="937"/>
      <c r="S20" s="937"/>
      <c r="T20" s="935"/>
      <c r="U20" s="935"/>
      <c r="V20" s="935"/>
      <c r="W20" s="935"/>
      <c r="X20" s="937"/>
      <c r="Y20" s="937"/>
      <c r="Z20" s="937"/>
      <c r="AA20" s="937"/>
      <c r="AB20" s="937"/>
      <c r="AC20" s="939"/>
      <c r="AD20" s="939"/>
    </row>
    <row r="21" spans="1:30">
      <c r="A21" s="1588" t="s">
        <v>21</v>
      </c>
      <c r="B21" s="1588"/>
      <c r="C21" s="232">
        <v>1</v>
      </c>
      <c r="D21" s="263" t="s">
        <v>13</v>
      </c>
      <c r="E21" s="276" t="s">
        <v>13</v>
      </c>
      <c r="F21" s="276" t="s">
        <v>13</v>
      </c>
      <c r="G21" s="965" t="s">
        <v>13</v>
      </c>
      <c r="H21" s="965" t="s">
        <v>13</v>
      </c>
      <c r="I21" s="230" t="s">
        <v>13</v>
      </c>
      <c r="J21" s="230" t="s">
        <v>13</v>
      </c>
      <c r="K21" s="230" t="s">
        <v>13</v>
      </c>
      <c r="L21" s="232">
        <v>1</v>
      </c>
      <c r="M21" s="393" t="s">
        <v>13</v>
      </c>
      <c r="Q21" s="939"/>
      <c r="R21" s="937"/>
      <c r="S21" s="260"/>
      <c r="T21" s="935"/>
      <c r="U21" s="935"/>
      <c r="V21" s="968"/>
      <c r="W21" s="260"/>
      <c r="X21" s="937"/>
      <c r="Y21" s="260"/>
      <c r="Z21" s="937"/>
      <c r="AA21" s="937"/>
      <c r="AB21" s="937"/>
      <c r="AC21" s="939"/>
      <c r="AD21" s="939"/>
    </row>
    <row r="22" spans="1:30">
      <c r="A22" s="1588" t="s">
        <v>22</v>
      </c>
      <c r="B22" s="1588"/>
      <c r="C22" s="232">
        <v>6</v>
      </c>
      <c r="D22" s="263">
        <v>8.73</v>
      </c>
      <c r="E22" s="276" t="s">
        <v>13</v>
      </c>
      <c r="F22" s="276" t="s">
        <v>13</v>
      </c>
      <c r="G22" s="965">
        <v>6</v>
      </c>
      <c r="H22" s="230">
        <v>8.73</v>
      </c>
      <c r="I22" s="230" t="s">
        <v>13</v>
      </c>
      <c r="J22" s="230" t="s">
        <v>13</v>
      </c>
      <c r="K22" s="230" t="s">
        <v>13</v>
      </c>
      <c r="L22" s="232" t="s">
        <v>13</v>
      </c>
      <c r="M22" s="393" t="s">
        <v>13</v>
      </c>
      <c r="Q22" s="939"/>
      <c r="R22" s="937"/>
      <c r="S22" s="260"/>
      <c r="T22" s="935"/>
      <c r="U22" s="935"/>
      <c r="V22" s="968"/>
      <c r="W22" s="935"/>
      <c r="X22" s="937"/>
      <c r="Y22" s="260"/>
      <c r="Z22" s="969"/>
      <c r="AA22" s="937"/>
      <c r="AB22" s="937"/>
      <c r="AC22" s="939"/>
      <c r="AD22" s="939"/>
    </row>
    <row r="23" spans="1:30">
      <c r="A23" s="1588" t="s">
        <v>23</v>
      </c>
      <c r="B23" s="1588"/>
      <c r="C23" s="232">
        <v>283</v>
      </c>
      <c r="D23" s="263">
        <v>1966.6</v>
      </c>
      <c r="E23" s="276" t="s">
        <v>13</v>
      </c>
      <c r="F23" s="276" t="s">
        <v>13</v>
      </c>
      <c r="G23" s="965">
        <v>91</v>
      </c>
      <c r="H23" s="230">
        <v>1157.7</v>
      </c>
      <c r="I23" s="232">
        <v>24</v>
      </c>
      <c r="J23" s="230">
        <v>371.6</v>
      </c>
      <c r="K23" s="232">
        <v>160</v>
      </c>
      <c r="L23" s="232">
        <v>8</v>
      </c>
      <c r="M23" s="231">
        <v>57</v>
      </c>
      <c r="Q23" s="939"/>
      <c r="R23" s="937"/>
      <c r="S23" s="260"/>
      <c r="T23" s="935"/>
      <c r="U23" s="935"/>
      <c r="V23" s="968"/>
      <c r="W23" s="260"/>
      <c r="X23" s="260"/>
      <c r="Y23" s="260"/>
      <c r="Z23" s="260"/>
      <c r="AA23" s="937"/>
      <c r="AB23" s="937"/>
      <c r="AC23" s="939"/>
      <c r="AD23" s="939"/>
    </row>
    <row r="24" spans="1:30">
      <c r="A24" s="1588" t="s">
        <v>24</v>
      </c>
      <c r="B24" s="1588"/>
      <c r="C24" s="232">
        <v>10</v>
      </c>
      <c r="D24" s="263">
        <v>136.43</v>
      </c>
      <c r="E24" s="276" t="s">
        <v>13</v>
      </c>
      <c r="F24" s="276" t="s">
        <v>13</v>
      </c>
      <c r="G24" s="965">
        <v>2</v>
      </c>
      <c r="H24" s="230">
        <v>134.1</v>
      </c>
      <c r="I24" s="232">
        <v>2</v>
      </c>
      <c r="J24" s="230" t="s">
        <v>13</v>
      </c>
      <c r="K24" s="232">
        <v>4</v>
      </c>
      <c r="L24" s="232">
        <v>2</v>
      </c>
      <c r="M24" s="231">
        <v>14</v>
      </c>
      <c r="Q24" s="939"/>
      <c r="R24" s="937"/>
      <c r="S24" s="937"/>
      <c r="T24" s="935"/>
      <c r="U24" s="935"/>
      <c r="V24" s="935"/>
      <c r="W24" s="935"/>
      <c r="X24" s="260"/>
      <c r="Y24" s="260"/>
      <c r="Z24" s="260"/>
      <c r="AA24" s="937"/>
      <c r="AB24" s="937"/>
      <c r="AC24" s="939"/>
      <c r="AD24" s="939"/>
    </row>
    <row r="25" spans="1:30" ht="5.25" customHeight="1">
      <c r="A25" s="46"/>
      <c r="B25" s="46"/>
      <c r="C25" s="27"/>
      <c r="D25" s="30"/>
      <c r="E25" s="127"/>
      <c r="F25" s="30"/>
      <c r="G25" s="127"/>
      <c r="H25" s="30"/>
      <c r="I25" s="27"/>
      <c r="J25" s="30"/>
      <c r="K25" s="27"/>
      <c r="L25" s="27"/>
      <c r="M25" s="30"/>
      <c r="Q25" s="939"/>
      <c r="R25" s="937"/>
      <c r="S25" s="937"/>
      <c r="T25" s="935"/>
      <c r="U25" s="935"/>
      <c r="V25" s="935"/>
      <c r="W25" s="935"/>
      <c r="X25" s="260"/>
      <c r="Y25" s="260"/>
      <c r="Z25" s="260"/>
      <c r="AA25" s="937"/>
      <c r="AB25" s="937"/>
      <c r="AC25" s="939"/>
      <c r="AD25" s="939"/>
    </row>
    <row r="26" spans="1:30" ht="12" customHeight="1">
      <c r="A26" s="2316" t="s">
        <v>1736</v>
      </c>
      <c r="B26" s="2316"/>
      <c r="C26" s="2316"/>
      <c r="D26" s="2316"/>
      <c r="E26" s="2316"/>
      <c r="F26" s="2316"/>
      <c r="G26" s="2316"/>
      <c r="H26" s="2316"/>
      <c r="I26" s="2316"/>
      <c r="J26" s="2316"/>
      <c r="K26" s="2316"/>
      <c r="L26" s="2316"/>
      <c r="M26" s="2316"/>
      <c r="Q26" s="939"/>
      <c r="R26" s="937"/>
      <c r="S26" s="260"/>
      <c r="T26" s="935"/>
      <c r="U26" s="935"/>
      <c r="V26" s="969"/>
      <c r="W26" s="935"/>
      <c r="X26" s="260"/>
      <c r="Y26" s="260"/>
      <c r="Z26" s="260"/>
      <c r="AA26" s="937"/>
      <c r="AB26" s="937"/>
      <c r="AC26" s="939"/>
      <c r="AD26" s="939"/>
    </row>
    <row r="27" spans="1:30" ht="11.25" customHeight="1">
      <c r="A27" s="2316" t="s">
        <v>1554</v>
      </c>
      <c r="B27" s="2316"/>
      <c r="C27" s="2316"/>
      <c r="D27" s="2316"/>
      <c r="E27" s="2316"/>
      <c r="F27" s="2316"/>
      <c r="G27" s="2316"/>
      <c r="H27" s="2316"/>
      <c r="I27" s="2316"/>
      <c r="J27" s="2316"/>
      <c r="K27" s="2316"/>
      <c r="L27" s="634"/>
      <c r="M27" s="634"/>
      <c r="Q27" s="939"/>
      <c r="R27" s="937"/>
      <c r="S27" s="260"/>
      <c r="T27" s="935"/>
      <c r="U27" s="935"/>
      <c r="V27" s="968"/>
      <c r="W27" s="968"/>
      <c r="X27" s="260"/>
      <c r="Y27" s="260"/>
      <c r="Z27" s="260"/>
      <c r="AA27" s="937"/>
      <c r="AB27" s="937"/>
      <c r="AC27" s="939"/>
      <c r="AD27" s="939"/>
    </row>
    <row r="28" spans="1:30" ht="6" customHeight="1">
      <c r="A28" s="635"/>
      <c r="B28" s="635"/>
      <c r="C28" s="635"/>
      <c r="D28" s="635"/>
      <c r="E28" s="635"/>
      <c r="F28" s="635"/>
      <c r="G28" s="635"/>
      <c r="H28" s="635"/>
      <c r="I28" s="635"/>
      <c r="J28" s="635"/>
      <c r="K28" s="635"/>
      <c r="L28" s="634"/>
      <c r="M28" s="634"/>
      <c r="Q28" s="939"/>
      <c r="R28" s="937"/>
      <c r="S28" s="260"/>
      <c r="T28" s="935"/>
      <c r="U28" s="935"/>
      <c r="V28" s="968"/>
      <c r="W28" s="260"/>
      <c r="X28" s="260"/>
      <c r="Y28" s="260"/>
      <c r="Z28" s="260"/>
      <c r="AA28" s="937"/>
      <c r="AB28" s="937"/>
      <c r="AC28" s="939"/>
      <c r="AD28" s="939"/>
    </row>
    <row r="29" spans="1:30" ht="11.25" customHeight="1">
      <c r="A29" s="1586" t="s">
        <v>1737</v>
      </c>
      <c r="B29" s="1583"/>
      <c r="C29" s="1583"/>
      <c r="D29" s="1583"/>
      <c r="E29" s="1583"/>
      <c r="F29" s="1583"/>
      <c r="G29" s="1583"/>
      <c r="H29" s="1583"/>
      <c r="I29" s="1583"/>
      <c r="J29" s="1583"/>
      <c r="K29" s="1583"/>
      <c r="L29" s="1583"/>
      <c r="M29" s="1583"/>
      <c r="Q29" s="939"/>
      <c r="R29" s="937"/>
      <c r="S29" s="260"/>
      <c r="T29" s="935"/>
      <c r="U29" s="935"/>
      <c r="V29" s="968"/>
      <c r="W29" s="260"/>
      <c r="X29" s="937"/>
      <c r="Y29" s="260"/>
      <c r="Z29" s="937"/>
      <c r="AA29" s="937"/>
      <c r="AB29" s="260"/>
      <c r="AC29" s="939"/>
      <c r="AD29" s="939"/>
    </row>
    <row r="30" spans="1:30" ht="11.25" customHeight="1">
      <c r="A30" s="1586" t="s">
        <v>26</v>
      </c>
      <c r="B30" s="1583"/>
      <c r="C30" s="1583"/>
      <c r="D30" s="1583"/>
      <c r="E30" s="1583"/>
      <c r="F30" s="1583"/>
      <c r="G30" s="1583"/>
      <c r="H30" s="1583"/>
      <c r="I30" s="1583"/>
      <c r="J30" s="1583"/>
      <c r="K30" s="1583"/>
      <c r="L30" s="634"/>
      <c r="M30" s="634"/>
      <c r="Q30" s="939"/>
      <c r="R30" s="937"/>
      <c r="S30" s="260"/>
      <c r="T30" s="935"/>
      <c r="U30" s="935"/>
      <c r="V30" s="968"/>
      <c r="W30" s="260"/>
      <c r="X30" s="937"/>
      <c r="Y30" s="260"/>
      <c r="Z30" s="937"/>
      <c r="AA30" s="937"/>
      <c r="AB30" s="260"/>
      <c r="AC30" s="939"/>
      <c r="AD30" s="939"/>
    </row>
    <row r="31" spans="1:30" customFormat="1" ht="8.25" customHeight="1">
      <c r="Q31" s="285"/>
      <c r="R31" s="285"/>
      <c r="S31" s="285"/>
      <c r="T31" s="285"/>
      <c r="U31" s="285"/>
      <c r="V31" s="285"/>
      <c r="W31" s="285"/>
      <c r="X31" s="285"/>
      <c r="Y31" s="285"/>
      <c r="Z31" s="285"/>
      <c r="AA31" s="285"/>
      <c r="AB31" s="285"/>
      <c r="AC31" s="285"/>
      <c r="AD31" s="285"/>
    </row>
    <row r="32" spans="1:30" customFormat="1" ht="10.5" customHeight="1">
      <c r="Q32" s="285"/>
      <c r="R32" s="285"/>
      <c r="S32" s="285"/>
      <c r="T32" s="285"/>
      <c r="U32" s="285"/>
      <c r="V32" s="285"/>
      <c r="W32" s="285"/>
      <c r="X32" s="285"/>
      <c r="Y32" s="285"/>
      <c r="Z32" s="285"/>
      <c r="AA32" s="285"/>
      <c r="AB32" s="285"/>
      <c r="AC32" s="285"/>
      <c r="AD32" s="285"/>
    </row>
    <row r="33" customFormat="1" ht="10.5" customHeight="1"/>
    <row r="34" customFormat="1" ht="24" customHeight="1"/>
    <row r="35" customFormat="1" ht="12.75" customHeight="1"/>
    <row r="36" customFormat="1" ht="12.75" customHeight="1"/>
    <row r="37" customFormat="1" ht="11.25" customHeight="1"/>
    <row r="38" customFormat="1" ht="11.25" customHeight="1"/>
    <row r="39" customFormat="1" ht="11.25" customHeight="1"/>
    <row r="40" customFormat="1" ht="13.5" customHeight="1"/>
    <row r="41" customFormat="1" ht="11.25" customHeight="1"/>
    <row r="42" customFormat="1" ht="11.25" customHeight="1"/>
    <row r="43" customFormat="1" ht="11.25" customHeight="1"/>
    <row r="44" customFormat="1" ht="10.5" customHeight="1"/>
    <row r="45" customFormat="1" ht="17.25" customHeight="1"/>
    <row r="46" customFormat="1" ht="15.75" customHeight="1"/>
    <row r="47" customFormat="1" ht="11.25" customHeight="1"/>
    <row r="48" customFormat="1" ht="12.75" customHeight="1"/>
    <row r="49" customFormat="1" ht="11.25" customHeight="1"/>
    <row r="50" customFormat="1" ht="11.25" customHeight="1"/>
    <row r="51" customFormat="1" ht="12" customHeight="1"/>
    <row r="52" customFormat="1" ht="12.75" customHeight="1"/>
    <row r="53" customFormat="1" ht="16.5" customHeight="1"/>
    <row r="54" customFormat="1" ht="5.25" customHeight="1"/>
    <row r="55" customFormat="1" ht="10.5" customHeight="1"/>
    <row r="56" customFormat="1" ht="12" customHeight="1"/>
    <row r="57" customFormat="1" ht="11.25" customHeight="1"/>
    <row r="58" customFormat="1" ht="11.25" customHeight="1"/>
    <row r="59" customFormat="1" ht="4.5" customHeight="1"/>
    <row r="60" customFormat="1" ht="13.5" customHeight="1"/>
    <row r="61" customFormat="1" ht="11.25" customHeight="1"/>
    <row r="62" customFormat="1" ht="10.5" customHeight="1"/>
    <row r="63" customFormat="1" ht="10.5" customHeight="1"/>
    <row r="64" customFormat="1" ht="15"/>
  </sheetData>
  <mergeCells count="32">
    <mergeCell ref="A30:K30"/>
    <mergeCell ref="A26:M26"/>
    <mergeCell ref="A27:K27"/>
    <mergeCell ref="A29:M29"/>
    <mergeCell ref="A24:B24"/>
    <mergeCell ref="A18:B18"/>
    <mergeCell ref="A17:B17"/>
    <mergeCell ref="A16:B16"/>
    <mergeCell ref="A15:B15"/>
    <mergeCell ref="A14:B14"/>
    <mergeCell ref="A23:B23"/>
    <mergeCell ref="A22:B22"/>
    <mergeCell ref="A21:B21"/>
    <mergeCell ref="A20:B20"/>
    <mergeCell ref="A19:B19"/>
    <mergeCell ref="A13:B13"/>
    <mergeCell ref="A12:B12"/>
    <mergeCell ref="A11:B11"/>
    <mergeCell ref="A10:B10"/>
    <mergeCell ref="A9:B9"/>
    <mergeCell ref="M4:M6"/>
    <mergeCell ref="E5:F5"/>
    <mergeCell ref="G5:H5"/>
    <mergeCell ref="I5:J5"/>
    <mergeCell ref="A8:B8"/>
    <mergeCell ref="A7:B7"/>
    <mergeCell ref="K5:K6"/>
    <mergeCell ref="L5:L6"/>
    <mergeCell ref="A4:B6"/>
    <mergeCell ref="C4:C6"/>
    <mergeCell ref="D4:D6"/>
    <mergeCell ref="E4:L4"/>
  </mergeCells>
  <hyperlinks>
    <hyperlink ref="O1" location="'Spis tablic_Contens'!A1" display="&lt; POWRÓT"/>
    <hyperlink ref="O2" location="'Spis tablic_Contens'!A1" display="&lt; BACK"/>
  </hyperlinks>
  <pageMargins left="0.71120689655172409" right="0.67708333333333337" top="0.75" bottom="0.64583333333333337" header="0.3" footer="0.3"/>
  <pageSetup paperSize="9" orientation="portrait" r:id="rId1"/>
</worksheet>
</file>

<file path=xl/worksheets/sheet34.xml><?xml version="1.0" encoding="utf-8"?>
<worksheet xmlns="http://schemas.openxmlformats.org/spreadsheetml/2006/main" xmlns:r="http://schemas.openxmlformats.org/officeDocument/2006/relationships">
  <sheetPr codeName="Arkusz34"/>
  <dimension ref="A1:T30"/>
  <sheetViews>
    <sheetView showGridLines="0" zoomScaleNormal="100" zoomScaleSheetLayoutView="140" workbookViewId="0">
      <pane ySplit="3" topLeftCell="A4" activePane="bottomLeft" state="frozen"/>
      <selection pane="bottomLeft" activeCell="F40" sqref="F40:G42"/>
    </sheetView>
  </sheetViews>
  <sheetFormatPr defaultColWidth="10.28515625" defaultRowHeight="14.25"/>
  <cols>
    <col min="1" max="1" width="11.5703125" style="2" customWidth="1"/>
    <col min="2" max="2" width="4.42578125" style="2" customWidth="1"/>
    <col min="3" max="3" width="7.85546875" style="2" customWidth="1"/>
    <col min="4" max="7" width="6.5703125" style="2" customWidth="1"/>
    <col min="8" max="8" width="6.5703125" style="23" customWidth="1"/>
    <col min="9" max="12" width="6.7109375" style="2" customWidth="1"/>
    <col min="13" max="13" width="6.7109375" style="23" customWidth="1"/>
    <col min="14" max="14" width="30" style="2" customWidth="1"/>
    <col min="15" max="16384" width="10.28515625" style="2"/>
  </cols>
  <sheetData>
    <row r="1" spans="1:16" s="782" customFormat="1" ht="14.25" customHeight="1">
      <c r="A1" s="62" t="s">
        <v>2329</v>
      </c>
      <c r="B1" s="62" t="s">
        <v>220</v>
      </c>
      <c r="C1" s="62"/>
      <c r="D1" s="62"/>
      <c r="E1" s="62"/>
      <c r="F1" s="62"/>
      <c r="G1" s="62"/>
      <c r="H1" s="62"/>
      <c r="I1" s="62"/>
      <c r="J1" s="62"/>
      <c r="K1" s="62"/>
      <c r="L1" s="62"/>
      <c r="M1" s="62"/>
      <c r="N1" s="62"/>
      <c r="P1" s="777" t="s">
        <v>1527</v>
      </c>
    </row>
    <row r="2" spans="1:16" s="48" customFormat="1" ht="14.25" customHeight="1">
      <c r="B2" s="806" t="s">
        <v>221</v>
      </c>
      <c r="C2" s="101"/>
      <c r="D2" s="101"/>
      <c r="E2" s="101"/>
      <c r="F2" s="101"/>
      <c r="G2" s="101"/>
      <c r="H2" s="101"/>
      <c r="I2" s="101"/>
      <c r="J2" s="101"/>
      <c r="K2" s="101"/>
      <c r="L2" s="101"/>
      <c r="M2" s="101"/>
      <c r="N2" s="101"/>
      <c r="O2" s="117"/>
      <c r="P2" s="778" t="s">
        <v>1528</v>
      </c>
    </row>
    <row r="3" spans="1:16" ht="5.25" customHeight="1">
      <c r="B3" s="101"/>
      <c r="C3" s="101"/>
      <c r="D3" s="121"/>
      <c r="E3" s="121"/>
      <c r="F3" s="121"/>
      <c r="G3" s="121"/>
      <c r="H3" s="121"/>
      <c r="I3" s="121"/>
      <c r="J3" s="121"/>
      <c r="K3" s="121"/>
      <c r="L3" s="121"/>
      <c r="M3" s="121"/>
      <c r="N3" s="101"/>
      <c r="P3" s="623"/>
    </row>
    <row r="4" spans="1:16" ht="27.75" customHeight="1">
      <c r="A4" s="2260" t="s">
        <v>222</v>
      </c>
      <c r="B4" s="2260"/>
      <c r="C4" s="1623"/>
      <c r="D4" s="2268" t="s">
        <v>292</v>
      </c>
      <c r="E4" s="2268"/>
      <c r="F4" s="2268"/>
      <c r="G4" s="2268"/>
      <c r="H4" s="2268"/>
      <c r="I4" s="2291" t="s">
        <v>293</v>
      </c>
      <c r="J4" s="2292"/>
      <c r="K4" s="2292"/>
      <c r="L4" s="2292"/>
      <c r="M4" s="2292"/>
      <c r="N4" s="1628" t="s">
        <v>223</v>
      </c>
      <c r="P4" s="623"/>
    </row>
    <row r="5" spans="1:16" ht="15">
      <c r="A5" s="2298"/>
      <c r="B5" s="2298"/>
      <c r="C5" s="1624"/>
      <c r="D5" s="129">
        <v>2000</v>
      </c>
      <c r="E5" s="128">
        <v>2005</v>
      </c>
      <c r="F5" s="128">
        <v>2010</v>
      </c>
      <c r="G5" s="128">
        <v>2012</v>
      </c>
      <c r="H5" s="129">
        <v>2013</v>
      </c>
      <c r="I5" s="129">
        <v>2000</v>
      </c>
      <c r="J5" s="128">
        <v>2005</v>
      </c>
      <c r="K5" s="129">
        <v>2010</v>
      </c>
      <c r="L5" s="129">
        <v>2012</v>
      </c>
      <c r="M5" s="129">
        <v>2013</v>
      </c>
      <c r="N5" s="2285"/>
      <c r="P5" s="285"/>
    </row>
    <row r="6" spans="1:16" s="48" customFormat="1">
      <c r="A6" s="2317" t="s">
        <v>224</v>
      </c>
      <c r="B6" s="2317"/>
      <c r="C6" s="2317"/>
      <c r="D6" s="2317"/>
      <c r="E6" s="2317"/>
      <c r="F6" s="2317"/>
      <c r="G6" s="2317"/>
      <c r="H6" s="2317"/>
      <c r="I6" s="2317"/>
      <c r="J6" s="2317"/>
      <c r="K6" s="2317"/>
      <c r="L6" s="2317"/>
      <c r="M6" s="2317"/>
      <c r="N6" s="2317"/>
    </row>
    <row r="7" spans="1:16" s="48" customFormat="1">
      <c r="A7" s="2318" t="s">
        <v>225</v>
      </c>
      <c r="B7" s="2318"/>
      <c r="C7" s="2318"/>
      <c r="D7" s="2318"/>
      <c r="E7" s="2318"/>
      <c r="F7" s="2318"/>
      <c r="G7" s="2318"/>
      <c r="H7" s="2318"/>
      <c r="I7" s="2318"/>
      <c r="J7" s="2318"/>
      <c r="K7" s="2318"/>
      <c r="L7" s="2318"/>
      <c r="M7" s="2318"/>
      <c r="N7" s="2318"/>
    </row>
    <row r="8" spans="1:16" ht="14.25" customHeight="1">
      <c r="A8" s="2319" t="s">
        <v>31</v>
      </c>
      <c r="B8" s="2319"/>
      <c r="C8" s="2320"/>
      <c r="D8" s="130">
        <v>297</v>
      </c>
      <c r="E8" s="130">
        <v>1509</v>
      </c>
      <c r="F8" s="130">
        <v>699</v>
      </c>
      <c r="G8" s="130">
        <v>3167</v>
      </c>
      <c r="H8" s="130">
        <v>3597</v>
      </c>
      <c r="I8" s="131">
        <v>99</v>
      </c>
      <c r="J8" s="131">
        <v>331.3</v>
      </c>
      <c r="K8" s="131">
        <v>31</v>
      </c>
      <c r="L8" s="131">
        <v>49.7</v>
      </c>
      <c r="M8" s="131">
        <v>60.5</v>
      </c>
      <c r="N8" s="683" t="s">
        <v>32</v>
      </c>
    </row>
    <row r="9" spans="1:16" ht="14.25" customHeight="1">
      <c r="A9" s="1593" t="s">
        <v>226</v>
      </c>
      <c r="B9" s="1593"/>
      <c r="C9" s="1604"/>
      <c r="D9" s="130"/>
      <c r="E9" s="130"/>
      <c r="F9" s="130"/>
      <c r="G9" s="130"/>
      <c r="H9" s="130"/>
      <c r="I9" s="131"/>
      <c r="J9" s="131"/>
      <c r="K9" s="131"/>
      <c r="L9" s="131"/>
      <c r="M9" s="131"/>
      <c r="N9" s="137" t="s">
        <v>227</v>
      </c>
    </row>
    <row r="10" spans="1:16">
      <c r="A10" s="1580" t="s">
        <v>1896</v>
      </c>
      <c r="B10" s="2321"/>
      <c r="C10" s="2321"/>
      <c r="D10" s="87">
        <v>64</v>
      </c>
      <c r="E10" s="87">
        <v>1217</v>
      </c>
      <c r="F10" s="87">
        <v>698</v>
      </c>
      <c r="G10" s="38">
        <v>3167</v>
      </c>
      <c r="H10" s="38">
        <v>3597</v>
      </c>
      <c r="I10" s="73">
        <v>24.3</v>
      </c>
      <c r="J10" s="73">
        <v>234.1</v>
      </c>
      <c r="K10" s="73">
        <v>10</v>
      </c>
      <c r="L10" s="9">
        <v>49.7</v>
      </c>
      <c r="M10" s="9">
        <v>60.5</v>
      </c>
      <c r="N10" s="1332" t="s">
        <v>1906</v>
      </c>
    </row>
    <row r="11" spans="1:16" ht="14.25" customHeight="1">
      <c r="A11" s="1580" t="s">
        <v>228</v>
      </c>
      <c r="B11" s="2321"/>
      <c r="C11" s="2321"/>
      <c r="D11" s="87">
        <v>196</v>
      </c>
      <c r="E11" s="87">
        <v>131</v>
      </c>
      <c r="F11" s="87">
        <v>1</v>
      </c>
      <c r="G11" s="87" t="s">
        <v>13</v>
      </c>
      <c r="H11" s="87" t="s">
        <v>13</v>
      </c>
      <c r="I11" s="73">
        <v>61.5</v>
      </c>
      <c r="J11" s="73">
        <v>24.8</v>
      </c>
      <c r="K11" s="73">
        <v>21</v>
      </c>
      <c r="L11" s="73" t="s">
        <v>13</v>
      </c>
      <c r="M11" s="73" t="s">
        <v>13</v>
      </c>
      <c r="N11" s="1332" t="s">
        <v>1370</v>
      </c>
    </row>
    <row r="12" spans="1:16">
      <c r="A12" s="1580" t="s">
        <v>229</v>
      </c>
      <c r="B12" s="2321"/>
      <c r="C12" s="2321"/>
      <c r="D12" s="87">
        <v>36</v>
      </c>
      <c r="E12" s="87">
        <v>146</v>
      </c>
      <c r="F12" s="87" t="s">
        <v>13</v>
      </c>
      <c r="G12" s="64" t="s">
        <v>13</v>
      </c>
      <c r="H12" s="87" t="s">
        <v>13</v>
      </c>
      <c r="I12" s="73">
        <v>12.8</v>
      </c>
      <c r="J12" s="73">
        <v>62.3</v>
      </c>
      <c r="K12" s="73" t="s">
        <v>13</v>
      </c>
      <c r="L12" s="73" t="s">
        <v>13</v>
      </c>
      <c r="M12" s="73" t="s">
        <v>13</v>
      </c>
      <c r="N12" s="1332" t="s">
        <v>2220</v>
      </c>
    </row>
    <row r="13" spans="1:16" ht="14.25" customHeight="1">
      <c r="A13" s="1580" t="s">
        <v>294</v>
      </c>
      <c r="B13" s="2321"/>
      <c r="C13" s="2321"/>
      <c r="D13" s="87" t="s">
        <v>13</v>
      </c>
      <c r="E13" s="87">
        <v>5</v>
      </c>
      <c r="F13" s="87" t="s">
        <v>13</v>
      </c>
      <c r="G13" s="87" t="s">
        <v>13</v>
      </c>
      <c r="H13" s="87" t="s">
        <v>13</v>
      </c>
      <c r="I13" s="73" t="s">
        <v>13</v>
      </c>
      <c r="J13" s="73">
        <v>2.4</v>
      </c>
      <c r="K13" s="73" t="s">
        <v>13</v>
      </c>
      <c r="L13" s="73" t="s">
        <v>13</v>
      </c>
      <c r="M13" s="73" t="s">
        <v>13</v>
      </c>
      <c r="N13" s="1332" t="s">
        <v>2219</v>
      </c>
    </row>
    <row r="14" spans="1:16" ht="14.25" customHeight="1">
      <c r="A14" s="1588" t="s">
        <v>230</v>
      </c>
      <c r="B14" s="1588"/>
      <c r="C14" s="1589"/>
      <c r="D14" s="87">
        <v>1</v>
      </c>
      <c r="E14" s="87">
        <v>10</v>
      </c>
      <c r="F14" s="87" t="s">
        <v>13</v>
      </c>
      <c r="G14" s="87" t="s">
        <v>13</v>
      </c>
      <c r="H14" s="87" t="s">
        <v>13</v>
      </c>
      <c r="I14" s="73">
        <v>0.4</v>
      </c>
      <c r="J14" s="73">
        <v>7.7</v>
      </c>
      <c r="K14" s="73" t="s">
        <v>13</v>
      </c>
      <c r="L14" s="73" t="s">
        <v>13</v>
      </c>
      <c r="M14" s="73" t="s">
        <v>13</v>
      </c>
      <c r="N14" s="137" t="s">
        <v>231</v>
      </c>
    </row>
    <row r="15" spans="1:16" s="48" customFormat="1">
      <c r="A15" s="1603" t="s">
        <v>232</v>
      </c>
      <c r="B15" s="1603"/>
      <c r="C15" s="1603"/>
      <c r="D15" s="1603"/>
      <c r="E15" s="1603"/>
      <c r="F15" s="1603"/>
      <c r="G15" s="1603"/>
      <c r="H15" s="1603"/>
      <c r="I15" s="1603"/>
      <c r="J15" s="1603"/>
      <c r="K15" s="1603"/>
      <c r="L15" s="1603"/>
      <c r="M15" s="1603"/>
      <c r="N15" s="1603"/>
    </row>
    <row r="16" spans="1:16" s="48" customFormat="1">
      <c r="A16" s="2318" t="s">
        <v>233</v>
      </c>
      <c r="B16" s="2318"/>
      <c r="C16" s="2318"/>
      <c r="D16" s="2318"/>
      <c r="E16" s="2318"/>
      <c r="F16" s="2318"/>
      <c r="G16" s="2318"/>
      <c r="H16" s="2318"/>
      <c r="I16" s="2318"/>
      <c r="J16" s="2318"/>
      <c r="K16" s="2318"/>
      <c r="L16" s="2318"/>
      <c r="M16" s="2318"/>
      <c r="N16" s="2318"/>
    </row>
    <row r="17" spans="1:20" ht="14.25" customHeight="1">
      <c r="A17" s="2319" t="s">
        <v>31</v>
      </c>
      <c r="B17" s="2319"/>
      <c r="C17" s="2320"/>
      <c r="D17" s="122">
        <v>729</v>
      </c>
      <c r="E17" s="130">
        <v>828</v>
      </c>
      <c r="F17" s="130">
        <v>1671</v>
      </c>
      <c r="G17" s="130">
        <f>SUM(G19:G22)</f>
        <v>945</v>
      </c>
      <c r="H17" s="130">
        <v>1307</v>
      </c>
      <c r="I17" s="131">
        <v>33.299999999999997</v>
      </c>
      <c r="J17" s="131">
        <v>83.3</v>
      </c>
      <c r="K17" s="131">
        <v>135.6</v>
      </c>
      <c r="L17" s="131">
        <v>88.869</v>
      </c>
      <c r="M17" s="160">
        <v>91.9</v>
      </c>
      <c r="N17" s="683" t="s">
        <v>32</v>
      </c>
      <c r="Q17" s="1107"/>
      <c r="R17" s="1107"/>
      <c r="S17" s="1107"/>
      <c r="T17" s="1107"/>
    </row>
    <row r="18" spans="1:20" ht="14.25" customHeight="1">
      <c r="A18" s="1593" t="s">
        <v>226</v>
      </c>
      <c r="B18" s="2322"/>
      <c r="C18" s="2323"/>
      <c r="D18" s="122"/>
      <c r="E18" s="130"/>
      <c r="F18" s="130"/>
      <c r="G18" s="130"/>
      <c r="H18" s="130"/>
      <c r="I18" s="131"/>
      <c r="J18" s="131"/>
      <c r="K18" s="131"/>
      <c r="L18" s="131"/>
      <c r="M18" s="951"/>
      <c r="N18" s="137" t="s">
        <v>227</v>
      </c>
      <c r="Q18" s="1107"/>
      <c r="R18" s="956"/>
      <c r="S18" s="1112"/>
      <c r="T18" s="1107"/>
    </row>
    <row r="19" spans="1:20" ht="15">
      <c r="A19" s="1580" t="s">
        <v>1896</v>
      </c>
      <c r="B19" s="2321"/>
      <c r="C19" s="2321"/>
      <c r="D19" s="123">
        <v>679</v>
      </c>
      <c r="E19" s="87">
        <v>760</v>
      </c>
      <c r="F19" s="87">
        <v>1462</v>
      </c>
      <c r="G19" s="87">
        <v>753</v>
      </c>
      <c r="H19" s="87">
        <v>1109</v>
      </c>
      <c r="I19" s="73">
        <v>23.3</v>
      </c>
      <c r="J19" s="73">
        <v>44.1</v>
      </c>
      <c r="K19" s="73">
        <v>94.5</v>
      </c>
      <c r="L19" s="73">
        <v>61.432000000000002</v>
      </c>
      <c r="M19" s="512">
        <v>78.400000000000006</v>
      </c>
      <c r="N19" s="1332" t="s">
        <v>1906</v>
      </c>
      <c r="Q19" s="1107"/>
      <c r="R19" s="956"/>
      <c r="S19" s="1112"/>
      <c r="T19" s="1107"/>
    </row>
    <row r="20" spans="1:20" ht="14.25" customHeight="1">
      <c r="A20" s="1580" t="s">
        <v>228</v>
      </c>
      <c r="B20" s="2321"/>
      <c r="C20" s="2321"/>
      <c r="D20" s="123">
        <v>44</v>
      </c>
      <c r="E20" s="87">
        <v>48</v>
      </c>
      <c r="F20" s="87">
        <v>162</v>
      </c>
      <c r="G20" s="87">
        <v>159</v>
      </c>
      <c r="H20" s="87">
        <v>148</v>
      </c>
      <c r="I20" s="73">
        <v>8.6999999999999993</v>
      </c>
      <c r="J20" s="73" t="s">
        <v>234</v>
      </c>
      <c r="K20" s="73">
        <v>17.5</v>
      </c>
      <c r="L20" s="73">
        <v>25.327999999999999</v>
      </c>
      <c r="M20" s="512">
        <v>3.2</v>
      </c>
      <c r="N20" s="1332" t="s">
        <v>1370</v>
      </c>
      <c r="Q20" s="1107"/>
      <c r="R20" s="326"/>
      <c r="S20" s="326"/>
      <c r="T20" s="1107"/>
    </row>
    <row r="21" spans="1:20">
      <c r="A21" s="1580" t="s">
        <v>229</v>
      </c>
      <c r="B21" s="2321"/>
      <c r="C21" s="2321"/>
      <c r="D21" s="123">
        <v>5</v>
      </c>
      <c r="E21" s="87">
        <v>6</v>
      </c>
      <c r="F21" s="87">
        <v>43</v>
      </c>
      <c r="G21" s="87">
        <v>32</v>
      </c>
      <c r="H21" s="87">
        <v>46</v>
      </c>
      <c r="I21" s="73">
        <v>1.1000000000000001</v>
      </c>
      <c r="J21" s="73" t="s">
        <v>235</v>
      </c>
      <c r="K21" s="73">
        <v>19.8</v>
      </c>
      <c r="L21" s="73">
        <v>0.49399999999999999</v>
      </c>
      <c r="M21" s="512">
        <v>8.9</v>
      </c>
      <c r="N21" s="1332" t="s">
        <v>2220</v>
      </c>
      <c r="Q21" s="1107"/>
      <c r="R21" s="326"/>
      <c r="S21" s="326"/>
      <c r="T21" s="1107"/>
    </row>
    <row r="22" spans="1:20">
      <c r="A22" s="1588" t="s">
        <v>230</v>
      </c>
      <c r="B22" s="1588"/>
      <c r="C22" s="1589"/>
      <c r="D22" s="123">
        <v>1</v>
      </c>
      <c r="E22" s="87">
        <v>14</v>
      </c>
      <c r="F22" s="87">
        <v>4</v>
      </c>
      <c r="G22" s="87">
        <v>1</v>
      </c>
      <c r="H22" s="87">
        <v>4</v>
      </c>
      <c r="I22" s="73">
        <v>0.2</v>
      </c>
      <c r="J22" s="73">
        <v>4.0999999999999996</v>
      </c>
      <c r="K22" s="73">
        <v>3.8</v>
      </c>
      <c r="L22" s="73">
        <v>1.615</v>
      </c>
      <c r="M22" s="512">
        <v>1.5</v>
      </c>
      <c r="N22" s="137" t="s">
        <v>231</v>
      </c>
      <c r="Q22" s="1107"/>
      <c r="R22" s="326"/>
      <c r="S22" s="326"/>
      <c r="T22" s="1107"/>
    </row>
    <row r="23" spans="1:20" ht="5.25" customHeight="1">
      <c r="A23" s="132"/>
      <c r="B23" s="48"/>
      <c r="C23" s="48"/>
      <c r="D23" s="48"/>
      <c r="E23" s="48"/>
      <c r="F23" s="48"/>
      <c r="G23" s="48"/>
      <c r="H23" s="48"/>
      <c r="I23" s="48"/>
      <c r="J23" s="48"/>
      <c r="K23" s="48"/>
      <c r="L23" s="48"/>
      <c r="M23" s="48"/>
      <c r="N23" s="48"/>
      <c r="Q23" s="1107"/>
      <c r="R23" s="326"/>
      <c r="S23" s="326"/>
      <c r="T23" s="1107"/>
    </row>
    <row r="24" spans="1:20">
      <c r="A24" s="2316" t="s">
        <v>1472</v>
      </c>
      <c r="B24" s="2316"/>
      <c r="C24" s="2316"/>
      <c r="D24" s="2316"/>
      <c r="E24" s="2316"/>
      <c r="F24" s="2316"/>
      <c r="G24" s="2316"/>
      <c r="H24" s="2316"/>
      <c r="I24" s="2316"/>
      <c r="J24" s="2316"/>
      <c r="K24" s="2316"/>
      <c r="L24" s="2316"/>
      <c r="M24" s="2316"/>
      <c r="N24" s="2316"/>
      <c r="Q24" s="1107"/>
      <c r="R24" s="1107"/>
      <c r="S24" s="1107"/>
      <c r="T24" s="1107"/>
    </row>
    <row r="25" spans="1:20">
      <c r="A25" s="2316" t="s">
        <v>1600</v>
      </c>
      <c r="B25" s="2316"/>
      <c r="C25" s="2316"/>
      <c r="D25" s="2316"/>
      <c r="E25" s="2316"/>
      <c r="F25" s="2316"/>
      <c r="G25" s="2316"/>
      <c r="H25" s="2316"/>
      <c r="I25" s="2316"/>
      <c r="J25" s="2316"/>
      <c r="K25" s="2316"/>
      <c r="L25" s="2316"/>
      <c r="M25" s="2316"/>
      <c r="N25" s="2316"/>
    </row>
    <row r="26" spans="1:20" ht="15" customHeight="1">
      <c r="A26" s="2316" t="s">
        <v>289</v>
      </c>
      <c r="B26" s="2316"/>
      <c r="C26" s="2316"/>
      <c r="D26" s="2316"/>
      <c r="E26" s="2316"/>
      <c r="F26" s="2316"/>
      <c r="G26" s="2316"/>
      <c r="H26" s="2316"/>
      <c r="I26" s="2316"/>
      <c r="J26" s="2316"/>
      <c r="K26" s="2316"/>
      <c r="L26" s="2316"/>
      <c r="M26" s="2316"/>
      <c r="N26" s="2316"/>
    </row>
    <row r="27" spans="1:20" ht="6" customHeight="1">
      <c r="A27" s="718"/>
      <c r="B27" s="636"/>
      <c r="C27" s="636"/>
      <c r="D27" s="636"/>
      <c r="E27" s="636"/>
      <c r="F27" s="636"/>
      <c r="G27" s="636"/>
      <c r="H27" s="636"/>
      <c r="I27" s="636"/>
      <c r="J27" s="636"/>
      <c r="K27" s="636"/>
      <c r="L27" s="636"/>
      <c r="M27" s="636"/>
      <c r="N27" s="636"/>
    </row>
    <row r="28" spans="1:20">
      <c r="A28" s="681" t="s">
        <v>1473</v>
      </c>
      <c r="B28" s="634"/>
      <c r="C28" s="634"/>
      <c r="D28" s="634"/>
      <c r="E28" s="634"/>
      <c r="F28" s="634"/>
      <c r="G28" s="634"/>
      <c r="H28" s="634"/>
      <c r="I28" s="634"/>
      <c r="J28" s="634"/>
      <c r="K28" s="634"/>
      <c r="L28" s="634"/>
      <c r="M28" s="634"/>
      <c r="N28" s="634"/>
    </row>
    <row r="29" spans="1:20" s="132" customFormat="1" ht="25.5" customHeight="1">
      <c r="A29" s="2312" t="s">
        <v>1601</v>
      </c>
      <c r="B29" s="2312"/>
      <c r="C29" s="2312"/>
      <c r="D29" s="2312"/>
      <c r="E29" s="2312"/>
      <c r="F29" s="2312"/>
      <c r="G29" s="2312"/>
      <c r="H29" s="2312"/>
      <c r="I29" s="2312"/>
      <c r="J29" s="2312"/>
      <c r="K29" s="2312"/>
      <c r="L29" s="2312"/>
      <c r="M29" s="2312"/>
      <c r="N29" s="2312"/>
    </row>
    <row r="30" spans="1:20">
      <c r="A30" s="1265" t="s">
        <v>1253</v>
      </c>
      <c r="B30" s="634"/>
      <c r="C30" s="634"/>
      <c r="D30" s="634"/>
      <c r="E30" s="634"/>
      <c r="F30" s="634"/>
      <c r="G30" s="634"/>
      <c r="H30" s="637"/>
      <c r="I30" s="634"/>
      <c r="J30" s="634"/>
      <c r="K30" s="634"/>
      <c r="L30" s="634"/>
      <c r="M30" s="637"/>
      <c r="N30" s="634"/>
    </row>
  </sheetData>
  <mergeCells count="25">
    <mergeCell ref="A4:C5"/>
    <mergeCell ref="D4:H4"/>
    <mergeCell ref="I4:M4"/>
    <mergeCell ref="N4:N5"/>
    <mergeCell ref="A14:C14"/>
    <mergeCell ref="A13:C13"/>
    <mergeCell ref="A12:C12"/>
    <mergeCell ref="A11:C11"/>
    <mergeCell ref="A10:C10"/>
    <mergeCell ref="A29:N29"/>
    <mergeCell ref="A9:C9"/>
    <mergeCell ref="A6:N6"/>
    <mergeCell ref="A7:N7"/>
    <mergeCell ref="A8:C8"/>
    <mergeCell ref="A20:C20"/>
    <mergeCell ref="A19:C19"/>
    <mergeCell ref="A18:C18"/>
    <mergeCell ref="A15:N15"/>
    <mergeCell ref="A16:N16"/>
    <mergeCell ref="A17:C17"/>
    <mergeCell ref="A24:N24"/>
    <mergeCell ref="A25:N25"/>
    <mergeCell ref="A26:N26"/>
    <mergeCell ref="A22:C22"/>
    <mergeCell ref="A21:C21"/>
  </mergeCells>
  <hyperlinks>
    <hyperlink ref="P1" location="'Spis tablic_Contens'!A1" display="&lt; POWRÓT"/>
    <hyperlink ref="P2" location="'Spis tablic_Contens'!A1" display="&lt; BACK"/>
  </hyperlinks>
  <pageMargins left="0.71120689655172409" right="0.67708333333333337" top="0.75" bottom="0.64583333333333337" header="0.3" footer="0.3"/>
  <pageSetup paperSize="9" orientation="portrait" r:id="rId1"/>
</worksheet>
</file>

<file path=xl/worksheets/sheet35.xml><?xml version="1.0" encoding="utf-8"?>
<worksheet xmlns="http://schemas.openxmlformats.org/spreadsheetml/2006/main" xmlns:r="http://schemas.openxmlformats.org/officeDocument/2006/relationships">
  <sheetPr codeName="Arkusz35"/>
  <dimension ref="A1:Z67"/>
  <sheetViews>
    <sheetView showGridLines="0" zoomScaleNormal="100" zoomScaleSheetLayoutView="145" workbookViewId="0">
      <pane ySplit="5" topLeftCell="A6" activePane="bottomLeft" state="frozen"/>
      <selection pane="bottomLeft" activeCell="Q21" sqref="Q21"/>
    </sheetView>
  </sheetViews>
  <sheetFormatPr defaultColWidth="10.140625" defaultRowHeight="14.25"/>
  <cols>
    <col min="1" max="1" width="11.140625" style="2" customWidth="1"/>
    <col min="2" max="2" width="5.140625" style="2" customWidth="1"/>
    <col min="3" max="3" width="9.28515625" style="2" customWidth="1"/>
    <col min="4" max="12" width="9.5703125" style="2" customWidth="1"/>
    <col min="13" max="16384" width="10.140625" style="2"/>
  </cols>
  <sheetData>
    <row r="1" spans="1:26" s="48" customFormat="1" ht="14.25" customHeight="1">
      <c r="A1" s="116" t="s">
        <v>2330</v>
      </c>
      <c r="B1" s="62" t="s">
        <v>1591</v>
      </c>
      <c r="C1" s="116"/>
      <c r="D1" s="116"/>
      <c r="E1" s="116"/>
      <c r="F1" s="116"/>
      <c r="G1" s="116"/>
      <c r="H1" s="783"/>
      <c r="I1" s="783"/>
      <c r="J1" s="783"/>
      <c r="K1" s="783"/>
      <c r="L1" s="783"/>
      <c r="N1" s="777" t="s">
        <v>1527</v>
      </c>
    </row>
    <row r="2" spans="1:26" s="48" customFormat="1" ht="14.25" customHeight="1">
      <c r="A2" s="116"/>
      <c r="B2" s="807" t="s">
        <v>1827</v>
      </c>
      <c r="C2" s="116"/>
      <c r="D2" s="116"/>
      <c r="E2" s="116"/>
      <c r="F2" s="116"/>
      <c r="G2" s="116"/>
      <c r="H2" s="783"/>
      <c r="I2" s="783"/>
      <c r="J2" s="783"/>
      <c r="K2" s="783"/>
      <c r="L2" s="783"/>
      <c r="N2" s="778" t="s">
        <v>1528</v>
      </c>
    </row>
    <row r="3" spans="1:26" s="48" customFormat="1" ht="14.25" customHeight="1">
      <c r="A3" s="116"/>
      <c r="B3" s="806" t="s">
        <v>1555</v>
      </c>
      <c r="C3" s="116"/>
      <c r="D3" s="116"/>
      <c r="E3" s="116"/>
      <c r="F3" s="116"/>
      <c r="G3" s="116"/>
      <c r="H3" s="783"/>
      <c r="I3" s="783"/>
      <c r="J3" s="783"/>
      <c r="K3" s="783"/>
      <c r="L3" s="783"/>
      <c r="N3" s="780"/>
    </row>
    <row r="4" spans="1:26" s="48" customFormat="1" ht="14.25" customHeight="1">
      <c r="A4" s="116"/>
      <c r="B4" s="806" t="s">
        <v>1828</v>
      </c>
      <c r="C4" s="116"/>
      <c r="D4" s="116"/>
      <c r="E4" s="116"/>
      <c r="F4" s="116"/>
      <c r="G4" s="116"/>
      <c r="H4" s="783"/>
      <c r="I4" s="783"/>
      <c r="J4" s="783"/>
      <c r="K4" s="783"/>
      <c r="L4" s="783"/>
      <c r="N4" s="780"/>
    </row>
    <row r="5" spans="1:26" s="48" customFormat="1" ht="5.25" customHeight="1">
      <c r="A5" s="100"/>
      <c r="B5" s="36"/>
      <c r="C5" s="100"/>
      <c r="D5" s="100"/>
      <c r="E5" s="100"/>
      <c r="F5" s="100"/>
      <c r="G5" s="100"/>
      <c r="H5" s="117"/>
      <c r="I5" s="117"/>
      <c r="J5" s="117"/>
      <c r="K5" s="117"/>
      <c r="L5" s="117"/>
      <c r="N5" s="623"/>
    </row>
    <row r="6" spans="1:26" ht="10.5" customHeight="1">
      <c r="A6" s="2260" t="s">
        <v>198</v>
      </c>
      <c r="B6" s="1623"/>
      <c r="C6" s="2260" t="s">
        <v>199</v>
      </c>
      <c r="D6" s="2260"/>
      <c r="E6" s="2291" t="s">
        <v>200</v>
      </c>
      <c r="F6" s="2292"/>
      <c r="G6" s="2292"/>
      <c r="H6" s="2292"/>
      <c r="I6" s="2292"/>
      <c r="J6" s="2292"/>
      <c r="K6" s="2292"/>
      <c r="L6" s="2292"/>
      <c r="N6" s="623"/>
    </row>
    <row r="7" spans="1:26" ht="33" customHeight="1">
      <c r="A7" s="2261"/>
      <c r="B7" s="2282"/>
      <c r="C7" s="2283" t="s">
        <v>201</v>
      </c>
      <c r="D7" s="2283" t="s">
        <v>202</v>
      </c>
      <c r="E7" s="2283" t="s">
        <v>1897</v>
      </c>
      <c r="F7" s="2260"/>
      <c r="G7" s="2308" t="s">
        <v>1086</v>
      </c>
      <c r="H7" s="2325"/>
      <c r="I7" s="2291" t="s">
        <v>203</v>
      </c>
      <c r="J7" s="2292"/>
      <c r="K7" s="2291" t="s">
        <v>204</v>
      </c>
      <c r="L7" s="2292"/>
      <c r="N7" s="285"/>
    </row>
    <row r="8" spans="1:26" ht="45" customHeight="1">
      <c r="A8" s="2298"/>
      <c r="B8" s="1624"/>
      <c r="C8" s="2285"/>
      <c r="D8" s="2285"/>
      <c r="E8" s="47" t="s">
        <v>205</v>
      </c>
      <c r="F8" s="47" t="s">
        <v>206</v>
      </c>
      <c r="G8" s="47" t="s">
        <v>205</v>
      </c>
      <c r="H8" s="24" t="s">
        <v>207</v>
      </c>
      <c r="I8" s="24" t="s">
        <v>205</v>
      </c>
      <c r="J8" s="47" t="s">
        <v>208</v>
      </c>
      <c r="K8" s="24" t="s">
        <v>205</v>
      </c>
      <c r="L8" s="1106" t="s">
        <v>209</v>
      </c>
    </row>
    <row r="9" spans="1:26">
      <c r="A9" s="2330" t="s">
        <v>86</v>
      </c>
      <c r="B9" s="2331"/>
      <c r="C9" s="1111">
        <v>1307</v>
      </c>
      <c r="D9" s="1109">
        <v>91946.2</v>
      </c>
      <c r="E9" s="1111">
        <v>1109</v>
      </c>
      <c r="F9" s="1109">
        <v>78362.600000000006</v>
      </c>
      <c r="G9" s="1111">
        <v>148</v>
      </c>
      <c r="H9" s="1109">
        <v>3207.5</v>
      </c>
      <c r="I9" s="1110">
        <v>46</v>
      </c>
      <c r="J9" s="1109">
        <v>8883.2999999999993</v>
      </c>
      <c r="K9" s="1113">
        <v>4</v>
      </c>
      <c r="L9" s="1114">
        <v>1492.8</v>
      </c>
      <c r="O9" s="144"/>
      <c r="P9" s="1107"/>
      <c r="Q9" s="1107"/>
      <c r="R9" s="1107"/>
      <c r="S9" s="1107"/>
      <c r="T9" s="1107"/>
      <c r="U9" s="1107"/>
      <c r="V9" s="1107"/>
      <c r="W9" s="1107"/>
      <c r="X9" s="1107"/>
      <c r="Y9" s="1107"/>
      <c r="Z9" s="1107"/>
    </row>
    <row r="10" spans="1:26">
      <c r="A10" s="2328" t="s">
        <v>7</v>
      </c>
      <c r="B10" s="2329"/>
      <c r="C10" s="338"/>
      <c r="D10" s="336"/>
      <c r="E10" s="338"/>
      <c r="F10" s="336"/>
      <c r="G10" s="338"/>
      <c r="H10" s="336"/>
      <c r="I10" s="338"/>
      <c r="J10" s="336"/>
      <c r="K10" s="339"/>
      <c r="L10" s="337"/>
      <c r="O10" s="144"/>
      <c r="P10" s="1115"/>
      <c r="Q10" s="755"/>
      <c r="R10" s="1115"/>
      <c r="S10" s="755"/>
      <c r="T10" s="1115"/>
      <c r="U10" s="755"/>
      <c r="V10" s="1116"/>
      <c r="W10" s="755"/>
      <c r="X10" s="1115"/>
      <c r="Y10" s="755"/>
      <c r="Z10" s="1107"/>
    </row>
    <row r="11" spans="1:26">
      <c r="A11" s="2326" t="s">
        <v>8</v>
      </c>
      <c r="B11" s="2327"/>
      <c r="C11" s="339">
        <v>46</v>
      </c>
      <c r="D11" s="337">
        <v>1673.7</v>
      </c>
      <c r="E11" s="339">
        <v>35</v>
      </c>
      <c r="F11" s="336">
        <v>1513.8</v>
      </c>
      <c r="G11" s="339">
        <v>11</v>
      </c>
      <c r="H11" s="336">
        <v>159.9</v>
      </c>
      <c r="I11" s="338" t="s">
        <v>13</v>
      </c>
      <c r="J11" s="336" t="s">
        <v>13</v>
      </c>
      <c r="K11" s="339" t="s">
        <v>13</v>
      </c>
      <c r="L11" s="337" t="s">
        <v>13</v>
      </c>
      <c r="O11" s="144"/>
      <c r="P11" s="748"/>
      <c r="Q11" s="355"/>
      <c r="R11" s="748"/>
      <c r="S11" s="355"/>
      <c r="T11" s="748"/>
      <c r="U11" s="355"/>
      <c r="V11" s="748"/>
      <c r="W11" s="355"/>
      <c r="X11" s="748"/>
      <c r="Y11" s="355"/>
      <c r="Z11" s="1107"/>
    </row>
    <row r="12" spans="1:26">
      <c r="A12" s="2326" t="s">
        <v>9</v>
      </c>
      <c r="B12" s="2327"/>
      <c r="C12" s="339">
        <v>158</v>
      </c>
      <c r="D12" s="337">
        <v>11587.3</v>
      </c>
      <c r="E12" s="339">
        <v>136</v>
      </c>
      <c r="F12" s="336">
        <v>10916.5</v>
      </c>
      <c r="G12" s="339">
        <v>7</v>
      </c>
      <c r="H12" s="336">
        <v>67.599999999999994</v>
      </c>
      <c r="I12" s="338">
        <v>15</v>
      </c>
      <c r="J12" s="336">
        <v>603.20000000000005</v>
      </c>
      <c r="K12" s="339" t="s">
        <v>13</v>
      </c>
      <c r="L12" s="337" t="s">
        <v>13</v>
      </c>
      <c r="N12" s="764"/>
      <c r="O12" s="144"/>
      <c r="P12" s="748"/>
      <c r="Q12" s="355"/>
      <c r="R12" s="748"/>
      <c r="S12" s="355"/>
      <c r="T12" s="748"/>
      <c r="U12" s="355"/>
      <c r="V12" s="748"/>
      <c r="W12" s="355"/>
      <c r="X12" s="748"/>
      <c r="Y12" s="355"/>
      <c r="Z12" s="1107"/>
    </row>
    <row r="13" spans="1:26">
      <c r="A13" s="2326" t="s">
        <v>10</v>
      </c>
      <c r="B13" s="2327"/>
      <c r="C13" s="339">
        <v>8</v>
      </c>
      <c r="D13" s="337">
        <v>164.4</v>
      </c>
      <c r="E13" s="339">
        <v>3</v>
      </c>
      <c r="F13" s="336">
        <v>132</v>
      </c>
      <c r="G13" s="339">
        <v>5</v>
      </c>
      <c r="H13" s="336">
        <v>32.4</v>
      </c>
      <c r="I13" s="338" t="s">
        <v>13</v>
      </c>
      <c r="J13" s="336" t="s">
        <v>13</v>
      </c>
      <c r="K13" s="339" t="s">
        <v>13</v>
      </c>
      <c r="L13" s="337" t="s">
        <v>13</v>
      </c>
      <c r="O13" s="144"/>
      <c r="P13" s="748"/>
      <c r="Q13" s="355"/>
      <c r="R13" s="748"/>
      <c r="S13" s="355"/>
      <c r="T13" s="748"/>
      <c r="U13" s="355"/>
      <c r="V13" s="748"/>
      <c r="W13" s="355"/>
      <c r="X13" s="748"/>
      <c r="Y13" s="355"/>
      <c r="Z13" s="1107"/>
    </row>
    <row r="14" spans="1:26">
      <c r="A14" s="2326" t="s">
        <v>11</v>
      </c>
      <c r="B14" s="2327"/>
      <c r="C14" s="339">
        <v>13</v>
      </c>
      <c r="D14" s="337">
        <v>538</v>
      </c>
      <c r="E14" s="339">
        <v>8</v>
      </c>
      <c r="F14" s="336">
        <v>496.2</v>
      </c>
      <c r="G14" s="339">
        <v>5</v>
      </c>
      <c r="H14" s="336">
        <v>41.8</v>
      </c>
      <c r="I14" s="338" t="s">
        <v>13</v>
      </c>
      <c r="J14" s="336" t="s">
        <v>13</v>
      </c>
      <c r="K14" s="339" t="s">
        <v>13</v>
      </c>
      <c r="L14" s="337" t="s">
        <v>13</v>
      </c>
      <c r="O14" s="144"/>
      <c r="P14" s="748"/>
      <c r="Q14" s="355"/>
      <c r="R14" s="748"/>
      <c r="S14" s="355"/>
      <c r="T14" s="748"/>
      <c r="U14" s="355"/>
      <c r="V14" s="748"/>
      <c r="W14" s="355"/>
      <c r="X14" s="748"/>
      <c r="Y14" s="355"/>
      <c r="Z14" s="1107"/>
    </row>
    <row r="15" spans="1:26">
      <c r="A15" s="2326" t="s">
        <v>12</v>
      </c>
      <c r="B15" s="2327"/>
      <c r="C15" s="339">
        <v>218</v>
      </c>
      <c r="D15" s="337">
        <v>11586.1</v>
      </c>
      <c r="E15" s="339">
        <v>127</v>
      </c>
      <c r="F15" s="336">
        <v>9131</v>
      </c>
      <c r="G15" s="339">
        <v>86</v>
      </c>
      <c r="H15" s="336">
        <v>930.4</v>
      </c>
      <c r="I15" s="338">
        <v>4</v>
      </c>
      <c r="J15" s="336">
        <v>44.3</v>
      </c>
      <c r="K15" s="339">
        <v>1</v>
      </c>
      <c r="L15" s="337">
        <v>1480.4</v>
      </c>
      <c r="O15" s="144"/>
      <c r="P15" s="748"/>
      <c r="Q15" s="355"/>
      <c r="R15" s="748"/>
      <c r="S15" s="355"/>
      <c r="T15" s="748"/>
      <c r="U15" s="355"/>
      <c r="V15" s="748"/>
      <c r="W15" s="355"/>
      <c r="X15" s="748"/>
      <c r="Y15" s="355"/>
      <c r="Z15" s="1107"/>
    </row>
    <row r="16" spans="1:26">
      <c r="A16" s="2326" t="s">
        <v>14</v>
      </c>
      <c r="B16" s="2327"/>
      <c r="C16" s="339">
        <v>286</v>
      </c>
      <c r="D16" s="337">
        <v>4668.6000000000004</v>
      </c>
      <c r="E16" s="339">
        <v>273</v>
      </c>
      <c r="F16" s="336">
        <v>4541</v>
      </c>
      <c r="G16" s="339">
        <v>10</v>
      </c>
      <c r="H16" s="336">
        <v>115.2</v>
      </c>
      <c r="I16" s="338" t="s">
        <v>13</v>
      </c>
      <c r="J16" s="336" t="s">
        <v>13</v>
      </c>
      <c r="K16" s="339">
        <v>3</v>
      </c>
      <c r="L16" s="337">
        <v>12.4</v>
      </c>
      <c r="O16" s="144"/>
      <c r="P16" s="748"/>
      <c r="Q16" s="355"/>
      <c r="R16" s="748"/>
      <c r="S16" s="355"/>
      <c r="T16" s="748"/>
      <c r="U16" s="355"/>
      <c r="V16" s="748"/>
      <c r="W16" s="355"/>
      <c r="X16" s="748"/>
      <c r="Y16" s="355"/>
      <c r="Z16" s="1107"/>
    </row>
    <row r="17" spans="1:26">
      <c r="A17" s="2326" t="s">
        <v>15</v>
      </c>
      <c r="B17" s="2327"/>
      <c r="C17" s="339">
        <v>19</v>
      </c>
      <c r="D17" s="337">
        <v>2585.1999999999998</v>
      </c>
      <c r="E17" s="339">
        <v>17</v>
      </c>
      <c r="F17" s="336">
        <v>1973.2</v>
      </c>
      <c r="G17" s="339">
        <v>2</v>
      </c>
      <c r="H17" s="336">
        <v>612</v>
      </c>
      <c r="I17" s="338" t="s">
        <v>13</v>
      </c>
      <c r="J17" s="336" t="s">
        <v>13</v>
      </c>
      <c r="K17" s="339" t="s">
        <v>13</v>
      </c>
      <c r="L17" s="337" t="s">
        <v>13</v>
      </c>
      <c r="O17" s="144"/>
      <c r="P17" s="748"/>
      <c r="Q17" s="355"/>
      <c r="R17" s="748"/>
      <c r="S17" s="355"/>
      <c r="T17" s="748"/>
      <c r="U17" s="355"/>
      <c r="V17" s="748"/>
      <c r="W17" s="355"/>
      <c r="X17" s="748"/>
      <c r="Y17" s="355"/>
      <c r="Z17" s="1107"/>
    </row>
    <row r="18" spans="1:26">
      <c r="A18" s="2326" t="s">
        <v>16</v>
      </c>
      <c r="B18" s="2327"/>
      <c r="C18" s="339">
        <v>70</v>
      </c>
      <c r="D18" s="337">
        <v>1146</v>
      </c>
      <c r="E18" s="339">
        <v>63</v>
      </c>
      <c r="F18" s="336">
        <v>1080.4000000000001</v>
      </c>
      <c r="G18" s="339">
        <v>7</v>
      </c>
      <c r="H18" s="336">
        <v>65.599999999999994</v>
      </c>
      <c r="I18" s="338" t="s">
        <v>13</v>
      </c>
      <c r="J18" s="336" t="s">
        <v>13</v>
      </c>
      <c r="K18" s="339" t="s">
        <v>13</v>
      </c>
      <c r="L18" s="337" t="s">
        <v>13</v>
      </c>
      <c r="O18" s="144"/>
      <c r="P18" s="748"/>
      <c r="Q18" s="355"/>
      <c r="R18" s="748"/>
      <c r="S18" s="355"/>
      <c r="T18" s="748"/>
      <c r="U18" s="355"/>
      <c r="V18" s="748"/>
      <c r="W18" s="355"/>
      <c r="X18" s="748"/>
      <c r="Y18" s="355"/>
      <c r="Z18" s="1107"/>
    </row>
    <row r="19" spans="1:26">
      <c r="A19" s="2326" t="s">
        <v>17</v>
      </c>
      <c r="B19" s="2327"/>
      <c r="C19" s="339">
        <v>45</v>
      </c>
      <c r="D19" s="337">
        <v>1158.9000000000001</v>
      </c>
      <c r="E19" s="339">
        <v>39</v>
      </c>
      <c r="F19" s="336">
        <v>1001.8</v>
      </c>
      <c r="G19" s="339">
        <v>4</v>
      </c>
      <c r="H19" s="336">
        <v>40.799999999999997</v>
      </c>
      <c r="I19" s="338">
        <v>2</v>
      </c>
      <c r="J19" s="336">
        <v>116.2</v>
      </c>
      <c r="K19" s="339" t="s">
        <v>13</v>
      </c>
      <c r="L19" s="337" t="s">
        <v>13</v>
      </c>
      <c r="O19" s="144"/>
      <c r="P19" s="748"/>
      <c r="Q19" s="355"/>
      <c r="R19" s="748"/>
      <c r="S19" s="355"/>
      <c r="T19" s="748"/>
      <c r="U19" s="355"/>
      <c r="V19" s="748"/>
      <c r="W19" s="355"/>
      <c r="X19" s="748"/>
      <c r="Y19" s="355"/>
      <c r="Z19" s="1107"/>
    </row>
    <row r="20" spans="1:26">
      <c r="A20" s="2326" t="s">
        <v>18</v>
      </c>
      <c r="B20" s="2327"/>
      <c r="C20" s="339">
        <v>34</v>
      </c>
      <c r="D20" s="337">
        <v>6114.1</v>
      </c>
      <c r="E20" s="339">
        <v>34</v>
      </c>
      <c r="F20" s="336">
        <v>6114.1</v>
      </c>
      <c r="G20" s="339" t="s">
        <v>13</v>
      </c>
      <c r="H20" s="338" t="s">
        <v>13</v>
      </c>
      <c r="I20" s="338" t="s">
        <v>13</v>
      </c>
      <c r="J20" s="336" t="s">
        <v>13</v>
      </c>
      <c r="K20" s="339" t="s">
        <v>13</v>
      </c>
      <c r="L20" s="337" t="s">
        <v>13</v>
      </c>
      <c r="O20" s="144"/>
      <c r="P20" s="748"/>
      <c r="Q20" s="355"/>
      <c r="R20" s="748"/>
      <c r="S20" s="355"/>
      <c r="T20" s="748"/>
      <c r="U20" s="355"/>
      <c r="V20" s="748"/>
      <c r="W20" s="355"/>
      <c r="X20" s="748"/>
      <c r="Y20" s="355"/>
      <c r="Z20" s="1107"/>
    </row>
    <row r="21" spans="1:26">
      <c r="A21" s="2326" t="s">
        <v>19</v>
      </c>
      <c r="B21" s="2327"/>
      <c r="C21" s="339">
        <v>14</v>
      </c>
      <c r="D21" s="337">
        <v>2458.5</v>
      </c>
      <c r="E21" s="339">
        <v>8</v>
      </c>
      <c r="F21" s="336">
        <v>841.6</v>
      </c>
      <c r="G21" s="339">
        <v>1</v>
      </c>
      <c r="H21" s="336">
        <v>13</v>
      </c>
      <c r="I21" s="338">
        <v>5</v>
      </c>
      <c r="J21" s="336">
        <v>1603.9</v>
      </c>
      <c r="K21" s="339" t="s">
        <v>13</v>
      </c>
      <c r="L21" s="337" t="s">
        <v>13</v>
      </c>
      <c r="O21" s="144"/>
      <c r="P21" s="748"/>
      <c r="Q21" s="355"/>
      <c r="R21" s="748"/>
      <c r="S21" s="355"/>
      <c r="T21" s="748"/>
      <c r="U21" s="748"/>
      <c r="V21" s="748"/>
      <c r="W21" s="355"/>
      <c r="X21" s="748"/>
      <c r="Y21" s="355"/>
      <c r="Z21" s="1107"/>
    </row>
    <row r="22" spans="1:26">
      <c r="A22" s="2326" t="s">
        <v>20</v>
      </c>
      <c r="B22" s="2327"/>
      <c r="C22" s="339">
        <v>40</v>
      </c>
      <c r="D22" s="337">
        <v>2088.4</v>
      </c>
      <c r="E22" s="339">
        <v>40</v>
      </c>
      <c r="F22" s="336">
        <v>2088.4</v>
      </c>
      <c r="G22" s="339" t="s">
        <v>13</v>
      </c>
      <c r="H22" s="338" t="s">
        <v>13</v>
      </c>
      <c r="I22" s="338" t="s">
        <v>13</v>
      </c>
      <c r="J22" s="336" t="s">
        <v>13</v>
      </c>
      <c r="K22" s="339" t="s">
        <v>13</v>
      </c>
      <c r="L22" s="337" t="s">
        <v>13</v>
      </c>
      <c r="O22" s="144"/>
      <c r="P22" s="748"/>
      <c r="Q22" s="355"/>
      <c r="R22" s="748"/>
      <c r="S22" s="355"/>
      <c r="T22" s="748"/>
      <c r="U22" s="355"/>
      <c r="V22" s="748"/>
      <c r="W22" s="355"/>
      <c r="X22" s="748"/>
      <c r="Y22" s="355"/>
      <c r="Z22" s="1107"/>
    </row>
    <row r="23" spans="1:26">
      <c r="A23" s="2326" t="s">
        <v>21</v>
      </c>
      <c r="B23" s="2327"/>
      <c r="C23" s="339" t="s">
        <v>13</v>
      </c>
      <c r="D23" s="339" t="s">
        <v>13</v>
      </c>
      <c r="E23" s="339" t="s">
        <v>13</v>
      </c>
      <c r="F23" s="339" t="s">
        <v>13</v>
      </c>
      <c r="G23" s="339" t="s">
        <v>13</v>
      </c>
      <c r="H23" s="338" t="s">
        <v>13</v>
      </c>
      <c r="I23" s="338" t="s">
        <v>13</v>
      </c>
      <c r="J23" s="336" t="s">
        <v>13</v>
      </c>
      <c r="K23" s="339" t="s">
        <v>13</v>
      </c>
      <c r="L23" s="337" t="s">
        <v>13</v>
      </c>
      <c r="O23" s="144"/>
      <c r="P23" s="748"/>
      <c r="Q23" s="355"/>
      <c r="R23" s="748"/>
      <c r="S23" s="355"/>
      <c r="T23" s="748"/>
      <c r="U23" s="748"/>
      <c r="V23" s="748"/>
      <c r="W23" s="355"/>
      <c r="X23" s="748"/>
      <c r="Y23" s="355"/>
      <c r="Z23" s="1107"/>
    </row>
    <row r="24" spans="1:26">
      <c r="A24" s="2326" t="s">
        <v>22</v>
      </c>
      <c r="B24" s="2327"/>
      <c r="C24" s="339">
        <v>37</v>
      </c>
      <c r="D24" s="337">
        <v>11208</v>
      </c>
      <c r="E24" s="339">
        <v>33</v>
      </c>
      <c r="F24" s="339">
        <v>8414.7999999999993</v>
      </c>
      <c r="G24" s="339">
        <v>1</v>
      </c>
      <c r="H24" s="336">
        <v>1037.8</v>
      </c>
      <c r="I24" s="338">
        <v>3</v>
      </c>
      <c r="J24" s="336">
        <v>1755.4</v>
      </c>
      <c r="K24" s="339" t="s">
        <v>13</v>
      </c>
      <c r="L24" s="337" t="s">
        <v>13</v>
      </c>
      <c r="O24" s="144"/>
      <c r="P24" s="748"/>
      <c r="Q24" s="748"/>
      <c r="R24" s="748"/>
      <c r="S24" s="748"/>
      <c r="T24" s="748"/>
      <c r="U24" s="748"/>
      <c r="V24" s="748"/>
      <c r="W24" s="355"/>
      <c r="X24" s="748"/>
      <c r="Y24" s="355"/>
      <c r="Z24" s="1107"/>
    </row>
    <row r="25" spans="1:26">
      <c r="A25" s="2326" t="s">
        <v>23</v>
      </c>
      <c r="B25" s="2327"/>
      <c r="C25" s="339">
        <v>95</v>
      </c>
      <c r="D25" s="337">
        <v>15205.6</v>
      </c>
      <c r="E25" s="339">
        <v>89</v>
      </c>
      <c r="F25" s="337">
        <v>10868.6</v>
      </c>
      <c r="G25" s="339">
        <v>2</v>
      </c>
      <c r="H25" s="336">
        <v>13.3</v>
      </c>
      <c r="I25" s="338">
        <v>4</v>
      </c>
      <c r="J25" s="336">
        <v>4323.7</v>
      </c>
      <c r="K25" s="339" t="s">
        <v>13</v>
      </c>
      <c r="L25" s="337" t="s">
        <v>13</v>
      </c>
      <c r="O25" s="144"/>
      <c r="P25" s="748"/>
      <c r="Q25" s="355"/>
      <c r="R25" s="748"/>
      <c r="S25" s="748"/>
      <c r="T25" s="748"/>
      <c r="U25" s="355"/>
      <c r="V25" s="748"/>
      <c r="W25" s="355"/>
      <c r="X25" s="748"/>
      <c r="Y25" s="355"/>
      <c r="Z25" s="1107"/>
    </row>
    <row r="26" spans="1:26">
      <c r="A26" s="2326" t="s">
        <v>24</v>
      </c>
      <c r="B26" s="2327"/>
      <c r="C26" s="339">
        <v>224</v>
      </c>
      <c r="D26" s="337">
        <v>19763.3</v>
      </c>
      <c r="E26" s="339">
        <v>204</v>
      </c>
      <c r="F26" s="337">
        <v>19249</v>
      </c>
      <c r="G26" s="339">
        <v>7</v>
      </c>
      <c r="H26" s="336">
        <v>77.8</v>
      </c>
      <c r="I26" s="338">
        <v>13</v>
      </c>
      <c r="J26" s="336">
        <v>436.5</v>
      </c>
      <c r="K26" s="339" t="s">
        <v>13</v>
      </c>
      <c r="L26" s="337" t="s">
        <v>13</v>
      </c>
      <c r="O26" s="144"/>
      <c r="P26" s="748"/>
      <c r="Q26" s="355"/>
      <c r="R26" s="748"/>
      <c r="S26" s="355"/>
      <c r="T26" s="748"/>
      <c r="U26" s="355"/>
      <c r="V26" s="748"/>
      <c r="W26" s="355"/>
      <c r="X26" s="748"/>
      <c r="Y26" s="355"/>
      <c r="Z26" s="1107"/>
    </row>
    <row r="27" spans="1:26" ht="5.25" customHeight="1">
      <c r="A27" s="138"/>
      <c r="B27" s="138"/>
      <c r="C27" s="118"/>
      <c r="D27" s="119"/>
      <c r="E27" s="118"/>
      <c r="F27" s="119"/>
      <c r="G27" s="118"/>
      <c r="H27" s="119"/>
      <c r="I27" s="118"/>
      <c r="J27" s="119"/>
      <c r="K27" s="118"/>
      <c r="L27" s="119"/>
      <c r="O27" s="144"/>
      <c r="P27" s="748"/>
      <c r="Q27" s="355"/>
      <c r="R27" s="748"/>
      <c r="S27" s="355"/>
      <c r="T27" s="748"/>
      <c r="U27" s="355"/>
      <c r="V27" s="748"/>
      <c r="W27" s="355"/>
      <c r="X27" s="748"/>
      <c r="Y27" s="355"/>
      <c r="Z27" s="1107"/>
    </row>
    <row r="28" spans="1:26">
      <c r="A28" s="638" t="s">
        <v>1990</v>
      </c>
      <c r="B28" s="639"/>
      <c r="C28" s="639"/>
      <c r="D28" s="639"/>
      <c r="E28" s="639"/>
      <c r="F28" s="639"/>
      <c r="G28" s="639"/>
      <c r="H28" s="139"/>
      <c r="I28" s="139"/>
      <c r="J28" s="140"/>
      <c r="K28" s="140"/>
      <c r="L28" s="140"/>
      <c r="O28" s="144"/>
      <c r="P28" s="1107"/>
      <c r="Q28" s="1107"/>
      <c r="R28" s="1107"/>
      <c r="S28" s="1107"/>
      <c r="T28" s="1107"/>
      <c r="U28" s="1107"/>
      <c r="V28" s="1107"/>
      <c r="W28" s="1107"/>
      <c r="X28" s="1107"/>
      <c r="Y28" s="1107"/>
      <c r="Z28" s="1107"/>
    </row>
    <row r="29" spans="1:26">
      <c r="A29" s="638" t="s">
        <v>210</v>
      </c>
      <c r="B29" s="640"/>
      <c r="C29" s="639"/>
      <c r="D29" s="639"/>
      <c r="E29" s="639"/>
      <c r="F29" s="639"/>
      <c r="G29" s="639"/>
      <c r="H29" s="139"/>
      <c r="I29" s="139"/>
      <c r="J29" s="140"/>
      <c r="K29" s="140"/>
      <c r="L29" s="140"/>
      <c r="O29" s="144"/>
      <c r="P29" s="1107"/>
      <c r="Q29" s="1107"/>
      <c r="R29" s="1107"/>
      <c r="S29" s="1107"/>
      <c r="T29" s="1107"/>
      <c r="U29" s="1107"/>
      <c r="V29" s="1107"/>
      <c r="W29" s="1107"/>
      <c r="X29" s="1107"/>
      <c r="Y29" s="1107"/>
      <c r="Z29" s="1107"/>
    </row>
    <row r="30" spans="1:26" ht="6" customHeight="1">
      <c r="A30" s="638"/>
      <c r="B30" s="640"/>
      <c r="C30" s="639"/>
      <c r="D30" s="639"/>
      <c r="E30" s="639"/>
      <c r="F30" s="639"/>
      <c r="G30" s="639"/>
      <c r="H30" s="139"/>
      <c r="I30" s="139"/>
      <c r="J30" s="140"/>
      <c r="K30" s="140"/>
      <c r="L30" s="140"/>
      <c r="M30" s="144"/>
      <c r="N30" s="144"/>
      <c r="O30" s="144"/>
    </row>
    <row r="31" spans="1:26">
      <c r="A31" s="720" t="s">
        <v>1991</v>
      </c>
      <c r="B31" s="640"/>
      <c r="C31" s="639"/>
      <c r="D31" s="639"/>
      <c r="E31" s="719"/>
      <c r="F31" s="639"/>
      <c r="G31" s="639"/>
      <c r="H31" s="139"/>
      <c r="I31" s="139"/>
      <c r="J31" s="140"/>
      <c r="K31" s="140"/>
      <c r="L31" s="140"/>
      <c r="M31" s="144" t="str">
        <f>IF(ISNUMBER(C31),IF(SUM(E31,G31,I31,K31)=C31,"ok.",SUM(E31,G31,I31,K31)-C31),"")</f>
        <v/>
      </c>
      <c r="N31" s="144" t="str">
        <f>IF(ISNUMBER(D31),IF(SUM(F31,H31,J31,L31)=D31,"ok.",SUM(F31,H31,J31,L31)-D31),"")</f>
        <v/>
      </c>
      <c r="O31" s="144"/>
    </row>
    <row r="32" spans="1:26" ht="20.25" customHeight="1">
      <c r="A32" s="2324" t="s">
        <v>1254</v>
      </c>
      <c r="B32" s="2324"/>
      <c r="C32" s="2324"/>
      <c r="D32" s="2324"/>
      <c r="E32" s="2324"/>
      <c r="F32" s="2324"/>
      <c r="G32" s="2324"/>
      <c r="H32" s="141"/>
      <c r="I32" s="141"/>
      <c r="J32" s="142"/>
      <c r="K32" s="140"/>
      <c r="L32" s="140"/>
      <c r="M32" s="144" t="str">
        <f>IF(ISNUMBER(C32),IF(SUM(E32,G32,I32,K32)=C32,"ok.",SUM(E32,G32,I32,K32)-C32),"")</f>
        <v/>
      </c>
      <c r="N32" s="144" t="str">
        <f>IF(ISNUMBER(D32),IF(SUM(F32,H32,J32,L32)=D32,"ok.",SUM(F32,H32,J32,L32)-D32),"")</f>
        <v/>
      </c>
      <c r="O32" s="144"/>
    </row>
    <row r="33" spans="1:15" customFormat="1" ht="10.5" customHeight="1">
      <c r="A33" s="143"/>
      <c r="B33" s="143"/>
      <c r="C33" s="143"/>
      <c r="D33" s="143"/>
      <c r="E33" s="143"/>
      <c r="F33" s="143"/>
      <c r="G33" s="143"/>
      <c r="H33" s="143"/>
      <c r="I33" s="143"/>
      <c r="J33" s="143"/>
      <c r="K33" s="143"/>
      <c r="L33" s="143"/>
      <c r="M33" s="143"/>
      <c r="N33" s="143"/>
      <c r="O33" s="143"/>
    </row>
    <row r="34" spans="1:15" customFormat="1" ht="10.5" customHeight="1">
      <c r="A34" s="143"/>
      <c r="B34" s="143"/>
      <c r="C34" s="143"/>
      <c r="D34" s="143"/>
      <c r="E34" s="143"/>
      <c r="F34" s="143"/>
      <c r="G34" s="143"/>
      <c r="H34" s="143"/>
      <c r="I34" s="143"/>
      <c r="J34" s="143"/>
      <c r="K34" s="143"/>
      <c r="L34" s="143"/>
      <c r="M34" s="143"/>
      <c r="N34" s="143"/>
      <c r="O34" s="143"/>
    </row>
    <row r="35" spans="1:15" customFormat="1" ht="12" customHeight="1">
      <c r="A35" s="143"/>
      <c r="B35" s="143"/>
      <c r="C35" s="143"/>
      <c r="D35" s="143"/>
      <c r="E35" s="143"/>
      <c r="F35" s="143"/>
      <c r="G35" s="143"/>
      <c r="H35" s="143"/>
      <c r="I35" s="143"/>
      <c r="J35" s="143"/>
    </row>
    <row r="36" spans="1:15" customFormat="1" ht="10.5" customHeight="1"/>
    <row r="37" spans="1:15" customFormat="1" ht="11.25" customHeight="1"/>
    <row r="38" spans="1:15" customFormat="1" ht="32.25" customHeight="1"/>
    <row r="39" spans="1:15" customFormat="1" ht="45" customHeight="1"/>
    <row r="40" spans="1:15" customFormat="1" ht="10.35" customHeight="1"/>
    <row r="41" spans="1:15" customFormat="1" ht="10.35" customHeight="1"/>
    <row r="42" spans="1:15" customFormat="1" ht="10.35" customHeight="1"/>
    <row r="43" spans="1:15" customFormat="1" ht="10.35" customHeight="1"/>
    <row r="44" spans="1:15" customFormat="1" ht="10.35" customHeight="1"/>
    <row r="45" spans="1:15" customFormat="1" ht="10.35" customHeight="1"/>
    <row r="46" spans="1:15" customFormat="1" ht="10.35" customHeight="1"/>
    <row r="47" spans="1:15" customFormat="1" ht="10.35" customHeight="1"/>
    <row r="48" spans="1:15" customFormat="1" ht="10.35" customHeight="1"/>
    <row r="49" customFormat="1" ht="10.35" customHeight="1"/>
    <row r="50" customFormat="1" ht="10.35" customHeight="1"/>
    <row r="51" customFormat="1" ht="10.35" customHeight="1"/>
    <row r="52" customFormat="1" ht="10.35" customHeight="1"/>
    <row r="53" customFormat="1" ht="10.35" customHeight="1"/>
    <row r="54" customFormat="1" ht="10.35" customHeight="1"/>
    <row r="55" customFormat="1" ht="10.35" customHeight="1"/>
    <row r="56" customFormat="1" ht="10.35" customHeight="1"/>
    <row r="57" customFormat="1" ht="10.35" customHeight="1"/>
    <row r="58" customFormat="1" ht="3.75" customHeight="1"/>
    <row r="59" customFormat="1" ht="10.5" customHeight="1"/>
    <row r="60" customFormat="1" ht="9" customHeight="1"/>
    <row r="61" customFormat="1" ht="10.5" customHeight="1"/>
    <row r="62" customFormat="1" ht="3" customHeight="1"/>
    <row r="63" customFormat="1" ht="10.35" customHeight="1"/>
    <row r="64" customFormat="1" ht="10.35" customHeight="1"/>
    <row r="65" customFormat="1" ht="9" customHeight="1"/>
    <row r="66" customFormat="1" ht="9" customHeight="1"/>
    <row r="67" customFormat="1" ht="15"/>
  </sheetData>
  <mergeCells count="28">
    <mergeCell ref="A13:B13"/>
    <mergeCell ref="A12:B12"/>
    <mergeCell ref="A26:B26"/>
    <mergeCell ref="A25:B25"/>
    <mergeCell ref="A24:B24"/>
    <mergeCell ref="A23:B23"/>
    <mergeCell ref="A22:B22"/>
    <mergeCell ref="A21:B21"/>
    <mergeCell ref="A20:B20"/>
    <mergeCell ref="A19:B19"/>
    <mergeCell ref="A18:B18"/>
    <mergeCell ref="A17:B17"/>
    <mergeCell ref="A32:G32"/>
    <mergeCell ref="E6:L6"/>
    <mergeCell ref="C7:C8"/>
    <mergeCell ref="D7:D8"/>
    <mergeCell ref="E7:F7"/>
    <mergeCell ref="G7:H7"/>
    <mergeCell ref="I7:J7"/>
    <mergeCell ref="K7:L7"/>
    <mergeCell ref="A11:B11"/>
    <mergeCell ref="A10:B10"/>
    <mergeCell ref="A9:B9"/>
    <mergeCell ref="A6:B8"/>
    <mergeCell ref="C6:D6"/>
    <mergeCell ref="A16:B16"/>
    <mergeCell ref="A15:B15"/>
    <mergeCell ref="A14:B14"/>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6.xml><?xml version="1.0" encoding="utf-8"?>
<worksheet xmlns="http://schemas.openxmlformats.org/spreadsheetml/2006/main" xmlns:r="http://schemas.openxmlformats.org/officeDocument/2006/relationships">
  <sheetPr codeName="Arkusz36"/>
  <dimension ref="A1:Z88"/>
  <sheetViews>
    <sheetView showGridLines="0" zoomScaleNormal="100" zoomScaleSheetLayoutView="145" workbookViewId="0">
      <pane ySplit="3" topLeftCell="A4" activePane="bottomLeft" state="frozen"/>
      <selection pane="bottomLeft" activeCell="G15" sqref="G15"/>
    </sheetView>
  </sheetViews>
  <sheetFormatPr defaultColWidth="10.140625" defaultRowHeight="14.25"/>
  <cols>
    <col min="1" max="1" width="11.140625" style="2" customWidth="1"/>
    <col min="2" max="2" width="5.140625" style="2" customWidth="1"/>
    <col min="3" max="3" width="12.28515625" style="2" customWidth="1"/>
    <col min="4" max="4" width="14.7109375" style="2" customWidth="1"/>
    <col min="5" max="5" width="12.28515625" style="2" customWidth="1"/>
    <col min="6" max="6" width="14.7109375" style="2" customWidth="1"/>
    <col min="7" max="7" width="12.28515625" style="2" customWidth="1"/>
    <col min="8" max="8" width="20.5703125" style="2" customWidth="1"/>
    <col min="9" max="12" width="12.28515625" style="2" customWidth="1"/>
    <col min="13" max="16384" width="10.140625" style="2"/>
  </cols>
  <sheetData>
    <row r="1" spans="1:26" s="48" customFormat="1" ht="14.25" customHeight="1">
      <c r="A1" s="784" t="s">
        <v>2331</v>
      </c>
      <c r="B1" s="62" t="s">
        <v>1829</v>
      </c>
      <c r="C1" s="117"/>
      <c r="D1" s="117"/>
      <c r="E1" s="117"/>
      <c r="F1" s="117"/>
      <c r="H1" s="117"/>
      <c r="I1" s="117"/>
      <c r="J1" s="117"/>
      <c r="K1" s="117"/>
      <c r="L1" s="117"/>
      <c r="N1" s="777" t="s">
        <v>1527</v>
      </c>
    </row>
    <row r="2" spans="1:26" s="48" customFormat="1" ht="14.25" customHeight="1">
      <c r="A2" s="117"/>
      <c r="B2" s="806" t="s">
        <v>1830</v>
      </c>
      <c r="C2" s="117"/>
      <c r="D2" s="117"/>
      <c r="E2" s="117"/>
      <c r="F2" s="117"/>
      <c r="H2" s="117"/>
      <c r="I2" s="117"/>
      <c r="J2" s="117"/>
      <c r="K2" s="117"/>
      <c r="L2" s="117"/>
      <c r="N2" s="778" t="s">
        <v>1528</v>
      </c>
    </row>
    <row r="3" spans="1:26" s="48" customFormat="1" ht="5.25" customHeight="1">
      <c r="A3" s="120"/>
      <c r="B3" s="121"/>
      <c r="C3" s="120"/>
      <c r="D3" s="120"/>
      <c r="E3" s="117"/>
      <c r="F3" s="117"/>
      <c r="H3" s="117"/>
      <c r="I3" s="117"/>
      <c r="J3" s="117"/>
      <c r="K3" s="117"/>
      <c r="L3" s="117"/>
      <c r="M3" s="2"/>
      <c r="N3" s="623"/>
      <c r="O3" s="2"/>
    </row>
    <row r="4" spans="1:26" ht="11.25" customHeight="1">
      <c r="A4" s="2261" t="s">
        <v>1</v>
      </c>
      <c r="B4" s="2261"/>
      <c r="C4" s="2345" t="s">
        <v>211</v>
      </c>
      <c r="D4" s="2346"/>
      <c r="E4" s="2347" t="s">
        <v>212</v>
      </c>
      <c r="F4" s="2347"/>
      <c r="G4" s="2347"/>
      <c r="H4" s="2347"/>
      <c r="I4" s="2347"/>
      <c r="J4" s="2347"/>
      <c r="K4" s="2347"/>
      <c r="L4" s="2345"/>
      <c r="N4" s="623"/>
    </row>
    <row r="5" spans="1:26" ht="36" customHeight="1">
      <c r="A5" s="2261"/>
      <c r="B5" s="2261"/>
      <c r="C5" s="2284" t="s">
        <v>2141</v>
      </c>
      <c r="D5" s="2284" t="s">
        <v>2144</v>
      </c>
      <c r="E5" s="2268" t="s">
        <v>1898</v>
      </c>
      <c r="F5" s="2268"/>
      <c r="G5" s="2268" t="s">
        <v>213</v>
      </c>
      <c r="H5" s="2268"/>
      <c r="I5" s="2268" t="s">
        <v>1474</v>
      </c>
      <c r="J5" s="2268"/>
      <c r="K5" s="2268" t="s">
        <v>204</v>
      </c>
      <c r="L5" s="2291"/>
      <c r="N5" s="285"/>
    </row>
    <row r="6" spans="1:26" ht="45" customHeight="1">
      <c r="A6" s="2298"/>
      <c r="B6" s="2298"/>
      <c r="C6" s="2285"/>
      <c r="D6" s="2285"/>
      <c r="E6" s="24" t="s">
        <v>214</v>
      </c>
      <c r="F6" s="1262" t="s">
        <v>2142</v>
      </c>
      <c r="G6" s="24" t="s">
        <v>205</v>
      </c>
      <c r="H6" s="1262" t="s">
        <v>2143</v>
      </c>
      <c r="I6" s="24" t="s">
        <v>205</v>
      </c>
      <c r="J6" s="1262" t="s">
        <v>2143</v>
      </c>
      <c r="K6" s="24" t="s">
        <v>215</v>
      </c>
      <c r="L6" s="1263" t="s">
        <v>2145</v>
      </c>
    </row>
    <row r="7" spans="1:26">
      <c r="A7" s="2352" t="s">
        <v>86</v>
      </c>
      <c r="B7" s="2353"/>
      <c r="C7" s="1121">
        <v>1304</v>
      </c>
      <c r="D7" s="1122">
        <v>1718336.3</v>
      </c>
      <c r="E7" s="1124">
        <v>1247</v>
      </c>
      <c r="F7" s="1117">
        <v>1596873.4</v>
      </c>
      <c r="G7" s="1124">
        <v>39</v>
      </c>
      <c r="H7" s="1117">
        <v>69598.8</v>
      </c>
      <c r="I7" s="1118">
        <v>7</v>
      </c>
      <c r="J7" s="1125">
        <v>30503.7</v>
      </c>
      <c r="K7" s="1119">
        <v>10</v>
      </c>
      <c r="L7" s="1122">
        <v>16845.599999999999</v>
      </c>
      <c r="P7" s="1121">
        <v>1304</v>
      </c>
      <c r="Q7" s="1122">
        <v>1718336.3</v>
      </c>
      <c r="R7" s="1124">
        <v>1247</v>
      </c>
      <c r="S7" s="1125">
        <v>1596873.4</v>
      </c>
      <c r="T7" s="1124">
        <v>39</v>
      </c>
      <c r="U7" s="1117">
        <v>69598.8</v>
      </c>
      <c r="V7" s="1118">
        <v>7</v>
      </c>
      <c r="W7" s="1125">
        <v>30503.7</v>
      </c>
      <c r="X7" s="1119">
        <v>10</v>
      </c>
      <c r="Y7" s="1122">
        <v>16845.599999999999</v>
      </c>
      <c r="Z7" s="1123"/>
    </row>
    <row r="8" spans="1:26" ht="15">
      <c r="A8" s="2350" t="s">
        <v>7</v>
      </c>
      <c r="B8" s="2351"/>
      <c r="C8" s="1126"/>
      <c r="D8" s="335"/>
      <c r="E8" s="1126"/>
      <c r="F8" s="335"/>
      <c r="G8" s="1126"/>
      <c r="H8" s="335"/>
      <c r="I8" s="1120"/>
      <c r="J8" s="1367"/>
      <c r="K8" s="1120"/>
      <c r="L8" s="1126"/>
      <c r="P8" s="1126"/>
      <c r="Q8" s="1120"/>
      <c r="R8" s="1126"/>
      <c r="S8" s="1120"/>
      <c r="T8" s="1126"/>
      <c r="U8" s="1120"/>
      <c r="V8" s="1120"/>
      <c r="W8" s="325"/>
      <c r="X8" s="1120"/>
      <c r="Y8" s="1126"/>
      <c r="Z8" s="1127"/>
    </row>
    <row r="9" spans="1:26">
      <c r="A9" s="2348" t="s">
        <v>8</v>
      </c>
      <c r="B9" s="2349"/>
      <c r="C9" s="1127">
        <v>99</v>
      </c>
      <c r="D9" s="247">
        <v>268045.3</v>
      </c>
      <c r="E9" s="1126">
        <v>98</v>
      </c>
      <c r="F9" s="239">
        <v>266245.3</v>
      </c>
      <c r="G9" s="1126">
        <v>1</v>
      </c>
      <c r="H9" s="239">
        <v>1800</v>
      </c>
      <c r="I9" s="335" t="s">
        <v>13</v>
      </c>
      <c r="J9" s="239" t="s">
        <v>13</v>
      </c>
      <c r="K9" s="1120" t="s">
        <v>13</v>
      </c>
      <c r="L9" s="247" t="s">
        <v>13</v>
      </c>
      <c r="P9" s="1127">
        <v>99</v>
      </c>
      <c r="Q9" s="247">
        <v>268045.3</v>
      </c>
      <c r="R9" s="1126">
        <v>98</v>
      </c>
      <c r="S9" s="540">
        <v>266245.3</v>
      </c>
      <c r="T9" s="1126">
        <v>1</v>
      </c>
      <c r="U9" s="239">
        <v>1800</v>
      </c>
      <c r="V9" s="335" t="s">
        <v>13</v>
      </c>
      <c r="W9" s="247" t="s">
        <v>13</v>
      </c>
      <c r="X9" s="335" t="s">
        <v>13</v>
      </c>
      <c r="Y9" s="247" t="s">
        <v>13</v>
      </c>
      <c r="Z9" s="540"/>
    </row>
    <row r="10" spans="1:26">
      <c r="A10" s="2348" t="s">
        <v>9</v>
      </c>
      <c r="B10" s="2349"/>
      <c r="C10" s="1127">
        <v>40</v>
      </c>
      <c r="D10" s="247">
        <v>9177.1</v>
      </c>
      <c r="E10" s="1126">
        <v>39</v>
      </c>
      <c r="F10" s="239">
        <v>8827.1</v>
      </c>
      <c r="G10" s="1126" t="s">
        <v>13</v>
      </c>
      <c r="H10" s="335" t="s">
        <v>13</v>
      </c>
      <c r="I10" s="335">
        <v>1</v>
      </c>
      <c r="J10" s="239">
        <v>350</v>
      </c>
      <c r="K10" s="1120" t="s">
        <v>13</v>
      </c>
      <c r="L10" s="247" t="s">
        <v>13</v>
      </c>
      <c r="P10" s="1127">
        <v>40</v>
      </c>
      <c r="Q10" s="247">
        <v>9177.1</v>
      </c>
      <c r="R10" s="1126">
        <v>39</v>
      </c>
      <c r="S10" s="247">
        <v>8827.1</v>
      </c>
      <c r="T10" s="1126" t="s">
        <v>13</v>
      </c>
      <c r="U10" s="335" t="s">
        <v>13</v>
      </c>
      <c r="V10" s="335">
        <v>1</v>
      </c>
      <c r="W10" s="247">
        <v>350</v>
      </c>
      <c r="X10" s="335" t="s">
        <v>13</v>
      </c>
      <c r="Y10" s="247" t="s">
        <v>13</v>
      </c>
      <c r="Z10" s="540"/>
    </row>
    <row r="11" spans="1:26">
      <c r="A11" s="2348" t="s">
        <v>10</v>
      </c>
      <c r="B11" s="2349"/>
      <c r="C11" s="1127">
        <v>69</v>
      </c>
      <c r="D11" s="247">
        <v>87176.8</v>
      </c>
      <c r="E11" s="1126">
        <v>59</v>
      </c>
      <c r="F11" s="239">
        <v>71372.2</v>
      </c>
      <c r="G11" s="1126">
        <v>4</v>
      </c>
      <c r="H11" s="239">
        <v>5760</v>
      </c>
      <c r="I11" s="335">
        <v>1</v>
      </c>
      <c r="J11" s="247">
        <v>3015.7</v>
      </c>
      <c r="K11" s="335">
        <v>4</v>
      </c>
      <c r="L11" s="247">
        <v>2514</v>
      </c>
      <c r="P11" s="1127">
        <v>69</v>
      </c>
      <c r="Q11" s="247">
        <v>87176.8</v>
      </c>
      <c r="R11" s="1126">
        <v>59</v>
      </c>
      <c r="S11" s="247">
        <v>71372.2</v>
      </c>
      <c r="T11" s="1126">
        <v>4</v>
      </c>
      <c r="U11" s="239">
        <v>5760</v>
      </c>
      <c r="V11" s="335">
        <v>1</v>
      </c>
      <c r="W11" s="247">
        <v>3015.7</v>
      </c>
      <c r="X11" s="335">
        <v>4</v>
      </c>
      <c r="Y11" s="247">
        <v>2514</v>
      </c>
      <c r="Z11" s="540"/>
    </row>
    <row r="12" spans="1:26">
      <c r="A12" s="2348" t="s">
        <v>11</v>
      </c>
      <c r="B12" s="2349"/>
      <c r="C12" s="1127">
        <v>4</v>
      </c>
      <c r="D12" s="247">
        <v>37843.300000000003</v>
      </c>
      <c r="E12" s="1126">
        <v>2</v>
      </c>
      <c r="F12" s="335">
        <v>34352</v>
      </c>
      <c r="G12" s="1126">
        <v>2</v>
      </c>
      <c r="H12" s="239">
        <v>3491.3</v>
      </c>
      <c r="I12" s="335" t="s">
        <v>13</v>
      </c>
      <c r="J12" s="247" t="s">
        <v>13</v>
      </c>
      <c r="K12" s="335" t="s">
        <v>13</v>
      </c>
      <c r="L12" s="247" t="s">
        <v>13</v>
      </c>
      <c r="P12" s="1127">
        <v>4</v>
      </c>
      <c r="Q12" s="247">
        <v>37843.300000000003</v>
      </c>
      <c r="R12" s="1126">
        <v>2</v>
      </c>
      <c r="S12" s="1126">
        <v>34352</v>
      </c>
      <c r="T12" s="1126">
        <v>2</v>
      </c>
      <c r="U12" s="239">
        <v>3491.3</v>
      </c>
      <c r="V12" s="335" t="s">
        <v>13</v>
      </c>
      <c r="W12" s="247" t="s">
        <v>13</v>
      </c>
      <c r="X12" s="335" t="s">
        <v>13</v>
      </c>
      <c r="Y12" s="247" t="s">
        <v>13</v>
      </c>
      <c r="Z12" s="540"/>
    </row>
    <row r="13" spans="1:26">
      <c r="A13" s="2348" t="s">
        <v>12</v>
      </c>
      <c r="B13" s="2349"/>
      <c r="C13" s="1127">
        <v>98</v>
      </c>
      <c r="D13" s="247">
        <v>66898.7</v>
      </c>
      <c r="E13" s="1126">
        <v>91</v>
      </c>
      <c r="F13" s="247">
        <v>57607.5</v>
      </c>
      <c r="G13" s="1126">
        <v>7</v>
      </c>
      <c r="H13" s="239">
        <v>9291.2000000000007</v>
      </c>
      <c r="I13" s="335" t="s">
        <v>13</v>
      </c>
      <c r="J13" s="247" t="s">
        <v>13</v>
      </c>
      <c r="K13" s="335" t="s">
        <v>13</v>
      </c>
      <c r="L13" s="247" t="s">
        <v>13</v>
      </c>
      <c r="P13" s="1127">
        <v>98</v>
      </c>
      <c r="Q13" s="247">
        <v>66898.7</v>
      </c>
      <c r="R13" s="1126">
        <v>91</v>
      </c>
      <c r="S13" s="247">
        <v>57607.5</v>
      </c>
      <c r="T13" s="1126">
        <v>7</v>
      </c>
      <c r="U13" s="239">
        <v>9291.2000000000007</v>
      </c>
      <c r="V13" s="335" t="s">
        <v>13</v>
      </c>
      <c r="W13" s="247" t="s">
        <v>13</v>
      </c>
      <c r="X13" s="335" t="s">
        <v>13</v>
      </c>
      <c r="Y13" s="247" t="s">
        <v>13</v>
      </c>
      <c r="Z13" s="540"/>
    </row>
    <row r="14" spans="1:26">
      <c r="A14" s="2348" t="s">
        <v>14</v>
      </c>
      <c r="B14" s="2349"/>
      <c r="C14" s="1127">
        <v>125</v>
      </c>
      <c r="D14" s="247">
        <v>12795.1</v>
      </c>
      <c r="E14" s="1126">
        <v>120</v>
      </c>
      <c r="F14" s="247">
        <v>9571.9</v>
      </c>
      <c r="G14" s="1126">
        <v>4</v>
      </c>
      <c r="H14" s="239">
        <v>2403.1</v>
      </c>
      <c r="I14" s="335" t="s">
        <v>13</v>
      </c>
      <c r="J14" s="247" t="s">
        <v>13</v>
      </c>
      <c r="K14" s="335">
        <v>1</v>
      </c>
      <c r="L14" s="247">
        <v>820</v>
      </c>
      <c r="P14" s="1127">
        <v>125</v>
      </c>
      <c r="Q14" s="247">
        <v>12795.1</v>
      </c>
      <c r="R14" s="1126">
        <v>120</v>
      </c>
      <c r="S14" s="247">
        <v>9571.9</v>
      </c>
      <c r="T14" s="1126">
        <v>4</v>
      </c>
      <c r="U14" s="239">
        <v>2403.1</v>
      </c>
      <c r="V14" s="335" t="s">
        <v>13</v>
      </c>
      <c r="W14" s="247" t="s">
        <v>13</v>
      </c>
      <c r="X14" s="335">
        <v>1</v>
      </c>
      <c r="Y14" s="247">
        <v>820</v>
      </c>
      <c r="Z14" s="540"/>
    </row>
    <row r="15" spans="1:26">
      <c r="A15" s="2348" t="s">
        <v>15</v>
      </c>
      <c r="B15" s="2349"/>
      <c r="C15" s="1127">
        <v>41</v>
      </c>
      <c r="D15" s="247">
        <v>259181.8</v>
      </c>
      <c r="E15" s="1126">
        <v>30</v>
      </c>
      <c r="F15" s="247">
        <v>240981.5</v>
      </c>
      <c r="G15" s="1126">
        <v>9</v>
      </c>
      <c r="H15" s="239">
        <v>8808.5</v>
      </c>
      <c r="I15" s="335" t="s">
        <v>13</v>
      </c>
      <c r="J15" s="247" t="s">
        <v>13</v>
      </c>
      <c r="K15" s="335">
        <v>2</v>
      </c>
      <c r="L15" s="247">
        <v>9391.7999999999993</v>
      </c>
      <c r="P15" s="1127">
        <v>41</v>
      </c>
      <c r="Q15" s="247">
        <v>259181.8</v>
      </c>
      <c r="R15" s="1126">
        <v>30</v>
      </c>
      <c r="S15" s="247">
        <v>240981.5</v>
      </c>
      <c r="T15" s="1126">
        <v>9</v>
      </c>
      <c r="U15" s="239">
        <v>8808.5</v>
      </c>
      <c r="V15" s="335" t="s">
        <v>13</v>
      </c>
      <c r="W15" s="247" t="s">
        <v>13</v>
      </c>
      <c r="X15" s="335">
        <v>2</v>
      </c>
      <c r="Y15" s="247">
        <v>9391.7999999999993</v>
      </c>
      <c r="Z15" s="540"/>
    </row>
    <row r="16" spans="1:26">
      <c r="A16" s="2348" t="s">
        <v>16</v>
      </c>
      <c r="B16" s="2349"/>
      <c r="C16" s="1127">
        <v>65</v>
      </c>
      <c r="D16" s="247">
        <v>10999.1</v>
      </c>
      <c r="E16" s="1126">
        <v>65</v>
      </c>
      <c r="F16" s="247">
        <v>10999.1</v>
      </c>
      <c r="G16" s="1126" t="s">
        <v>13</v>
      </c>
      <c r="H16" s="335" t="s">
        <v>13</v>
      </c>
      <c r="I16" s="335" t="s">
        <v>13</v>
      </c>
      <c r="J16" s="247" t="s">
        <v>13</v>
      </c>
      <c r="K16" s="335" t="s">
        <v>13</v>
      </c>
      <c r="L16" s="247" t="s">
        <v>13</v>
      </c>
      <c r="P16" s="1127">
        <v>65</v>
      </c>
      <c r="Q16" s="247">
        <v>10999.1</v>
      </c>
      <c r="R16" s="1126">
        <v>65</v>
      </c>
      <c r="S16" s="247">
        <v>10999.1</v>
      </c>
      <c r="T16" s="1126" t="s">
        <v>13</v>
      </c>
      <c r="U16" s="335" t="s">
        <v>13</v>
      </c>
      <c r="V16" s="335" t="s">
        <v>13</v>
      </c>
      <c r="W16" s="247" t="s">
        <v>13</v>
      </c>
      <c r="X16" s="335" t="s">
        <v>13</v>
      </c>
      <c r="Y16" s="247" t="s">
        <v>13</v>
      </c>
      <c r="Z16" s="540"/>
    </row>
    <row r="17" spans="1:26">
      <c r="A17" s="2348" t="s">
        <v>17</v>
      </c>
      <c r="B17" s="2349"/>
      <c r="C17" s="1127">
        <v>167</v>
      </c>
      <c r="D17" s="247">
        <v>11771.2</v>
      </c>
      <c r="E17" s="1126">
        <v>165</v>
      </c>
      <c r="F17" s="247">
        <v>9201.2000000000007</v>
      </c>
      <c r="G17" s="1126">
        <v>2</v>
      </c>
      <c r="H17" s="239">
        <v>2570</v>
      </c>
      <c r="I17" s="335" t="s">
        <v>13</v>
      </c>
      <c r="J17" s="247" t="s">
        <v>13</v>
      </c>
      <c r="K17" s="335" t="s">
        <v>13</v>
      </c>
      <c r="L17" s="247" t="s">
        <v>13</v>
      </c>
      <c r="P17" s="1127">
        <v>167</v>
      </c>
      <c r="Q17" s="247">
        <v>11771.2</v>
      </c>
      <c r="R17" s="1126">
        <v>165</v>
      </c>
      <c r="S17" s="247">
        <v>9201.2000000000007</v>
      </c>
      <c r="T17" s="1126">
        <v>2</v>
      </c>
      <c r="U17" s="239">
        <v>2570</v>
      </c>
      <c r="V17" s="335" t="s">
        <v>13</v>
      </c>
      <c r="W17" s="247" t="s">
        <v>13</v>
      </c>
      <c r="X17" s="335" t="s">
        <v>13</v>
      </c>
      <c r="Y17" s="247" t="s">
        <v>13</v>
      </c>
      <c r="Z17" s="540"/>
    </row>
    <row r="18" spans="1:26">
      <c r="A18" s="2348" t="s">
        <v>18</v>
      </c>
      <c r="B18" s="2349"/>
      <c r="C18" s="1127">
        <v>26</v>
      </c>
      <c r="D18" s="247">
        <v>10509.3</v>
      </c>
      <c r="E18" s="1126">
        <v>24</v>
      </c>
      <c r="F18" s="247">
        <v>6739.5</v>
      </c>
      <c r="G18" s="1126" t="s">
        <v>13</v>
      </c>
      <c r="H18" s="335" t="s">
        <v>13</v>
      </c>
      <c r="I18" s="335" t="s">
        <v>13</v>
      </c>
      <c r="J18" s="247" t="s">
        <v>13</v>
      </c>
      <c r="K18" s="335">
        <v>2</v>
      </c>
      <c r="L18" s="247">
        <v>3769.8</v>
      </c>
      <c r="P18" s="1127">
        <v>26</v>
      </c>
      <c r="Q18" s="247">
        <v>10509.3</v>
      </c>
      <c r="R18" s="1126">
        <v>24</v>
      </c>
      <c r="S18" s="247">
        <v>6739.5</v>
      </c>
      <c r="T18" s="1126" t="s">
        <v>13</v>
      </c>
      <c r="U18" s="335" t="s">
        <v>13</v>
      </c>
      <c r="V18" s="335" t="s">
        <v>13</v>
      </c>
      <c r="W18" s="247" t="s">
        <v>13</v>
      </c>
      <c r="X18" s="335">
        <v>2</v>
      </c>
      <c r="Y18" s="247">
        <v>3769.8</v>
      </c>
      <c r="Z18" s="540"/>
    </row>
    <row r="19" spans="1:26">
      <c r="A19" s="2348" t="s">
        <v>19</v>
      </c>
      <c r="B19" s="2349"/>
      <c r="C19" s="1127">
        <v>28</v>
      </c>
      <c r="D19" s="247">
        <v>338106.7</v>
      </c>
      <c r="E19" s="1126">
        <v>26</v>
      </c>
      <c r="F19" s="247">
        <v>321356.2</v>
      </c>
      <c r="G19" s="1126">
        <v>1</v>
      </c>
      <c r="H19" s="239">
        <v>1650.5</v>
      </c>
      <c r="I19" s="335">
        <v>1</v>
      </c>
      <c r="J19" s="247">
        <v>15100</v>
      </c>
      <c r="K19" s="335" t="s">
        <v>13</v>
      </c>
      <c r="L19" s="247" t="s">
        <v>13</v>
      </c>
      <c r="P19" s="1127">
        <v>28</v>
      </c>
      <c r="Q19" s="247">
        <v>338106.7</v>
      </c>
      <c r="R19" s="1126">
        <v>26</v>
      </c>
      <c r="S19" s="247">
        <v>321356.2</v>
      </c>
      <c r="T19" s="1126">
        <v>1</v>
      </c>
      <c r="U19" s="239">
        <v>1650.5</v>
      </c>
      <c r="V19" s="335">
        <v>1</v>
      </c>
      <c r="W19" s="247">
        <v>15100</v>
      </c>
      <c r="X19" s="335" t="s">
        <v>13</v>
      </c>
      <c r="Y19" s="247" t="s">
        <v>13</v>
      </c>
      <c r="Z19" s="540"/>
    </row>
    <row r="20" spans="1:26">
      <c r="A20" s="2348" t="s">
        <v>20</v>
      </c>
      <c r="B20" s="2349"/>
      <c r="C20" s="1127">
        <v>296</v>
      </c>
      <c r="D20" s="247">
        <v>345363.8</v>
      </c>
      <c r="E20" s="1126">
        <v>295</v>
      </c>
      <c r="F20" s="247">
        <v>345013.8</v>
      </c>
      <c r="G20" s="1126" t="s">
        <v>13</v>
      </c>
      <c r="H20" s="335" t="s">
        <v>13</v>
      </c>
      <c r="I20" s="335" t="s">
        <v>13</v>
      </c>
      <c r="J20" s="247" t="s">
        <v>13</v>
      </c>
      <c r="K20" s="335">
        <v>1</v>
      </c>
      <c r="L20" s="247">
        <v>350</v>
      </c>
      <c r="P20" s="1127">
        <v>296</v>
      </c>
      <c r="Q20" s="247">
        <v>345363.8</v>
      </c>
      <c r="R20" s="1126">
        <v>295</v>
      </c>
      <c r="S20" s="247">
        <v>345013.8</v>
      </c>
      <c r="T20" s="1126" t="s">
        <v>13</v>
      </c>
      <c r="U20" s="335" t="s">
        <v>13</v>
      </c>
      <c r="V20" s="335" t="s">
        <v>13</v>
      </c>
      <c r="W20" s="247" t="s">
        <v>13</v>
      </c>
      <c r="X20" s="335">
        <v>1</v>
      </c>
      <c r="Y20" s="247">
        <v>350</v>
      </c>
      <c r="Z20" s="540"/>
    </row>
    <row r="21" spans="1:26">
      <c r="A21" s="2348" t="s">
        <v>21</v>
      </c>
      <c r="B21" s="2349"/>
      <c r="C21" s="1127" t="s">
        <v>13</v>
      </c>
      <c r="D21" s="1126" t="s">
        <v>13</v>
      </c>
      <c r="E21" s="1126" t="s">
        <v>13</v>
      </c>
      <c r="F21" s="1126" t="s">
        <v>13</v>
      </c>
      <c r="G21" s="1126" t="s">
        <v>13</v>
      </c>
      <c r="H21" s="335" t="s">
        <v>13</v>
      </c>
      <c r="I21" s="335" t="s">
        <v>13</v>
      </c>
      <c r="J21" s="247" t="s">
        <v>13</v>
      </c>
      <c r="K21" s="335" t="s">
        <v>13</v>
      </c>
      <c r="L21" s="247" t="s">
        <v>13</v>
      </c>
      <c r="P21" s="1127" t="s">
        <v>13</v>
      </c>
      <c r="Q21" s="1126" t="s">
        <v>13</v>
      </c>
      <c r="R21" s="1126" t="s">
        <v>13</v>
      </c>
      <c r="S21" s="1126" t="s">
        <v>13</v>
      </c>
      <c r="T21" s="1126" t="s">
        <v>13</v>
      </c>
      <c r="U21" s="335" t="s">
        <v>13</v>
      </c>
      <c r="V21" s="335" t="s">
        <v>13</v>
      </c>
      <c r="W21" s="247" t="s">
        <v>13</v>
      </c>
      <c r="X21" s="335" t="s">
        <v>13</v>
      </c>
      <c r="Y21" s="247" t="s">
        <v>13</v>
      </c>
      <c r="Z21" s="540"/>
    </row>
    <row r="22" spans="1:26">
      <c r="A22" s="2326" t="s">
        <v>22</v>
      </c>
      <c r="B22" s="2327"/>
      <c r="C22" s="1127">
        <v>133</v>
      </c>
      <c r="D22" s="247">
        <v>28291.3</v>
      </c>
      <c r="E22" s="1126">
        <v>130</v>
      </c>
      <c r="F22" s="247">
        <v>17001.5</v>
      </c>
      <c r="G22" s="1126">
        <v>1</v>
      </c>
      <c r="H22" s="239">
        <v>730</v>
      </c>
      <c r="I22" s="335">
        <v>2</v>
      </c>
      <c r="J22" s="247">
        <v>10559.8</v>
      </c>
      <c r="K22" s="335" t="s">
        <v>13</v>
      </c>
      <c r="L22" s="247" t="s">
        <v>13</v>
      </c>
      <c r="P22" s="1127">
        <v>133</v>
      </c>
      <c r="Q22" s="247">
        <v>28291.3</v>
      </c>
      <c r="R22" s="1126">
        <v>130</v>
      </c>
      <c r="S22" s="247">
        <v>17001.5</v>
      </c>
      <c r="T22" s="1126">
        <v>1</v>
      </c>
      <c r="U22" s="239">
        <v>730</v>
      </c>
      <c r="V22" s="335">
        <v>2</v>
      </c>
      <c r="W22" s="247">
        <v>10559.8</v>
      </c>
      <c r="X22" s="335" t="s">
        <v>13</v>
      </c>
      <c r="Y22" s="247" t="s">
        <v>13</v>
      </c>
      <c r="Z22" s="540"/>
    </row>
    <row r="23" spans="1:26">
      <c r="A23" s="2326" t="s">
        <v>23</v>
      </c>
      <c r="B23" s="2327"/>
      <c r="C23" s="1127">
        <v>93</v>
      </c>
      <c r="D23" s="247">
        <v>91015.8</v>
      </c>
      <c r="E23" s="1126">
        <v>84</v>
      </c>
      <c r="F23" s="247">
        <v>79945.100000000006</v>
      </c>
      <c r="G23" s="1126">
        <v>7</v>
      </c>
      <c r="H23" s="239">
        <v>9592.4</v>
      </c>
      <c r="I23" s="335">
        <v>2</v>
      </c>
      <c r="J23" s="247">
        <v>1478.3</v>
      </c>
      <c r="K23" s="335" t="s">
        <v>13</v>
      </c>
      <c r="L23" s="247" t="s">
        <v>13</v>
      </c>
      <c r="P23" s="1127">
        <v>93</v>
      </c>
      <c r="Q23" s="247">
        <v>91015.8</v>
      </c>
      <c r="R23" s="1126">
        <v>84</v>
      </c>
      <c r="S23" s="247">
        <v>79945.100000000006</v>
      </c>
      <c r="T23" s="1126">
        <v>7</v>
      </c>
      <c r="U23" s="239">
        <v>9592.4</v>
      </c>
      <c r="V23" s="335">
        <v>2</v>
      </c>
      <c r="W23" s="247">
        <v>1478.3</v>
      </c>
      <c r="X23" s="335" t="s">
        <v>13</v>
      </c>
      <c r="Y23" s="247" t="s">
        <v>13</v>
      </c>
      <c r="Z23" s="540"/>
    </row>
    <row r="24" spans="1:26">
      <c r="A24" s="2326" t="s">
        <v>24</v>
      </c>
      <c r="B24" s="2327"/>
      <c r="C24" s="1127">
        <v>20</v>
      </c>
      <c r="D24" s="247">
        <v>141161.20000000001</v>
      </c>
      <c r="E24" s="1126">
        <v>19</v>
      </c>
      <c r="F24" s="247">
        <v>117659.4</v>
      </c>
      <c r="G24" s="1126">
        <v>1</v>
      </c>
      <c r="H24" s="239">
        <v>23501.8</v>
      </c>
      <c r="I24" s="335" t="s">
        <v>13</v>
      </c>
      <c r="J24" s="247" t="s">
        <v>13</v>
      </c>
      <c r="K24" s="335" t="s">
        <v>13</v>
      </c>
      <c r="L24" s="247" t="s">
        <v>13</v>
      </c>
      <c r="P24" s="1127">
        <v>20</v>
      </c>
      <c r="Q24" s="247">
        <v>141161.20000000001</v>
      </c>
      <c r="R24" s="1126">
        <v>19</v>
      </c>
      <c r="S24" s="247">
        <v>117659.4</v>
      </c>
      <c r="T24" s="1126">
        <v>1</v>
      </c>
      <c r="U24" s="239">
        <v>23501.8</v>
      </c>
      <c r="V24" s="335" t="s">
        <v>13</v>
      </c>
      <c r="W24" s="247" t="s">
        <v>13</v>
      </c>
      <c r="X24" s="335" t="s">
        <v>13</v>
      </c>
      <c r="Y24" s="247" t="s">
        <v>13</v>
      </c>
      <c r="Z24" s="540"/>
    </row>
    <row r="25" spans="1:26" ht="5.25" customHeight="1">
      <c r="A25" s="138"/>
      <c r="B25" s="138"/>
      <c r="C25" s="124"/>
      <c r="D25" s="125"/>
      <c r="E25" s="126"/>
      <c r="F25" s="125"/>
      <c r="G25" s="126"/>
      <c r="H25" s="125"/>
      <c r="I25" s="126"/>
      <c r="J25" s="125"/>
      <c r="K25" s="126"/>
      <c r="L25" s="125"/>
    </row>
    <row r="26" spans="1:26" ht="22.5" customHeight="1">
      <c r="A26" s="2355" t="s">
        <v>1683</v>
      </c>
      <c r="B26" s="2355"/>
      <c r="C26" s="2355"/>
      <c r="D26" s="2355"/>
      <c r="E26" s="2355"/>
      <c r="F26" s="2355"/>
      <c r="G26" s="2355"/>
      <c r="H26" s="2355"/>
      <c r="I26" s="2355"/>
      <c r="J26" s="2355"/>
      <c r="K26" s="2355"/>
      <c r="L26" s="2355"/>
    </row>
    <row r="27" spans="1:26" s="54" customFormat="1" ht="2.25" customHeight="1">
      <c r="A27" s="721"/>
      <c r="B27" s="722"/>
      <c r="C27" s="722"/>
      <c r="D27" s="722"/>
      <c r="E27" s="722"/>
      <c r="F27" s="722"/>
      <c r="G27" s="722"/>
      <c r="H27" s="722"/>
      <c r="I27" s="722"/>
      <c r="J27" s="722"/>
      <c r="K27" s="722"/>
      <c r="L27" s="722"/>
      <c r="M27" s="2"/>
      <c r="N27" s="2"/>
      <c r="O27" s="2"/>
    </row>
    <row r="28" spans="1:26" ht="27" customHeight="1">
      <c r="A28" s="2354" t="s">
        <v>1684</v>
      </c>
      <c r="B28" s="2354"/>
      <c r="C28" s="2354"/>
      <c r="D28" s="2354"/>
      <c r="E28" s="2354"/>
      <c r="F28" s="2354"/>
      <c r="G28" s="2354"/>
      <c r="H28" s="2354"/>
      <c r="I28" s="2354"/>
      <c r="J28" s="2354"/>
      <c r="K28" s="2354"/>
      <c r="L28" s="2354"/>
    </row>
    <row r="29" spans="1:26">
      <c r="A29" s="723"/>
      <c r="B29" s="723"/>
      <c r="C29" s="723"/>
      <c r="D29" s="723"/>
      <c r="E29" s="723"/>
      <c r="F29" s="723"/>
      <c r="G29" s="723"/>
      <c r="H29" s="723"/>
      <c r="I29" s="723"/>
      <c r="J29" s="723"/>
      <c r="K29" s="723"/>
      <c r="L29" s="723"/>
    </row>
    <row r="30" spans="1:26">
      <c r="A30" s="1585" t="s">
        <v>1831</v>
      </c>
      <c r="B30" s="1585"/>
      <c r="C30" s="1585"/>
      <c r="D30" s="1585"/>
      <c r="E30" s="1585"/>
      <c r="F30" s="618"/>
      <c r="G30" s="144"/>
      <c r="H30" s="144"/>
      <c r="I30" s="144"/>
      <c r="J30" s="144"/>
      <c r="K30" s="144"/>
      <c r="L30" s="144"/>
    </row>
    <row r="31" spans="1:26">
      <c r="A31" s="1577" t="s">
        <v>1832</v>
      </c>
      <c r="B31" s="1577"/>
      <c r="C31" s="1577"/>
      <c r="D31" s="1577"/>
      <c r="E31" s="1577"/>
      <c r="F31" s="618"/>
      <c r="G31" s="144"/>
      <c r="H31" s="144"/>
      <c r="I31" s="144"/>
      <c r="J31" s="144"/>
      <c r="K31" s="144"/>
      <c r="L31" s="144"/>
    </row>
    <row r="32" spans="1:26">
      <c r="A32" s="133" t="s">
        <v>236</v>
      </c>
      <c r="B32" s="2344" t="s">
        <v>237</v>
      </c>
      <c r="C32" s="2344"/>
      <c r="D32" s="2344"/>
      <c r="E32" s="2344"/>
      <c r="F32" s="2344"/>
      <c r="G32" s="2344"/>
      <c r="H32" s="2344"/>
      <c r="I32" s="1128" t="s">
        <v>1992</v>
      </c>
      <c r="J32" s="144"/>
      <c r="K32" s="144"/>
      <c r="L32" s="144"/>
    </row>
    <row r="33" spans="1:12">
      <c r="A33" s="134"/>
      <c r="B33" s="2343" t="s">
        <v>238</v>
      </c>
      <c r="C33" s="2343"/>
      <c r="D33" s="2343"/>
      <c r="E33" s="2343"/>
      <c r="G33" s="144"/>
      <c r="I33" s="1105"/>
      <c r="J33" s="144"/>
      <c r="K33" s="144"/>
      <c r="L33" s="144"/>
    </row>
    <row r="34" spans="1:12">
      <c r="A34" s="134"/>
      <c r="B34" s="618" t="s">
        <v>239</v>
      </c>
      <c r="C34" s="1587" t="s">
        <v>240</v>
      </c>
      <c r="D34" s="1587"/>
      <c r="E34" s="1587"/>
      <c r="F34" s="1587"/>
      <c r="G34" s="1587"/>
      <c r="H34" s="1587"/>
      <c r="I34" s="1105" t="s">
        <v>1993</v>
      </c>
    </row>
    <row r="35" spans="1:12">
      <c r="A35" s="134"/>
      <c r="B35" s="134"/>
      <c r="C35" s="2343" t="s">
        <v>241</v>
      </c>
      <c r="D35" s="2343"/>
      <c r="E35" s="2343"/>
      <c r="I35" s="1105"/>
    </row>
    <row r="36" spans="1:12" ht="15" customHeight="1">
      <c r="A36" s="134"/>
      <c r="B36" s="134"/>
      <c r="C36" s="618" t="s">
        <v>242</v>
      </c>
      <c r="D36" s="1587" t="s">
        <v>2146</v>
      </c>
      <c r="E36" s="1587"/>
      <c r="F36" s="1587"/>
      <c r="G36" s="1587"/>
      <c r="H36" s="1587"/>
      <c r="I36" s="1105" t="s">
        <v>1994</v>
      </c>
    </row>
    <row r="37" spans="1:12">
      <c r="A37" s="134"/>
      <c r="B37" s="134"/>
      <c r="C37" s="134"/>
      <c r="D37" s="2343" t="s">
        <v>2147</v>
      </c>
      <c r="E37" s="2343"/>
      <c r="F37" s="2343"/>
      <c r="G37" s="2343"/>
      <c r="H37" s="2343"/>
      <c r="I37" s="1105"/>
    </row>
    <row r="38" spans="1:12">
      <c r="A38" s="134"/>
      <c r="B38" s="134"/>
      <c r="C38" s="618" t="s">
        <v>243</v>
      </c>
      <c r="D38" s="1587" t="s">
        <v>244</v>
      </c>
      <c r="E38" s="1587"/>
      <c r="F38" s="1587"/>
      <c r="G38" s="1587"/>
      <c r="H38" s="1587"/>
      <c r="I38" s="1105" t="s">
        <v>1995</v>
      </c>
    </row>
    <row r="39" spans="1:12">
      <c r="A39" s="134"/>
      <c r="B39" s="134"/>
      <c r="C39" s="134"/>
      <c r="D39" s="2343" t="s">
        <v>245</v>
      </c>
      <c r="E39" s="2343"/>
      <c r="F39" s="2343"/>
      <c r="G39" s="2343"/>
      <c r="H39" s="2343"/>
      <c r="I39" s="1105"/>
    </row>
    <row r="40" spans="1:12">
      <c r="A40" s="134"/>
      <c r="B40" s="134"/>
      <c r="C40" s="134"/>
      <c r="D40" s="618" t="s">
        <v>246</v>
      </c>
      <c r="E40" s="1587" t="s">
        <v>247</v>
      </c>
      <c r="F40" s="1587"/>
      <c r="G40" s="1587"/>
      <c r="H40" s="1587"/>
      <c r="I40" s="1105" t="s">
        <v>1996</v>
      </c>
    </row>
    <row r="41" spans="1:12">
      <c r="A41" s="134"/>
      <c r="B41" s="134"/>
      <c r="C41" s="134"/>
      <c r="D41" s="134"/>
      <c r="E41" s="2343" t="s">
        <v>248</v>
      </c>
      <c r="F41" s="2343"/>
      <c r="G41" s="2343"/>
      <c r="H41" s="2343"/>
      <c r="I41" s="1105"/>
    </row>
    <row r="42" spans="1:12">
      <c r="A42" s="134"/>
      <c r="B42" s="134"/>
      <c r="C42" s="134"/>
      <c r="D42" s="618" t="s">
        <v>249</v>
      </c>
      <c r="E42" s="1587" t="s">
        <v>250</v>
      </c>
      <c r="F42" s="1587"/>
      <c r="G42" s="1587"/>
      <c r="H42" s="1587"/>
      <c r="I42" s="1105" t="s">
        <v>1997</v>
      </c>
    </row>
    <row r="43" spans="1:12">
      <c r="A43" s="134"/>
      <c r="B43" s="134"/>
      <c r="C43" s="134"/>
      <c r="D43" s="134"/>
      <c r="E43" s="2343" t="s">
        <v>251</v>
      </c>
      <c r="F43" s="2343"/>
      <c r="G43" s="2343"/>
      <c r="H43" s="2343"/>
      <c r="I43" s="1105"/>
    </row>
    <row r="44" spans="1:12">
      <c r="A44" s="134"/>
      <c r="B44" s="134"/>
      <c r="C44" s="618" t="s">
        <v>252</v>
      </c>
      <c r="D44" s="1587" t="s">
        <v>253</v>
      </c>
      <c r="E44" s="1587"/>
      <c r="F44" s="1587"/>
      <c r="G44" s="1587"/>
      <c r="H44" s="1587"/>
      <c r="I44" s="1105" t="s">
        <v>13</v>
      </c>
    </row>
    <row r="45" spans="1:12">
      <c r="A45" s="134"/>
      <c r="B45" s="134"/>
      <c r="C45" s="134"/>
      <c r="D45" s="2343" t="s">
        <v>2148</v>
      </c>
      <c r="E45" s="2343"/>
      <c r="F45" s="2343"/>
      <c r="G45" s="2343"/>
      <c r="H45" s="2343"/>
      <c r="I45" s="1105"/>
    </row>
    <row r="46" spans="1:12">
      <c r="A46" s="134"/>
      <c r="B46" s="134"/>
      <c r="C46" s="134"/>
      <c r="D46" s="2343" t="s">
        <v>2149</v>
      </c>
      <c r="E46" s="2343"/>
      <c r="F46" s="2343"/>
      <c r="G46" s="2343"/>
      <c r="H46" s="2343"/>
      <c r="I46" s="1105"/>
    </row>
    <row r="47" spans="1:12">
      <c r="A47" s="134"/>
      <c r="B47" s="134"/>
      <c r="C47" s="618" t="s">
        <v>255</v>
      </c>
      <c r="D47" s="1587" t="s">
        <v>256</v>
      </c>
      <c r="E47" s="1587"/>
      <c r="F47" s="1587"/>
      <c r="G47" s="1587"/>
      <c r="H47" s="1587"/>
      <c r="I47" s="1105" t="s">
        <v>1998</v>
      </c>
    </row>
    <row r="48" spans="1:12">
      <c r="A48" s="134"/>
      <c r="B48" s="134"/>
      <c r="C48" s="134"/>
      <c r="D48" s="2343" t="s">
        <v>257</v>
      </c>
      <c r="E48" s="2343"/>
      <c r="F48" s="2343"/>
      <c r="G48" s="2343"/>
      <c r="H48" s="2343"/>
      <c r="I48" s="1105"/>
    </row>
    <row r="49" spans="1:9">
      <c r="A49" s="134"/>
      <c r="B49" s="618" t="s">
        <v>258</v>
      </c>
      <c r="C49" s="1587" t="s">
        <v>259</v>
      </c>
      <c r="D49" s="1587"/>
      <c r="E49" s="1587"/>
      <c r="F49" s="1587"/>
      <c r="G49" s="1587"/>
      <c r="H49" s="1587"/>
      <c r="I49" s="1105" t="s">
        <v>1999</v>
      </c>
    </row>
    <row r="50" spans="1:9">
      <c r="A50" s="134"/>
      <c r="B50" s="134"/>
      <c r="C50" s="2343" t="s">
        <v>260</v>
      </c>
      <c r="D50" s="2343"/>
      <c r="E50" s="2343"/>
      <c r="F50" s="2343"/>
      <c r="G50" s="2343"/>
      <c r="H50" s="2343"/>
      <c r="I50" s="1105"/>
    </row>
    <row r="51" spans="1:9">
      <c r="A51" s="134"/>
      <c r="B51" s="134"/>
      <c r="C51" s="618" t="s">
        <v>261</v>
      </c>
      <c r="D51" s="1587" t="s">
        <v>262</v>
      </c>
      <c r="E51" s="1587"/>
      <c r="F51" s="1587"/>
      <c r="G51" s="1587"/>
      <c r="H51" s="1587"/>
      <c r="I51" s="1105" t="s">
        <v>13</v>
      </c>
    </row>
    <row r="52" spans="1:9">
      <c r="A52" s="134"/>
      <c r="B52" s="134"/>
      <c r="C52" s="134"/>
      <c r="D52" s="2343" t="s">
        <v>263</v>
      </c>
      <c r="E52" s="2343"/>
      <c r="F52" s="2343"/>
      <c r="G52" s="2343"/>
      <c r="H52" s="2343"/>
      <c r="I52" s="1105"/>
    </row>
    <row r="53" spans="1:9">
      <c r="A53" s="134"/>
      <c r="B53" s="724"/>
      <c r="C53" s="725" t="s">
        <v>264</v>
      </c>
      <c r="D53" s="2339" t="s">
        <v>265</v>
      </c>
      <c r="E53" s="2339"/>
      <c r="F53" s="2339"/>
      <c r="G53" s="2339"/>
      <c r="H53" s="2339"/>
      <c r="I53" s="1105" t="s">
        <v>2000</v>
      </c>
    </row>
    <row r="54" spans="1:9">
      <c r="A54" s="134"/>
      <c r="B54" s="724"/>
      <c r="C54" s="724"/>
      <c r="D54" s="2340" t="s">
        <v>1685</v>
      </c>
      <c r="E54" s="2340"/>
      <c r="F54" s="2340"/>
      <c r="G54" s="2340"/>
      <c r="H54" s="2340"/>
      <c r="I54" s="1105"/>
    </row>
    <row r="55" spans="1:9">
      <c r="A55" s="134"/>
      <c r="B55" s="724"/>
      <c r="C55" s="725" t="s">
        <v>266</v>
      </c>
      <c r="D55" s="2339" t="s">
        <v>2150</v>
      </c>
      <c r="E55" s="2339"/>
      <c r="F55" s="2339"/>
      <c r="G55" s="2339"/>
      <c r="H55" s="2339"/>
      <c r="I55" s="1105" t="s">
        <v>2001</v>
      </c>
    </row>
    <row r="56" spans="1:9">
      <c r="A56" s="134"/>
      <c r="B56" s="724"/>
      <c r="C56" s="725"/>
      <c r="D56" s="2340" t="s">
        <v>1686</v>
      </c>
      <c r="E56" s="2340"/>
      <c r="F56" s="2340"/>
      <c r="G56" s="2340"/>
      <c r="H56" s="2340"/>
      <c r="I56" s="1105"/>
    </row>
    <row r="57" spans="1:9">
      <c r="A57" s="134"/>
      <c r="B57" s="724"/>
      <c r="C57" s="725" t="s">
        <v>267</v>
      </c>
      <c r="D57" s="2339" t="s">
        <v>268</v>
      </c>
      <c r="E57" s="2339"/>
      <c r="F57" s="2339"/>
      <c r="G57" s="2339"/>
      <c r="H57" s="2339"/>
      <c r="I57" s="1105" t="s">
        <v>13</v>
      </c>
    </row>
    <row r="58" spans="1:9">
      <c r="A58" s="134"/>
      <c r="B58" s="724"/>
      <c r="C58" s="724"/>
      <c r="D58" s="2340" t="s">
        <v>1687</v>
      </c>
      <c r="E58" s="2340"/>
      <c r="F58" s="2340"/>
      <c r="G58" s="2340"/>
      <c r="H58" s="2340"/>
      <c r="I58" s="618"/>
    </row>
    <row r="59" spans="1:9">
      <c r="A59" s="622" t="s">
        <v>269</v>
      </c>
      <c r="B59" s="2341" t="s">
        <v>2151</v>
      </c>
      <c r="C59" s="2341"/>
      <c r="D59" s="2341"/>
      <c r="E59" s="2341"/>
      <c r="F59" s="2341"/>
      <c r="G59" s="2341"/>
      <c r="H59" s="2341"/>
      <c r="I59" s="618"/>
    </row>
    <row r="60" spans="1:9">
      <c r="A60" s="622"/>
      <c r="B60" s="2341" t="s">
        <v>2152</v>
      </c>
      <c r="C60" s="2341"/>
      <c r="D60" s="2341"/>
      <c r="E60" s="2341"/>
      <c r="F60" s="2341"/>
      <c r="G60" s="2341"/>
      <c r="H60" s="2341"/>
      <c r="I60" s="618"/>
    </row>
    <row r="61" spans="1:9">
      <c r="A61" s="134"/>
      <c r="B61" s="2340" t="s">
        <v>2153</v>
      </c>
      <c r="C61" s="2340"/>
      <c r="D61" s="2340"/>
      <c r="E61" s="2340"/>
      <c r="F61" s="2340"/>
      <c r="G61" s="2340"/>
      <c r="H61" s="2340"/>
      <c r="I61" s="618"/>
    </row>
    <row r="62" spans="1:9">
      <c r="A62" s="134"/>
      <c r="B62" s="2340" t="s">
        <v>2154</v>
      </c>
      <c r="C62" s="2340"/>
      <c r="D62" s="2340"/>
      <c r="E62" s="2340"/>
      <c r="F62" s="2340"/>
      <c r="G62" s="2340"/>
      <c r="H62" s="2340"/>
      <c r="I62" s="618"/>
    </row>
    <row r="63" spans="1:9">
      <c r="A63" s="134"/>
      <c r="B63" s="724"/>
      <c r="C63" s="2342" t="s">
        <v>270</v>
      </c>
      <c r="D63" s="2342"/>
      <c r="E63" s="2342"/>
      <c r="F63" s="2342"/>
      <c r="G63" s="2342"/>
      <c r="H63" s="2342"/>
      <c r="I63" s="1105" t="s">
        <v>2002</v>
      </c>
    </row>
    <row r="64" spans="1:9">
      <c r="A64" s="134"/>
      <c r="B64" s="134"/>
      <c r="C64" s="2337" t="s">
        <v>271</v>
      </c>
      <c r="D64" s="2337"/>
      <c r="E64" s="2337"/>
      <c r="F64" s="2337"/>
      <c r="G64" s="2337"/>
      <c r="H64" s="2337"/>
      <c r="I64" s="1105"/>
    </row>
    <row r="65" spans="1:10">
      <c r="A65" s="134"/>
      <c r="B65" s="134"/>
      <c r="C65" s="2336" t="s">
        <v>272</v>
      </c>
      <c r="D65" s="2336"/>
      <c r="E65" s="2336"/>
      <c r="F65" s="2336"/>
      <c r="G65" s="2336"/>
      <c r="H65" s="2336"/>
      <c r="I65" s="1105" t="s">
        <v>2003</v>
      </c>
    </row>
    <row r="66" spans="1:10" ht="15">
      <c r="A66" s="134"/>
      <c r="B66" s="134"/>
      <c r="C66" s="2337" t="s">
        <v>273</v>
      </c>
      <c r="D66" s="2337"/>
      <c r="E66" s="2337"/>
      <c r="F66" s="2337"/>
      <c r="G66" s="2337"/>
      <c r="H66" s="2337"/>
      <c r="I66" s="1105"/>
    </row>
    <row r="67" spans="1:10">
      <c r="A67" s="134"/>
      <c r="B67" s="134"/>
      <c r="C67" s="2336" t="s">
        <v>274</v>
      </c>
      <c r="D67" s="2336"/>
      <c r="E67" s="2336"/>
      <c r="F67" s="2336"/>
      <c r="G67" s="2336"/>
      <c r="H67" s="2336"/>
      <c r="I67" s="1105" t="s">
        <v>2004</v>
      </c>
    </row>
    <row r="68" spans="1:10">
      <c r="A68" s="134"/>
      <c r="B68" s="134"/>
      <c r="C68" s="2337" t="s">
        <v>275</v>
      </c>
      <c r="D68" s="2337"/>
      <c r="E68" s="2337"/>
      <c r="F68" s="2337"/>
      <c r="G68" s="2337"/>
      <c r="H68" s="2337"/>
      <c r="I68" s="1105"/>
    </row>
    <row r="69" spans="1:10">
      <c r="A69" s="134"/>
      <c r="B69" s="134"/>
      <c r="C69" s="2336" t="s">
        <v>276</v>
      </c>
      <c r="D69" s="2336"/>
      <c r="E69" s="2336"/>
      <c r="F69" s="2336"/>
      <c r="G69" s="2336"/>
      <c r="H69" s="2336"/>
      <c r="I69" s="1105" t="s">
        <v>2005</v>
      </c>
    </row>
    <row r="70" spans="1:10">
      <c r="A70" s="134"/>
      <c r="B70" s="134"/>
      <c r="C70" s="2337" t="s">
        <v>277</v>
      </c>
      <c r="D70" s="2337"/>
      <c r="E70" s="2337"/>
      <c r="F70" s="2337"/>
      <c r="G70" s="2337"/>
      <c r="H70" s="2337"/>
      <c r="I70" s="1105"/>
    </row>
    <row r="71" spans="1:10">
      <c r="A71" s="134"/>
      <c r="B71" s="134"/>
      <c r="C71" s="2336" t="s">
        <v>278</v>
      </c>
      <c r="D71" s="2336"/>
      <c r="E71" s="2336"/>
      <c r="F71" s="2336"/>
      <c r="G71" s="2336"/>
      <c r="H71" s="2336"/>
      <c r="I71" s="1105" t="s">
        <v>2006</v>
      </c>
    </row>
    <row r="72" spans="1:10">
      <c r="A72" s="134"/>
      <c r="B72" s="134"/>
      <c r="C72" s="2337" t="s">
        <v>279</v>
      </c>
      <c r="D72" s="2337"/>
      <c r="E72" s="2337"/>
      <c r="F72" s="2337"/>
      <c r="G72" s="2337"/>
      <c r="H72" s="2337"/>
      <c r="I72" s="1105"/>
    </row>
    <row r="73" spans="1:10" ht="14.25" customHeight="1">
      <c r="A73" s="134"/>
      <c r="B73" s="134"/>
      <c r="C73" s="2336" t="s">
        <v>280</v>
      </c>
      <c r="D73" s="2336"/>
      <c r="E73" s="2336"/>
      <c r="F73" s="2336"/>
      <c r="G73" s="2336"/>
      <c r="H73" s="2336"/>
      <c r="I73" s="2332" t="s">
        <v>2007</v>
      </c>
      <c r="J73" s="2332"/>
    </row>
    <row r="74" spans="1:10">
      <c r="A74" s="134"/>
      <c r="B74" s="134"/>
      <c r="C74" s="2337" t="s">
        <v>281</v>
      </c>
      <c r="D74" s="2337"/>
      <c r="E74" s="2337"/>
      <c r="F74" s="2337"/>
      <c r="G74" s="2337"/>
      <c r="H74" s="2337"/>
      <c r="I74" s="1105"/>
    </row>
    <row r="75" spans="1:10" ht="15">
      <c r="A75" s="134"/>
      <c r="B75" s="134"/>
      <c r="C75" s="2336" t="s">
        <v>282</v>
      </c>
      <c r="D75" s="2336"/>
      <c r="E75" s="2336"/>
      <c r="F75" s="2336"/>
      <c r="G75" s="2336"/>
      <c r="H75" s="2336"/>
      <c r="I75" s="1105" t="s">
        <v>2008</v>
      </c>
    </row>
    <row r="76" spans="1:10">
      <c r="A76" s="134"/>
      <c r="B76" s="134"/>
      <c r="C76" s="2338" t="s">
        <v>1088</v>
      </c>
      <c r="D76" s="2338"/>
      <c r="E76" s="2338"/>
      <c r="F76" s="2338"/>
      <c r="G76" s="2338"/>
      <c r="H76" s="2338"/>
      <c r="I76" s="1105"/>
    </row>
    <row r="77" spans="1:10">
      <c r="A77" s="134"/>
      <c r="B77" s="134"/>
      <c r="C77" s="2336" t="s">
        <v>283</v>
      </c>
      <c r="D77" s="2336"/>
      <c r="E77" s="2336"/>
      <c r="F77" s="2336"/>
      <c r="G77" s="2336"/>
      <c r="H77" s="2336"/>
      <c r="I77" s="1105" t="s">
        <v>2009</v>
      </c>
    </row>
    <row r="78" spans="1:10">
      <c r="A78" s="134"/>
      <c r="B78" s="134"/>
      <c r="C78" s="2338" t="s">
        <v>1688</v>
      </c>
      <c r="D78" s="2338"/>
      <c r="E78" s="2338"/>
      <c r="F78" s="2338"/>
      <c r="G78" s="2338"/>
      <c r="H78" s="2338"/>
      <c r="I78" s="1105"/>
    </row>
    <row r="79" spans="1:10">
      <c r="A79" s="134"/>
      <c r="B79" s="134"/>
      <c r="C79" s="2336" t="s">
        <v>284</v>
      </c>
      <c r="D79" s="2336"/>
      <c r="E79" s="2336"/>
      <c r="F79" s="2336"/>
      <c r="G79" s="2336"/>
      <c r="H79" s="2336"/>
      <c r="I79" s="1105" t="s">
        <v>13</v>
      </c>
    </row>
    <row r="80" spans="1:10">
      <c r="A80" s="134"/>
      <c r="B80" s="134"/>
      <c r="C80" s="2337" t="s">
        <v>285</v>
      </c>
      <c r="D80" s="2337"/>
      <c r="E80" s="2337"/>
      <c r="F80" s="2337"/>
      <c r="G80" s="2337"/>
      <c r="H80" s="2337"/>
      <c r="I80" s="1105"/>
    </row>
    <row r="81" spans="1:9">
      <c r="A81" s="134"/>
      <c r="B81" s="134"/>
      <c r="C81" s="2336" t="s">
        <v>286</v>
      </c>
      <c r="D81" s="2336"/>
      <c r="E81" s="2336"/>
      <c r="F81" s="2336"/>
      <c r="G81" s="2336"/>
      <c r="H81" s="2336"/>
      <c r="I81" s="1105" t="s">
        <v>13</v>
      </c>
    </row>
    <row r="82" spans="1:9">
      <c r="C82" s="2335" t="s">
        <v>287</v>
      </c>
      <c r="D82" s="2335"/>
      <c r="E82" s="2335"/>
      <c r="F82" s="2335"/>
      <c r="G82" s="2335"/>
      <c r="H82" s="2335"/>
      <c r="I82" s="618"/>
    </row>
    <row r="83" spans="1:9" ht="5.25" customHeight="1">
      <c r="C83" s="136"/>
      <c r="H83" s="618"/>
    </row>
    <row r="84" spans="1:9">
      <c r="A84" s="2333" t="s">
        <v>288</v>
      </c>
      <c r="B84" s="2333"/>
      <c r="C84" s="2333"/>
      <c r="D84" s="2333"/>
      <c r="E84" s="2333"/>
      <c r="F84" s="2333"/>
      <c r="G84" s="2333"/>
      <c r="H84" s="2333"/>
      <c r="I84" s="2333"/>
    </row>
    <row r="85" spans="1:9">
      <c r="A85" s="2334" t="s">
        <v>289</v>
      </c>
      <c r="B85" s="2334"/>
      <c r="C85" s="2334"/>
      <c r="D85" s="2334"/>
      <c r="E85" s="2334"/>
      <c r="F85" s="2334"/>
      <c r="G85" s="2334"/>
      <c r="H85" s="2334"/>
      <c r="I85" s="2334"/>
    </row>
    <row r="86" spans="1:9" ht="6" customHeight="1">
      <c r="A86" s="2334"/>
      <c r="B86" s="2334"/>
      <c r="C86" s="2334"/>
      <c r="D86" s="2334"/>
      <c r="E86" s="2334"/>
      <c r="F86" s="2334"/>
      <c r="G86" s="2334"/>
      <c r="H86" s="2334"/>
      <c r="I86" s="2334"/>
    </row>
    <row r="87" spans="1:9">
      <c r="A87" s="2333" t="s">
        <v>290</v>
      </c>
      <c r="B87" s="2333"/>
      <c r="C87" s="2333"/>
      <c r="D87" s="2333"/>
      <c r="E87" s="2333"/>
      <c r="F87" s="2333"/>
      <c r="G87" s="2333"/>
      <c r="H87" s="2333"/>
      <c r="I87" s="2333"/>
    </row>
    <row r="88" spans="1:9">
      <c r="A88" s="2333" t="s">
        <v>1253</v>
      </c>
      <c r="B88" s="2333"/>
      <c r="C88" s="2333"/>
      <c r="D88" s="2333"/>
      <c r="E88" s="2333"/>
      <c r="F88" s="2333"/>
      <c r="G88" s="2333"/>
      <c r="H88" s="2333"/>
      <c r="I88" s="2333"/>
    </row>
  </sheetData>
  <mergeCells count="88">
    <mergeCell ref="A21:B21"/>
    <mergeCell ref="A20:B20"/>
    <mergeCell ref="A19:B19"/>
    <mergeCell ref="A18:B18"/>
    <mergeCell ref="A17:B17"/>
    <mergeCell ref="A28:L28"/>
    <mergeCell ref="A24:B24"/>
    <mergeCell ref="A23:B23"/>
    <mergeCell ref="A22:B22"/>
    <mergeCell ref="A26:L26"/>
    <mergeCell ref="A11:B11"/>
    <mergeCell ref="A10:B10"/>
    <mergeCell ref="A9:B9"/>
    <mergeCell ref="A8:B8"/>
    <mergeCell ref="A7:B7"/>
    <mergeCell ref="A16:B16"/>
    <mergeCell ref="A15:B15"/>
    <mergeCell ref="A14:B14"/>
    <mergeCell ref="A13:B13"/>
    <mergeCell ref="A12:B12"/>
    <mergeCell ref="A4:B6"/>
    <mergeCell ref="C4:D4"/>
    <mergeCell ref="E4:L4"/>
    <mergeCell ref="C5:C6"/>
    <mergeCell ref="D5:D6"/>
    <mergeCell ref="E5:F5"/>
    <mergeCell ref="G5:H5"/>
    <mergeCell ref="I5:J5"/>
    <mergeCell ref="K5:L5"/>
    <mergeCell ref="A30:E30"/>
    <mergeCell ref="A31:E31"/>
    <mergeCell ref="B32:H32"/>
    <mergeCell ref="B33:E33"/>
    <mergeCell ref="C34:H34"/>
    <mergeCell ref="E43:H43"/>
    <mergeCell ref="D44:H44"/>
    <mergeCell ref="D45:H45"/>
    <mergeCell ref="D46:H46"/>
    <mergeCell ref="C35:E35"/>
    <mergeCell ref="D36:H36"/>
    <mergeCell ref="D37:H37"/>
    <mergeCell ref="D38:H38"/>
    <mergeCell ref="D39:H39"/>
    <mergeCell ref="E40:H40"/>
    <mergeCell ref="E41:H41"/>
    <mergeCell ref="E42:H42"/>
    <mergeCell ref="D52:H52"/>
    <mergeCell ref="D53:H53"/>
    <mergeCell ref="D54:H54"/>
    <mergeCell ref="D55:H55"/>
    <mergeCell ref="D56:H56"/>
    <mergeCell ref="D47:H47"/>
    <mergeCell ref="D48:H48"/>
    <mergeCell ref="C49:H49"/>
    <mergeCell ref="C50:H50"/>
    <mergeCell ref="D51:H51"/>
    <mergeCell ref="C72:H72"/>
    <mergeCell ref="D57:H57"/>
    <mergeCell ref="D58:H58"/>
    <mergeCell ref="B59:H59"/>
    <mergeCell ref="B60:H60"/>
    <mergeCell ref="B61:H61"/>
    <mergeCell ref="B62:H62"/>
    <mergeCell ref="C63:H63"/>
    <mergeCell ref="C64:H64"/>
    <mergeCell ref="C65:H65"/>
    <mergeCell ref="C66:H66"/>
    <mergeCell ref="C67:H67"/>
    <mergeCell ref="C68:H68"/>
    <mergeCell ref="C69:H69"/>
    <mergeCell ref="C70:H70"/>
    <mergeCell ref="C71:H71"/>
    <mergeCell ref="A88:I88"/>
    <mergeCell ref="C77:H77"/>
    <mergeCell ref="C78:H78"/>
    <mergeCell ref="C79:H79"/>
    <mergeCell ref="C80:H80"/>
    <mergeCell ref="C81:H81"/>
    <mergeCell ref="I73:J73"/>
    <mergeCell ref="A84:I84"/>
    <mergeCell ref="A85:I85"/>
    <mergeCell ref="A86:I86"/>
    <mergeCell ref="A87:I87"/>
    <mergeCell ref="C82:H82"/>
    <mergeCell ref="C73:H73"/>
    <mergeCell ref="C74:H74"/>
    <mergeCell ref="C75:H75"/>
    <mergeCell ref="C76:H76"/>
  </mergeCells>
  <hyperlinks>
    <hyperlink ref="N1" location="'Spis tablic_Contens'!A1" display="&lt; POWRÓT"/>
    <hyperlink ref="N2" location="'Spis tablic_Contens'!A1" display="&lt; BACK"/>
  </hyperlinks>
  <pageMargins left="0.71557971014492749" right="0.47916666666666669" top="0.75" bottom="0.72557471264367812"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Arkusz37"/>
  <dimension ref="A1:O96"/>
  <sheetViews>
    <sheetView showGridLines="0" workbookViewId="0">
      <pane ySplit="8" topLeftCell="A9" activePane="bottomLeft" state="frozen"/>
      <selection pane="bottomLeft" activeCell="A14" sqref="A14:H14"/>
    </sheetView>
  </sheetViews>
  <sheetFormatPr defaultRowHeight="15"/>
  <cols>
    <col min="1" max="1" width="12.42578125" customWidth="1"/>
    <col min="6" max="6" width="0.85546875" customWidth="1"/>
    <col min="7" max="7" width="3.42578125" customWidth="1"/>
    <col min="8" max="8" width="9.140625" hidden="1" customWidth="1"/>
    <col min="11" max="11" width="10.5703125" customWidth="1"/>
    <col min="14" max="14" width="9.140625" style="665"/>
  </cols>
  <sheetData>
    <row r="1" spans="1:15" s="176" customFormat="1" ht="14.25" customHeight="1">
      <c r="A1" s="785" t="s">
        <v>2332</v>
      </c>
      <c r="B1" s="785" t="s">
        <v>1530</v>
      </c>
      <c r="C1" s="786"/>
      <c r="D1" s="786"/>
      <c r="E1" s="786"/>
      <c r="F1" s="786"/>
      <c r="G1" s="786"/>
      <c r="H1" s="786"/>
      <c r="I1" s="786"/>
      <c r="J1" s="786"/>
      <c r="K1" s="786"/>
      <c r="L1" s="786"/>
      <c r="M1" s="786"/>
      <c r="N1" s="786"/>
      <c r="O1" s="777" t="s">
        <v>1527</v>
      </c>
    </row>
    <row r="2" spans="1:15" s="176" customFormat="1" ht="14.25" customHeight="1">
      <c r="A2" s="785"/>
      <c r="B2" s="808" t="s">
        <v>1833</v>
      </c>
      <c r="C2" s="786"/>
      <c r="D2" s="786"/>
      <c r="E2" s="786"/>
      <c r="F2" s="786"/>
      <c r="G2" s="786"/>
      <c r="H2" s="786"/>
      <c r="I2" s="786"/>
      <c r="J2" s="786"/>
      <c r="K2" s="786"/>
      <c r="L2" s="786"/>
      <c r="M2" s="786"/>
      <c r="N2" s="786"/>
      <c r="O2" s="778" t="s">
        <v>1528</v>
      </c>
    </row>
    <row r="3" spans="1:15" s="176" customFormat="1" ht="14.25" customHeight="1">
      <c r="A3" s="786"/>
      <c r="B3" s="758" t="s">
        <v>1834</v>
      </c>
      <c r="C3" s="786"/>
      <c r="D3" s="786"/>
      <c r="E3" s="786"/>
      <c r="F3" s="786"/>
      <c r="G3" s="786"/>
      <c r="H3" s="786"/>
      <c r="I3" s="786"/>
      <c r="J3" s="786"/>
      <c r="K3" s="786"/>
      <c r="L3" s="786"/>
      <c r="M3" s="786"/>
      <c r="N3" s="786"/>
    </row>
    <row r="4" spans="1:15" ht="5.25" customHeight="1">
      <c r="A4" s="143"/>
      <c r="B4" s="143"/>
      <c r="C4" s="143"/>
      <c r="D4" s="143"/>
      <c r="E4" s="143"/>
      <c r="F4" s="143"/>
      <c r="G4" s="143"/>
      <c r="H4" s="143"/>
      <c r="I4" s="143"/>
      <c r="J4" s="143"/>
      <c r="K4" s="143"/>
      <c r="L4" s="143"/>
      <c r="M4" s="143"/>
      <c r="N4" s="143"/>
      <c r="O4" s="143"/>
    </row>
    <row r="5" spans="1:15">
      <c r="A5" s="2046" t="s">
        <v>683</v>
      </c>
      <c r="B5" s="2046"/>
      <c r="C5" s="2046"/>
      <c r="D5" s="2046"/>
      <c r="E5" s="2046"/>
      <c r="F5" s="2046"/>
      <c r="G5" s="2046"/>
      <c r="H5" s="2046"/>
      <c r="I5" s="2099" t="s">
        <v>28</v>
      </c>
      <c r="J5" s="2094" t="s">
        <v>684</v>
      </c>
      <c r="K5" s="2047"/>
      <c r="L5" s="2094" t="s">
        <v>685</v>
      </c>
      <c r="M5" s="2364"/>
      <c r="N5" s="742"/>
      <c r="O5" s="143"/>
    </row>
    <row r="6" spans="1:15">
      <c r="A6" s="2048"/>
      <c r="B6" s="2048"/>
      <c r="C6" s="2048"/>
      <c r="D6" s="2048"/>
      <c r="E6" s="2048"/>
      <c r="F6" s="2048"/>
      <c r="G6" s="2048"/>
      <c r="H6" s="2048"/>
      <c r="I6" s="2105"/>
      <c r="J6" s="2363"/>
      <c r="K6" s="2079"/>
      <c r="L6" s="2365"/>
      <c r="M6" s="2366"/>
      <c r="N6" s="742"/>
      <c r="O6" s="143"/>
    </row>
    <row r="7" spans="1:15" ht="25.5" customHeight="1">
      <c r="A7" s="2048"/>
      <c r="B7" s="2048"/>
      <c r="C7" s="2048"/>
      <c r="D7" s="2048"/>
      <c r="E7" s="2048"/>
      <c r="F7" s="2048"/>
      <c r="G7" s="2048"/>
      <c r="H7" s="2048"/>
      <c r="I7" s="2100"/>
      <c r="J7" s="333" t="s">
        <v>2158</v>
      </c>
      <c r="K7" s="1264" t="s">
        <v>2157</v>
      </c>
      <c r="L7" s="1264" t="s">
        <v>2155</v>
      </c>
      <c r="M7" s="1264" t="s">
        <v>2156</v>
      </c>
      <c r="N7" s="673"/>
      <c r="O7" s="143"/>
    </row>
    <row r="8" spans="1:15">
      <c r="A8" s="2078"/>
      <c r="B8" s="2078"/>
      <c r="C8" s="2078"/>
      <c r="D8" s="2078"/>
      <c r="E8" s="2078"/>
      <c r="F8" s="2078"/>
      <c r="G8" s="2078"/>
      <c r="H8" s="2078"/>
      <c r="I8" s="2367" t="s">
        <v>686</v>
      </c>
      <c r="J8" s="2368"/>
      <c r="K8" s="2368"/>
      <c r="L8" s="2368"/>
      <c r="M8" s="2368"/>
      <c r="N8" s="537"/>
      <c r="O8" s="143"/>
    </row>
    <row r="9" spans="1:15">
      <c r="A9" s="2356" t="s">
        <v>687</v>
      </c>
      <c r="B9" s="2356"/>
      <c r="C9" s="2356"/>
      <c r="D9" s="2356"/>
      <c r="E9" s="2356"/>
      <c r="F9" s="2356"/>
      <c r="G9" s="2356"/>
      <c r="H9" s="2356"/>
      <c r="I9" s="2356"/>
      <c r="J9" s="2356"/>
      <c r="K9" s="2356"/>
      <c r="L9" s="2356"/>
      <c r="M9" s="2356"/>
      <c r="N9" s="538"/>
      <c r="O9" s="143"/>
    </row>
    <row r="10" spans="1:15">
      <c r="A10" s="2357" t="s">
        <v>688</v>
      </c>
      <c r="B10" s="2357"/>
      <c r="C10" s="2357"/>
      <c r="D10" s="2357"/>
      <c r="E10" s="2357"/>
      <c r="F10" s="2357"/>
      <c r="G10" s="2357"/>
      <c r="H10" s="2358"/>
      <c r="I10" s="1017">
        <v>18815.400000000001</v>
      </c>
      <c r="J10" s="1017">
        <v>11214.8</v>
      </c>
      <c r="K10" s="1017">
        <v>7152.7</v>
      </c>
      <c r="L10" s="248">
        <v>117</v>
      </c>
      <c r="M10" s="1017">
        <v>330.9</v>
      </c>
      <c r="N10" s="743"/>
      <c r="O10" s="143"/>
    </row>
    <row r="11" spans="1:15">
      <c r="A11" s="2359" t="s">
        <v>2195</v>
      </c>
      <c r="B11" s="2359"/>
      <c r="C11" s="2359"/>
      <c r="D11" s="2359"/>
      <c r="E11" s="2359"/>
      <c r="F11" s="2359"/>
      <c r="G11" s="2359"/>
      <c r="H11" s="2360"/>
      <c r="I11" s="388"/>
      <c r="J11" s="388"/>
      <c r="K11" s="388"/>
      <c r="L11" s="1018"/>
      <c r="M11" s="388"/>
      <c r="N11" s="744"/>
      <c r="O11" s="143"/>
    </row>
    <row r="12" spans="1:15">
      <c r="A12" s="2361" t="s">
        <v>689</v>
      </c>
      <c r="B12" s="2361"/>
      <c r="C12" s="2361"/>
      <c r="D12" s="2361"/>
      <c r="E12" s="2361"/>
      <c r="F12" s="2361"/>
      <c r="G12" s="2361"/>
      <c r="H12" s="2362"/>
      <c r="I12" s="231">
        <v>7398.3</v>
      </c>
      <c r="J12" s="1019">
        <v>5109.3999999999996</v>
      </c>
      <c r="K12" s="1019">
        <v>1841.1</v>
      </c>
      <c r="L12" s="231">
        <v>117</v>
      </c>
      <c r="M12" s="1019">
        <v>330.9</v>
      </c>
      <c r="N12" s="745"/>
      <c r="O12" s="741"/>
    </row>
    <row r="13" spans="1:15">
      <c r="A13" s="2369" t="s">
        <v>690</v>
      </c>
      <c r="B13" s="2369"/>
      <c r="C13" s="2369"/>
      <c r="D13" s="2369"/>
      <c r="E13" s="2369"/>
      <c r="F13" s="2369"/>
      <c r="G13" s="2369"/>
      <c r="H13" s="2370"/>
      <c r="I13" s="388"/>
      <c r="J13" s="388"/>
      <c r="K13" s="388"/>
      <c r="L13" s="1018"/>
      <c r="M13" s="388"/>
      <c r="N13" s="744"/>
      <c r="O13" s="741"/>
    </row>
    <row r="14" spans="1:15">
      <c r="A14" s="2361" t="s">
        <v>691</v>
      </c>
      <c r="B14" s="2361"/>
      <c r="C14" s="2361"/>
      <c r="D14" s="2361"/>
      <c r="E14" s="2361"/>
      <c r="F14" s="2361"/>
      <c r="G14" s="2361"/>
      <c r="H14" s="2362"/>
      <c r="I14" s="231">
        <v>10510.4</v>
      </c>
      <c r="J14" s="231">
        <v>5185.8</v>
      </c>
      <c r="K14" s="231">
        <v>5324.6</v>
      </c>
      <c r="L14" s="231" t="s">
        <v>13</v>
      </c>
      <c r="M14" s="231" t="s">
        <v>13</v>
      </c>
      <c r="N14" s="746"/>
      <c r="O14" s="741"/>
    </row>
    <row r="15" spans="1:15">
      <c r="A15" s="2383" t="s">
        <v>1089</v>
      </c>
      <c r="B15" s="2383"/>
      <c r="C15" s="2383"/>
      <c r="D15" s="2383"/>
      <c r="E15" s="2383"/>
      <c r="F15" s="2383"/>
      <c r="G15" s="2383"/>
      <c r="H15" s="2384"/>
      <c r="I15" s="231"/>
      <c r="J15" s="231"/>
      <c r="K15" s="231"/>
      <c r="L15" s="231"/>
      <c r="M15" s="231"/>
      <c r="N15" s="746"/>
      <c r="O15" s="741"/>
    </row>
    <row r="16" spans="1:15">
      <c r="A16" s="2373" t="s">
        <v>1090</v>
      </c>
      <c r="B16" s="2373"/>
      <c r="C16" s="2373"/>
      <c r="D16" s="2373"/>
      <c r="E16" s="2373"/>
      <c r="F16" s="2373"/>
      <c r="G16" s="2373"/>
      <c r="H16" s="2374"/>
      <c r="I16" s="873">
        <v>2493.3000000000002</v>
      </c>
      <c r="J16" s="873">
        <v>1228.7</v>
      </c>
      <c r="K16" s="873">
        <v>752.8</v>
      </c>
      <c r="L16" s="873">
        <v>92.4</v>
      </c>
      <c r="M16" s="873">
        <v>419.5</v>
      </c>
      <c r="N16" s="747"/>
      <c r="O16" s="741"/>
    </row>
    <row r="17" spans="1:15">
      <c r="A17" s="2375" t="s">
        <v>692</v>
      </c>
      <c r="B17" s="2375"/>
      <c r="C17" s="2375"/>
      <c r="D17" s="2375"/>
      <c r="E17" s="2375"/>
      <c r="F17" s="2375"/>
      <c r="G17" s="2375"/>
      <c r="H17" s="2376"/>
      <c r="I17" s="944"/>
      <c r="J17" s="944"/>
      <c r="K17" s="944"/>
      <c r="L17" s="944"/>
      <c r="M17" s="944"/>
      <c r="N17" s="237"/>
      <c r="O17" s="741"/>
    </row>
    <row r="18" spans="1:15">
      <c r="A18" s="2377" t="s">
        <v>693</v>
      </c>
      <c r="B18" s="2377"/>
      <c r="C18" s="2377"/>
      <c r="D18" s="2377"/>
      <c r="E18" s="2377"/>
      <c r="F18" s="2377"/>
      <c r="G18" s="2377"/>
      <c r="H18" s="2378"/>
      <c r="I18" s="944">
        <v>1559.4</v>
      </c>
      <c r="J18" s="944">
        <v>864.1</v>
      </c>
      <c r="K18" s="944">
        <v>342.3</v>
      </c>
      <c r="L18" s="944">
        <v>88</v>
      </c>
      <c r="M18" s="944">
        <v>265</v>
      </c>
      <c r="N18" s="237"/>
      <c r="O18" s="741"/>
    </row>
    <row r="19" spans="1:15">
      <c r="A19" s="2379" t="s">
        <v>694</v>
      </c>
      <c r="B19" s="2379"/>
      <c r="C19" s="2379"/>
      <c r="D19" s="2379"/>
      <c r="E19" s="2379"/>
      <c r="F19" s="2379"/>
      <c r="G19" s="2379"/>
      <c r="H19" s="2380"/>
      <c r="I19" s="944"/>
      <c r="J19" s="944"/>
      <c r="K19" s="944"/>
      <c r="L19" s="944"/>
      <c r="M19" s="944"/>
      <c r="N19" s="237"/>
      <c r="O19" s="741"/>
    </row>
    <row r="20" spans="1:15">
      <c r="A20" s="2381" t="s">
        <v>2370</v>
      </c>
      <c r="B20" s="2381"/>
      <c r="C20" s="2381"/>
      <c r="D20" s="2381"/>
      <c r="E20" s="2381"/>
      <c r="F20" s="2381"/>
      <c r="G20" s="2381"/>
      <c r="H20" s="2382"/>
      <c r="I20" s="944">
        <v>159.6</v>
      </c>
      <c r="J20" s="944">
        <v>55.2</v>
      </c>
      <c r="K20" s="944">
        <v>104.4</v>
      </c>
      <c r="L20" s="944" t="s">
        <v>13</v>
      </c>
      <c r="M20" s="944" t="s">
        <v>13</v>
      </c>
      <c r="N20" s="237"/>
      <c r="O20" s="741"/>
    </row>
    <row r="21" spans="1:15">
      <c r="A21" s="2371" t="s">
        <v>2371</v>
      </c>
      <c r="B21" s="2371"/>
      <c r="C21" s="2371"/>
      <c r="D21" s="2371"/>
      <c r="E21" s="2371"/>
      <c r="F21" s="2371"/>
      <c r="G21" s="2371"/>
      <c r="H21" s="2098"/>
      <c r="I21" s="944"/>
      <c r="J21" s="944"/>
      <c r="K21" s="944"/>
      <c r="L21" s="944"/>
      <c r="M21" s="944"/>
      <c r="N21" s="237"/>
      <c r="O21" s="741"/>
    </row>
    <row r="22" spans="1:15">
      <c r="A22" s="2381" t="s">
        <v>695</v>
      </c>
      <c r="B22" s="2381"/>
      <c r="C22" s="2381"/>
      <c r="D22" s="2381"/>
      <c r="E22" s="2381"/>
      <c r="F22" s="2381"/>
      <c r="G22" s="2381"/>
      <c r="H22" s="2382"/>
      <c r="I22" s="944">
        <v>244.9</v>
      </c>
      <c r="J22" s="944">
        <v>85.7</v>
      </c>
      <c r="K22" s="944">
        <v>159.19999999999999</v>
      </c>
      <c r="L22" s="944" t="s">
        <v>13</v>
      </c>
      <c r="M22" s="944" t="s">
        <v>13</v>
      </c>
      <c r="N22" s="237"/>
      <c r="O22" s="741"/>
    </row>
    <row r="23" spans="1:15">
      <c r="A23" s="2371" t="s">
        <v>696</v>
      </c>
      <c r="B23" s="2371"/>
      <c r="C23" s="2371"/>
      <c r="D23" s="2371"/>
      <c r="E23" s="2371"/>
      <c r="F23" s="2371"/>
      <c r="G23" s="2371"/>
      <c r="H23" s="2098"/>
      <c r="I23" s="944"/>
      <c r="J23" s="944"/>
      <c r="K23" s="944"/>
      <c r="L23" s="944"/>
      <c r="M23" s="944"/>
      <c r="N23" s="237"/>
      <c r="O23" s="143"/>
    </row>
    <row r="24" spans="1:15">
      <c r="A24" s="2381" t="s">
        <v>697</v>
      </c>
      <c r="B24" s="2381"/>
      <c r="C24" s="2381"/>
      <c r="D24" s="2381"/>
      <c r="E24" s="2381"/>
      <c r="F24" s="2381"/>
      <c r="G24" s="2381"/>
      <c r="H24" s="2382"/>
      <c r="I24" s="944">
        <v>118.1</v>
      </c>
      <c r="J24" s="531">
        <v>41.2</v>
      </c>
      <c r="K24" s="531">
        <v>77</v>
      </c>
      <c r="L24" s="531" t="s">
        <v>13</v>
      </c>
      <c r="M24" s="944" t="s">
        <v>13</v>
      </c>
      <c r="N24" s="237"/>
      <c r="O24" s="143"/>
    </row>
    <row r="25" spans="1:15">
      <c r="A25" s="2371" t="s">
        <v>698</v>
      </c>
      <c r="B25" s="2371"/>
      <c r="C25" s="2371"/>
      <c r="D25" s="2371"/>
      <c r="E25" s="2371"/>
      <c r="F25" s="2371"/>
      <c r="G25" s="2371"/>
      <c r="H25" s="2098"/>
      <c r="I25" s="531"/>
      <c r="J25" s="531"/>
      <c r="K25" s="531"/>
      <c r="L25" s="531"/>
      <c r="M25" s="944"/>
      <c r="N25" s="237"/>
      <c r="O25" s="143"/>
    </row>
    <row r="26" spans="1:15">
      <c r="A26" s="2381" t="s">
        <v>699</v>
      </c>
      <c r="B26" s="2381"/>
      <c r="C26" s="2381"/>
      <c r="D26" s="2381"/>
      <c r="E26" s="2381"/>
      <c r="F26" s="2381"/>
      <c r="G26" s="2381"/>
      <c r="H26" s="2385"/>
      <c r="I26" s="946">
        <v>254.3</v>
      </c>
      <c r="J26" s="946">
        <v>254.3</v>
      </c>
      <c r="K26" s="531" t="s">
        <v>13</v>
      </c>
      <c r="L26" s="531" t="s">
        <v>13</v>
      </c>
      <c r="M26" s="944" t="s">
        <v>13</v>
      </c>
      <c r="N26" s="237"/>
      <c r="O26" s="143"/>
    </row>
    <row r="27" spans="1:15">
      <c r="A27" s="2371" t="s">
        <v>700</v>
      </c>
      <c r="B27" s="2371"/>
      <c r="C27" s="2371"/>
      <c r="D27" s="2371"/>
      <c r="E27" s="2371"/>
      <c r="F27" s="2371"/>
      <c r="G27" s="2371"/>
      <c r="H27" s="2372"/>
      <c r="I27" s="531"/>
      <c r="J27" s="531"/>
      <c r="K27" s="531"/>
      <c r="L27" s="531"/>
      <c r="M27" s="944"/>
      <c r="N27" s="237"/>
      <c r="O27" s="143"/>
    </row>
    <row r="28" spans="1:15">
      <c r="A28" s="2381" t="s">
        <v>701</v>
      </c>
      <c r="B28" s="2381"/>
      <c r="C28" s="2381"/>
      <c r="D28" s="2381"/>
      <c r="E28" s="2381"/>
      <c r="F28" s="2381"/>
      <c r="G28" s="2381"/>
      <c r="H28" s="2385"/>
      <c r="I28" s="946">
        <v>3.5</v>
      </c>
      <c r="J28" s="946">
        <v>3.5</v>
      </c>
      <c r="K28" s="531" t="s">
        <v>13</v>
      </c>
      <c r="L28" s="531" t="s">
        <v>13</v>
      </c>
      <c r="M28" s="944" t="s">
        <v>13</v>
      </c>
      <c r="N28" s="237"/>
      <c r="O28" s="143"/>
    </row>
    <row r="29" spans="1:15">
      <c r="A29" s="2371" t="s">
        <v>702</v>
      </c>
      <c r="B29" s="2098"/>
      <c r="C29" s="2098"/>
      <c r="D29" s="2098"/>
      <c r="E29" s="2098"/>
      <c r="F29" s="2098"/>
      <c r="G29" s="2098"/>
      <c r="H29" s="2372"/>
      <c r="I29" s="531"/>
      <c r="J29" s="531"/>
      <c r="K29" s="531"/>
      <c r="L29" s="531"/>
      <c r="M29" s="944"/>
      <c r="N29" s="237"/>
      <c r="O29" s="143"/>
    </row>
    <row r="30" spans="1:15">
      <c r="A30" s="2381" t="s">
        <v>703</v>
      </c>
      <c r="B30" s="2381"/>
      <c r="C30" s="2381"/>
      <c r="D30" s="2381"/>
      <c r="E30" s="2381"/>
      <c r="F30" s="2381"/>
      <c r="G30" s="2381"/>
      <c r="H30" s="2385"/>
      <c r="I30" s="946">
        <v>1.5</v>
      </c>
      <c r="J30" s="946">
        <v>1.5</v>
      </c>
      <c r="K30" s="531" t="s">
        <v>13</v>
      </c>
      <c r="L30" s="531" t="s">
        <v>13</v>
      </c>
      <c r="M30" s="944" t="s">
        <v>13</v>
      </c>
      <c r="N30" s="237"/>
      <c r="O30" s="143"/>
    </row>
    <row r="31" spans="1:15">
      <c r="A31" s="2386" t="s">
        <v>704</v>
      </c>
      <c r="B31" s="2386"/>
      <c r="C31" s="2386"/>
      <c r="D31" s="2386"/>
      <c r="E31" s="2386"/>
      <c r="F31" s="2386"/>
      <c r="G31" s="2386"/>
      <c r="H31" s="2387"/>
      <c r="I31" s="531"/>
      <c r="J31" s="531"/>
      <c r="K31" s="531"/>
      <c r="L31" s="531"/>
      <c r="M31" s="944"/>
      <c r="N31" s="237"/>
      <c r="O31" s="143"/>
    </row>
    <row r="32" spans="1:15">
      <c r="A32" s="2381" t="s">
        <v>705</v>
      </c>
      <c r="B32" s="2381"/>
      <c r="C32" s="2381"/>
      <c r="D32" s="2381"/>
      <c r="E32" s="2381"/>
      <c r="F32" s="2381"/>
      <c r="G32" s="2381"/>
      <c r="H32" s="2385"/>
      <c r="I32" s="946">
        <v>13</v>
      </c>
      <c r="J32" s="946">
        <v>13</v>
      </c>
      <c r="K32" s="531" t="s">
        <v>13</v>
      </c>
      <c r="L32" s="531" t="s">
        <v>13</v>
      </c>
      <c r="M32" s="944" t="s">
        <v>13</v>
      </c>
      <c r="N32" s="237"/>
      <c r="O32" s="143"/>
    </row>
    <row r="33" spans="1:15">
      <c r="A33" s="2371" t="s">
        <v>706</v>
      </c>
      <c r="B33" s="2371"/>
      <c r="C33" s="2371"/>
      <c r="D33" s="2371"/>
      <c r="E33" s="2371"/>
      <c r="F33" s="2371"/>
      <c r="G33" s="2371"/>
      <c r="H33" s="2372"/>
      <c r="I33" s="531"/>
      <c r="J33" s="531"/>
      <c r="K33" s="531"/>
      <c r="L33" s="531"/>
      <c r="M33" s="944"/>
      <c r="N33" s="237"/>
      <c r="O33" s="143"/>
    </row>
    <row r="34" spans="1:15">
      <c r="A34" s="2381" t="s">
        <v>707</v>
      </c>
      <c r="B34" s="2381"/>
      <c r="C34" s="2381"/>
      <c r="D34" s="2381"/>
      <c r="E34" s="2381"/>
      <c r="F34" s="2381"/>
      <c r="G34" s="2381"/>
      <c r="H34" s="2385"/>
      <c r="I34" s="946">
        <v>375.5</v>
      </c>
      <c r="J34" s="946">
        <v>375.5</v>
      </c>
      <c r="K34" s="531" t="s">
        <v>13</v>
      </c>
      <c r="L34" s="531" t="s">
        <v>13</v>
      </c>
      <c r="M34" s="944" t="s">
        <v>13</v>
      </c>
      <c r="N34" s="237"/>
      <c r="O34" s="143"/>
    </row>
    <row r="35" spans="1:15">
      <c r="A35" s="2371" t="s">
        <v>708</v>
      </c>
      <c r="B35" s="2371"/>
      <c r="C35" s="2371"/>
      <c r="D35" s="2371"/>
      <c r="E35" s="2371"/>
      <c r="F35" s="2371"/>
      <c r="G35" s="2371"/>
      <c r="H35" s="2372"/>
      <c r="I35" s="531"/>
      <c r="J35" s="531"/>
      <c r="K35" s="531"/>
      <c r="L35" s="531"/>
      <c r="M35" s="944"/>
      <c r="N35" s="237"/>
      <c r="O35" s="143"/>
    </row>
    <row r="36" spans="1:15">
      <c r="A36" s="2381" t="s">
        <v>709</v>
      </c>
      <c r="B36" s="2381"/>
      <c r="C36" s="2381"/>
      <c r="D36" s="2381"/>
      <c r="E36" s="2381"/>
      <c r="F36" s="2381"/>
      <c r="G36" s="2381"/>
      <c r="H36" s="2385"/>
      <c r="I36" s="946">
        <v>33.200000000000003</v>
      </c>
      <c r="J36" s="946">
        <v>33.200000000000003</v>
      </c>
      <c r="K36" s="531" t="s">
        <v>13</v>
      </c>
      <c r="L36" s="531" t="s">
        <v>13</v>
      </c>
      <c r="M36" s="944" t="s">
        <v>13</v>
      </c>
      <c r="N36" s="237"/>
      <c r="O36" s="143"/>
    </row>
    <row r="37" spans="1:15">
      <c r="A37" s="2371" t="s">
        <v>1689</v>
      </c>
      <c r="B37" s="2371"/>
      <c r="C37" s="2371"/>
      <c r="D37" s="2371"/>
      <c r="E37" s="2371"/>
      <c r="F37" s="2371"/>
      <c r="G37" s="2371"/>
      <c r="H37" s="2372"/>
      <c r="I37" s="531"/>
      <c r="J37" s="531"/>
      <c r="K37" s="531"/>
      <c r="L37" s="531"/>
      <c r="M37" s="944"/>
      <c r="N37" s="237"/>
      <c r="O37" s="143"/>
    </row>
    <row r="38" spans="1:15">
      <c r="A38" s="2381" t="s">
        <v>710</v>
      </c>
      <c r="B38" s="2381"/>
      <c r="C38" s="2381"/>
      <c r="D38" s="2381"/>
      <c r="E38" s="2381"/>
      <c r="F38" s="2381"/>
      <c r="G38" s="2381"/>
      <c r="H38" s="2385"/>
      <c r="I38" s="531" t="s">
        <v>13</v>
      </c>
      <c r="J38" s="531" t="s">
        <v>13</v>
      </c>
      <c r="K38" s="531" t="s">
        <v>13</v>
      </c>
      <c r="L38" s="531" t="s">
        <v>13</v>
      </c>
      <c r="M38" s="944" t="s">
        <v>13</v>
      </c>
      <c r="N38" s="237"/>
      <c r="O38" s="143"/>
    </row>
    <row r="39" spans="1:15">
      <c r="A39" s="2371" t="s">
        <v>1690</v>
      </c>
      <c r="B39" s="2371"/>
      <c r="C39" s="2371"/>
      <c r="D39" s="2371"/>
      <c r="E39" s="2371"/>
      <c r="F39" s="2371"/>
      <c r="G39" s="2371"/>
      <c r="H39" s="2372"/>
      <c r="I39" s="531"/>
      <c r="J39" s="531"/>
      <c r="K39" s="531"/>
      <c r="L39" s="531"/>
      <c r="M39" s="944"/>
      <c r="N39" s="237"/>
      <c r="O39" s="143"/>
    </row>
    <row r="40" spans="1:15">
      <c r="A40" s="2381" t="s">
        <v>711</v>
      </c>
      <c r="B40" s="2381"/>
      <c r="C40" s="2381"/>
      <c r="D40" s="2381"/>
      <c r="E40" s="2381"/>
      <c r="F40" s="2381"/>
      <c r="G40" s="2381"/>
      <c r="H40" s="2385"/>
      <c r="I40" s="946">
        <v>0.2</v>
      </c>
      <c r="J40" s="946">
        <v>0.2</v>
      </c>
      <c r="K40" s="531" t="s">
        <v>13</v>
      </c>
      <c r="L40" s="531" t="s">
        <v>13</v>
      </c>
      <c r="M40" s="944" t="s">
        <v>13</v>
      </c>
      <c r="N40" s="237"/>
      <c r="O40" s="143"/>
    </row>
    <row r="41" spans="1:15">
      <c r="A41" s="2371" t="s">
        <v>712</v>
      </c>
      <c r="B41" s="2371"/>
      <c r="C41" s="2371"/>
      <c r="D41" s="2371"/>
      <c r="E41" s="2371"/>
      <c r="F41" s="2371"/>
      <c r="G41" s="2371"/>
      <c r="H41" s="2372"/>
      <c r="I41" s="531"/>
      <c r="J41" s="531"/>
      <c r="K41" s="531"/>
      <c r="L41" s="531"/>
      <c r="M41" s="944"/>
      <c r="N41" s="237"/>
      <c r="O41" s="143"/>
    </row>
    <row r="42" spans="1:15">
      <c r="A42" s="2381" t="s">
        <v>713</v>
      </c>
      <c r="B42" s="2381"/>
      <c r="C42" s="2381"/>
      <c r="D42" s="2381"/>
      <c r="E42" s="2381"/>
      <c r="F42" s="2381"/>
      <c r="G42" s="2381"/>
      <c r="H42" s="2385"/>
      <c r="I42" s="946">
        <v>2.6</v>
      </c>
      <c r="J42" s="946">
        <v>0.8</v>
      </c>
      <c r="K42" s="531">
        <v>1.8</v>
      </c>
      <c r="L42" s="531" t="s">
        <v>13</v>
      </c>
      <c r="M42" s="944" t="s">
        <v>13</v>
      </c>
      <c r="N42" s="237"/>
      <c r="O42" s="143"/>
    </row>
    <row r="43" spans="1:15">
      <c r="A43" s="2371" t="s">
        <v>2196</v>
      </c>
      <c r="B43" s="2371"/>
      <c r="C43" s="2371"/>
      <c r="D43" s="2371"/>
      <c r="E43" s="2371"/>
      <c r="F43" s="2371"/>
      <c r="G43" s="2371"/>
      <c r="H43" s="2372"/>
      <c r="I43" s="230"/>
      <c r="J43" s="230"/>
      <c r="K43" s="230"/>
      <c r="L43" s="230"/>
      <c r="M43" s="231"/>
      <c r="N43" s="237"/>
      <c r="O43" s="143"/>
    </row>
    <row r="44" spans="1:15">
      <c r="A44" s="2388" t="s">
        <v>1691</v>
      </c>
      <c r="B44" s="2388"/>
      <c r="C44" s="2388"/>
      <c r="D44" s="2388"/>
      <c r="E44" s="2388"/>
      <c r="F44" s="2388"/>
      <c r="G44" s="2388"/>
      <c r="H44" s="2389"/>
      <c r="I44" s="230">
        <v>19.2</v>
      </c>
      <c r="J44" s="230">
        <v>16.100000000000001</v>
      </c>
      <c r="K44" s="230">
        <v>1.7</v>
      </c>
      <c r="L44" s="230">
        <v>0.5</v>
      </c>
      <c r="M44" s="231">
        <v>0.9</v>
      </c>
      <c r="N44" s="355"/>
      <c r="O44" s="143"/>
    </row>
    <row r="45" spans="1:15" ht="15" customHeight="1">
      <c r="A45" s="2383" t="s">
        <v>1692</v>
      </c>
      <c r="B45" s="2383"/>
      <c r="C45" s="2383"/>
      <c r="D45" s="2383"/>
      <c r="E45" s="2383"/>
      <c r="F45" s="2383"/>
      <c r="G45" s="2383"/>
      <c r="H45" s="2384"/>
      <c r="I45" s="230"/>
      <c r="J45" s="230"/>
      <c r="K45" s="230"/>
      <c r="L45" s="230"/>
      <c r="M45" s="231"/>
      <c r="N45" s="355"/>
      <c r="O45" s="143"/>
    </row>
    <row r="46" spans="1:15">
      <c r="A46" s="2382" t="s">
        <v>2197</v>
      </c>
      <c r="B46" s="2382"/>
      <c r="C46" s="2382"/>
      <c r="D46" s="2382"/>
      <c r="E46" s="2382"/>
      <c r="F46" s="2382"/>
      <c r="G46" s="2382"/>
      <c r="H46" s="2385"/>
      <c r="I46" s="230">
        <v>2.6</v>
      </c>
      <c r="J46" s="230">
        <v>0.9</v>
      </c>
      <c r="K46" s="230">
        <v>1.7</v>
      </c>
      <c r="L46" s="230" t="s">
        <v>13</v>
      </c>
      <c r="M46" s="231" t="s">
        <v>13</v>
      </c>
      <c r="N46" s="355"/>
      <c r="O46" s="143"/>
    </row>
    <row r="47" spans="1:15">
      <c r="A47" s="2098" t="s">
        <v>714</v>
      </c>
      <c r="B47" s="2098"/>
      <c r="C47" s="2098"/>
      <c r="D47" s="2098"/>
      <c r="E47" s="2098"/>
      <c r="F47" s="2098"/>
      <c r="G47" s="2098"/>
      <c r="H47" s="2372"/>
      <c r="I47" s="230"/>
      <c r="J47" s="230"/>
      <c r="K47" s="230"/>
      <c r="L47" s="230"/>
      <c r="M47" s="231"/>
      <c r="N47" s="355"/>
      <c r="O47" s="143"/>
    </row>
    <row r="48" spans="1:15">
      <c r="A48" s="2382" t="s">
        <v>2198</v>
      </c>
      <c r="B48" s="2382"/>
      <c r="C48" s="2382"/>
      <c r="D48" s="2382"/>
      <c r="E48" s="2382"/>
      <c r="F48" s="2382"/>
      <c r="G48" s="2382"/>
      <c r="H48" s="2385"/>
      <c r="I48" s="230">
        <v>10.4</v>
      </c>
      <c r="J48" s="230">
        <v>10.4</v>
      </c>
      <c r="K48" s="230" t="s">
        <v>13</v>
      </c>
      <c r="L48" s="230" t="s">
        <v>13</v>
      </c>
      <c r="M48" s="231" t="s">
        <v>13</v>
      </c>
      <c r="N48" s="355"/>
      <c r="O48" s="143"/>
    </row>
    <row r="49" spans="1:15">
      <c r="A49" s="2098" t="s">
        <v>715</v>
      </c>
      <c r="B49" s="2098"/>
      <c r="C49" s="2098"/>
      <c r="D49" s="2098"/>
      <c r="E49" s="2098"/>
      <c r="F49" s="2098"/>
      <c r="G49" s="2098"/>
      <c r="H49" s="2372"/>
      <c r="I49" s="232"/>
      <c r="J49" s="232"/>
      <c r="K49" s="232"/>
      <c r="L49" s="232"/>
      <c r="M49" s="393"/>
      <c r="N49" s="748"/>
      <c r="O49" s="143"/>
    </row>
    <row r="50" spans="1:15">
      <c r="A50" s="2390" t="s">
        <v>716</v>
      </c>
      <c r="B50" s="2390"/>
      <c r="C50" s="2390"/>
      <c r="D50" s="2390"/>
      <c r="E50" s="2390"/>
      <c r="F50" s="2390"/>
      <c r="G50" s="2390"/>
      <c r="H50" s="2391"/>
      <c r="I50" s="531">
        <v>127.6</v>
      </c>
      <c r="J50" s="531" t="s">
        <v>13</v>
      </c>
      <c r="K50" s="531" t="s">
        <v>13</v>
      </c>
      <c r="L50" s="531" t="s">
        <v>13</v>
      </c>
      <c r="M50" s="944">
        <v>127.6</v>
      </c>
      <c r="N50" s="355"/>
      <c r="O50" s="143"/>
    </row>
    <row r="51" spans="1:15">
      <c r="A51" s="2383" t="s">
        <v>2199</v>
      </c>
      <c r="B51" s="2383"/>
      <c r="C51" s="2383"/>
      <c r="D51" s="2383"/>
      <c r="E51" s="2383"/>
      <c r="F51" s="2383"/>
      <c r="G51" s="2383"/>
      <c r="H51" s="2384"/>
      <c r="I51" s="338"/>
      <c r="J51" s="338"/>
      <c r="K51" s="338"/>
      <c r="L51" s="338"/>
      <c r="M51" s="339"/>
      <c r="N51" s="748"/>
      <c r="O51" s="143"/>
    </row>
    <row r="52" spans="1:15">
      <c r="A52" s="2390" t="s">
        <v>717</v>
      </c>
      <c r="B52" s="2390"/>
      <c r="C52" s="2390"/>
      <c r="D52" s="2390"/>
      <c r="E52" s="2390"/>
      <c r="F52" s="2390"/>
      <c r="G52" s="2390"/>
      <c r="H52" s="2391"/>
      <c r="I52" s="531">
        <v>110.9</v>
      </c>
      <c r="J52" s="1020" t="s">
        <v>13</v>
      </c>
      <c r="K52" s="693">
        <v>110.9</v>
      </c>
      <c r="L52" s="1021" t="s">
        <v>13</v>
      </c>
      <c r="M52" s="1021" t="s">
        <v>13</v>
      </c>
      <c r="N52" s="748"/>
      <c r="O52" s="143"/>
    </row>
    <row r="53" spans="1:15">
      <c r="A53" s="2392" t="s">
        <v>2200</v>
      </c>
      <c r="B53" s="2392"/>
      <c r="C53" s="2392"/>
      <c r="D53" s="2392"/>
      <c r="E53" s="2392"/>
      <c r="F53" s="2392"/>
      <c r="G53" s="2392"/>
      <c r="H53" s="2384"/>
      <c r="I53" s="693"/>
      <c r="J53" s="693"/>
      <c r="K53" s="693"/>
      <c r="L53" s="693"/>
      <c r="M53" s="1021"/>
      <c r="N53" s="748"/>
      <c r="O53" s="143"/>
    </row>
    <row r="54" spans="1:15">
      <c r="A54" s="2393" t="s">
        <v>718</v>
      </c>
      <c r="B54" s="2393"/>
      <c r="C54" s="2393"/>
      <c r="D54" s="2393"/>
      <c r="E54" s="2393"/>
      <c r="F54" s="2393"/>
      <c r="G54" s="2393"/>
      <c r="H54" s="2391"/>
      <c r="I54" s="1022" t="s">
        <v>13</v>
      </c>
      <c r="J54" s="1022" t="s">
        <v>13</v>
      </c>
      <c r="K54" s="1022" t="s">
        <v>13</v>
      </c>
      <c r="L54" s="1022" t="s">
        <v>13</v>
      </c>
      <c r="M54" s="1023" t="s">
        <v>13</v>
      </c>
      <c r="N54" s="749"/>
      <c r="O54" s="143"/>
    </row>
    <row r="55" spans="1:15">
      <c r="A55" s="2383" t="s">
        <v>2201</v>
      </c>
      <c r="B55" s="2383"/>
      <c r="C55" s="2383"/>
      <c r="D55" s="2383"/>
      <c r="E55" s="2383"/>
      <c r="F55" s="2383"/>
      <c r="G55" s="2383"/>
      <c r="H55" s="2384"/>
      <c r="I55" s="693"/>
      <c r="J55" s="693"/>
      <c r="K55" s="693"/>
      <c r="L55" s="693"/>
      <c r="M55" s="1021"/>
      <c r="N55" s="748"/>
      <c r="O55" s="143"/>
    </row>
    <row r="56" spans="1:15">
      <c r="A56" s="2390" t="s">
        <v>719</v>
      </c>
      <c r="B56" s="2390"/>
      <c r="C56" s="2390"/>
      <c r="D56" s="2390"/>
      <c r="E56" s="2390"/>
      <c r="F56" s="2390"/>
      <c r="G56" s="2390"/>
      <c r="H56" s="2391"/>
      <c r="I56" s="1022">
        <v>558</v>
      </c>
      <c r="J56" s="1022">
        <v>300.8</v>
      </c>
      <c r="K56" s="1024">
        <v>257.2</v>
      </c>
      <c r="L56" s="1024" t="s">
        <v>13</v>
      </c>
      <c r="M56" s="761" t="s">
        <v>13</v>
      </c>
      <c r="N56" s="750"/>
      <c r="O56" s="143"/>
    </row>
    <row r="57" spans="1:15">
      <c r="A57" s="2383" t="s">
        <v>2202</v>
      </c>
      <c r="B57" s="2383"/>
      <c r="C57" s="2383"/>
      <c r="D57" s="2383"/>
      <c r="E57" s="2383"/>
      <c r="F57" s="2383"/>
      <c r="G57" s="2383"/>
      <c r="H57" s="2384"/>
      <c r="I57" s="1022"/>
      <c r="J57" s="694"/>
      <c r="K57" s="694"/>
      <c r="L57" s="694"/>
      <c r="M57" s="1025"/>
      <c r="N57" s="751"/>
      <c r="O57" s="143"/>
    </row>
    <row r="58" spans="1:15">
      <c r="A58" s="2394" t="s">
        <v>2204</v>
      </c>
      <c r="B58" s="2394"/>
      <c r="C58" s="2394"/>
      <c r="D58" s="2394"/>
      <c r="E58" s="2394"/>
      <c r="F58" s="2394"/>
      <c r="G58" s="2394"/>
      <c r="H58" s="2395"/>
      <c r="I58" s="1022"/>
      <c r="J58" s="1022"/>
      <c r="K58" s="1024"/>
      <c r="L58" s="1024"/>
      <c r="M58" s="1023"/>
      <c r="N58" s="752"/>
      <c r="O58" s="143"/>
    </row>
    <row r="59" spans="1:15">
      <c r="A59" s="2098" t="s">
        <v>2203</v>
      </c>
      <c r="B59" s="2098"/>
      <c r="C59" s="2098"/>
      <c r="D59" s="2098"/>
      <c r="E59" s="2098"/>
      <c r="F59" s="2098"/>
      <c r="G59" s="2098"/>
      <c r="H59" s="2372"/>
      <c r="I59" s="1022"/>
      <c r="J59" s="694"/>
      <c r="K59" s="694"/>
      <c r="L59" s="694"/>
      <c r="M59" s="1025"/>
      <c r="N59" s="751"/>
      <c r="O59" s="143"/>
    </row>
    <row r="60" spans="1:15">
      <c r="A60" s="2382" t="s">
        <v>2205</v>
      </c>
      <c r="B60" s="2382"/>
      <c r="C60" s="2382"/>
      <c r="D60" s="2382"/>
      <c r="E60" s="2382"/>
      <c r="F60" s="2382"/>
      <c r="G60" s="2382"/>
      <c r="H60" s="2385"/>
      <c r="I60" s="1022">
        <v>303.10000000000002</v>
      </c>
      <c r="J60" s="1022">
        <v>138.4</v>
      </c>
      <c r="K60" s="1024">
        <v>164.7</v>
      </c>
      <c r="L60" s="1024" t="s">
        <v>13</v>
      </c>
      <c r="M60" s="761" t="s">
        <v>13</v>
      </c>
      <c r="N60" s="750"/>
      <c r="O60" s="143"/>
    </row>
    <row r="61" spans="1:15">
      <c r="A61" s="2098" t="s">
        <v>2206</v>
      </c>
      <c r="B61" s="2098"/>
      <c r="C61" s="2098"/>
      <c r="D61" s="2098"/>
      <c r="E61" s="2098"/>
      <c r="F61" s="2098"/>
      <c r="G61" s="2098"/>
      <c r="H61" s="2372"/>
      <c r="I61" s="1022"/>
      <c r="J61" s="694"/>
      <c r="K61" s="694"/>
      <c r="L61" s="694"/>
      <c r="M61" s="1025"/>
      <c r="N61" s="751"/>
      <c r="O61" s="143"/>
    </row>
    <row r="62" spans="1:15">
      <c r="A62" s="2382" t="s">
        <v>2207</v>
      </c>
      <c r="B62" s="2382"/>
      <c r="C62" s="2382"/>
      <c r="D62" s="2382"/>
      <c r="E62" s="2382"/>
      <c r="F62" s="2382"/>
      <c r="G62" s="2382"/>
      <c r="H62" s="2385"/>
      <c r="I62" s="1022">
        <v>228</v>
      </c>
      <c r="J62" s="1024">
        <v>150.1</v>
      </c>
      <c r="K62" s="1024">
        <v>77.900000000000006</v>
      </c>
      <c r="L62" s="1024" t="s">
        <v>13</v>
      </c>
      <c r="M62" s="761" t="s">
        <v>13</v>
      </c>
      <c r="N62" s="750"/>
      <c r="O62" s="143"/>
    </row>
    <row r="63" spans="1:15">
      <c r="A63" s="2098" t="s">
        <v>2208</v>
      </c>
      <c r="B63" s="2098"/>
      <c r="C63" s="2098"/>
      <c r="D63" s="2098"/>
      <c r="E63" s="2098"/>
      <c r="F63" s="2098"/>
      <c r="G63" s="2098"/>
      <c r="H63" s="2372"/>
      <c r="I63" s="1022"/>
      <c r="J63" s="694"/>
      <c r="K63" s="694"/>
      <c r="L63" s="694"/>
      <c r="M63" s="1025"/>
      <c r="N63" s="751"/>
      <c r="O63" s="143"/>
    </row>
    <row r="64" spans="1:15">
      <c r="A64" s="2396" t="s">
        <v>720</v>
      </c>
      <c r="B64" s="2396"/>
      <c r="C64" s="2396"/>
      <c r="D64" s="2396"/>
      <c r="E64" s="2396"/>
      <c r="F64" s="2396"/>
      <c r="G64" s="2396"/>
      <c r="H64" s="2397"/>
      <c r="I64" s="1022">
        <v>118.3</v>
      </c>
      <c r="J64" s="1022">
        <v>47.7</v>
      </c>
      <c r="K64" s="1024">
        <v>40.700000000000003</v>
      </c>
      <c r="L64" s="1024">
        <v>4</v>
      </c>
      <c r="M64" s="1023">
        <v>25.9</v>
      </c>
      <c r="N64" s="752"/>
      <c r="O64" s="143"/>
    </row>
    <row r="65" spans="1:15">
      <c r="A65" s="2383" t="s">
        <v>2209</v>
      </c>
      <c r="B65" s="2383"/>
      <c r="C65" s="2383"/>
      <c r="D65" s="2383"/>
      <c r="E65" s="2383"/>
      <c r="F65" s="2383"/>
      <c r="G65" s="2383"/>
      <c r="H65" s="2384"/>
      <c r="I65" s="1026"/>
      <c r="J65" s="1026"/>
      <c r="K65" s="1027"/>
      <c r="L65" s="1026"/>
      <c r="M65" s="446"/>
      <c r="N65" s="751"/>
      <c r="O65" s="143"/>
    </row>
    <row r="66" spans="1:15">
      <c r="A66" s="2398" t="s">
        <v>721</v>
      </c>
      <c r="B66" s="2398"/>
      <c r="C66" s="2398"/>
      <c r="D66" s="2398"/>
      <c r="E66" s="2398"/>
      <c r="F66" s="2398"/>
      <c r="G66" s="2398"/>
      <c r="H66" s="2399"/>
      <c r="I66" s="233">
        <v>3154</v>
      </c>
      <c r="J66" s="233">
        <v>1842.9</v>
      </c>
      <c r="K66" s="234">
        <v>690.2</v>
      </c>
      <c r="L66" s="235">
        <v>124.9</v>
      </c>
      <c r="M66" s="245">
        <v>495.9</v>
      </c>
      <c r="N66" s="753"/>
      <c r="O66" s="143"/>
    </row>
    <row r="67" spans="1:15">
      <c r="A67" s="2400" t="s">
        <v>2210</v>
      </c>
      <c r="B67" s="2400"/>
      <c r="C67" s="2400"/>
      <c r="D67" s="2400"/>
      <c r="E67" s="2400"/>
      <c r="F67" s="2400"/>
      <c r="G67" s="2400"/>
      <c r="H67" s="2401"/>
      <c r="I67" s="233"/>
      <c r="J67" s="336"/>
      <c r="K67" s="336"/>
      <c r="L67" s="336"/>
      <c r="M67" s="337"/>
      <c r="N67" s="237"/>
      <c r="O67" s="143"/>
    </row>
    <row r="68" spans="1:15">
      <c r="A68" s="2377" t="s">
        <v>722</v>
      </c>
      <c r="B68" s="2377"/>
      <c r="C68" s="2377"/>
      <c r="D68" s="2377"/>
      <c r="E68" s="2377"/>
      <c r="F68" s="2377"/>
      <c r="G68" s="2377"/>
      <c r="H68" s="2378"/>
      <c r="I68" s="241">
        <v>2805.1</v>
      </c>
      <c r="J68" s="336">
        <v>1744.4</v>
      </c>
      <c r="K68" s="336">
        <v>544.20000000000005</v>
      </c>
      <c r="L68" s="336">
        <v>113.5</v>
      </c>
      <c r="M68" s="337">
        <v>403</v>
      </c>
      <c r="N68" s="237"/>
      <c r="O68" s="143"/>
    </row>
    <row r="69" spans="1:15">
      <c r="A69" s="2404" t="s">
        <v>723</v>
      </c>
      <c r="B69" s="2404"/>
      <c r="C69" s="2404"/>
      <c r="D69" s="2404"/>
      <c r="E69" s="2404"/>
      <c r="F69" s="2404"/>
      <c r="G69" s="2404"/>
      <c r="H69" s="2405"/>
      <c r="I69" s="241"/>
      <c r="J69" s="241"/>
      <c r="K69" s="336"/>
      <c r="L69" s="336"/>
      <c r="M69" s="244"/>
      <c r="N69" s="754"/>
      <c r="O69" s="143"/>
    </row>
    <row r="70" spans="1:15">
      <c r="A70" s="2406" t="s">
        <v>724</v>
      </c>
      <c r="B70" s="2406"/>
      <c r="C70" s="2406"/>
      <c r="D70" s="2406"/>
      <c r="E70" s="2406"/>
      <c r="F70" s="2406"/>
      <c r="G70" s="2406"/>
      <c r="H70" s="2407"/>
      <c r="I70" s="241">
        <v>104.4</v>
      </c>
      <c r="J70" s="336" t="s">
        <v>13</v>
      </c>
      <c r="K70" s="336" t="s">
        <v>13</v>
      </c>
      <c r="L70" s="336">
        <v>11.4</v>
      </c>
      <c r="M70" s="337">
        <v>93</v>
      </c>
      <c r="N70" s="237"/>
      <c r="O70" s="143"/>
    </row>
    <row r="71" spans="1:15">
      <c r="A71" s="2404" t="s">
        <v>725</v>
      </c>
      <c r="B71" s="2404"/>
      <c r="C71" s="2404"/>
      <c r="D71" s="2404"/>
      <c r="E71" s="2404"/>
      <c r="F71" s="2404"/>
      <c r="G71" s="2404"/>
      <c r="H71" s="2405"/>
      <c r="I71" s="241"/>
      <c r="J71" s="241"/>
      <c r="K71" s="336"/>
      <c r="L71" s="336"/>
      <c r="M71" s="244"/>
      <c r="N71" s="754"/>
      <c r="O71" s="143"/>
    </row>
    <row r="72" spans="1:15">
      <c r="A72" s="2377" t="s">
        <v>726</v>
      </c>
      <c r="B72" s="2377"/>
      <c r="C72" s="2377"/>
      <c r="D72" s="2377"/>
      <c r="E72" s="2377"/>
      <c r="F72" s="2377"/>
      <c r="G72" s="2377"/>
      <c r="H72" s="2378"/>
      <c r="I72" s="241">
        <v>224.1</v>
      </c>
      <c r="J72" s="239">
        <v>84.1</v>
      </c>
      <c r="K72" s="239">
        <v>140</v>
      </c>
      <c r="L72" s="239" t="s">
        <v>13</v>
      </c>
      <c r="M72" s="247" t="s">
        <v>13</v>
      </c>
      <c r="N72" s="237"/>
      <c r="O72" s="143"/>
    </row>
    <row r="73" spans="1:15">
      <c r="A73" s="2408" t="s">
        <v>2211</v>
      </c>
      <c r="B73" s="2408"/>
      <c r="C73" s="2408"/>
      <c r="D73" s="2408"/>
      <c r="E73" s="2408"/>
      <c r="F73" s="2408"/>
      <c r="G73" s="2408"/>
      <c r="H73" s="2409"/>
      <c r="I73" s="241"/>
      <c r="J73" s="239"/>
      <c r="K73" s="239"/>
      <c r="L73" s="239"/>
      <c r="M73" s="247"/>
      <c r="N73" s="355"/>
      <c r="O73" s="143"/>
    </row>
    <row r="74" spans="1:15">
      <c r="A74" s="1476" t="s">
        <v>727</v>
      </c>
      <c r="B74" s="1476"/>
      <c r="C74" s="1476"/>
      <c r="D74" s="1476"/>
      <c r="E74" s="1476"/>
      <c r="F74" s="1476"/>
      <c r="G74" s="1476"/>
      <c r="H74" s="1477"/>
      <c r="I74" s="241">
        <v>19.2</v>
      </c>
      <c r="J74" s="239">
        <v>14.3</v>
      </c>
      <c r="K74" s="239">
        <v>4.8</v>
      </c>
      <c r="L74" s="239" t="s">
        <v>13</v>
      </c>
      <c r="M74" s="247" t="s">
        <v>13</v>
      </c>
      <c r="N74" s="355"/>
      <c r="O74" s="143"/>
    </row>
    <row r="75" spans="1:15">
      <c r="A75" s="2404" t="s">
        <v>2212</v>
      </c>
      <c r="B75" s="2404"/>
      <c r="C75" s="2404"/>
      <c r="D75" s="2404"/>
      <c r="E75" s="2404"/>
      <c r="F75" s="2404"/>
      <c r="G75" s="2404"/>
      <c r="H75" s="2405"/>
      <c r="I75" s="241"/>
      <c r="J75" s="239"/>
      <c r="K75" s="239"/>
      <c r="L75" s="239"/>
      <c r="M75" s="247"/>
      <c r="N75" s="355"/>
      <c r="O75" s="143"/>
    </row>
    <row r="76" spans="1:15">
      <c r="A76" s="1476" t="s">
        <v>728</v>
      </c>
      <c r="B76" s="1476"/>
      <c r="C76" s="1476"/>
      <c r="D76" s="1476"/>
      <c r="E76" s="1476"/>
      <c r="F76" s="1476"/>
      <c r="G76" s="1476"/>
      <c r="H76" s="1477"/>
      <c r="I76" s="241">
        <v>1.3</v>
      </c>
      <c r="J76" s="239">
        <v>0.1</v>
      </c>
      <c r="K76" s="239">
        <v>1.2</v>
      </c>
      <c r="L76" s="239" t="s">
        <v>13</v>
      </c>
      <c r="M76" s="247" t="s">
        <v>13</v>
      </c>
      <c r="N76" s="355"/>
      <c r="O76" s="143"/>
    </row>
    <row r="77" spans="1:15">
      <c r="A77" s="2410" t="s">
        <v>2213</v>
      </c>
      <c r="B77" s="2410"/>
      <c r="C77" s="2410"/>
      <c r="D77" s="2410"/>
      <c r="E77" s="2410"/>
      <c r="F77" s="2410"/>
      <c r="G77" s="2410"/>
      <c r="H77" s="2411"/>
      <c r="I77" s="233"/>
      <c r="J77" s="239"/>
      <c r="K77" s="239"/>
      <c r="L77" s="239"/>
      <c r="M77" s="247"/>
      <c r="N77" s="355"/>
      <c r="O77" s="143"/>
    </row>
    <row r="78" spans="1:15">
      <c r="A78" s="2412" t="s">
        <v>729</v>
      </c>
      <c r="B78" s="2413"/>
      <c r="C78" s="2413"/>
      <c r="D78" s="2413"/>
      <c r="E78" s="2413"/>
      <c r="F78" s="2413"/>
      <c r="G78" s="2413"/>
      <c r="H78" s="2414"/>
      <c r="I78" s="233">
        <v>18154.7</v>
      </c>
      <c r="J78" s="963">
        <v>10600.5</v>
      </c>
      <c r="K78" s="240">
        <v>7215.3</v>
      </c>
      <c r="L78" s="240">
        <v>84.5</v>
      </c>
      <c r="M78" s="248">
        <v>254.4</v>
      </c>
      <c r="N78" s="755"/>
      <c r="O78" s="143"/>
    </row>
    <row r="79" spans="1:15">
      <c r="A79" s="2410" t="s">
        <v>730</v>
      </c>
      <c r="B79" s="2410"/>
      <c r="C79" s="2410"/>
      <c r="D79" s="2410"/>
      <c r="E79" s="2410"/>
      <c r="F79" s="2410"/>
      <c r="G79" s="2410"/>
      <c r="H79" s="2411"/>
      <c r="I79" s="237"/>
      <c r="J79" s="236"/>
      <c r="K79" s="236"/>
      <c r="L79" s="236"/>
      <c r="M79" s="237"/>
      <c r="N79" s="237"/>
      <c r="O79" s="143"/>
    </row>
    <row r="80" spans="1:15">
      <c r="A80" s="2415" t="s">
        <v>1693</v>
      </c>
      <c r="B80" s="2415"/>
      <c r="C80" s="2415"/>
      <c r="D80" s="2415"/>
      <c r="E80" s="2415"/>
      <c r="F80" s="2415"/>
      <c r="G80" s="2415"/>
      <c r="H80" s="2415"/>
      <c r="I80" s="2415"/>
      <c r="J80" s="2415"/>
      <c r="K80" s="2415"/>
      <c r="L80" s="2415"/>
      <c r="M80" s="2415"/>
      <c r="N80" s="756"/>
      <c r="O80" s="143"/>
    </row>
    <row r="81" spans="1:15">
      <c r="A81" s="2398" t="s">
        <v>31</v>
      </c>
      <c r="B81" s="2398"/>
      <c r="C81" s="2398"/>
      <c r="D81" s="2398"/>
      <c r="E81" s="2398"/>
      <c r="F81" s="2398"/>
      <c r="G81" s="2398"/>
      <c r="H81" s="2399"/>
      <c r="I81" s="233">
        <v>5415</v>
      </c>
      <c r="J81" s="233">
        <v>2793.3</v>
      </c>
      <c r="K81" s="233">
        <v>2122.6999999999998</v>
      </c>
      <c r="L81" s="233">
        <v>104.5</v>
      </c>
      <c r="M81" s="249">
        <v>394.5</v>
      </c>
      <c r="N81" s="354"/>
      <c r="O81" s="143"/>
    </row>
    <row r="82" spans="1:15">
      <c r="A82" s="2383" t="s">
        <v>32</v>
      </c>
      <c r="B82" s="2383"/>
      <c r="C82" s="2383"/>
      <c r="D82" s="2383"/>
      <c r="E82" s="2383"/>
      <c r="F82" s="2383"/>
      <c r="G82" s="2383"/>
      <c r="H82" s="2384"/>
      <c r="I82" s="336"/>
      <c r="J82" s="336"/>
      <c r="K82" s="336"/>
      <c r="L82" s="336"/>
      <c r="M82" s="337"/>
      <c r="N82" s="237"/>
      <c r="O82" s="143"/>
    </row>
    <row r="83" spans="1:15">
      <c r="A83" s="1476" t="s">
        <v>731</v>
      </c>
      <c r="B83" s="1476"/>
      <c r="C83" s="1476"/>
      <c r="D83" s="1476"/>
      <c r="E83" s="1476"/>
      <c r="F83" s="1476"/>
      <c r="G83" s="1476"/>
      <c r="H83" s="1477"/>
      <c r="I83" s="241">
        <v>1737.1</v>
      </c>
      <c r="J83" s="241">
        <v>529.29999999999995</v>
      </c>
      <c r="K83" s="336">
        <v>1026.0999999999999</v>
      </c>
      <c r="L83" s="241">
        <v>21.8</v>
      </c>
      <c r="M83" s="244">
        <v>159.9</v>
      </c>
      <c r="N83" s="242"/>
      <c r="O83" s="143"/>
    </row>
    <row r="84" spans="1:15">
      <c r="A84" s="2402" t="s">
        <v>1087</v>
      </c>
      <c r="B84" s="2402"/>
      <c r="C84" s="2402"/>
      <c r="D84" s="2402"/>
      <c r="E84" s="2402"/>
      <c r="F84" s="2402"/>
      <c r="G84" s="2402"/>
      <c r="H84" s="2403"/>
      <c r="I84" s="241"/>
      <c r="J84" s="336"/>
      <c r="K84" s="336"/>
      <c r="L84" s="336"/>
      <c r="M84" s="337"/>
      <c r="N84" s="237"/>
      <c r="O84" s="143"/>
    </row>
    <row r="85" spans="1:15">
      <c r="A85" s="1476" t="s">
        <v>732</v>
      </c>
      <c r="B85" s="1476"/>
      <c r="C85" s="1476"/>
      <c r="D85" s="1476"/>
      <c r="E85" s="1476"/>
      <c r="F85" s="1476"/>
      <c r="G85" s="1476"/>
      <c r="H85" s="1477"/>
      <c r="I85" s="241">
        <v>1374.1</v>
      </c>
      <c r="J85" s="241">
        <v>693.9</v>
      </c>
      <c r="K85" s="336">
        <v>600.1</v>
      </c>
      <c r="L85" s="241">
        <v>38.5</v>
      </c>
      <c r="M85" s="244">
        <v>41.6</v>
      </c>
      <c r="N85" s="242"/>
      <c r="O85" s="143"/>
    </row>
    <row r="86" spans="1:15">
      <c r="A86" s="2383" t="s">
        <v>733</v>
      </c>
      <c r="B86" s="2383"/>
      <c r="C86" s="2383"/>
      <c r="D86" s="2383"/>
      <c r="E86" s="2383"/>
      <c r="F86" s="2383"/>
      <c r="G86" s="2383"/>
      <c r="H86" s="2384"/>
      <c r="I86" s="241"/>
      <c r="J86" s="176"/>
      <c r="K86" s="336"/>
      <c r="L86" s="336"/>
      <c r="M86" s="337"/>
      <c r="N86" s="237"/>
      <c r="O86" s="143"/>
    </row>
    <row r="87" spans="1:15">
      <c r="A87" s="2390" t="s">
        <v>734</v>
      </c>
      <c r="B87" s="2390"/>
      <c r="C87" s="2390"/>
      <c r="D87" s="2390"/>
      <c r="E87" s="2390"/>
      <c r="F87" s="2390"/>
      <c r="G87" s="2390"/>
      <c r="H87" s="2391"/>
      <c r="I87" s="241">
        <v>679.3</v>
      </c>
      <c r="J87" s="241">
        <v>395.8</v>
      </c>
      <c r="K87" s="241">
        <v>206.1</v>
      </c>
      <c r="L87" s="241">
        <v>8.5</v>
      </c>
      <c r="M87" s="244">
        <v>68.900000000000006</v>
      </c>
      <c r="N87" s="242"/>
      <c r="O87" s="143"/>
    </row>
    <row r="88" spans="1:15">
      <c r="A88" s="2383" t="s">
        <v>735</v>
      </c>
      <c r="B88" s="2383"/>
      <c r="C88" s="2383"/>
      <c r="D88" s="2383"/>
      <c r="E88" s="2383"/>
      <c r="F88" s="2383"/>
      <c r="G88" s="2383"/>
      <c r="H88" s="2384"/>
      <c r="I88" s="241"/>
      <c r="J88" s="336"/>
      <c r="K88" s="336"/>
      <c r="L88" s="336"/>
      <c r="M88" s="337"/>
      <c r="N88" s="237"/>
      <c r="O88" s="143"/>
    </row>
    <row r="89" spans="1:15">
      <c r="A89" s="2390" t="s">
        <v>736</v>
      </c>
      <c r="B89" s="2390"/>
      <c r="C89" s="2390"/>
      <c r="D89" s="2390"/>
      <c r="E89" s="2390"/>
      <c r="F89" s="2390"/>
      <c r="G89" s="2390"/>
      <c r="H89" s="2391"/>
      <c r="I89" s="241">
        <v>1624.5</v>
      </c>
      <c r="J89" s="241">
        <v>1174.3</v>
      </c>
      <c r="K89" s="241">
        <v>290.5</v>
      </c>
      <c r="L89" s="241">
        <v>35.700000000000003</v>
      </c>
      <c r="M89" s="244">
        <v>124</v>
      </c>
      <c r="N89" s="242"/>
      <c r="O89" s="143"/>
    </row>
    <row r="90" spans="1:15">
      <c r="A90" s="2383" t="s">
        <v>48</v>
      </c>
      <c r="B90" s="2383"/>
      <c r="C90" s="2383"/>
      <c r="D90" s="2383"/>
      <c r="E90" s="2383"/>
      <c r="F90" s="2383"/>
      <c r="G90" s="2383"/>
      <c r="H90" s="2383"/>
      <c r="I90" s="237"/>
      <c r="J90" s="237"/>
      <c r="K90" s="237"/>
      <c r="L90" s="237"/>
      <c r="M90" s="237"/>
      <c r="N90" s="237"/>
      <c r="O90" s="143"/>
    </row>
    <row r="91" spans="1:15" ht="5.25" customHeight="1">
      <c r="A91" s="726"/>
      <c r="B91" s="726"/>
      <c r="C91" s="726"/>
      <c r="D91" s="726"/>
      <c r="E91" s="726"/>
      <c r="F91" s="726"/>
      <c r="G91" s="726"/>
      <c r="H91" s="726"/>
      <c r="I91" s="237"/>
      <c r="J91" s="237"/>
      <c r="K91" s="237"/>
      <c r="L91" s="237"/>
      <c r="M91" s="237"/>
      <c r="N91" s="237"/>
      <c r="O91" s="143"/>
    </row>
    <row r="92" spans="1:15">
      <c r="A92" s="1718" t="s">
        <v>1694</v>
      </c>
      <c r="B92" s="1718"/>
      <c r="C92" s="1718"/>
      <c r="D92" s="1718"/>
      <c r="E92" s="1718"/>
      <c r="F92" s="1718"/>
      <c r="G92" s="1718"/>
      <c r="H92" s="1718"/>
      <c r="I92" s="1718"/>
      <c r="J92" s="1718"/>
      <c r="K92" s="1718"/>
      <c r="L92" s="1718"/>
      <c r="M92" s="1718"/>
      <c r="N92" s="670"/>
    </row>
    <row r="93" spans="1:15">
      <c r="A93" s="2097" t="s">
        <v>87</v>
      </c>
      <c r="B93" s="2097"/>
      <c r="C93" s="2097"/>
      <c r="D93" s="2097"/>
      <c r="E93" s="2097"/>
      <c r="F93" s="2097"/>
      <c r="G93" s="2097"/>
      <c r="H93" s="2097"/>
      <c r="I93" s="2097"/>
      <c r="J93" s="2097"/>
      <c r="K93" s="2097"/>
      <c r="L93" s="2097"/>
      <c r="M93" s="2097"/>
      <c r="N93" s="716"/>
    </row>
    <row r="94" spans="1:15" ht="6" customHeight="1">
      <c r="A94" s="626"/>
      <c r="B94" s="626"/>
      <c r="C94" s="626"/>
      <c r="D94" s="626"/>
      <c r="E94" s="626"/>
      <c r="F94" s="626"/>
      <c r="G94" s="626"/>
      <c r="H94" s="626"/>
      <c r="I94" s="626"/>
      <c r="J94" s="626"/>
      <c r="K94" s="626"/>
      <c r="L94" s="626"/>
      <c r="M94" s="626"/>
      <c r="N94" s="674"/>
    </row>
    <row r="95" spans="1:15">
      <c r="A95" s="1919" t="s">
        <v>737</v>
      </c>
      <c r="B95" s="1919"/>
      <c r="C95" s="1919"/>
      <c r="D95" s="1919"/>
      <c r="E95" s="1919"/>
      <c r="F95" s="1919"/>
      <c r="G95" s="1919"/>
      <c r="H95" s="1919"/>
      <c r="I95" s="641"/>
      <c r="J95" s="641"/>
      <c r="K95" s="641"/>
      <c r="L95" s="641"/>
      <c r="M95" s="641"/>
      <c r="N95" s="641"/>
    </row>
    <row r="96" spans="1:15">
      <c r="A96" s="1842" t="s">
        <v>88</v>
      </c>
      <c r="B96" s="1842"/>
      <c r="C96" s="1842"/>
      <c r="D96" s="1842"/>
      <c r="E96" s="1842"/>
      <c r="F96" s="1842"/>
      <c r="G96" s="1842"/>
      <c r="H96" s="1842"/>
      <c r="I96" s="1842"/>
      <c r="J96" s="1842"/>
      <c r="K96" s="1842"/>
      <c r="L96" s="1842"/>
      <c r="M96" s="1842"/>
      <c r="N96" s="679"/>
    </row>
  </sheetData>
  <mergeCells count="91">
    <mergeCell ref="A85:H85"/>
    <mergeCell ref="A86:H86"/>
    <mergeCell ref="A96:M96"/>
    <mergeCell ref="A88:H88"/>
    <mergeCell ref="A89:H89"/>
    <mergeCell ref="A90:H90"/>
    <mergeCell ref="A92:M92"/>
    <mergeCell ref="A93:M93"/>
    <mergeCell ref="A95:H95"/>
    <mergeCell ref="A87:H87"/>
    <mergeCell ref="A81:H81"/>
    <mergeCell ref="A82:H82"/>
    <mergeCell ref="A83:H83"/>
    <mergeCell ref="A84:H84"/>
    <mergeCell ref="A69:H69"/>
    <mergeCell ref="A70:H70"/>
    <mergeCell ref="A71:H71"/>
    <mergeCell ref="A72:H72"/>
    <mergeCell ref="A73:H73"/>
    <mergeCell ref="A74:H74"/>
    <mergeCell ref="A76:H76"/>
    <mergeCell ref="A77:H77"/>
    <mergeCell ref="A78:H78"/>
    <mergeCell ref="A79:H79"/>
    <mergeCell ref="A80:M80"/>
    <mergeCell ref="A75:H75"/>
    <mergeCell ref="A64:H64"/>
    <mergeCell ref="A65:H65"/>
    <mergeCell ref="A66:H66"/>
    <mergeCell ref="A67:H67"/>
    <mergeCell ref="A68:H68"/>
    <mergeCell ref="A49:H49"/>
    <mergeCell ref="A50:H50"/>
    <mergeCell ref="A63:H63"/>
    <mergeCell ref="A52:H52"/>
    <mergeCell ref="A53:H53"/>
    <mergeCell ref="A54:H54"/>
    <mergeCell ref="A55:H55"/>
    <mergeCell ref="A56:H56"/>
    <mergeCell ref="A57:H57"/>
    <mergeCell ref="A58:H58"/>
    <mergeCell ref="A51:H51"/>
    <mergeCell ref="A59:H59"/>
    <mergeCell ref="A60:H60"/>
    <mergeCell ref="A61:H61"/>
    <mergeCell ref="A62:H62"/>
    <mergeCell ref="A45:H45"/>
    <mergeCell ref="A46:H46"/>
    <mergeCell ref="A47:H47"/>
    <mergeCell ref="A48:H48"/>
    <mergeCell ref="A33:H33"/>
    <mergeCell ref="A34:H34"/>
    <mergeCell ref="A35:H35"/>
    <mergeCell ref="A36:H36"/>
    <mergeCell ref="A37:H37"/>
    <mergeCell ref="A38:H38"/>
    <mergeCell ref="A40:H40"/>
    <mergeCell ref="A41:H41"/>
    <mergeCell ref="A42:H42"/>
    <mergeCell ref="A43:H43"/>
    <mergeCell ref="A44:H44"/>
    <mergeCell ref="A39:H39"/>
    <mergeCell ref="A28:H28"/>
    <mergeCell ref="A29:H29"/>
    <mergeCell ref="A30:H30"/>
    <mergeCell ref="A31:H31"/>
    <mergeCell ref="A32:H32"/>
    <mergeCell ref="A13:H13"/>
    <mergeCell ref="A14:H14"/>
    <mergeCell ref="A27:H27"/>
    <mergeCell ref="A16:H16"/>
    <mergeCell ref="A17:H17"/>
    <mergeCell ref="A18:H18"/>
    <mergeCell ref="A19:H19"/>
    <mergeCell ref="A20:H20"/>
    <mergeCell ref="A21:H21"/>
    <mergeCell ref="A22:H22"/>
    <mergeCell ref="A15:H15"/>
    <mergeCell ref="A23:H23"/>
    <mergeCell ref="A24:H24"/>
    <mergeCell ref="A25:H25"/>
    <mergeCell ref="A26:H26"/>
    <mergeCell ref="A9:M9"/>
    <mergeCell ref="A10:H10"/>
    <mergeCell ref="A11:H11"/>
    <mergeCell ref="A12:H12"/>
    <mergeCell ref="A5:H8"/>
    <mergeCell ref="I5:I7"/>
    <mergeCell ref="J5:K6"/>
    <mergeCell ref="L5:M6"/>
    <mergeCell ref="I8:M8"/>
  </mergeCells>
  <hyperlinks>
    <hyperlink ref="O1" location="'Spis tablic_Contens'!A1" display="&lt; POWRÓT"/>
    <hyperlink ref="O2" location="'Spis tablic_Contens'!A1" display="&lt; BACK"/>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sheetPr codeName="Arkusz38"/>
  <dimension ref="A1:R34"/>
  <sheetViews>
    <sheetView showGridLines="0" zoomScaleNormal="100" zoomScaleSheetLayoutView="100" zoomScalePageLayoutView="110" workbookViewId="0">
      <pane xSplit="16" ySplit="4" topLeftCell="Q5" activePane="bottomRight" state="frozen"/>
      <selection pane="topRight" activeCell="Q1" sqref="Q1"/>
      <selection pane="bottomLeft" activeCell="A5" sqref="A5"/>
      <selection pane="bottomRight"/>
    </sheetView>
  </sheetViews>
  <sheetFormatPr defaultColWidth="10.28515625" defaultRowHeight="14.25"/>
  <cols>
    <col min="1" max="1" width="11.5703125" style="2" customWidth="1"/>
    <col min="2" max="2" width="6" style="2" customWidth="1"/>
    <col min="3" max="3" width="10.5703125" style="2" customWidth="1"/>
    <col min="4" max="4" width="9.7109375" style="2" customWidth="1"/>
    <col min="5" max="5" width="10.85546875" style="2" customWidth="1"/>
    <col min="6" max="6" width="12.28515625" style="2" customWidth="1"/>
    <col min="7" max="7" width="10.85546875" style="2" customWidth="1"/>
    <col min="8" max="8" width="8.5703125" style="2" customWidth="1"/>
    <col min="9" max="9" width="11.140625" style="2" bestFit="1" customWidth="1"/>
    <col min="10" max="10" width="10.28515625" style="2"/>
    <col min="11" max="14" width="9.42578125" style="2" customWidth="1"/>
    <col min="15" max="16384" width="10.28515625" style="2"/>
  </cols>
  <sheetData>
    <row r="1" spans="1:18" s="48" customFormat="1">
      <c r="A1" s="1352" t="s">
        <v>2333</v>
      </c>
      <c r="B1" s="62" t="s">
        <v>1835</v>
      </c>
      <c r="C1" s="62"/>
      <c r="D1" s="62"/>
      <c r="E1" s="62"/>
      <c r="F1" s="62"/>
      <c r="G1" s="62"/>
      <c r="H1" s="62"/>
      <c r="I1" s="62"/>
      <c r="R1" s="777" t="s">
        <v>1527</v>
      </c>
    </row>
    <row r="2" spans="1:18" s="48" customFormat="1">
      <c r="B2" s="767" t="s">
        <v>1556</v>
      </c>
      <c r="C2" s="771"/>
      <c r="D2" s="771"/>
      <c r="E2" s="771"/>
      <c r="F2" s="771"/>
      <c r="G2" s="771"/>
      <c r="H2" s="771"/>
      <c r="I2" s="771"/>
      <c r="R2" s="778" t="s">
        <v>1528</v>
      </c>
    </row>
    <row r="3" spans="1:18" s="48" customFormat="1">
      <c r="B3" s="767" t="s">
        <v>1836</v>
      </c>
      <c r="C3" s="771"/>
      <c r="D3" s="771"/>
      <c r="E3" s="771"/>
      <c r="F3" s="771"/>
      <c r="G3" s="771"/>
      <c r="H3" s="771"/>
      <c r="I3" s="771"/>
      <c r="R3" s="780"/>
    </row>
    <row r="4" spans="1:18" ht="4.5" customHeight="1">
      <c r="A4" s="48"/>
      <c r="B4" s="1577"/>
      <c r="C4" s="1577"/>
      <c r="D4" s="1577"/>
      <c r="E4" s="1577"/>
      <c r="F4" s="1577"/>
      <c r="G4" s="1577"/>
      <c r="H4" s="1577"/>
      <c r="I4" s="1577"/>
      <c r="R4" s="623"/>
    </row>
    <row r="5" spans="1:18" ht="57.75" customHeight="1">
      <c r="A5" s="2260" t="s">
        <v>1</v>
      </c>
      <c r="B5" s="2260"/>
      <c r="C5" s="2283" t="s">
        <v>146</v>
      </c>
      <c r="D5" s="2268" t="s">
        <v>147</v>
      </c>
      <c r="E5" s="2268" t="s">
        <v>1475</v>
      </c>
      <c r="F5" s="2268"/>
      <c r="G5" s="2268"/>
      <c r="H5" s="2268"/>
      <c r="I5" s="2283" t="s">
        <v>159</v>
      </c>
      <c r="J5" s="2268" t="s">
        <v>150</v>
      </c>
      <c r="K5" s="2268" t="s">
        <v>156</v>
      </c>
      <c r="L5" s="2268"/>
      <c r="M5" s="2268"/>
      <c r="N5" s="2268"/>
      <c r="O5" s="2268" t="s">
        <v>151</v>
      </c>
      <c r="P5" s="2268" t="s">
        <v>81</v>
      </c>
      <c r="R5" s="623"/>
    </row>
    <row r="6" spans="1:18" ht="22.5" customHeight="1">
      <c r="A6" s="2261"/>
      <c r="B6" s="2261"/>
      <c r="C6" s="2284"/>
      <c r="D6" s="2268"/>
      <c r="E6" s="2266" t="s">
        <v>1091</v>
      </c>
      <c r="F6" s="2268" t="s">
        <v>148</v>
      </c>
      <c r="G6" s="1621" t="s">
        <v>149</v>
      </c>
      <c r="H6" s="1621" t="s">
        <v>84</v>
      </c>
      <c r="I6" s="2416"/>
      <c r="J6" s="2268"/>
      <c r="K6" s="2268" t="s">
        <v>152</v>
      </c>
      <c r="L6" s="2268" t="s">
        <v>153</v>
      </c>
      <c r="M6" s="2268" t="s">
        <v>154</v>
      </c>
      <c r="N6" s="2268" t="s">
        <v>155</v>
      </c>
      <c r="O6" s="2268"/>
      <c r="P6" s="2268"/>
    </row>
    <row r="7" spans="1:18" ht="65.25" customHeight="1">
      <c r="A7" s="2261"/>
      <c r="B7" s="2261"/>
      <c r="C7" s="2285"/>
      <c r="D7" s="2268"/>
      <c r="E7" s="2266"/>
      <c r="F7" s="2268"/>
      <c r="G7" s="1622"/>
      <c r="H7" s="1622"/>
      <c r="I7" s="2314"/>
      <c r="J7" s="2268"/>
      <c r="K7" s="2268"/>
      <c r="L7" s="2268"/>
      <c r="M7" s="2268"/>
      <c r="N7" s="2268"/>
      <c r="O7" s="2268"/>
      <c r="P7" s="2268"/>
    </row>
    <row r="8" spans="1:18" ht="11.25" customHeight="1">
      <c r="A8" s="2261"/>
      <c r="B8" s="2261"/>
      <c r="C8" s="2291" t="s">
        <v>76</v>
      </c>
      <c r="D8" s="2292"/>
      <c r="E8" s="2292"/>
      <c r="F8" s="2292"/>
      <c r="G8" s="2292"/>
      <c r="H8" s="2292"/>
      <c r="I8" s="2292"/>
      <c r="J8" s="2292"/>
      <c r="K8" s="2292"/>
      <c r="L8" s="2292"/>
      <c r="M8" s="2292"/>
      <c r="N8" s="2292"/>
      <c r="O8" s="2292"/>
      <c r="P8" s="2292"/>
    </row>
    <row r="9" spans="1:18" ht="11.25" customHeight="1">
      <c r="A9" s="2275" t="s">
        <v>6</v>
      </c>
      <c r="B9" s="2275"/>
      <c r="C9" s="277">
        <v>33665.699999999997</v>
      </c>
      <c r="D9" s="277">
        <v>887391.4</v>
      </c>
      <c r="E9" s="277">
        <v>227922.8</v>
      </c>
      <c r="F9" s="277">
        <v>342784.5</v>
      </c>
      <c r="G9" s="277">
        <v>287220</v>
      </c>
      <c r="H9" s="277">
        <v>0</v>
      </c>
      <c r="I9" s="869">
        <v>29464</v>
      </c>
      <c r="J9" s="189">
        <v>892592.2</v>
      </c>
      <c r="K9" s="189">
        <v>182895.2</v>
      </c>
      <c r="L9" s="189">
        <v>342315.2</v>
      </c>
      <c r="M9" s="189">
        <v>87973</v>
      </c>
      <c r="N9" s="189">
        <v>265007.59999999998</v>
      </c>
      <c r="O9" s="189">
        <v>14401.3</v>
      </c>
      <c r="P9" s="869">
        <v>28464.9</v>
      </c>
    </row>
    <row r="10" spans="1:18" ht="9.75" customHeight="1">
      <c r="A10" s="2307" t="s">
        <v>78</v>
      </c>
      <c r="B10" s="2307"/>
      <c r="C10" s="189"/>
      <c r="D10" s="158"/>
      <c r="E10" s="886"/>
      <c r="F10" s="886"/>
      <c r="G10" s="189"/>
      <c r="H10" s="263"/>
      <c r="I10" s="269"/>
      <c r="J10" s="189"/>
      <c r="K10" s="1028"/>
      <c r="L10" s="1029"/>
      <c r="M10" s="1006"/>
      <c r="N10" s="436"/>
      <c r="O10" s="189"/>
      <c r="P10" s="224"/>
    </row>
    <row r="11" spans="1:18" ht="11.25" customHeight="1">
      <c r="A11" s="1588" t="s">
        <v>8</v>
      </c>
      <c r="B11" s="1588"/>
      <c r="C11" s="222">
        <v>1983</v>
      </c>
      <c r="D11" s="283">
        <v>73648</v>
      </c>
      <c r="E11" s="211">
        <v>23665.9</v>
      </c>
      <c r="F11" s="222">
        <v>25848.7</v>
      </c>
      <c r="G11" s="222">
        <v>21122.3</v>
      </c>
      <c r="H11" s="263" t="s">
        <v>13</v>
      </c>
      <c r="I11" s="260">
        <v>3011.1</v>
      </c>
      <c r="J11" s="222">
        <v>73595.600000000006</v>
      </c>
      <c r="K11" s="211">
        <v>15353.8</v>
      </c>
      <c r="L11" s="274">
        <v>28525.7</v>
      </c>
      <c r="M11" s="947">
        <v>7113.6</v>
      </c>
      <c r="N11" s="947">
        <v>20738</v>
      </c>
      <c r="O11" s="222">
        <v>1864.5</v>
      </c>
      <c r="P11" s="231">
        <v>2035.4</v>
      </c>
    </row>
    <row r="12" spans="1:18" ht="11.25" customHeight="1">
      <c r="A12" s="1588" t="s">
        <v>9</v>
      </c>
      <c r="B12" s="1588"/>
      <c r="C12" s="222">
        <v>972</v>
      </c>
      <c r="D12" s="283">
        <v>51442.400000000001</v>
      </c>
      <c r="E12" s="211">
        <v>21725.599999999999</v>
      </c>
      <c r="F12" s="222">
        <v>14836.3</v>
      </c>
      <c r="G12" s="222">
        <v>11835.1</v>
      </c>
      <c r="H12" s="263" t="s">
        <v>13</v>
      </c>
      <c r="I12" s="260">
        <v>3045.4</v>
      </c>
      <c r="J12" s="222">
        <v>50127.1</v>
      </c>
      <c r="K12" s="211">
        <v>10841.8</v>
      </c>
      <c r="L12" s="274">
        <v>20134.7</v>
      </c>
      <c r="M12" s="947">
        <v>4956.2</v>
      </c>
      <c r="N12" s="947">
        <v>13579.9</v>
      </c>
      <c r="O12" s="222">
        <v>614.5</v>
      </c>
      <c r="P12" s="231">
        <v>2287.3000000000002</v>
      </c>
    </row>
    <row r="13" spans="1:18" ht="11.25" customHeight="1">
      <c r="A13" s="1588" t="s">
        <v>10</v>
      </c>
      <c r="B13" s="1588"/>
      <c r="C13" s="222">
        <v>1431.6</v>
      </c>
      <c r="D13" s="283">
        <v>33121.1</v>
      </c>
      <c r="E13" s="211">
        <v>10640</v>
      </c>
      <c r="F13" s="222">
        <v>10073.6</v>
      </c>
      <c r="G13" s="222">
        <v>11026.1</v>
      </c>
      <c r="H13" s="263" t="s">
        <v>13</v>
      </c>
      <c r="I13" s="260">
        <v>1381.4</v>
      </c>
      <c r="J13" s="222">
        <v>32818.300000000003</v>
      </c>
      <c r="K13" s="211">
        <v>6770.7</v>
      </c>
      <c r="L13" s="274">
        <v>12664.3</v>
      </c>
      <c r="M13" s="947">
        <v>3251.1</v>
      </c>
      <c r="N13" s="947">
        <v>9904.4</v>
      </c>
      <c r="O13" s="222">
        <v>227.8</v>
      </c>
      <c r="P13" s="231">
        <v>1734.4</v>
      </c>
    </row>
    <row r="14" spans="1:18" ht="11.25" customHeight="1">
      <c r="A14" s="1588" t="s">
        <v>11</v>
      </c>
      <c r="B14" s="1588"/>
      <c r="C14" s="222">
        <v>1236</v>
      </c>
      <c r="D14" s="283">
        <v>18227.599999999999</v>
      </c>
      <c r="E14" s="211">
        <v>5673</v>
      </c>
      <c r="F14" s="222">
        <v>5161.7</v>
      </c>
      <c r="G14" s="222">
        <v>6956.7</v>
      </c>
      <c r="H14" s="263" t="s">
        <v>13</v>
      </c>
      <c r="I14" s="260">
        <v>436.2</v>
      </c>
      <c r="J14" s="222">
        <v>19052.8</v>
      </c>
      <c r="K14" s="211">
        <v>3802.7</v>
      </c>
      <c r="L14" s="274">
        <v>7062.2</v>
      </c>
      <c r="M14" s="947">
        <v>1892.3</v>
      </c>
      <c r="N14" s="947">
        <v>6114.6</v>
      </c>
      <c r="O14" s="222">
        <v>181</v>
      </c>
      <c r="P14" s="231">
        <v>410.9</v>
      </c>
    </row>
    <row r="15" spans="1:18" ht="11.25" customHeight="1">
      <c r="A15" s="1588" t="s">
        <v>12</v>
      </c>
      <c r="B15" s="1588"/>
      <c r="C15" s="222">
        <v>3726.7</v>
      </c>
      <c r="D15" s="283">
        <v>108487.7</v>
      </c>
      <c r="E15" s="211">
        <v>14147.3</v>
      </c>
      <c r="F15" s="222">
        <v>44896.1</v>
      </c>
      <c r="G15" s="222">
        <v>47515.4</v>
      </c>
      <c r="H15" s="263" t="s">
        <v>13</v>
      </c>
      <c r="I15" s="260">
        <v>1928.8</v>
      </c>
      <c r="J15" s="222">
        <v>108712.7</v>
      </c>
      <c r="K15" s="211">
        <v>21307.4</v>
      </c>
      <c r="L15" s="274">
        <v>39571</v>
      </c>
      <c r="M15" s="947">
        <v>10776.9</v>
      </c>
      <c r="N15" s="947">
        <v>35982.699999999997</v>
      </c>
      <c r="O15" s="222">
        <v>1074.8</v>
      </c>
      <c r="P15" s="231">
        <v>3501.7</v>
      </c>
    </row>
    <row r="16" spans="1:18" ht="11.25" customHeight="1">
      <c r="A16" s="1588" t="s">
        <v>14</v>
      </c>
      <c r="B16" s="1588"/>
      <c r="C16" s="222">
        <v>1358.6</v>
      </c>
      <c r="D16" s="283">
        <v>55011.4</v>
      </c>
      <c r="E16" s="211">
        <v>14412.6</v>
      </c>
      <c r="F16" s="222">
        <v>20599.2</v>
      </c>
      <c r="G16" s="222">
        <v>17991.7</v>
      </c>
      <c r="H16" s="263" t="s">
        <v>13</v>
      </c>
      <c r="I16" s="260">
        <v>2007.8</v>
      </c>
      <c r="J16" s="222">
        <v>55606.2</v>
      </c>
      <c r="K16" s="211">
        <v>11345.7</v>
      </c>
      <c r="L16" s="274">
        <v>21070.6</v>
      </c>
      <c r="M16" s="947">
        <v>5462.8</v>
      </c>
      <c r="N16" s="947">
        <v>16592</v>
      </c>
      <c r="O16" s="222">
        <v>1135.0999999999999</v>
      </c>
      <c r="P16" s="231">
        <v>763.7</v>
      </c>
    </row>
    <row r="17" spans="1:16" ht="11.25" customHeight="1">
      <c r="A17" s="1588" t="s">
        <v>15</v>
      </c>
      <c r="B17" s="1588"/>
      <c r="C17" s="222">
        <v>3987.4</v>
      </c>
      <c r="D17" s="283">
        <v>93533.4</v>
      </c>
      <c r="E17" s="211">
        <v>19979.3</v>
      </c>
      <c r="F17" s="222">
        <v>50829.5</v>
      </c>
      <c r="G17" s="222">
        <v>20361</v>
      </c>
      <c r="H17" s="263" t="s">
        <v>13</v>
      </c>
      <c r="I17" s="260">
        <v>2363.6</v>
      </c>
      <c r="J17" s="222">
        <v>96263.5</v>
      </c>
      <c r="K17" s="211">
        <v>20771</v>
      </c>
      <c r="L17" s="274">
        <v>38574.800000000003</v>
      </c>
      <c r="M17" s="947">
        <v>9468.2000000000007</v>
      </c>
      <c r="N17" s="947">
        <v>25626.400000000001</v>
      </c>
      <c r="O17" s="222">
        <v>1823.2</v>
      </c>
      <c r="P17" s="231">
        <v>1257.2</v>
      </c>
    </row>
    <row r="18" spans="1:16" ht="11.25" customHeight="1">
      <c r="A18" s="1588" t="s">
        <v>16</v>
      </c>
      <c r="B18" s="1588"/>
      <c r="C18" s="222">
        <v>513.70000000000005</v>
      </c>
      <c r="D18" s="283">
        <v>28799</v>
      </c>
      <c r="E18" s="211">
        <v>5983.5</v>
      </c>
      <c r="F18" s="222">
        <v>13942.2</v>
      </c>
      <c r="G18" s="222">
        <v>7849.8</v>
      </c>
      <c r="H18" s="263" t="s">
        <v>13</v>
      </c>
      <c r="I18" s="260">
        <v>1023.5</v>
      </c>
      <c r="J18" s="222">
        <v>28960</v>
      </c>
      <c r="K18" s="211">
        <v>6072.6</v>
      </c>
      <c r="L18" s="274">
        <v>11277.7</v>
      </c>
      <c r="M18" s="947">
        <v>2818.1</v>
      </c>
      <c r="N18" s="947">
        <v>8022.1</v>
      </c>
      <c r="O18" s="222">
        <v>769.6</v>
      </c>
      <c r="P18" s="231">
        <v>352.7</v>
      </c>
    </row>
    <row r="19" spans="1:16" ht="11.25" customHeight="1">
      <c r="A19" s="1588" t="s">
        <v>17</v>
      </c>
      <c r="B19" s="1588"/>
      <c r="C19" s="222">
        <v>716.7</v>
      </c>
      <c r="D19" s="283">
        <v>27299.5</v>
      </c>
      <c r="E19" s="211">
        <v>5925.7</v>
      </c>
      <c r="F19" s="222">
        <v>8121.9</v>
      </c>
      <c r="G19" s="222">
        <v>12463.1</v>
      </c>
      <c r="H19" s="263" t="s">
        <v>13</v>
      </c>
      <c r="I19" s="260">
        <v>788.8</v>
      </c>
      <c r="J19" s="222">
        <v>27252.9</v>
      </c>
      <c r="K19" s="211">
        <v>5288.1</v>
      </c>
      <c r="L19" s="274">
        <v>9820.9</v>
      </c>
      <c r="M19" s="947">
        <v>2703.7</v>
      </c>
      <c r="N19" s="947">
        <v>9215.9</v>
      </c>
      <c r="O19" s="222">
        <v>224.4</v>
      </c>
      <c r="P19" s="231">
        <v>763.3</v>
      </c>
    </row>
    <row r="20" spans="1:16" ht="11.25" customHeight="1">
      <c r="A20" s="1588" t="s">
        <v>18</v>
      </c>
      <c r="B20" s="1588"/>
      <c r="C20" s="222">
        <v>192.3</v>
      </c>
      <c r="D20" s="283">
        <v>13442.1</v>
      </c>
      <c r="E20" s="211">
        <v>3840</v>
      </c>
      <c r="F20" s="222">
        <v>4769.8</v>
      </c>
      <c r="G20" s="222">
        <v>4161.7</v>
      </c>
      <c r="H20" s="263" t="s">
        <v>13</v>
      </c>
      <c r="I20" s="260">
        <v>670.7</v>
      </c>
      <c r="J20" s="222">
        <v>13187.5</v>
      </c>
      <c r="K20" s="211">
        <v>2727.2</v>
      </c>
      <c r="L20" s="274">
        <v>5064.8999999999996</v>
      </c>
      <c r="M20" s="947">
        <v>1288.5</v>
      </c>
      <c r="N20" s="947">
        <v>3812</v>
      </c>
      <c r="O20" s="222">
        <v>294.89999999999998</v>
      </c>
      <c r="P20" s="231">
        <v>446.9</v>
      </c>
    </row>
    <row r="21" spans="1:16" ht="11.25" customHeight="1">
      <c r="A21" s="1588" t="s">
        <v>19</v>
      </c>
      <c r="B21" s="1588"/>
      <c r="C21" s="222">
        <v>758.7</v>
      </c>
      <c r="D21" s="283">
        <v>45143</v>
      </c>
      <c r="E21" s="211">
        <v>13298.8</v>
      </c>
      <c r="F21" s="222">
        <v>12888.3</v>
      </c>
      <c r="G21" s="222">
        <v>18368.7</v>
      </c>
      <c r="H21" s="263" t="s">
        <v>13</v>
      </c>
      <c r="I21" s="260">
        <v>587.20000000000005</v>
      </c>
      <c r="J21" s="222">
        <v>45522.9</v>
      </c>
      <c r="K21" s="211">
        <v>9153.7000000000007</v>
      </c>
      <c r="L21" s="274">
        <v>16999.7</v>
      </c>
      <c r="M21" s="947">
        <v>4539.8999999999996</v>
      </c>
      <c r="N21" s="947">
        <v>14624.9</v>
      </c>
      <c r="O21" s="222">
        <v>204.8</v>
      </c>
      <c r="P21" s="231">
        <v>378.8</v>
      </c>
    </row>
    <row r="22" spans="1:16" ht="11.25" customHeight="1">
      <c r="A22" s="1588" t="s">
        <v>20</v>
      </c>
      <c r="B22" s="1588"/>
      <c r="C22" s="222">
        <v>9434.2000000000007</v>
      </c>
      <c r="D22" s="283">
        <v>143471.70000000001</v>
      </c>
      <c r="E22" s="211">
        <v>51796.3</v>
      </c>
      <c r="F22" s="222">
        <v>63998.6</v>
      </c>
      <c r="G22" s="222">
        <v>23966.799999999999</v>
      </c>
      <c r="H22" s="263" t="s">
        <v>13</v>
      </c>
      <c r="I22" s="260">
        <v>3710</v>
      </c>
      <c r="J22" s="222">
        <v>144280.70000000001</v>
      </c>
      <c r="K22" s="211">
        <v>31219.7</v>
      </c>
      <c r="L22" s="274">
        <v>60530.6</v>
      </c>
      <c r="M22" s="947">
        <v>14345.3</v>
      </c>
      <c r="N22" s="947">
        <v>36051.4</v>
      </c>
      <c r="O22" s="222">
        <v>2133.6999999999998</v>
      </c>
      <c r="P22" s="231">
        <v>8625.2000000000007</v>
      </c>
    </row>
    <row r="23" spans="1:16" ht="11.25" customHeight="1">
      <c r="A23" s="1588" t="s">
        <v>21</v>
      </c>
      <c r="B23" s="1588"/>
      <c r="C23" s="222">
        <v>440</v>
      </c>
      <c r="D23" s="283">
        <v>27282.7</v>
      </c>
      <c r="E23" s="211">
        <v>5848.3</v>
      </c>
      <c r="F23" s="222">
        <v>15078</v>
      </c>
      <c r="G23" s="222">
        <v>5554.7</v>
      </c>
      <c r="H23" s="263" t="s">
        <v>13</v>
      </c>
      <c r="I23" s="260">
        <v>801.8</v>
      </c>
      <c r="J23" s="222">
        <v>27180</v>
      </c>
      <c r="K23" s="211">
        <v>5968.6</v>
      </c>
      <c r="L23" s="274">
        <v>11084.5</v>
      </c>
      <c r="M23" s="947">
        <v>2677.9</v>
      </c>
      <c r="N23" s="947">
        <v>7033</v>
      </c>
      <c r="O23" s="222">
        <v>416.1</v>
      </c>
      <c r="P23" s="231">
        <v>542.6</v>
      </c>
    </row>
    <row r="24" spans="1:16" ht="11.25" customHeight="1">
      <c r="A24" s="1588" t="s">
        <v>22</v>
      </c>
      <c r="B24" s="1588"/>
      <c r="C24" s="222">
        <v>368.5</v>
      </c>
      <c r="D24" s="283">
        <v>20817.7</v>
      </c>
      <c r="E24" s="211">
        <v>5264.3</v>
      </c>
      <c r="F24" s="222">
        <v>5781.8</v>
      </c>
      <c r="G24" s="222">
        <v>8747.5</v>
      </c>
      <c r="H24" s="263">
        <v>0</v>
      </c>
      <c r="I24" s="260">
        <v>1023.9</v>
      </c>
      <c r="J24" s="222">
        <v>20711.599999999999</v>
      </c>
      <c r="K24" s="211">
        <v>4014.2</v>
      </c>
      <c r="L24" s="274">
        <v>7455</v>
      </c>
      <c r="M24" s="947">
        <v>2030.8</v>
      </c>
      <c r="N24" s="947">
        <v>6729.9</v>
      </c>
      <c r="O24" s="222">
        <v>481.6</v>
      </c>
      <c r="P24" s="231">
        <v>474.6</v>
      </c>
    </row>
    <row r="25" spans="1:16" ht="11.25" customHeight="1">
      <c r="A25" s="1588" t="s">
        <v>23</v>
      </c>
      <c r="B25" s="1588"/>
      <c r="C25" s="222">
        <v>4857</v>
      </c>
      <c r="D25" s="283">
        <v>90861.5</v>
      </c>
      <c r="E25" s="211">
        <v>16327.5</v>
      </c>
      <c r="F25" s="222">
        <v>31388</v>
      </c>
      <c r="G25" s="222">
        <v>37490.1</v>
      </c>
      <c r="H25" s="263" t="s">
        <v>13</v>
      </c>
      <c r="I25" s="260">
        <v>5655.8</v>
      </c>
      <c r="J25" s="222">
        <v>92001</v>
      </c>
      <c r="K25" s="211">
        <v>17697.5</v>
      </c>
      <c r="L25" s="274">
        <v>32866.300000000003</v>
      </c>
      <c r="M25" s="947">
        <v>8943.4</v>
      </c>
      <c r="N25" s="947">
        <v>29836.9</v>
      </c>
      <c r="O25" s="222">
        <v>2656.9</v>
      </c>
      <c r="P25" s="231">
        <v>3717.5</v>
      </c>
    </row>
    <row r="26" spans="1:16" ht="11.25" customHeight="1">
      <c r="A26" s="1588" t="s">
        <v>24</v>
      </c>
      <c r="B26" s="1588"/>
      <c r="C26" s="222">
        <v>1689.3</v>
      </c>
      <c r="D26" s="283">
        <v>56802.6</v>
      </c>
      <c r="E26" s="211">
        <v>9394.6</v>
      </c>
      <c r="F26" s="222">
        <v>14570.8</v>
      </c>
      <c r="G26" s="222">
        <v>31809.3</v>
      </c>
      <c r="H26" s="263" t="s">
        <v>13</v>
      </c>
      <c r="I26" s="260">
        <v>1027.9000000000001</v>
      </c>
      <c r="J26" s="222">
        <v>57319.199999999997</v>
      </c>
      <c r="K26" s="211">
        <v>10560.5</v>
      </c>
      <c r="L26" s="274">
        <v>19612.400000000001</v>
      </c>
      <c r="M26" s="947">
        <v>5704.5</v>
      </c>
      <c r="N26" s="947">
        <v>21143.5</v>
      </c>
      <c r="O26" s="222">
        <v>298.3</v>
      </c>
      <c r="P26" s="231">
        <v>1172.5999999999999</v>
      </c>
    </row>
    <row r="27" spans="1:16" ht="9" customHeight="1">
      <c r="A27" s="46"/>
      <c r="B27" s="46"/>
      <c r="C27" s="8"/>
      <c r="D27" s="65"/>
      <c r="E27" s="63"/>
      <c r="F27" s="65"/>
      <c r="G27" s="65"/>
      <c r="H27" s="8"/>
      <c r="I27" s="30"/>
    </row>
    <row r="28" spans="1:16" ht="9.75" customHeight="1">
      <c r="A28" s="635" t="s">
        <v>1255</v>
      </c>
      <c r="B28" s="635"/>
      <c r="C28" s="635"/>
      <c r="D28" s="635"/>
      <c r="E28" s="635"/>
      <c r="F28" s="635"/>
      <c r="G28" s="635"/>
      <c r="H28" s="635"/>
      <c r="I28" s="635"/>
      <c r="J28" s="634"/>
      <c r="K28" s="634"/>
      <c r="L28" s="634"/>
      <c r="M28" s="634"/>
      <c r="N28" s="634"/>
    </row>
    <row r="29" spans="1:16" s="54" customFormat="1" ht="12.2" customHeight="1">
      <c r="A29" s="2299" t="s">
        <v>87</v>
      </c>
      <c r="B29" s="2299"/>
      <c r="C29" s="2299"/>
      <c r="D29" s="2299"/>
      <c r="E29" s="2299"/>
      <c r="F29" s="2299"/>
      <c r="G29" s="2299"/>
      <c r="H29" s="2299"/>
      <c r="I29" s="2299"/>
      <c r="J29" s="634"/>
      <c r="K29" s="634"/>
      <c r="L29" s="634"/>
      <c r="M29" s="634"/>
      <c r="N29" s="634"/>
    </row>
    <row r="30" spans="1:16" ht="7.5" customHeight="1">
      <c r="A30" s="630"/>
      <c r="B30" s="630"/>
      <c r="C30" s="630"/>
      <c r="D30" s="630"/>
      <c r="E30" s="630"/>
      <c r="F30" s="630"/>
      <c r="G30" s="630"/>
      <c r="H30" s="630"/>
      <c r="I30" s="630"/>
      <c r="J30" s="634"/>
      <c r="K30" s="634"/>
      <c r="L30" s="634"/>
      <c r="M30" s="634"/>
      <c r="N30" s="634"/>
    </row>
    <row r="31" spans="1:16" ht="9" customHeight="1">
      <c r="A31" s="2312" t="s">
        <v>1256</v>
      </c>
      <c r="B31" s="2312"/>
      <c r="C31" s="2312"/>
      <c r="D31" s="2312"/>
      <c r="E31" s="2312"/>
      <c r="F31" s="2312"/>
      <c r="G31" s="2312"/>
      <c r="H31" s="2312"/>
      <c r="I31" s="2312"/>
      <c r="J31" s="2312"/>
      <c r="K31" s="2312"/>
      <c r="L31" s="2312"/>
      <c r="M31" s="2312"/>
      <c r="N31" s="2312"/>
    </row>
    <row r="32" spans="1:16" ht="10.5" customHeight="1">
      <c r="A32" s="1586" t="s">
        <v>88</v>
      </c>
      <c r="B32" s="1586"/>
      <c r="C32" s="1586"/>
      <c r="D32" s="1586"/>
      <c r="E32" s="1586"/>
      <c r="F32" s="1586"/>
      <c r="G32" s="1586"/>
      <c r="H32" s="1586"/>
      <c r="I32" s="1586"/>
      <c r="J32" s="634"/>
      <c r="K32" s="634"/>
      <c r="L32" s="634"/>
      <c r="M32" s="634"/>
      <c r="N32" s="634"/>
    </row>
    <row r="33" spans="1:3">
      <c r="A33" s="55"/>
      <c r="B33" s="55"/>
    </row>
    <row r="34" spans="1:3">
      <c r="C34" s="57"/>
    </row>
  </sheetData>
  <mergeCells count="40">
    <mergeCell ref="P5:P7"/>
    <mergeCell ref="O5:O7"/>
    <mergeCell ref="K5:N5"/>
    <mergeCell ref="C8:P8"/>
    <mergeCell ref="A9:B9"/>
    <mergeCell ref="J5:J7"/>
    <mergeCell ref="N6:N7"/>
    <mergeCell ref="M6:M7"/>
    <mergeCell ref="L6:L7"/>
    <mergeCell ref="K6:K7"/>
    <mergeCell ref="A20:B20"/>
    <mergeCell ref="A21:B21"/>
    <mergeCell ref="A29:I29"/>
    <mergeCell ref="A32:I32"/>
    <mergeCell ref="A31:N31"/>
    <mergeCell ref="A23:B23"/>
    <mergeCell ref="A24:B24"/>
    <mergeCell ref="A25:B25"/>
    <mergeCell ref="A26:B26"/>
    <mergeCell ref="A22:B22"/>
    <mergeCell ref="A17:B17"/>
    <mergeCell ref="A18:B18"/>
    <mergeCell ref="A19:B19"/>
    <mergeCell ref="A16:B16"/>
    <mergeCell ref="A10:B10"/>
    <mergeCell ref="A11:B11"/>
    <mergeCell ref="A12:B12"/>
    <mergeCell ref="A13:B13"/>
    <mergeCell ref="A14:B14"/>
    <mergeCell ref="A15:B15"/>
    <mergeCell ref="B4:I4"/>
    <mergeCell ref="A5:B8"/>
    <mergeCell ref="C5:C7"/>
    <mergeCell ref="D5:D7"/>
    <mergeCell ref="E5:H5"/>
    <mergeCell ref="I5:I7"/>
    <mergeCell ref="E6:E7"/>
    <mergeCell ref="F6:F7"/>
    <mergeCell ref="G6:G7"/>
    <mergeCell ref="H6:H7"/>
  </mergeCells>
  <hyperlinks>
    <hyperlink ref="R1" location="'Spis tablic_Contens'!A1" display="&lt; POWRÓT"/>
    <hyperlink ref="R2" location="'Spis tablic_Contens'!A1" display="&lt; BACK"/>
  </hyperlinks>
  <pageMargins left="0.70512820512820518" right="0.69711538461538458"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sheetPr codeName="Arkusz39"/>
  <dimension ref="A1:W49"/>
  <sheetViews>
    <sheetView showGridLines="0" zoomScaleNormal="100" zoomScaleSheetLayoutView="120" workbookViewId="0">
      <pane ySplit="4" topLeftCell="A5" activePane="bottomLeft" state="frozen"/>
      <selection pane="bottomLeft"/>
    </sheetView>
  </sheetViews>
  <sheetFormatPr defaultColWidth="10.28515625" defaultRowHeight="14.25"/>
  <cols>
    <col min="1" max="1" width="12" style="2" customWidth="1"/>
    <col min="2" max="2" width="5.7109375" style="2" customWidth="1"/>
    <col min="3" max="3" width="11.140625" style="2" customWidth="1"/>
    <col min="4" max="4" width="11.85546875" style="2" customWidth="1"/>
    <col min="5" max="5" width="10.7109375" style="2" customWidth="1"/>
    <col min="6" max="6" width="7.5703125" style="2" customWidth="1"/>
    <col min="7" max="7" width="12.7109375" style="2" customWidth="1"/>
    <col min="8" max="8" width="9" style="2" customWidth="1"/>
    <col min="9" max="9" width="11.28515625" style="2" customWidth="1"/>
    <col min="10" max="10" width="10.7109375" style="2" bestFit="1" customWidth="1"/>
    <col min="11" max="13" width="10.28515625" style="2"/>
    <col min="14" max="14" width="11.28515625" style="2" bestFit="1" customWidth="1"/>
    <col min="15" max="16384" width="10.28515625" style="2"/>
  </cols>
  <sheetData>
    <row r="1" spans="1:23" s="48" customFormat="1">
      <c r="A1" s="62" t="s">
        <v>2334</v>
      </c>
      <c r="B1" s="62" t="s">
        <v>1557</v>
      </c>
      <c r="C1" s="86"/>
      <c r="D1" s="86"/>
      <c r="E1" s="86"/>
      <c r="F1" s="86"/>
      <c r="G1" s="86"/>
      <c r="H1" s="86"/>
      <c r="I1" s="86"/>
      <c r="J1" s="86"/>
      <c r="L1" s="777" t="s">
        <v>1527</v>
      </c>
    </row>
    <row r="2" spans="1:23" s="48" customFormat="1">
      <c r="A2" s="62"/>
      <c r="B2" s="807" t="s">
        <v>1837</v>
      </c>
      <c r="C2" s="767"/>
      <c r="D2" s="771"/>
      <c r="E2" s="771"/>
      <c r="F2" s="771"/>
      <c r="G2" s="771"/>
      <c r="H2" s="771"/>
      <c r="I2" s="771"/>
      <c r="J2" s="771"/>
      <c r="L2" s="778" t="s">
        <v>1528</v>
      </c>
    </row>
    <row r="3" spans="1:23" s="48" customFormat="1">
      <c r="A3" s="62"/>
      <c r="B3" s="767" t="s">
        <v>1838</v>
      </c>
      <c r="C3" s="767"/>
      <c r="D3" s="771"/>
      <c r="E3" s="771"/>
      <c r="F3" s="771"/>
      <c r="G3" s="771"/>
      <c r="H3" s="771"/>
      <c r="I3" s="771"/>
      <c r="J3" s="771"/>
      <c r="L3" s="780"/>
    </row>
    <row r="4" spans="1:23" ht="5.25" customHeight="1">
      <c r="B4" s="2417"/>
      <c r="C4" s="2417"/>
      <c r="D4" s="2417"/>
      <c r="E4" s="2417"/>
      <c r="F4" s="2417"/>
      <c r="G4" s="2417"/>
      <c r="H4" s="2417"/>
      <c r="I4" s="2417"/>
      <c r="J4" s="2417"/>
      <c r="L4" s="623"/>
    </row>
    <row r="5" spans="1:23" ht="11.25" customHeight="1">
      <c r="A5" s="2260" t="s">
        <v>1</v>
      </c>
      <c r="B5" s="2260"/>
      <c r="C5" s="2283" t="s">
        <v>128</v>
      </c>
      <c r="D5" s="2283" t="s">
        <v>129</v>
      </c>
      <c r="E5" s="2291" t="s">
        <v>130</v>
      </c>
      <c r="F5" s="2292"/>
      <c r="G5" s="2292"/>
      <c r="H5" s="2292"/>
      <c r="I5" s="2292"/>
      <c r="J5" s="2292"/>
      <c r="L5" s="623"/>
    </row>
    <row r="6" spans="1:23" ht="123.75" customHeight="1">
      <c r="A6" s="2261"/>
      <c r="B6" s="2261"/>
      <c r="C6" s="2285"/>
      <c r="D6" s="2285"/>
      <c r="E6" s="47" t="s">
        <v>131</v>
      </c>
      <c r="F6" s="72" t="s">
        <v>132</v>
      </c>
      <c r="G6" s="85" t="s">
        <v>133</v>
      </c>
      <c r="H6" s="24" t="s">
        <v>134</v>
      </c>
      <c r="I6" s="1337" t="s">
        <v>2238</v>
      </c>
      <c r="J6" s="47" t="s">
        <v>135</v>
      </c>
    </row>
    <row r="7" spans="1:23" ht="11.25" customHeight="1">
      <c r="A7" s="2298"/>
      <c r="B7" s="2298"/>
      <c r="C7" s="2418" t="s">
        <v>101</v>
      </c>
      <c r="D7" s="2419"/>
      <c r="E7" s="2419"/>
      <c r="F7" s="2419"/>
      <c r="G7" s="2419"/>
      <c r="H7" s="2419"/>
      <c r="I7" s="2419"/>
      <c r="J7" s="2419"/>
    </row>
    <row r="8" spans="1:23">
      <c r="A8" s="2275" t="s">
        <v>86</v>
      </c>
      <c r="B8" s="2275"/>
      <c r="C8" s="864">
        <v>7152748</v>
      </c>
      <c r="D8" s="841">
        <v>752775.6</v>
      </c>
      <c r="E8" s="869">
        <v>342315.2</v>
      </c>
      <c r="F8" s="869">
        <v>1693.1</v>
      </c>
      <c r="G8" s="869">
        <v>110865.60000000001</v>
      </c>
      <c r="H8" s="1037">
        <v>257171.20000000001</v>
      </c>
      <c r="I8" s="277">
        <v>23135.5</v>
      </c>
      <c r="J8" s="831">
        <v>17594.900000000001</v>
      </c>
      <c r="K8" s="75"/>
    </row>
    <row r="9" spans="1:23" ht="15">
      <c r="A9" s="2420" t="s">
        <v>7</v>
      </c>
      <c r="B9" s="2421"/>
      <c r="C9" s="222"/>
      <c r="D9" s="1039"/>
      <c r="E9" s="283"/>
      <c r="F9" s="1040"/>
      <c r="G9" s="1041"/>
      <c r="H9" s="1042"/>
      <c r="I9" s="189"/>
      <c r="J9" s="158"/>
      <c r="L9" s="50"/>
      <c r="N9" s="993"/>
      <c r="O9" s="993"/>
      <c r="P9" s="993"/>
      <c r="Q9" s="993"/>
      <c r="R9" s="993"/>
      <c r="S9" s="993"/>
      <c r="T9" s="993"/>
      <c r="U9" s="993"/>
      <c r="V9" s="993"/>
      <c r="W9" s="993"/>
    </row>
    <row r="10" spans="1:23">
      <c r="A10" s="1588" t="s">
        <v>8</v>
      </c>
      <c r="B10" s="1588"/>
      <c r="C10" s="230">
        <v>574556.5</v>
      </c>
      <c r="D10" s="1044">
        <v>64981.9</v>
      </c>
      <c r="E10" s="260">
        <v>28525.7</v>
      </c>
      <c r="F10" s="1045">
        <v>69.099999999999994</v>
      </c>
      <c r="G10" s="231">
        <v>7435.8</v>
      </c>
      <c r="H10" s="1046">
        <v>20700.900000000001</v>
      </c>
      <c r="I10" s="1047" t="s">
        <v>13</v>
      </c>
      <c r="J10" s="1036">
        <v>8250.2999999999993</v>
      </c>
      <c r="K10" s="75"/>
      <c r="N10" s="993"/>
      <c r="O10" s="993"/>
      <c r="P10" s="993"/>
      <c r="Q10" s="993"/>
      <c r="R10" s="993"/>
      <c r="S10" s="993"/>
      <c r="T10" s="993"/>
      <c r="U10" s="993"/>
      <c r="V10" s="993"/>
      <c r="W10" s="993"/>
    </row>
    <row r="11" spans="1:23">
      <c r="A11" s="1588" t="s">
        <v>9</v>
      </c>
      <c r="B11" s="1588"/>
      <c r="C11" s="230">
        <v>369775.2</v>
      </c>
      <c r="D11" s="1044">
        <v>40585.5</v>
      </c>
      <c r="E11" s="260">
        <v>20134.7</v>
      </c>
      <c r="F11" s="1045">
        <v>266.89999999999998</v>
      </c>
      <c r="G11" s="231">
        <v>6677.4</v>
      </c>
      <c r="H11" s="1046">
        <v>12223.2</v>
      </c>
      <c r="I11" s="1047" t="s">
        <v>13</v>
      </c>
      <c r="J11" s="1036">
        <v>1283.3</v>
      </c>
      <c r="K11" s="75"/>
      <c r="N11" s="993"/>
      <c r="O11" s="846"/>
      <c r="P11" s="846"/>
      <c r="Q11" s="158"/>
      <c r="R11" s="158"/>
      <c r="S11" s="158"/>
      <c r="T11" s="1049"/>
      <c r="U11" s="158"/>
      <c r="V11" s="158"/>
      <c r="W11" s="993"/>
    </row>
    <row r="12" spans="1:23">
      <c r="A12" s="1588" t="s">
        <v>10</v>
      </c>
      <c r="B12" s="1588"/>
      <c r="C12" s="230">
        <v>209544.5</v>
      </c>
      <c r="D12" s="1044">
        <v>24584.5</v>
      </c>
      <c r="E12" s="260">
        <v>12664.3</v>
      </c>
      <c r="F12" s="1045">
        <v>20</v>
      </c>
      <c r="G12" s="231">
        <v>1573.4</v>
      </c>
      <c r="H12" s="1046">
        <v>9317.6</v>
      </c>
      <c r="I12" s="1048">
        <v>946.9</v>
      </c>
      <c r="J12" s="1036">
        <v>62.4</v>
      </c>
      <c r="K12" s="75"/>
      <c r="N12" s="993"/>
      <c r="O12" s="283"/>
      <c r="P12" s="1038"/>
      <c r="Q12" s="283"/>
      <c r="R12" s="1050"/>
      <c r="S12" s="1051"/>
      <c r="T12" s="1052"/>
      <c r="U12" s="158"/>
      <c r="V12" s="158"/>
      <c r="W12" s="993"/>
    </row>
    <row r="13" spans="1:23">
      <c r="A13" s="1588" t="s">
        <v>11</v>
      </c>
      <c r="B13" s="1588"/>
      <c r="C13" s="230">
        <v>148056.4</v>
      </c>
      <c r="D13" s="1044">
        <v>13928.5</v>
      </c>
      <c r="E13" s="260">
        <v>7062.2</v>
      </c>
      <c r="F13" s="1045">
        <v>148.6</v>
      </c>
      <c r="G13" s="231">
        <v>188.6</v>
      </c>
      <c r="H13" s="1046">
        <v>5248.2</v>
      </c>
      <c r="I13" s="1048">
        <v>1221.3</v>
      </c>
      <c r="J13" s="1036">
        <v>59.7</v>
      </c>
      <c r="K13" s="75"/>
      <c r="N13" s="993"/>
      <c r="O13" s="260"/>
      <c r="P13" s="1043"/>
      <c r="Q13" s="260"/>
      <c r="R13" s="1043"/>
      <c r="S13" s="260"/>
      <c r="T13" s="1053"/>
      <c r="U13" s="1054"/>
      <c r="V13" s="978"/>
      <c r="W13" s="993"/>
    </row>
    <row r="14" spans="1:23">
      <c r="A14" s="1588" t="s">
        <v>12</v>
      </c>
      <c r="B14" s="1588"/>
      <c r="C14" s="230">
        <v>876706.1</v>
      </c>
      <c r="D14" s="1044">
        <v>129436.2</v>
      </c>
      <c r="E14" s="260">
        <v>39571</v>
      </c>
      <c r="F14" s="1045">
        <v>159.69999999999999</v>
      </c>
      <c r="G14" s="231">
        <v>59555.7</v>
      </c>
      <c r="H14" s="1046">
        <v>29093.8</v>
      </c>
      <c r="I14" s="1047" t="s">
        <v>13</v>
      </c>
      <c r="J14" s="1036">
        <v>1056</v>
      </c>
      <c r="K14" s="75"/>
      <c r="N14" s="993"/>
      <c r="O14" s="260"/>
      <c r="P14" s="1043"/>
      <c r="Q14" s="260"/>
      <c r="R14" s="1043"/>
      <c r="S14" s="260"/>
      <c r="T14" s="1053"/>
      <c r="U14" s="1054"/>
      <c r="V14" s="978"/>
      <c r="W14" s="993"/>
    </row>
    <row r="15" spans="1:23">
      <c r="A15" s="1588" t="s">
        <v>14</v>
      </c>
      <c r="B15" s="1588"/>
      <c r="C15" s="230">
        <v>710188.9</v>
      </c>
      <c r="D15" s="1044">
        <v>55322.5</v>
      </c>
      <c r="E15" s="260">
        <v>21070.6</v>
      </c>
      <c r="F15" s="1045">
        <v>45.3</v>
      </c>
      <c r="G15" s="231">
        <v>1029.8</v>
      </c>
      <c r="H15" s="1046">
        <v>30239.3</v>
      </c>
      <c r="I15" s="1047" t="s">
        <v>13</v>
      </c>
      <c r="J15" s="1036">
        <v>2937.5</v>
      </c>
      <c r="K15" s="75"/>
      <c r="N15" s="993"/>
      <c r="O15" s="260"/>
      <c r="P15" s="1043"/>
      <c r="Q15" s="260"/>
      <c r="R15" s="1043"/>
      <c r="S15" s="260"/>
      <c r="T15" s="1053"/>
      <c r="U15" s="1055"/>
      <c r="V15" s="978"/>
      <c r="W15" s="993"/>
    </row>
    <row r="16" spans="1:23">
      <c r="A16" s="1588" t="s">
        <v>15</v>
      </c>
      <c r="B16" s="1588"/>
      <c r="C16" s="230">
        <v>735561.9</v>
      </c>
      <c r="D16" s="1044">
        <v>74158</v>
      </c>
      <c r="E16" s="260">
        <v>38574.800000000003</v>
      </c>
      <c r="F16" s="1045">
        <v>117.7</v>
      </c>
      <c r="G16" s="231">
        <v>5189.3999999999996</v>
      </c>
      <c r="H16" s="1046">
        <v>27446.6</v>
      </c>
      <c r="I16" s="1047">
        <v>1230.3</v>
      </c>
      <c r="J16" s="1036">
        <v>1599.3</v>
      </c>
      <c r="K16" s="75"/>
      <c r="N16" s="993"/>
      <c r="O16" s="260"/>
      <c r="P16" s="1043"/>
      <c r="Q16" s="260"/>
      <c r="R16" s="1043"/>
      <c r="S16" s="260"/>
      <c r="T16" s="1053"/>
      <c r="U16" s="1055"/>
      <c r="V16" s="978"/>
      <c r="W16" s="993"/>
    </row>
    <row r="17" spans="1:23">
      <c r="A17" s="1588" t="s">
        <v>16</v>
      </c>
      <c r="B17" s="1588"/>
      <c r="C17" s="230">
        <v>360368.3</v>
      </c>
      <c r="D17" s="1044">
        <v>24214.1</v>
      </c>
      <c r="E17" s="260">
        <v>11277.7</v>
      </c>
      <c r="F17" s="1045">
        <v>7.5</v>
      </c>
      <c r="G17" s="231">
        <v>794.6</v>
      </c>
      <c r="H17" s="1046">
        <v>10456.9</v>
      </c>
      <c r="I17" s="1048">
        <v>1587.9</v>
      </c>
      <c r="J17" s="1036">
        <v>89.5</v>
      </c>
      <c r="K17" s="75"/>
      <c r="N17" s="993"/>
      <c r="O17" s="260"/>
      <c r="P17" s="1043"/>
      <c r="Q17" s="260"/>
      <c r="R17" s="1043"/>
      <c r="S17" s="260"/>
      <c r="T17" s="1053"/>
      <c r="U17" s="1054"/>
      <c r="V17" s="978"/>
      <c r="W17" s="993"/>
    </row>
    <row r="18" spans="1:23">
      <c r="A18" s="1588" t="s">
        <v>17</v>
      </c>
      <c r="B18" s="1588"/>
      <c r="C18" s="230">
        <v>228995.3</v>
      </c>
      <c r="D18" s="1044">
        <v>21108.1</v>
      </c>
      <c r="E18" s="260">
        <v>9820.9</v>
      </c>
      <c r="F18" s="1045">
        <v>79</v>
      </c>
      <c r="G18" s="231">
        <v>2624.6</v>
      </c>
      <c r="H18" s="1046">
        <v>7611.3</v>
      </c>
      <c r="I18" s="1048">
        <v>865.8</v>
      </c>
      <c r="J18" s="1036">
        <v>106.4</v>
      </c>
      <c r="K18" s="75"/>
      <c r="N18" s="993"/>
      <c r="O18" s="260"/>
      <c r="P18" s="1043"/>
      <c r="Q18" s="260"/>
      <c r="R18" s="1043"/>
      <c r="S18" s="260"/>
      <c r="T18" s="1053"/>
      <c r="U18" s="1054"/>
      <c r="V18" s="978"/>
      <c r="W18" s="993"/>
    </row>
    <row r="19" spans="1:23">
      <c r="A19" s="1588" t="s">
        <v>18</v>
      </c>
      <c r="B19" s="1588"/>
      <c r="C19" s="230">
        <v>82010.2</v>
      </c>
      <c r="D19" s="1044">
        <v>9399.9</v>
      </c>
      <c r="E19" s="260">
        <v>5064.8999999999996</v>
      </c>
      <c r="F19" s="1045">
        <v>38</v>
      </c>
      <c r="G19" s="231" t="s">
        <v>13</v>
      </c>
      <c r="H19" s="1046">
        <v>2864.2</v>
      </c>
      <c r="I19" s="1048">
        <v>1431.4</v>
      </c>
      <c r="J19" s="1036">
        <v>1.3</v>
      </c>
      <c r="K19" s="75"/>
      <c r="N19" s="993"/>
      <c r="O19" s="260"/>
      <c r="P19" s="1043"/>
      <c r="Q19" s="260"/>
      <c r="R19" s="1043"/>
      <c r="S19" s="260"/>
      <c r="T19" s="1053"/>
      <c r="U19" s="1054"/>
      <c r="V19" s="978"/>
      <c r="W19" s="993"/>
    </row>
    <row r="20" spans="1:23">
      <c r="A20" s="1588" t="s">
        <v>19</v>
      </c>
      <c r="B20" s="1588"/>
      <c r="C20" s="230">
        <v>196988.5</v>
      </c>
      <c r="D20" s="1044">
        <v>25530.2</v>
      </c>
      <c r="E20" s="260">
        <v>16999.7</v>
      </c>
      <c r="F20" s="1045">
        <v>154.30000000000001</v>
      </c>
      <c r="G20" s="231">
        <v>326</v>
      </c>
      <c r="H20" s="1046">
        <v>6273.7</v>
      </c>
      <c r="I20" s="1048">
        <v>1630</v>
      </c>
      <c r="J20" s="1036">
        <v>146.6</v>
      </c>
      <c r="K20" s="75"/>
      <c r="N20" s="993"/>
      <c r="O20" s="260"/>
      <c r="P20" s="1043"/>
      <c r="Q20" s="260"/>
      <c r="R20" s="1043"/>
      <c r="S20" s="260"/>
      <c r="T20" s="1053"/>
      <c r="U20" s="1055"/>
      <c r="V20" s="978"/>
      <c r="W20" s="993"/>
    </row>
    <row r="21" spans="1:23">
      <c r="A21" s="1588" t="s">
        <v>20</v>
      </c>
      <c r="B21" s="1588"/>
      <c r="C21" s="230">
        <v>1200143</v>
      </c>
      <c r="D21" s="1044">
        <v>111371.9</v>
      </c>
      <c r="E21" s="260">
        <v>60530.6</v>
      </c>
      <c r="F21" s="1045">
        <v>341.4</v>
      </c>
      <c r="G21" s="231">
        <v>1592.5</v>
      </c>
      <c r="H21" s="1046">
        <v>44943.8</v>
      </c>
      <c r="I21" s="1048">
        <v>2357</v>
      </c>
      <c r="J21" s="1036">
        <v>1606.6</v>
      </c>
      <c r="K21" s="75"/>
      <c r="N21" s="993"/>
      <c r="O21" s="260"/>
      <c r="P21" s="1043"/>
      <c r="Q21" s="260"/>
      <c r="R21" s="1043"/>
      <c r="S21" s="260"/>
      <c r="T21" s="1053"/>
      <c r="U21" s="1055"/>
      <c r="V21" s="978"/>
      <c r="W21" s="993"/>
    </row>
    <row r="22" spans="1:23">
      <c r="A22" s="1588" t="s">
        <v>21</v>
      </c>
      <c r="B22" s="1588"/>
      <c r="C22" s="230">
        <v>235388.5</v>
      </c>
      <c r="D22" s="1044">
        <v>23363.4</v>
      </c>
      <c r="E22" s="260">
        <v>11084.5</v>
      </c>
      <c r="F22" s="1045">
        <v>11.1</v>
      </c>
      <c r="G22" s="231">
        <v>1991.6</v>
      </c>
      <c r="H22" s="1046">
        <v>9018.2999999999993</v>
      </c>
      <c r="I22" s="1048">
        <v>1252.7</v>
      </c>
      <c r="J22" s="1036">
        <v>5.2</v>
      </c>
      <c r="K22" s="75"/>
      <c r="N22" s="993"/>
      <c r="O22" s="260"/>
      <c r="P22" s="1043"/>
      <c r="Q22" s="260"/>
      <c r="R22" s="1043"/>
      <c r="S22" s="260"/>
      <c r="T22" s="1053"/>
      <c r="U22" s="1055"/>
      <c r="V22" s="978"/>
      <c r="W22" s="993"/>
    </row>
    <row r="23" spans="1:23">
      <c r="A23" s="1588" t="s">
        <v>22</v>
      </c>
      <c r="B23" s="1588"/>
      <c r="C23" s="230">
        <v>109401.9</v>
      </c>
      <c r="D23" s="1044">
        <v>18268</v>
      </c>
      <c r="E23" s="260">
        <v>7455.1</v>
      </c>
      <c r="F23" s="1045">
        <v>187</v>
      </c>
      <c r="G23" s="231" t="s">
        <v>13</v>
      </c>
      <c r="H23" s="1046">
        <v>6496.8</v>
      </c>
      <c r="I23" s="1048">
        <v>4125.1000000000004</v>
      </c>
      <c r="J23" s="257">
        <v>4.0999999999999996</v>
      </c>
      <c r="K23" s="75"/>
      <c r="N23" s="993"/>
      <c r="O23" s="260"/>
      <c r="P23" s="1043"/>
      <c r="Q23" s="260"/>
      <c r="R23" s="1043"/>
      <c r="S23" s="260"/>
      <c r="T23" s="1053"/>
      <c r="U23" s="1055"/>
      <c r="V23" s="978"/>
      <c r="W23" s="993"/>
    </row>
    <row r="24" spans="1:23">
      <c r="A24" s="1588" t="s">
        <v>23</v>
      </c>
      <c r="B24" s="1588"/>
      <c r="C24" s="230">
        <v>585812.19999999995</v>
      </c>
      <c r="D24" s="1044">
        <v>64314.1</v>
      </c>
      <c r="E24" s="260">
        <v>32866.300000000003</v>
      </c>
      <c r="F24" s="1045">
        <v>19.5</v>
      </c>
      <c r="G24" s="231">
        <v>5832.5</v>
      </c>
      <c r="H24" s="1046">
        <v>19797.2</v>
      </c>
      <c r="I24" s="1048">
        <v>5611.3</v>
      </c>
      <c r="J24" s="1036">
        <v>187.3</v>
      </c>
      <c r="K24" s="75"/>
      <c r="N24" s="993"/>
      <c r="O24" s="260"/>
      <c r="P24" s="1043"/>
      <c r="Q24" s="260"/>
      <c r="R24" s="1043"/>
      <c r="S24" s="260"/>
      <c r="T24" s="1053"/>
      <c r="U24" s="1055"/>
      <c r="V24" s="978"/>
      <c r="W24" s="993"/>
    </row>
    <row r="25" spans="1:23">
      <c r="A25" s="1588" t="s">
        <v>24</v>
      </c>
      <c r="B25" s="1588"/>
      <c r="C25" s="230">
        <v>529250.80000000005</v>
      </c>
      <c r="D25" s="1044">
        <v>52208.9</v>
      </c>
      <c r="E25" s="260">
        <v>19612.400000000001</v>
      </c>
      <c r="F25" s="1045">
        <v>28.2</v>
      </c>
      <c r="G25" s="231">
        <v>16053.7</v>
      </c>
      <c r="H25" s="1046">
        <v>15439.2</v>
      </c>
      <c r="I25" s="1048">
        <v>875.8</v>
      </c>
      <c r="J25" s="1036">
        <v>199.5</v>
      </c>
      <c r="K25" s="75"/>
      <c r="N25" s="993"/>
      <c r="O25" s="260"/>
      <c r="P25" s="1043"/>
      <c r="Q25" s="260"/>
      <c r="R25" s="1043"/>
      <c r="S25" s="260"/>
      <c r="T25" s="1053"/>
      <c r="U25" s="1055"/>
      <c r="V25" s="978"/>
      <c r="W25" s="993"/>
    </row>
    <row r="26" spans="1:23" ht="5.25" customHeight="1">
      <c r="A26" s="46"/>
      <c r="B26" s="46"/>
      <c r="C26" s="30"/>
      <c r="D26" s="76"/>
      <c r="E26" s="30"/>
      <c r="F26" s="76"/>
      <c r="G26" s="30"/>
      <c r="H26" s="77"/>
      <c r="I26" s="23"/>
      <c r="J26" s="56"/>
      <c r="N26" s="993"/>
      <c r="O26" s="260"/>
      <c r="P26" s="1043"/>
      <c r="Q26" s="260"/>
      <c r="R26" s="1043"/>
      <c r="S26" s="260"/>
      <c r="T26" s="1053"/>
      <c r="U26" s="1055"/>
      <c r="V26" s="260"/>
      <c r="W26" s="993"/>
    </row>
    <row r="27" spans="1:23">
      <c r="A27" s="1583" t="s">
        <v>103</v>
      </c>
      <c r="B27" s="1583"/>
      <c r="C27" s="1583"/>
      <c r="D27" s="1583"/>
      <c r="E27" s="1583"/>
      <c r="F27" s="1583"/>
      <c r="G27" s="1583"/>
      <c r="H27" s="1583"/>
      <c r="I27" s="1583"/>
      <c r="J27" s="1583"/>
      <c r="N27" s="993"/>
      <c r="O27" s="260"/>
      <c r="P27" s="1043"/>
      <c r="Q27" s="260"/>
      <c r="R27" s="1043"/>
      <c r="S27" s="260"/>
      <c r="T27" s="1053"/>
      <c r="U27" s="1055"/>
      <c r="V27" s="978"/>
      <c r="W27" s="993"/>
    </row>
    <row r="28" spans="1:23" ht="18" customHeight="1">
      <c r="A28" s="1586" t="s">
        <v>104</v>
      </c>
      <c r="B28" s="1586"/>
      <c r="C28" s="1586"/>
      <c r="D28" s="1586"/>
      <c r="E28" s="1586"/>
      <c r="F28" s="1586"/>
      <c r="G28" s="1586"/>
      <c r="H28" s="1586"/>
      <c r="I28" s="1586"/>
      <c r="J28" s="1586"/>
      <c r="N28" s="993"/>
      <c r="O28" s="260"/>
      <c r="P28" s="1043"/>
      <c r="Q28" s="260"/>
      <c r="R28" s="1043"/>
      <c r="S28" s="260"/>
      <c r="T28" s="1053"/>
      <c r="U28" s="1055"/>
      <c r="V28" s="978"/>
      <c r="W28" s="993"/>
    </row>
    <row r="29" spans="1:23">
      <c r="N29" s="993"/>
      <c r="O29" s="993"/>
      <c r="P29" s="993"/>
      <c r="Q29" s="993"/>
      <c r="R29" s="993"/>
      <c r="S29" s="993"/>
      <c r="T29" s="993"/>
      <c r="U29" s="993"/>
      <c r="V29" s="993"/>
      <c r="W29" s="993"/>
    </row>
    <row r="30" spans="1:23" ht="11.25" customHeight="1">
      <c r="N30" s="993"/>
      <c r="O30" s="993"/>
      <c r="P30" s="993"/>
      <c r="Q30" s="993"/>
      <c r="R30" s="993"/>
      <c r="S30" s="993"/>
      <c r="T30" s="993"/>
      <c r="U30" s="993"/>
      <c r="V30" s="993"/>
      <c r="W30" s="993"/>
    </row>
    <row r="31" spans="1:23" ht="11.25" customHeight="1">
      <c r="A31" s="78"/>
      <c r="B31" s="21"/>
      <c r="C31" s="79"/>
      <c r="I31" s="80"/>
      <c r="N31" s="993"/>
      <c r="O31" s="993"/>
      <c r="P31" s="993"/>
      <c r="Q31" s="993"/>
      <c r="R31" s="993"/>
      <c r="S31" s="993"/>
      <c r="T31" s="993"/>
      <c r="U31" s="993"/>
      <c r="V31" s="993"/>
      <c r="W31" s="993"/>
    </row>
    <row r="32" spans="1:23" ht="11.25" customHeight="1">
      <c r="A32" s="81"/>
      <c r="B32" s="21"/>
      <c r="C32" s="82"/>
      <c r="I32" s="80"/>
      <c r="N32" s="993"/>
      <c r="O32" s="993"/>
      <c r="P32" s="993"/>
      <c r="Q32" s="993"/>
      <c r="R32" s="993"/>
      <c r="S32" s="993"/>
      <c r="T32" s="993"/>
      <c r="U32" s="993"/>
      <c r="V32" s="993"/>
      <c r="W32" s="993"/>
    </row>
    <row r="33" spans="1:9" ht="8.4499999999999993" customHeight="1">
      <c r="A33" s="81"/>
      <c r="B33" s="21"/>
      <c r="C33" s="82"/>
      <c r="I33" s="80"/>
    </row>
    <row r="34" spans="1:9" ht="11.25" customHeight="1">
      <c r="A34" s="81"/>
      <c r="B34" s="21"/>
      <c r="C34" s="82"/>
      <c r="I34" s="80"/>
    </row>
    <row r="35" spans="1:9" ht="11.25" customHeight="1">
      <c r="A35" s="81"/>
      <c r="B35" s="21"/>
      <c r="C35" s="82"/>
      <c r="I35" s="80"/>
    </row>
    <row r="36" spans="1:9" ht="11.25" customHeight="1">
      <c r="A36" s="81"/>
      <c r="B36" s="21"/>
      <c r="C36" s="82"/>
      <c r="I36" s="80"/>
    </row>
    <row r="37" spans="1:9" ht="11.25" customHeight="1">
      <c r="A37" s="81"/>
      <c r="B37" s="21"/>
      <c r="C37" s="82"/>
      <c r="I37" s="80"/>
    </row>
    <row r="38" spans="1:9" ht="11.25" customHeight="1">
      <c r="A38" s="81"/>
      <c r="B38" s="21"/>
      <c r="C38" s="82"/>
      <c r="I38" s="80"/>
    </row>
    <row r="39" spans="1:9">
      <c r="A39" s="81"/>
      <c r="B39" s="21"/>
      <c r="C39" s="82"/>
      <c r="I39" s="80"/>
    </row>
    <row r="40" spans="1:9">
      <c r="A40" s="81"/>
      <c r="B40" s="21"/>
      <c r="C40" s="82"/>
      <c r="I40" s="80"/>
    </row>
    <row r="41" spans="1:9">
      <c r="A41" s="81"/>
      <c r="B41" s="21"/>
      <c r="C41" s="82"/>
      <c r="I41" s="80"/>
    </row>
    <row r="42" spans="1:9">
      <c r="A42" s="81"/>
      <c r="B42" s="21"/>
      <c r="C42" s="82"/>
      <c r="I42" s="80"/>
    </row>
    <row r="43" spans="1:9">
      <c r="A43" s="81"/>
      <c r="B43" s="21"/>
      <c r="C43" s="82"/>
      <c r="I43" s="80"/>
    </row>
    <row r="44" spans="1:9">
      <c r="A44" s="81"/>
      <c r="B44" s="21"/>
      <c r="C44" s="82"/>
      <c r="I44" s="80"/>
    </row>
    <row r="45" spans="1:9">
      <c r="A45" s="81"/>
      <c r="B45" s="21"/>
      <c r="C45" s="82"/>
      <c r="I45" s="80"/>
    </row>
    <row r="46" spans="1:9">
      <c r="A46" s="81"/>
      <c r="B46" s="21"/>
      <c r="C46" s="82"/>
      <c r="I46" s="80"/>
    </row>
    <row r="47" spans="1:9">
      <c r="A47" s="81"/>
      <c r="B47" s="21"/>
      <c r="C47" s="82"/>
      <c r="I47" s="80"/>
    </row>
    <row r="49" spans="1:1">
      <c r="A49" s="81"/>
    </row>
  </sheetData>
  <mergeCells count="26">
    <mergeCell ref="A28:J28"/>
    <mergeCell ref="A25:B25"/>
    <mergeCell ref="A24:B24"/>
    <mergeCell ref="A23:B23"/>
    <mergeCell ref="A22:B22"/>
    <mergeCell ref="A21:B21"/>
    <mergeCell ref="A20:B20"/>
    <mergeCell ref="A19:B19"/>
    <mergeCell ref="A18:B18"/>
    <mergeCell ref="A27:J27"/>
    <mergeCell ref="A8:B8"/>
    <mergeCell ref="A17:B17"/>
    <mergeCell ref="A16:B16"/>
    <mergeCell ref="A15:B15"/>
    <mergeCell ref="A14:B14"/>
    <mergeCell ref="A13:B13"/>
    <mergeCell ref="A12:B12"/>
    <mergeCell ref="A11:B11"/>
    <mergeCell ref="A10:B10"/>
    <mergeCell ref="A9:B9"/>
    <mergeCell ref="B4:J4"/>
    <mergeCell ref="A5:B7"/>
    <mergeCell ref="C5:C6"/>
    <mergeCell ref="D5:D6"/>
    <mergeCell ref="E5:J5"/>
    <mergeCell ref="C7:J7"/>
  </mergeCells>
  <hyperlinks>
    <hyperlink ref="L1" location="'Spis tablic_Contens'!A1" display="&lt; POWRÓT"/>
    <hyperlink ref="L2" location="'Spis tablic_Contens'!A1" display="&lt; BACK"/>
  </hyperlinks>
  <pageMargins left="0.703125" right="0.72048611111111116" top="0.75" bottom="0.64583333333333337"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Arkusz4"/>
  <dimension ref="A1:N48"/>
  <sheetViews>
    <sheetView showGridLines="0" zoomScaleNormal="100" workbookViewId="0">
      <selection activeCell="G39" sqref="G39:G40"/>
    </sheetView>
  </sheetViews>
  <sheetFormatPr defaultRowHeight="15"/>
  <cols>
    <col min="1" max="1" width="11.140625" customWidth="1"/>
    <col min="2" max="2" width="20.7109375" customWidth="1"/>
    <col min="9" max="9" width="22.85546875" customWidth="1"/>
  </cols>
  <sheetData>
    <row r="1" spans="1:14" ht="14.25" customHeight="1">
      <c r="A1" s="175" t="s">
        <v>2300</v>
      </c>
      <c r="B1" s="508" t="s">
        <v>1342</v>
      </c>
      <c r="K1" s="613" t="s">
        <v>1527</v>
      </c>
    </row>
    <row r="2" spans="1:14" ht="14.25" customHeight="1">
      <c r="A2" s="176"/>
      <c r="B2" s="795" t="s">
        <v>1343</v>
      </c>
      <c r="K2" s="614" t="s">
        <v>1528</v>
      </c>
    </row>
    <row r="3" spans="1:14" ht="5.25" customHeight="1"/>
    <row r="4" spans="1:14" ht="22.5" customHeight="1">
      <c r="A4" s="1484" t="s">
        <v>339</v>
      </c>
      <c r="B4" s="1485"/>
      <c r="C4" s="187">
        <v>2000</v>
      </c>
      <c r="D4" s="187">
        <v>2005</v>
      </c>
      <c r="E4" s="187">
        <v>2010</v>
      </c>
      <c r="F4" s="187">
        <v>2012</v>
      </c>
      <c r="G4" s="187">
        <v>2013</v>
      </c>
      <c r="H4" s="1526" t="s">
        <v>341</v>
      </c>
      <c r="I4" s="1527"/>
    </row>
    <row r="5" spans="1:14">
      <c r="A5" s="1486" t="s">
        <v>1374</v>
      </c>
      <c r="B5" s="1486"/>
      <c r="C5" s="1486"/>
      <c r="D5" s="1486"/>
      <c r="E5" s="1486"/>
      <c r="F5" s="1486"/>
      <c r="G5" s="1486"/>
      <c r="H5" s="1486"/>
      <c r="I5" s="1486"/>
    </row>
    <row r="6" spans="1:14">
      <c r="A6" s="1519" t="s">
        <v>1375</v>
      </c>
      <c r="B6" s="1519"/>
      <c r="C6" s="1519"/>
      <c r="D6" s="1519"/>
      <c r="E6" s="1519"/>
      <c r="F6" s="1519"/>
      <c r="G6" s="1519"/>
      <c r="H6" s="1519"/>
      <c r="I6" s="1519"/>
    </row>
    <row r="7" spans="1:14">
      <c r="A7" s="1520" t="s">
        <v>1376</v>
      </c>
      <c r="B7" s="1521"/>
      <c r="C7" s="213">
        <v>6570.3</v>
      </c>
      <c r="D7" s="213">
        <v>5986.5</v>
      </c>
      <c r="E7" s="213">
        <v>10926.206</v>
      </c>
      <c r="F7" s="900">
        <v>10127.799999999999</v>
      </c>
      <c r="G7" s="951">
        <v>10851.2</v>
      </c>
      <c r="H7" s="1528" t="s">
        <v>1109</v>
      </c>
      <c r="I7" s="1529"/>
    </row>
    <row r="8" spans="1:14">
      <c r="A8" s="1522" t="s">
        <v>352</v>
      </c>
      <c r="B8" s="1523"/>
      <c r="C8" s="222"/>
      <c r="D8" s="222"/>
      <c r="E8" s="222"/>
      <c r="F8" s="510"/>
      <c r="H8" s="1524" t="s">
        <v>979</v>
      </c>
      <c r="I8" s="1525"/>
    </row>
    <row r="9" spans="1:14">
      <c r="A9" s="1511" t="s">
        <v>1377</v>
      </c>
      <c r="B9" s="1512"/>
      <c r="C9" s="211"/>
      <c r="D9" s="211"/>
      <c r="E9" s="211"/>
      <c r="F9" s="511"/>
      <c r="H9" s="1530"/>
      <c r="I9" s="1531"/>
    </row>
    <row r="10" spans="1:14">
      <c r="A10" s="1513" t="s">
        <v>1765</v>
      </c>
      <c r="B10" s="1514"/>
      <c r="C10" s="211">
        <v>2417.8000000000002</v>
      </c>
      <c r="D10" s="211">
        <v>1149.5</v>
      </c>
      <c r="E10" s="211">
        <v>2219.4034999999999</v>
      </c>
      <c r="F10" s="1407">
        <v>2319.5</v>
      </c>
      <c r="G10" s="319">
        <v>2598.6999999999998</v>
      </c>
      <c r="H10" s="1532" t="s">
        <v>733</v>
      </c>
      <c r="I10" s="1533"/>
      <c r="L10" s="1464"/>
      <c r="N10" s="1462"/>
    </row>
    <row r="11" spans="1:14" ht="15" customHeight="1">
      <c r="A11" s="1515" t="s">
        <v>1868</v>
      </c>
      <c r="B11" s="1516"/>
      <c r="C11" s="211"/>
      <c r="D11" s="211"/>
      <c r="E11" s="211"/>
      <c r="F11" s="229"/>
      <c r="G11" s="519"/>
      <c r="H11" s="1524" t="s">
        <v>1870</v>
      </c>
      <c r="I11" s="1525"/>
    </row>
    <row r="12" spans="1:14" ht="15" customHeight="1">
      <c r="A12" s="1517" t="s">
        <v>1869</v>
      </c>
      <c r="B12" s="1518"/>
      <c r="C12" s="211">
        <v>882.1</v>
      </c>
      <c r="D12" s="211">
        <v>406.9</v>
      </c>
      <c r="E12" s="211">
        <v>727.1327</v>
      </c>
      <c r="F12" s="1408">
        <v>1193.5999999999999</v>
      </c>
      <c r="G12" s="319">
        <v>770.7</v>
      </c>
      <c r="H12" s="1534" t="s">
        <v>1871</v>
      </c>
      <c r="I12" s="1535"/>
    </row>
    <row r="13" spans="1:14">
      <c r="A13" s="1550"/>
      <c r="B13" s="1551"/>
      <c r="C13" s="211"/>
      <c r="D13" s="211"/>
      <c r="E13" s="211"/>
      <c r="F13" s="879"/>
      <c r="G13" s="519"/>
      <c r="H13" s="1536" t="s">
        <v>1378</v>
      </c>
      <c r="I13" s="1537"/>
    </row>
    <row r="14" spans="1:14">
      <c r="A14" s="1540" t="s">
        <v>1356</v>
      </c>
      <c r="B14" s="1541"/>
      <c r="C14" s="211">
        <v>3341.2</v>
      </c>
      <c r="D14" s="211">
        <v>3615.6</v>
      </c>
      <c r="E14" s="211">
        <v>7206.1290999999992</v>
      </c>
      <c r="F14" s="1409">
        <v>5656.7</v>
      </c>
      <c r="G14" s="319">
        <v>5631.7</v>
      </c>
      <c r="H14" s="1538" t="s">
        <v>1766</v>
      </c>
      <c r="I14" s="1539"/>
    </row>
    <row r="15" spans="1:14">
      <c r="A15" s="1522" t="s">
        <v>1761</v>
      </c>
      <c r="B15" s="1523"/>
      <c r="C15" s="211"/>
      <c r="D15" s="211"/>
      <c r="E15" s="211"/>
      <c r="F15" s="1410"/>
      <c r="G15" s="519"/>
      <c r="H15" s="1538" t="s">
        <v>1379</v>
      </c>
      <c r="I15" s="1539"/>
    </row>
    <row r="16" spans="1:14">
      <c r="A16" s="1558" t="s">
        <v>1762</v>
      </c>
      <c r="B16" s="1559"/>
      <c r="C16" s="211">
        <v>1161.8</v>
      </c>
      <c r="D16" s="211">
        <v>839.3</v>
      </c>
      <c r="E16" s="211">
        <v>1626.3636999999999</v>
      </c>
      <c r="F16" s="1409">
        <v>945.7</v>
      </c>
      <c r="G16" s="319">
        <v>1203.5</v>
      </c>
      <c r="H16" s="1556" t="s">
        <v>1066</v>
      </c>
      <c r="I16" s="1557"/>
      <c r="L16" s="285"/>
    </row>
    <row r="17" spans="1:12">
      <c r="A17" s="1560" t="s">
        <v>1380</v>
      </c>
      <c r="B17" s="1561"/>
      <c r="C17" s="211"/>
      <c r="D17" s="211"/>
      <c r="E17" s="211"/>
      <c r="F17" s="879"/>
      <c r="G17" s="519"/>
      <c r="H17" s="1556" t="s">
        <v>1767</v>
      </c>
      <c r="I17" s="1557"/>
      <c r="L17" s="1461"/>
    </row>
    <row r="18" spans="1:12" ht="15" customHeight="1">
      <c r="A18" s="1562" t="s">
        <v>1763</v>
      </c>
      <c r="B18" s="1563"/>
      <c r="C18" s="211">
        <v>1902.2</v>
      </c>
      <c r="D18" s="211">
        <v>2464</v>
      </c>
      <c r="E18" s="211">
        <v>5241.0109000000002</v>
      </c>
      <c r="F18" s="1409">
        <v>4325.3</v>
      </c>
      <c r="G18" s="319">
        <v>3995</v>
      </c>
      <c r="H18" s="1564" t="s">
        <v>1872</v>
      </c>
      <c r="I18" s="1565"/>
      <c r="L18" s="285"/>
    </row>
    <row r="19" spans="1:12">
      <c r="A19" s="1558" t="s">
        <v>1764</v>
      </c>
      <c r="B19" s="1559"/>
      <c r="C19" s="211">
        <v>45.8</v>
      </c>
      <c r="D19" s="211">
        <v>45.9</v>
      </c>
      <c r="E19" s="211">
        <v>21.191200000000002</v>
      </c>
      <c r="F19" s="1409">
        <v>14.5</v>
      </c>
      <c r="G19" s="319">
        <v>5.5</v>
      </c>
      <c r="H19" s="1556" t="s">
        <v>2173</v>
      </c>
      <c r="I19" s="1557"/>
      <c r="L19" s="285"/>
    </row>
    <row r="20" spans="1:12">
      <c r="A20" s="1511" t="s">
        <v>1381</v>
      </c>
      <c r="B20" s="1512"/>
      <c r="C20" s="211"/>
      <c r="D20" s="211"/>
      <c r="E20" s="211"/>
      <c r="F20" s="879"/>
      <c r="G20" s="519"/>
      <c r="H20" s="1546" t="s">
        <v>1382</v>
      </c>
      <c r="I20" s="1547"/>
    </row>
    <row r="21" spans="1:12" ht="15" customHeight="1">
      <c r="A21" s="1513" t="s">
        <v>1358</v>
      </c>
      <c r="B21" s="1514"/>
      <c r="C21" s="211">
        <v>650.6</v>
      </c>
      <c r="D21" s="211">
        <v>847.5</v>
      </c>
      <c r="E21" s="211">
        <v>989.35940000000005</v>
      </c>
      <c r="F21" s="879">
        <v>930.2</v>
      </c>
      <c r="G21" s="319">
        <v>1408.9</v>
      </c>
      <c r="H21" s="1538" t="s">
        <v>1768</v>
      </c>
      <c r="I21" s="1539"/>
    </row>
    <row r="22" spans="1:12">
      <c r="A22" s="1511" t="s">
        <v>1383</v>
      </c>
      <c r="B22" s="1512"/>
      <c r="C22" s="211"/>
      <c r="D22" s="211"/>
      <c r="E22" s="211"/>
      <c r="F22" s="879"/>
      <c r="G22" s="519"/>
      <c r="H22" s="1566"/>
      <c r="I22" s="1567"/>
    </row>
    <row r="23" spans="1:12">
      <c r="A23" s="1513" t="s">
        <v>1759</v>
      </c>
      <c r="B23" s="1514"/>
      <c r="C23" s="211">
        <v>4</v>
      </c>
      <c r="D23" s="211">
        <v>7.6</v>
      </c>
      <c r="E23" s="211">
        <v>27.361699999999999</v>
      </c>
      <c r="F23" s="1409">
        <v>200.6</v>
      </c>
      <c r="G23" s="319">
        <v>152.6</v>
      </c>
      <c r="H23" s="1546" t="s">
        <v>1277</v>
      </c>
      <c r="I23" s="1547"/>
    </row>
    <row r="24" spans="1:12" ht="15" customHeight="1">
      <c r="A24" s="1552" t="s">
        <v>1760</v>
      </c>
      <c r="B24" s="1553"/>
      <c r="C24" s="319" t="s">
        <v>1384</v>
      </c>
      <c r="D24" s="1411">
        <v>1.6</v>
      </c>
      <c r="E24" s="1412">
        <v>7.5</v>
      </c>
      <c r="F24" s="1412">
        <v>4.5</v>
      </c>
      <c r="G24" s="1412">
        <v>3.5</v>
      </c>
      <c r="H24" s="1568" t="s">
        <v>1769</v>
      </c>
      <c r="I24" s="1569"/>
    </row>
    <row r="25" spans="1:12">
      <c r="A25" s="1540" t="s">
        <v>1385</v>
      </c>
      <c r="B25" s="1541"/>
      <c r="C25" s="215">
        <v>47.3</v>
      </c>
      <c r="D25" s="215">
        <v>113.9</v>
      </c>
      <c r="E25" s="215">
        <v>141.58000000000001</v>
      </c>
      <c r="F25" s="879">
        <v>513.79999999999995</v>
      </c>
      <c r="G25" s="319">
        <v>409.5</v>
      </c>
      <c r="H25" s="1546" t="s">
        <v>1386</v>
      </c>
      <c r="I25" s="1547"/>
    </row>
    <row r="26" spans="1:12">
      <c r="A26" s="1511" t="s">
        <v>1359</v>
      </c>
      <c r="B26" s="1512"/>
      <c r="C26" s="211"/>
      <c r="D26" s="211"/>
      <c r="E26" s="211"/>
      <c r="F26" s="879"/>
      <c r="G26" s="519"/>
      <c r="H26" s="1554" t="s">
        <v>891</v>
      </c>
      <c r="I26" s="1555"/>
    </row>
    <row r="27" spans="1:12">
      <c r="A27" s="1513" t="s">
        <v>1758</v>
      </c>
      <c r="B27" s="1514"/>
      <c r="C27" s="211">
        <v>0.3</v>
      </c>
      <c r="D27" s="211">
        <v>0.3</v>
      </c>
      <c r="E27" s="211">
        <v>0.35149999999999998</v>
      </c>
      <c r="F27" s="879" t="s">
        <v>13</v>
      </c>
      <c r="G27" s="879" t="s">
        <v>13</v>
      </c>
      <c r="H27" s="1546" t="s">
        <v>1387</v>
      </c>
      <c r="I27" s="1547"/>
    </row>
    <row r="28" spans="1:12">
      <c r="A28" s="1520" t="s">
        <v>230</v>
      </c>
      <c r="B28" s="1521"/>
      <c r="C28" s="900">
        <v>1652.7</v>
      </c>
      <c r="D28" s="900">
        <v>1715.8</v>
      </c>
      <c r="E28" s="213">
        <v>3565.3703999999998</v>
      </c>
      <c r="F28" s="707">
        <v>2787.9</v>
      </c>
      <c r="G28" s="707">
        <v>3059.3</v>
      </c>
      <c r="H28" s="1544" t="s">
        <v>231</v>
      </c>
      <c r="I28" s="1545"/>
      <c r="K28" s="1463"/>
    </row>
    <row r="29" spans="1:12">
      <c r="A29" s="1540" t="s">
        <v>795</v>
      </c>
      <c r="B29" s="1541"/>
      <c r="C29" s="521">
        <v>851.8</v>
      </c>
      <c r="D29" s="521">
        <v>863.3</v>
      </c>
      <c r="E29" s="211">
        <v>1798.4467</v>
      </c>
      <c r="F29" s="695">
        <v>1119.5999999999999</v>
      </c>
      <c r="G29" s="695">
        <v>1020.6</v>
      </c>
      <c r="H29" s="1536" t="s">
        <v>1873</v>
      </c>
      <c r="I29" s="1548"/>
    </row>
    <row r="30" spans="1:12">
      <c r="A30" s="1540" t="s">
        <v>1388</v>
      </c>
      <c r="B30" s="1541"/>
      <c r="C30" s="521">
        <v>196.8</v>
      </c>
      <c r="D30" s="521">
        <v>291.8</v>
      </c>
      <c r="E30" s="211">
        <v>709.4208000000001</v>
      </c>
      <c r="F30" s="695">
        <v>374.5</v>
      </c>
      <c r="G30" s="695">
        <v>445.9</v>
      </c>
      <c r="H30" s="1546" t="s">
        <v>1389</v>
      </c>
      <c r="I30" s="1549"/>
    </row>
    <row r="31" spans="1:12">
      <c r="A31" s="1540" t="s">
        <v>1390</v>
      </c>
      <c r="B31" s="1541"/>
      <c r="C31" s="521">
        <v>205.8</v>
      </c>
      <c r="D31" s="521">
        <v>335.3</v>
      </c>
      <c r="E31" s="211">
        <v>441.44920000000002</v>
      </c>
      <c r="F31" s="695">
        <v>394.5</v>
      </c>
      <c r="G31" s="695">
        <v>720.9</v>
      </c>
      <c r="H31" s="1546" t="s">
        <v>778</v>
      </c>
      <c r="I31" s="1549"/>
    </row>
    <row r="32" spans="1:12">
      <c r="A32" s="499"/>
      <c r="B32" s="500"/>
      <c r="C32" s="521"/>
      <c r="D32" s="521"/>
      <c r="E32" s="521"/>
      <c r="F32" s="695"/>
      <c r="G32" s="695"/>
      <c r="H32" s="1546" t="s">
        <v>780</v>
      </c>
      <c r="I32" s="1549"/>
    </row>
    <row r="33" spans="1:9" ht="15" customHeight="1">
      <c r="A33" s="1542" t="s">
        <v>2214</v>
      </c>
      <c r="B33" s="1543"/>
      <c r="C33" s="513">
        <v>154.9</v>
      </c>
      <c r="D33" s="513">
        <v>108.5</v>
      </c>
      <c r="E33" s="215">
        <v>223.24100000000001</v>
      </c>
      <c r="F33" s="695">
        <v>265.8</v>
      </c>
      <c r="G33" s="695">
        <v>349.3</v>
      </c>
      <c r="H33" s="1538" t="s">
        <v>781</v>
      </c>
      <c r="I33" s="1539"/>
    </row>
    <row r="34" spans="1:9">
      <c r="A34" s="1511" t="s">
        <v>1391</v>
      </c>
      <c r="B34" s="1512"/>
      <c r="C34" s="521"/>
      <c r="D34" s="521"/>
      <c r="E34" s="521"/>
      <c r="F34" s="695"/>
      <c r="G34" s="695"/>
      <c r="H34" s="1546" t="s">
        <v>1392</v>
      </c>
      <c r="I34" s="1547"/>
    </row>
    <row r="35" spans="1:9">
      <c r="A35" s="1513" t="s">
        <v>1756</v>
      </c>
      <c r="B35" s="1514"/>
      <c r="C35" s="521">
        <v>243.5</v>
      </c>
      <c r="D35" s="521">
        <v>116.9</v>
      </c>
      <c r="E35" s="211">
        <v>392.81270000000001</v>
      </c>
      <c r="F35" s="511">
        <v>633.5</v>
      </c>
      <c r="G35" s="511">
        <v>522.6</v>
      </c>
      <c r="H35" s="1538" t="s">
        <v>1757</v>
      </c>
      <c r="I35" s="1539"/>
    </row>
    <row r="36" spans="1:9">
      <c r="A36" s="503"/>
      <c r="B36" s="514"/>
      <c r="C36" s="384"/>
      <c r="D36" s="384"/>
      <c r="E36" s="384"/>
      <c r="F36" s="384"/>
      <c r="G36" s="510"/>
      <c r="H36" s="1572"/>
      <c r="I36" s="1573"/>
    </row>
    <row r="37" spans="1:9">
      <c r="A37" s="1571" t="s">
        <v>1602</v>
      </c>
      <c r="B37" s="1571"/>
      <c r="C37" s="1571"/>
      <c r="D37" s="1571"/>
      <c r="E37" s="1571"/>
      <c r="F37" s="1571"/>
      <c r="G37" s="1571"/>
      <c r="H37" s="1571"/>
      <c r="I37" s="1571"/>
    </row>
    <row r="38" spans="1:9">
      <c r="A38" s="1519" t="s">
        <v>1393</v>
      </c>
      <c r="B38" s="1519"/>
      <c r="C38" s="1519"/>
      <c r="D38" s="1519"/>
      <c r="E38" s="1519"/>
      <c r="F38" s="1519"/>
      <c r="G38" s="1519"/>
      <c r="H38" s="1519"/>
      <c r="I38" s="1519"/>
    </row>
    <row r="39" spans="1:9">
      <c r="A39" s="1540" t="s">
        <v>1394</v>
      </c>
      <c r="B39" s="1541"/>
      <c r="C39" s="521">
        <v>4.9000000000000004</v>
      </c>
      <c r="D39" s="521">
        <v>4.5999999999999996</v>
      </c>
      <c r="E39" s="211">
        <v>5</v>
      </c>
      <c r="F39" s="1413">
        <v>4.3</v>
      </c>
      <c r="G39" s="1413">
        <v>4.7</v>
      </c>
      <c r="H39" s="1532" t="s">
        <v>1109</v>
      </c>
      <c r="I39" s="1570"/>
    </row>
    <row r="40" spans="1:9">
      <c r="A40" s="1540" t="s">
        <v>1395</v>
      </c>
      <c r="B40" s="1541"/>
      <c r="C40" s="521">
        <v>1.2</v>
      </c>
      <c r="D40" s="521">
        <v>1.3</v>
      </c>
      <c r="E40" s="211">
        <v>1.6</v>
      </c>
      <c r="F40" s="1413">
        <v>1.2</v>
      </c>
      <c r="G40" s="1413">
        <v>1.3</v>
      </c>
      <c r="H40" s="1532" t="s">
        <v>231</v>
      </c>
      <c r="I40" s="1570"/>
    </row>
    <row r="41" spans="1:9">
      <c r="A41" s="1571" t="s">
        <v>1603</v>
      </c>
      <c r="B41" s="1571"/>
      <c r="C41" s="1571"/>
      <c r="D41" s="1571"/>
      <c r="E41" s="1571"/>
      <c r="F41" s="1571"/>
      <c r="G41" s="1571"/>
      <c r="H41" s="1571"/>
      <c r="I41" s="1571"/>
    </row>
    <row r="42" spans="1:9">
      <c r="A42" s="1571" t="s">
        <v>1396</v>
      </c>
      <c r="B42" s="1571"/>
      <c r="C42" s="1571"/>
      <c r="D42" s="1571"/>
      <c r="E42" s="1571"/>
      <c r="F42" s="1571"/>
      <c r="G42" s="1571"/>
      <c r="H42" s="1571"/>
      <c r="I42" s="1571"/>
    </row>
    <row r="43" spans="1:9">
      <c r="A43" s="1540" t="s">
        <v>1394</v>
      </c>
      <c r="B43" s="1541"/>
      <c r="C43" s="312">
        <v>0.88</v>
      </c>
      <c r="D43" s="312">
        <v>0.61</v>
      </c>
      <c r="E43" s="1468">
        <v>0.77</v>
      </c>
      <c r="F43" s="1469">
        <v>0.63</v>
      </c>
      <c r="G43" s="1469">
        <v>0.66</v>
      </c>
      <c r="H43" s="1532" t="s">
        <v>1109</v>
      </c>
      <c r="I43" s="1570"/>
    </row>
    <row r="44" spans="1:9">
      <c r="A44" s="1540" t="s">
        <v>230</v>
      </c>
      <c r="B44" s="1540"/>
      <c r="C44" s="312">
        <v>0.22</v>
      </c>
      <c r="D44" s="1470">
        <v>0.17</v>
      </c>
      <c r="E44" s="1468">
        <v>0.25</v>
      </c>
      <c r="F44" s="1469">
        <v>0.17</v>
      </c>
      <c r="G44" s="1469">
        <v>0.19</v>
      </c>
      <c r="H44" s="1532" t="s">
        <v>231</v>
      </c>
      <c r="I44" s="1570"/>
    </row>
    <row r="45" spans="1:9" ht="5.25" customHeight="1">
      <c r="A45" s="503"/>
      <c r="B45" s="503"/>
      <c r="C45" s="503"/>
      <c r="D45" s="503"/>
      <c r="E45" s="503"/>
      <c r="F45" s="503"/>
      <c r="G45" s="515"/>
      <c r="H45" s="503"/>
      <c r="I45" s="503"/>
    </row>
    <row r="46" spans="1:9">
      <c r="A46" s="452" t="s">
        <v>1397</v>
      </c>
      <c r="B46" s="516"/>
      <c r="C46" s="516"/>
      <c r="D46" s="516"/>
      <c r="E46" s="516"/>
      <c r="F46" s="516"/>
      <c r="G46" s="497"/>
      <c r="H46" s="516"/>
      <c r="I46" s="503"/>
    </row>
    <row r="47" spans="1:9" ht="6" customHeight="1">
      <c r="A47" s="452"/>
      <c r="B47" s="516"/>
      <c r="C47" s="516"/>
      <c r="D47" s="516"/>
      <c r="E47" s="516"/>
      <c r="F47" s="516"/>
      <c r="G47" s="497"/>
      <c r="H47" s="516"/>
      <c r="I47" s="503"/>
    </row>
    <row r="48" spans="1:9">
      <c r="A48" s="615" t="s">
        <v>1398</v>
      </c>
      <c r="B48" s="516"/>
      <c r="C48" s="516"/>
      <c r="D48" s="516"/>
      <c r="E48" s="516"/>
      <c r="F48" s="516"/>
      <c r="G48" s="497"/>
      <c r="H48" s="516"/>
      <c r="I48" s="503"/>
    </row>
  </sheetData>
  <mergeCells count="74">
    <mergeCell ref="H31:I31"/>
    <mergeCell ref="H32:I32"/>
    <mergeCell ref="A41:I41"/>
    <mergeCell ref="A42:I42"/>
    <mergeCell ref="A43:B43"/>
    <mergeCell ref="A37:I37"/>
    <mergeCell ref="A38:I38"/>
    <mergeCell ref="H35:I35"/>
    <mergeCell ref="H36:I36"/>
    <mergeCell ref="H34:I34"/>
    <mergeCell ref="A34:B34"/>
    <mergeCell ref="A35:B35"/>
    <mergeCell ref="A44:B44"/>
    <mergeCell ref="A39:B39"/>
    <mergeCell ref="A40:B40"/>
    <mergeCell ref="H39:I39"/>
    <mergeCell ref="H40:I40"/>
    <mergeCell ref="H43:I43"/>
    <mergeCell ref="H44:I44"/>
    <mergeCell ref="H15:I15"/>
    <mergeCell ref="H26:I26"/>
    <mergeCell ref="H16:I16"/>
    <mergeCell ref="A16:B16"/>
    <mergeCell ref="A17:B17"/>
    <mergeCell ref="A18:B18"/>
    <mergeCell ref="A19:B19"/>
    <mergeCell ref="H17:I17"/>
    <mergeCell ref="H18:I18"/>
    <mergeCell ref="H19:I19"/>
    <mergeCell ref="H20:I20"/>
    <mergeCell ref="H21:I21"/>
    <mergeCell ref="H22:I22"/>
    <mergeCell ref="H23:I23"/>
    <mergeCell ref="H24:I24"/>
    <mergeCell ref="A13:B13"/>
    <mergeCell ref="A27:B27"/>
    <mergeCell ref="A28:B28"/>
    <mergeCell ref="A29:B29"/>
    <mergeCell ref="A24:B24"/>
    <mergeCell ref="A25:B25"/>
    <mergeCell ref="A26:B26"/>
    <mergeCell ref="A20:B20"/>
    <mergeCell ref="H13:I13"/>
    <mergeCell ref="H14:I14"/>
    <mergeCell ref="A15:B15"/>
    <mergeCell ref="A14:B14"/>
    <mergeCell ref="A33:B33"/>
    <mergeCell ref="A21:B21"/>
    <mergeCell ref="A22:B22"/>
    <mergeCell ref="A23:B23"/>
    <mergeCell ref="A30:B30"/>
    <mergeCell ref="A31:B31"/>
    <mergeCell ref="H33:I33"/>
    <mergeCell ref="H28:I28"/>
    <mergeCell ref="H25:I25"/>
    <mergeCell ref="H27:I27"/>
    <mergeCell ref="H29:I29"/>
    <mergeCell ref="H30:I30"/>
    <mergeCell ref="A9:B9"/>
    <mergeCell ref="A10:B10"/>
    <mergeCell ref="A11:B11"/>
    <mergeCell ref="A12:B12"/>
    <mergeCell ref="A4:B4"/>
    <mergeCell ref="A5:I5"/>
    <mergeCell ref="A6:I6"/>
    <mergeCell ref="A7:B7"/>
    <mergeCell ref="A8:B8"/>
    <mergeCell ref="H11:I11"/>
    <mergeCell ref="H4:I4"/>
    <mergeCell ref="H7:I7"/>
    <mergeCell ref="H8:I8"/>
    <mergeCell ref="H9:I9"/>
    <mergeCell ref="H10:I10"/>
    <mergeCell ref="H12:I12"/>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sheetPr codeName="Arkusz40"/>
  <dimension ref="A1:S59"/>
  <sheetViews>
    <sheetView showGridLines="0" zoomScaleNormal="100" zoomScaleSheetLayoutView="120" workbookViewId="0">
      <pane ySplit="5" topLeftCell="A6" activePane="bottomLeft" state="frozen"/>
      <selection pane="bottomLeft"/>
    </sheetView>
  </sheetViews>
  <sheetFormatPr defaultColWidth="10.28515625" defaultRowHeight="14.25"/>
  <cols>
    <col min="1" max="1" width="12" style="2" customWidth="1"/>
    <col min="2" max="2" width="5.7109375" style="2" customWidth="1"/>
    <col min="3" max="3" width="8" style="2" customWidth="1"/>
    <col min="4" max="4" width="10.42578125" style="2" customWidth="1"/>
    <col min="5" max="6" width="10.5703125" style="2" customWidth="1"/>
    <col min="7" max="7" width="11.140625" style="2" customWidth="1"/>
    <col min="8" max="8" width="11.42578125" style="2" bestFit="1" customWidth="1"/>
    <col min="9" max="9" width="10.7109375" style="2" bestFit="1" customWidth="1"/>
    <col min="10" max="12" width="10.28515625" style="2"/>
    <col min="13" max="13" width="11.28515625" style="2" bestFit="1" customWidth="1"/>
    <col min="14" max="16384" width="10.28515625" style="2"/>
  </cols>
  <sheetData>
    <row r="1" spans="1:11" s="48" customFormat="1">
      <c r="A1" s="340" t="s">
        <v>2335</v>
      </c>
      <c r="B1" s="340" t="s">
        <v>1558</v>
      </c>
      <c r="C1" s="340"/>
      <c r="D1" s="340"/>
      <c r="E1" s="340"/>
      <c r="F1" s="340"/>
      <c r="G1" s="340"/>
      <c r="H1" s="340"/>
      <c r="I1" s="340"/>
      <c r="J1" s="341"/>
      <c r="K1" s="613" t="s">
        <v>1527</v>
      </c>
    </row>
    <row r="2" spans="1:11" s="48" customFormat="1">
      <c r="A2" s="342"/>
      <c r="B2" s="809" t="s">
        <v>1839</v>
      </c>
      <c r="C2" s="343"/>
      <c r="D2" s="343"/>
      <c r="E2" s="343"/>
      <c r="F2" s="343"/>
      <c r="G2" s="343"/>
      <c r="H2" s="343"/>
      <c r="I2" s="343"/>
      <c r="J2" s="341"/>
      <c r="K2" s="614" t="s">
        <v>1528</v>
      </c>
    </row>
    <row r="3" spans="1:11" s="48" customFormat="1">
      <c r="A3" s="342"/>
      <c r="B3" s="810" t="s">
        <v>1559</v>
      </c>
      <c r="C3" s="343"/>
      <c r="D3" s="343"/>
      <c r="E3" s="343"/>
      <c r="F3" s="343"/>
      <c r="G3" s="343"/>
      <c r="H3" s="343"/>
      <c r="I3" s="343"/>
      <c r="J3" s="341"/>
      <c r="K3" s="623"/>
    </row>
    <row r="4" spans="1:11" s="48" customFormat="1">
      <c r="A4" s="342"/>
      <c r="B4" s="810" t="s">
        <v>1836</v>
      </c>
      <c r="C4" s="343"/>
      <c r="D4" s="343"/>
      <c r="E4" s="343"/>
      <c r="F4" s="343"/>
      <c r="G4" s="343"/>
      <c r="H4" s="343"/>
      <c r="I4" s="343"/>
      <c r="J4" s="341"/>
      <c r="K4" s="623"/>
    </row>
    <row r="5" spans="1:11" s="48" customFormat="1" ht="5.25" customHeight="1">
      <c r="A5" s="341"/>
      <c r="B5" s="341"/>
      <c r="C5" s="341"/>
      <c r="D5" s="341"/>
      <c r="E5" s="341"/>
      <c r="F5" s="341"/>
      <c r="G5" s="341"/>
      <c r="H5" s="341"/>
      <c r="I5" s="341"/>
      <c r="J5" s="341"/>
      <c r="K5" s="623"/>
    </row>
    <row r="6" spans="1:11" ht="11.25" customHeight="1">
      <c r="A6" s="2422" t="s">
        <v>1</v>
      </c>
      <c r="B6" s="2422"/>
      <c r="C6" s="2425" t="s">
        <v>136</v>
      </c>
      <c r="D6" s="2425" t="s">
        <v>137</v>
      </c>
      <c r="E6" s="2425"/>
      <c r="F6" s="2425"/>
      <c r="G6" s="2425"/>
      <c r="H6" s="2425"/>
      <c r="I6" s="2432" t="s">
        <v>138</v>
      </c>
      <c r="J6" s="144"/>
      <c r="K6" s="623"/>
    </row>
    <row r="7" spans="1:11" ht="9.75" customHeight="1">
      <c r="A7" s="2423"/>
      <c r="B7" s="2423"/>
      <c r="C7" s="2425"/>
      <c r="D7" s="2425" t="s">
        <v>139</v>
      </c>
      <c r="E7" s="2425" t="s">
        <v>140</v>
      </c>
      <c r="F7" s="2426" t="s">
        <v>141</v>
      </c>
      <c r="G7" s="2425" t="s">
        <v>142</v>
      </c>
      <c r="H7" s="2425" t="s">
        <v>143</v>
      </c>
      <c r="I7" s="2433"/>
      <c r="J7" s="144"/>
    </row>
    <row r="8" spans="1:11" ht="23.25" customHeight="1">
      <c r="A8" s="2423"/>
      <c r="B8" s="2423"/>
      <c r="C8" s="2425"/>
      <c r="D8" s="2425"/>
      <c r="E8" s="2425"/>
      <c r="F8" s="2426"/>
      <c r="G8" s="2425"/>
      <c r="H8" s="2425"/>
      <c r="I8" s="2433"/>
      <c r="J8" s="144"/>
    </row>
    <row r="9" spans="1:11" ht="23.25" customHeight="1">
      <c r="A9" s="2423"/>
      <c r="B9" s="2423"/>
      <c r="C9" s="2425"/>
      <c r="D9" s="2425"/>
      <c r="E9" s="2425"/>
      <c r="F9" s="2426"/>
      <c r="G9" s="2425"/>
      <c r="H9" s="2425"/>
      <c r="I9" s="2433"/>
      <c r="J9" s="144"/>
    </row>
    <row r="10" spans="1:11" ht="12" customHeight="1">
      <c r="A10" s="2423"/>
      <c r="B10" s="2423"/>
      <c r="C10" s="2425"/>
      <c r="D10" s="2425"/>
      <c r="E10" s="2425"/>
      <c r="F10" s="2426"/>
      <c r="G10" s="2425"/>
      <c r="H10" s="2425"/>
      <c r="I10" s="2434"/>
      <c r="J10" s="144"/>
    </row>
    <row r="11" spans="1:11" ht="13.5" customHeight="1">
      <c r="A11" s="2424"/>
      <c r="B11" s="2424"/>
      <c r="C11" s="2427" t="s">
        <v>144</v>
      </c>
      <c r="D11" s="2428"/>
      <c r="E11" s="2428"/>
      <c r="F11" s="2428"/>
      <c r="G11" s="2428"/>
      <c r="H11" s="2428"/>
      <c r="I11" s="2428"/>
      <c r="J11" s="144"/>
    </row>
    <row r="12" spans="1:11">
      <c r="A12" s="2437" t="s">
        <v>6</v>
      </c>
      <c r="B12" s="2437"/>
      <c r="C12" s="1056">
        <v>690247.6</v>
      </c>
      <c r="D12" s="1064">
        <v>415198.1</v>
      </c>
      <c r="E12" s="1071">
        <v>129018</v>
      </c>
      <c r="F12" s="1071">
        <v>140009.60000000001</v>
      </c>
      <c r="G12" s="1071">
        <v>5772.1</v>
      </c>
      <c r="H12" s="1057">
        <v>249.7</v>
      </c>
      <c r="I12" s="1064">
        <v>7215276.0999999996</v>
      </c>
      <c r="J12" s="144"/>
    </row>
    <row r="13" spans="1:11">
      <c r="A13" s="2436" t="s">
        <v>7</v>
      </c>
      <c r="B13" s="2436"/>
      <c r="C13" s="657"/>
      <c r="D13" s="1065"/>
      <c r="E13" s="1072"/>
      <c r="F13" s="1067"/>
      <c r="G13" s="1066"/>
      <c r="H13" s="1074"/>
      <c r="I13" s="1059"/>
      <c r="J13" s="144"/>
    </row>
    <row r="14" spans="1:11">
      <c r="A14" s="2430" t="s">
        <v>8</v>
      </c>
      <c r="B14" s="2430"/>
      <c r="C14" s="1060">
        <v>50662.1</v>
      </c>
      <c r="D14" s="1068">
        <v>26266.7</v>
      </c>
      <c r="E14" s="657">
        <v>12550.3</v>
      </c>
      <c r="F14" s="1061">
        <v>11129.5</v>
      </c>
      <c r="G14" s="1069">
        <v>715.6</v>
      </c>
      <c r="H14" s="1073" t="s">
        <v>13</v>
      </c>
      <c r="I14" s="1063">
        <v>588876.30000000005</v>
      </c>
      <c r="J14" s="144"/>
    </row>
    <row r="15" spans="1:11">
      <c r="A15" s="2430" t="s">
        <v>9</v>
      </c>
      <c r="B15" s="2430"/>
      <c r="C15" s="1060">
        <v>57197.2</v>
      </c>
      <c r="D15" s="1068">
        <v>37730.199999999997</v>
      </c>
      <c r="E15" s="1073">
        <v>11627.8</v>
      </c>
      <c r="F15" s="1061">
        <v>7824.4</v>
      </c>
      <c r="G15" s="1069">
        <v>14.8</v>
      </c>
      <c r="H15" s="1073" t="s">
        <v>13</v>
      </c>
      <c r="I15" s="1063">
        <v>353163.4</v>
      </c>
      <c r="J15" s="144"/>
    </row>
    <row r="16" spans="1:11">
      <c r="A16" s="2430" t="s">
        <v>10</v>
      </c>
      <c r="B16" s="2430"/>
      <c r="C16" s="1060">
        <v>21134.6</v>
      </c>
      <c r="D16" s="1068">
        <v>11110.4</v>
      </c>
      <c r="E16" s="1073">
        <v>4552.6000000000004</v>
      </c>
      <c r="F16" s="1061">
        <v>5340</v>
      </c>
      <c r="G16" s="1069">
        <v>78.400000000000006</v>
      </c>
      <c r="H16" s="1073">
        <v>53.2</v>
      </c>
      <c r="I16" s="1063">
        <v>212994.3</v>
      </c>
      <c r="J16" s="144"/>
    </row>
    <row r="17" spans="1:19">
      <c r="A17" s="2430" t="s">
        <v>11</v>
      </c>
      <c r="B17" s="2430"/>
      <c r="C17" s="1060">
        <v>14762.4</v>
      </c>
      <c r="D17" s="1068">
        <v>8269.2000000000007</v>
      </c>
      <c r="E17" s="1060">
        <v>1735</v>
      </c>
      <c r="F17" s="1061">
        <v>4703.3</v>
      </c>
      <c r="G17" s="1069">
        <v>11.1</v>
      </c>
      <c r="H17" s="1073">
        <v>43.8</v>
      </c>
      <c r="I17" s="1063">
        <v>147222.6</v>
      </c>
      <c r="J17" s="144"/>
    </row>
    <row r="18" spans="1:19">
      <c r="A18" s="2430" t="s">
        <v>12</v>
      </c>
      <c r="B18" s="2430"/>
      <c r="C18" s="1060">
        <v>99584.5</v>
      </c>
      <c r="D18" s="1068">
        <v>66055</v>
      </c>
      <c r="E18" s="1073">
        <v>20126.8</v>
      </c>
      <c r="F18" s="1061">
        <v>13058.4</v>
      </c>
      <c r="G18" s="1069">
        <v>344.3</v>
      </c>
      <c r="H18" s="1073" t="s">
        <v>13</v>
      </c>
      <c r="I18" s="1063">
        <v>906557.8</v>
      </c>
      <c r="J18" s="144"/>
      <c r="M18" s="993"/>
      <c r="N18" s="993"/>
      <c r="O18" s="993"/>
      <c r="P18" s="993"/>
      <c r="Q18" s="993"/>
      <c r="R18" s="993"/>
      <c r="S18" s="993"/>
    </row>
    <row r="19" spans="1:19">
      <c r="A19" s="2430" t="s">
        <v>145</v>
      </c>
      <c r="B19" s="2430"/>
      <c r="C19" s="1060">
        <v>54423.1</v>
      </c>
      <c r="D19" s="1068">
        <v>36368.800000000003</v>
      </c>
      <c r="E19" s="1073">
        <v>9391</v>
      </c>
      <c r="F19" s="1061">
        <v>8488.2999999999993</v>
      </c>
      <c r="G19" s="1069">
        <v>172.8</v>
      </c>
      <c r="H19" s="1073">
        <v>2.2000000000000002</v>
      </c>
      <c r="I19" s="1063">
        <v>711088.3</v>
      </c>
      <c r="J19" s="144"/>
      <c r="M19" s="993"/>
      <c r="N19" s="993"/>
      <c r="O19" s="993"/>
      <c r="P19" s="993"/>
      <c r="Q19" s="993"/>
      <c r="R19" s="993"/>
      <c r="S19" s="993"/>
    </row>
    <row r="20" spans="1:19">
      <c r="A20" s="2430" t="s">
        <v>15</v>
      </c>
      <c r="B20" s="2430"/>
      <c r="C20" s="1060">
        <v>84894.9</v>
      </c>
      <c r="D20" s="1068">
        <v>62600.9</v>
      </c>
      <c r="E20" s="1073">
        <v>5318.8</v>
      </c>
      <c r="F20" s="1061">
        <v>15973</v>
      </c>
      <c r="G20" s="1069">
        <v>996</v>
      </c>
      <c r="H20" s="1073">
        <v>6.1</v>
      </c>
      <c r="I20" s="1063">
        <v>724825.1</v>
      </c>
      <c r="J20" s="144"/>
      <c r="M20" s="1075"/>
      <c r="N20" s="1067"/>
      <c r="O20" s="1067"/>
      <c r="P20" s="1067"/>
      <c r="Q20" s="1067"/>
      <c r="R20" s="1067"/>
      <c r="S20" s="1067"/>
    </row>
    <row r="21" spans="1:19">
      <c r="A21" s="2430" t="s">
        <v>16</v>
      </c>
      <c r="B21" s="2430"/>
      <c r="C21" s="1060">
        <v>16473.900000000001</v>
      </c>
      <c r="D21" s="1068">
        <v>8809.2000000000007</v>
      </c>
      <c r="E21" s="1073">
        <v>1897.6</v>
      </c>
      <c r="F21" s="1061">
        <v>5512.9</v>
      </c>
      <c r="G21" s="1069">
        <v>254.2</v>
      </c>
      <c r="H21" s="1073" t="s">
        <v>13</v>
      </c>
      <c r="I21" s="1063">
        <v>368108.5</v>
      </c>
      <c r="J21" s="144"/>
      <c r="M21" s="1061"/>
      <c r="N21" s="1058"/>
      <c r="O21" s="1067"/>
      <c r="P21" s="1067"/>
      <c r="Q21" s="1067"/>
      <c r="R21" s="1058"/>
      <c r="S21" s="1059"/>
    </row>
    <row r="22" spans="1:19">
      <c r="A22" s="2430" t="s">
        <v>17</v>
      </c>
      <c r="B22" s="2430"/>
      <c r="C22" s="1060">
        <v>17775.3</v>
      </c>
      <c r="D22" s="1068">
        <v>8246.7999999999993</v>
      </c>
      <c r="E22" s="1073">
        <v>3209.1</v>
      </c>
      <c r="F22" s="1061">
        <v>5932.8</v>
      </c>
      <c r="G22" s="1069">
        <v>386.7</v>
      </c>
      <c r="H22" s="1073" t="s">
        <v>13</v>
      </c>
      <c r="I22" s="1063">
        <v>232328</v>
      </c>
      <c r="J22" s="144"/>
      <c r="M22" s="1070"/>
      <c r="N22" s="1062"/>
      <c r="O22" s="1061"/>
      <c r="P22" s="1061"/>
      <c r="Q22" s="1061"/>
      <c r="R22" s="1062"/>
      <c r="S22" s="1063"/>
    </row>
    <row r="23" spans="1:19">
      <c r="A23" s="2430" t="s">
        <v>18</v>
      </c>
      <c r="B23" s="2430"/>
      <c r="C23" s="1060">
        <v>10949.8</v>
      </c>
      <c r="D23" s="1068">
        <v>2508.1</v>
      </c>
      <c r="E23" s="1073">
        <v>3685.2</v>
      </c>
      <c r="F23" s="1061">
        <v>4691.3</v>
      </c>
      <c r="G23" s="1069">
        <v>65.2</v>
      </c>
      <c r="H23" s="1073" t="s">
        <v>13</v>
      </c>
      <c r="I23" s="1063">
        <v>80460.3</v>
      </c>
      <c r="J23" s="144"/>
      <c r="M23" s="1070"/>
      <c r="N23" s="1062"/>
      <c r="O23" s="1062"/>
      <c r="P23" s="1061"/>
      <c r="Q23" s="1061"/>
      <c r="R23" s="1062"/>
      <c r="S23" s="1063"/>
    </row>
    <row r="24" spans="1:19">
      <c r="A24" s="2430" t="s">
        <v>19</v>
      </c>
      <c r="B24" s="2430"/>
      <c r="C24" s="1060">
        <v>33819.4</v>
      </c>
      <c r="D24" s="1068">
        <v>18112.2</v>
      </c>
      <c r="E24" s="1073">
        <v>9396.5</v>
      </c>
      <c r="F24" s="1061">
        <v>6263.7</v>
      </c>
      <c r="G24" s="1069">
        <v>47</v>
      </c>
      <c r="H24" s="1073" t="s">
        <v>13</v>
      </c>
      <c r="I24" s="1063">
        <v>188699.3</v>
      </c>
      <c r="J24" s="144"/>
      <c r="M24" s="1070"/>
      <c r="N24" s="1062"/>
      <c r="O24" s="1062"/>
      <c r="P24" s="1061"/>
      <c r="Q24" s="1061"/>
      <c r="R24" s="1062"/>
      <c r="S24" s="1063"/>
    </row>
    <row r="25" spans="1:19">
      <c r="A25" s="2430" t="s">
        <v>20</v>
      </c>
      <c r="B25" s="2430"/>
      <c r="C25" s="1060">
        <v>107161.8</v>
      </c>
      <c r="D25" s="1068">
        <v>70600.399999999994</v>
      </c>
      <c r="E25" s="1073">
        <v>20701.400000000001</v>
      </c>
      <c r="F25" s="1061">
        <v>14529.8</v>
      </c>
      <c r="G25" s="1069">
        <v>1330.2</v>
      </c>
      <c r="H25" s="1073" t="s">
        <v>13</v>
      </c>
      <c r="I25" s="1063">
        <v>1204353.1000000001</v>
      </c>
      <c r="J25" s="144"/>
      <c r="M25" s="1070"/>
      <c r="N25" s="1062"/>
      <c r="O25" s="1070"/>
      <c r="P25" s="1061"/>
      <c r="Q25" s="1061"/>
      <c r="R25" s="1062"/>
      <c r="S25" s="1063"/>
    </row>
    <row r="26" spans="1:19">
      <c r="A26" s="2430" t="s">
        <v>21</v>
      </c>
      <c r="B26" s="2430"/>
      <c r="C26" s="1060">
        <v>14053</v>
      </c>
      <c r="D26" s="1068">
        <v>6618.5</v>
      </c>
      <c r="E26" s="1060">
        <v>2434.1</v>
      </c>
      <c r="F26" s="1061">
        <v>5000.3999999999996</v>
      </c>
      <c r="G26" s="1069">
        <v>0</v>
      </c>
      <c r="H26" s="1073" t="s">
        <v>13</v>
      </c>
      <c r="I26" s="1063">
        <v>244698.9</v>
      </c>
      <c r="J26" s="144"/>
      <c r="M26" s="1070"/>
      <c r="N26" s="1062"/>
      <c r="O26" s="1062"/>
      <c r="P26" s="1061"/>
      <c r="Q26" s="1061"/>
      <c r="R26" s="1062"/>
      <c r="S26" s="1063"/>
    </row>
    <row r="27" spans="1:19">
      <c r="A27" s="2430" t="s">
        <v>22</v>
      </c>
      <c r="B27" s="2430"/>
      <c r="C27" s="1060">
        <v>16750.7</v>
      </c>
      <c r="D27" s="1068">
        <v>3513.4</v>
      </c>
      <c r="E27" s="1060">
        <v>4792</v>
      </c>
      <c r="F27" s="1061">
        <v>7230.5</v>
      </c>
      <c r="G27" s="1069">
        <v>1214.8</v>
      </c>
      <c r="H27" s="1073" t="s">
        <v>13</v>
      </c>
      <c r="I27" s="1063">
        <v>110919.2</v>
      </c>
      <c r="J27" s="144"/>
      <c r="M27" s="1070"/>
      <c r="N27" s="1062"/>
      <c r="O27" s="1062"/>
      <c r="P27" s="1061"/>
      <c r="Q27" s="1061"/>
      <c r="R27" s="1062"/>
      <c r="S27" s="1063"/>
    </row>
    <row r="28" spans="1:19">
      <c r="A28" s="2430" t="s">
        <v>23</v>
      </c>
      <c r="B28" s="2430"/>
      <c r="C28" s="1060">
        <v>46614.6</v>
      </c>
      <c r="D28" s="1068">
        <v>23019.9</v>
      </c>
      <c r="E28" s="1073">
        <v>10295.1</v>
      </c>
      <c r="F28" s="1061">
        <v>13149.7</v>
      </c>
      <c r="G28" s="1069">
        <v>54.8</v>
      </c>
      <c r="H28" s="1073">
        <v>95.1</v>
      </c>
      <c r="I28" s="1063">
        <v>603511.6</v>
      </c>
      <c r="J28" s="144"/>
      <c r="M28" s="1070"/>
      <c r="N28" s="1062"/>
      <c r="O28" s="1062"/>
      <c r="P28" s="1061"/>
      <c r="Q28" s="1061"/>
      <c r="R28" s="1062"/>
      <c r="S28" s="1063"/>
    </row>
    <row r="29" spans="1:19">
      <c r="A29" s="2430" t="s">
        <v>24</v>
      </c>
      <c r="B29" s="2435"/>
      <c r="C29" s="1060">
        <v>43990.2</v>
      </c>
      <c r="D29" s="1068">
        <v>25368.3</v>
      </c>
      <c r="E29" s="1073">
        <v>7304.7</v>
      </c>
      <c r="F29" s="1061">
        <v>11181.7</v>
      </c>
      <c r="G29" s="1069">
        <v>86.2</v>
      </c>
      <c r="H29" s="1073">
        <v>49.3</v>
      </c>
      <c r="I29" s="1063">
        <v>537469.5</v>
      </c>
      <c r="J29" s="144"/>
      <c r="M29" s="1070"/>
      <c r="N29" s="1062"/>
      <c r="O29" s="1062"/>
      <c r="P29" s="1061"/>
      <c r="Q29" s="1061"/>
      <c r="R29" s="1062"/>
      <c r="S29" s="1063"/>
    </row>
    <row r="30" spans="1:19" ht="5.25" customHeight="1">
      <c r="A30" s="344"/>
      <c r="B30" s="344"/>
      <c r="C30" s="345"/>
      <c r="D30" s="346"/>
      <c r="E30" s="119"/>
      <c r="F30" s="347"/>
      <c r="G30" s="347"/>
      <c r="H30" s="346"/>
      <c r="I30" s="347"/>
      <c r="J30" s="144"/>
      <c r="M30" s="1070"/>
      <c r="N30" s="1062"/>
      <c r="O30" s="1062"/>
      <c r="P30" s="1061"/>
      <c r="Q30" s="1061"/>
      <c r="R30" s="1062"/>
      <c r="S30" s="1063"/>
    </row>
    <row r="31" spans="1:19">
      <c r="A31" s="2429" t="s">
        <v>103</v>
      </c>
      <c r="B31" s="2429"/>
      <c r="C31" s="2429"/>
      <c r="D31" s="2429"/>
      <c r="E31" s="2429"/>
      <c r="F31" s="2429"/>
      <c r="G31" s="2429"/>
      <c r="H31" s="2429"/>
      <c r="I31" s="2429"/>
      <c r="J31" s="144"/>
      <c r="M31" s="1070"/>
      <c r="N31" s="1062"/>
      <c r="O31" s="1062"/>
      <c r="P31" s="1061"/>
      <c r="Q31" s="1061"/>
      <c r="R31" s="1062"/>
      <c r="S31" s="1063"/>
    </row>
    <row r="32" spans="1:19" ht="18.75" customHeight="1">
      <c r="A32" s="2431" t="s">
        <v>104</v>
      </c>
      <c r="B32" s="2431"/>
      <c r="C32" s="2431"/>
      <c r="D32" s="2431"/>
      <c r="E32" s="2431"/>
      <c r="F32" s="2431"/>
      <c r="G32" s="2431"/>
      <c r="H32" s="2431"/>
      <c r="I32" s="2431"/>
      <c r="J32" s="144"/>
      <c r="M32" s="1070"/>
      <c r="N32" s="1062"/>
      <c r="O32" s="1062"/>
      <c r="P32" s="1061"/>
      <c r="Q32" s="1061"/>
      <c r="R32" s="1062"/>
      <c r="S32" s="1063"/>
    </row>
    <row r="33" spans="1:19">
      <c r="A33" s="144"/>
      <c r="B33" s="144"/>
      <c r="C33" s="144"/>
      <c r="D33" s="144"/>
      <c r="E33" s="144"/>
      <c r="F33" s="144"/>
      <c r="G33" s="144"/>
      <c r="H33" s="144"/>
      <c r="I33" s="144"/>
      <c r="J33" s="144"/>
      <c r="M33" s="1070"/>
      <c r="N33" s="1062"/>
      <c r="O33" s="1062"/>
      <c r="P33" s="1061"/>
      <c r="Q33" s="1061"/>
      <c r="R33" s="1062"/>
      <c r="S33" s="1063"/>
    </row>
    <row r="34" spans="1:19" ht="11.25" customHeight="1">
      <c r="A34" s="144"/>
      <c r="B34" s="144"/>
      <c r="C34" s="144"/>
      <c r="D34" s="144"/>
      <c r="E34" s="144"/>
      <c r="F34" s="144"/>
      <c r="G34" s="144"/>
      <c r="H34" s="144"/>
      <c r="I34" s="144"/>
      <c r="J34" s="144"/>
      <c r="M34" s="1070"/>
      <c r="N34" s="1062"/>
      <c r="O34" s="1070"/>
      <c r="P34" s="1061"/>
      <c r="Q34" s="1061"/>
      <c r="R34" s="1062"/>
      <c r="S34" s="1063"/>
    </row>
    <row r="35" spans="1:19" ht="11.25" customHeight="1">
      <c r="M35" s="1070"/>
      <c r="N35" s="1062"/>
      <c r="O35" s="1070"/>
      <c r="P35" s="1061"/>
      <c r="Q35" s="1061"/>
      <c r="R35" s="1062"/>
      <c r="S35" s="1063"/>
    </row>
    <row r="36" spans="1:19" ht="11.25" customHeight="1">
      <c r="A36" s="78"/>
      <c r="B36" s="21"/>
      <c r="C36" s="79"/>
      <c r="M36" s="1070"/>
      <c r="N36" s="1062"/>
      <c r="O36" s="1062"/>
      <c r="P36" s="1061"/>
      <c r="Q36" s="1061"/>
      <c r="R36" s="1062"/>
      <c r="S36" s="1063"/>
    </row>
    <row r="37" spans="1:19" ht="11.25" customHeight="1">
      <c r="A37" s="81"/>
      <c r="B37" s="21"/>
      <c r="C37" s="82"/>
      <c r="M37" s="1070"/>
      <c r="N37" s="1062"/>
      <c r="O37" s="1062"/>
      <c r="P37" s="1061"/>
      <c r="Q37" s="1061"/>
      <c r="R37" s="1062"/>
      <c r="S37" s="1063"/>
    </row>
    <row r="38" spans="1:19" ht="8.4499999999999993" customHeight="1">
      <c r="A38" s="81"/>
      <c r="B38" s="21"/>
      <c r="C38" s="82"/>
      <c r="E38" s="68"/>
      <c r="M38" s="993"/>
      <c r="N38" s="993"/>
      <c r="O38" s="993"/>
      <c r="P38" s="993"/>
      <c r="Q38" s="993"/>
      <c r="R38" s="993"/>
      <c r="S38" s="993"/>
    </row>
    <row r="39" spans="1:19" ht="11.25" customHeight="1">
      <c r="A39" s="81"/>
      <c r="B39" s="21"/>
      <c r="C39" s="82"/>
      <c r="E39" s="68"/>
    </row>
    <row r="40" spans="1:19" ht="11.25" customHeight="1">
      <c r="A40" s="81"/>
      <c r="B40" s="21"/>
      <c r="C40" s="82"/>
      <c r="E40" s="68"/>
    </row>
    <row r="41" spans="1:19" ht="11.25" customHeight="1">
      <c r="A41" s="81"/>
      <c r="B41" s="21"/>
      <c r="C41" s="82"/>
      <c r="E41" s="68"/>
    </row>
    <row r="42" spans="1:19" ht="11.25" customHeight="1">
      <c r="A42" s="81"/>
      <c r="B42" s="21"/>
      <c r="C42" s="82"/>
      <c r="E42" s="68"/>
    </row>
    <row r="43" spans="1:19" ht="11.25" customHeight="1">
      <c r="A43" s="81"/>
      <c r="B43" s="21"/>
      <c r="C43" s="82"/>
      <c r="E43" s="83"/>
    </row>
    <row r="44" spans="1:19">
      <c r="A44" s="81"/>
      <c r="B44" s="21"/>
      <c r="C44" s="82"/>
      <c r="E44" s="68"/>
    </row>
    <row r="45" spans="1:19">
      <c r="A45" s="81"/>
      <c r="B45" s="21"/>
      <c r="C45" s="82"/>
      <c r="E45" s="68"/>
    </row>
    <row r="46" spans="1:19">
      <c r="A46" s="81"/>
      <c r="B46" s="21"/>
      <c r="C46" s="82"/>
      <c r="E46" s="68"/>
    </row>
    <row r="47" spans="1:19">
      <c r="A47" s="81"/>
      <c r="B47" s="21"/>
      <c r="C47" s="82"/>
      <c r="E47" s="68"/>
    </row>
    <row r="48" spans="1:19">
      <c r="A48" s="81"/>
      <c r="B48" s="21"/>
      <c r="C48" s="82"/>
      <c r="E48" s="68"/>
    </row>
    <row r="49" spans="1:5">
      <c r="A49" s="81"/>
      <c r="B49" s="21"/>
      <c r="C49" s="82"/>
      <c r="E49" s="68"/>
    </row>
    <row r="50" spans="1:5">
      <c r="A50" s="81"/>
      <c r="B50" s="21"/>
      <c r="C50" s="82"/>
      <c r="E50" s="68"/>
    </row>
    <row r="51" spans="1:5">
      <c r="A51" s="81"/>
      <c r="B51" s="21"/>
      <c r="C51" s="82"/>
      <c r="E51" s="68"/>
    </row>
    <row r="52" spans="1:5">
      <c r="A52" s="81"/>
      <c r="B52" s="21"/>
      <c r="C52" s="82"/>
      <c r="E52" s="68"/>
    </row>
    <row r="53" spans="1:5">
      <c r="E53" s="68"/>
    </row>
    <row r="54" spans="1:5">
      <c r="A54" s="81"/>
      <c r="E54" s="68"/>
    </row>
    <row r="55" spans="1:5">
      <c r="E55" s="68"/>
    </row>
    <row r="56" spans="1:5">
      <c r="E56" s="68"/>
    </row>
    <row r="57" spans="1:5">
      <c r="E57" s="68"/>
    </row>
    <row r="58" spans="1:5">
      <c r="E58" s="68"/>
    </row>
    <row r="59" spans="1:5">
      <c r="E59" s="68"/>
    </row>
  </sheetData>
  <mergeCells count="30">
    <mergeCell ref="A17:B17"/>
    <mergeCell ref="A32:I32"/>
    <mergeCell ref="I6:I10"/>
    <mergeCell ref="A29:B29"/>
    <mergeCell ref="A28:B28"/>
    <mergeCell ref="A27:B27"/>
    <mergeCell ref="A26:B26"/>
    <mergeCell ref="A25:B25"/>
    <mergeCell ref="A24:B24"/>
    <mergeCell ref="A23:B23"/>
    <mergeCell ref="A22:B22"/>
    <mergeCell ref="A16:B16"/>
    <mergeCell ref="A15:B15"/>
    <mergeCell ref="A14:B14"/>
    <mergeCell ref="A13:B13"/>
    <mergeCell ref="A12:B12"/>
    <mergeCell ref="A31:I31"/>
    <mergeCell ref="A21:B21"/>
    <mergeCell ref="A20:B20"/>
    <mergeCell ref="A19:B19"/>
    <mergeCell ref="A18:B18"/>
    <mergeCell ref="A6:B11"/>
    <mergeCell ref="C6:C10"/>
    <mergeCell ref="D6:H6"/>
    <mergeCell ref="D7:D10"/>
    <mergeCell ref="E7:E10"/>
    <mergeCell ref="F7:F10"/>
    <mergeCell ref="G7:G10"/>
    <mergeCell ref="H7:H10"/>
    <mergeCell ref="C11:I11"/>
  </mergeCells>
  <hyperlinks>
    <hyperlink ref="K1" location="'Spis tablic_Contens'!A1" display="&lt; POWRÓT"/>
    <hyperlink ref="K2" location="'Spis tablic_Contens'!A1" display="&lt; BACK"/>
  </hyperlinks>
  <pageMargins left="0.703125" right="0.72048611111111116" top="0.75" bottom="0.64583333333333337" header="0.3" footer="0.3"/>
  <pageSetup paperSize="9" orientation="portrait" r:id="rId1"/>
</worksheet>
</file>

<file path=xl/worksheets/sheet41.xml><?xml version="1.0" encoding="utf-8"?>
<worksheet xmlns="http://schemas.openxmlformats.org/spreadsheetml/2006/main" xmlns:r="http://schemas.openxmlformats.org/officeDocument/2006/relationships">
  <sheetPr codeName="Arkusz41"/>
  <dimension ref="A1:Q73"/>
  <sheetViews>
    <sheetView showGridLines="0" zoomScaleNormal="100" zoomScaleSheetLayoutView="150" workbookViewId="0"/>
  </sheetViews>
  <sheetFormatPr defaultColWidth="10.28515625" defaultRowHeight="14.25"/>
  <cols>
    <col min="1" max="1" width="11.140625" style="2" customWidth="1"/>
    <col min="2" max="2" width="9.85546875" style="2" customWidth="1"/>
    <col min="3" max="3" width="12" style="2" customWidth="1"/>
    <col min="4" max="4" width="19.28515625" style="2" customWidth="1"/>
    <col min="5" max="5" width="19.5703125" style="2" customWidth="1"/>
    <col min="6" max="6" width="12.140625" style="2" customWidth="1"/>
    <col min="7" max="7" width="10.5703125" style="2" customWidth="1"/>
    <col min="8" max="8" width="15.42578125" style="2" bestFit="1" customWidth="1"/>
    <col min="9" max="9" width="14.140625" style="2" bestFit="1" customWidth="1"/>
    <col min="10" max="16384" width="10.28515625" style="2"/>
  </cols>
  <sheetData>
    <row r="1" spans="1:17" s="48" customFormat="1">
      <c r="A1" s="62" t="s">
        <v>2336</v>
      </c>
      <c r="B1" s="62" t="s">
        <v>1560</v>
      </c>
      <c r="C1" s="86"/>
      <c r="D1" s="86"/>
      <c r="E1" s="86"/>
      <c r="F1" s="86"/>
      <c r="G1" s="86"/>
      <c r="H1" s="67"/>
      <c r="I1" s="777" t="s">
        <v>1527</v>
      </c>
    </row>
    <row r="2" spans="1:17" s="48" customFormat="1">
      <c r="A2" s="62"/>
      <c r="B2" s="807" t="s">
        <v>1840</v>
      </c>
      <c r="C2" s="771"/>
      <c r="D2" s="771"/>
      <c r="E2" s="771"/>
      <c r="F2" s="771"/>
      <c r="G2" s="771"/>
      <c r="H2" s="67"/>
      <c r="I2" s="778" t="s">
        <v>1528</v>
      </c>
    </row>
    <row r="3" spans="1:17" s="48" customFormat="1">
      <c r="A3" s="62"/>
      <c r="B3" s="767" t="s">
        <v>1561</v>
      </c>
      <c r="C3" s="771"/>
      <c r="D3" s="771"/>
      <c r="E3" s="771"/>
      <c r="F3" s="771"/>
      <c r="G3" s="771"/>
      <c r="H3" s="67"/>
      <c r="I3" s="780"/>
    </row>
    <row r="4" spans="1:17" s="48" customFormat="1">
      <c r="A4" s="62"/>
      <c r="B4" s="767" t="s">
        <v>1836</v>
      </c>
      <c r="C4" s="771"/>
      <c r="D4" s="771"/>
      <c r="E4" s="771"/>
      <c r="F4" s="771"/>
      <c r="G4" s="771"/>
      <c r="H4" s="67"/>
      <c r="I4" s="780"/>
    </row>
    <row r="5" spans="1:17" ht="5.25" customHeight="1">
      <c r="A5" s="48"/>
      <c r="B5" s="2417"/>
      <c r="C5" s="2417"/>
      <c r="D5" s="2417"/>
      <c r="E5" s="2417"/>
      <c r="F5" s="2417"/>
      <c r="G5" s="2417"/>
      <c r="H5" s="68"/>
      <c r="I5" s="623"/>
    </row>
    <row r="6" spans="1:17" ht="11.25" customHeight="1">
      <c r="A6" s="2260" t="s">
        <v>1</v>
      </c>
      <c r="B6" s="2260"/>
      <c r="C6" s="2283" t="s">
        <v>122</v>
      </c>
      <c r="D6" s="2283" t="s">
        <v>123</v>
      </c>
      <c r="E6" s="2260"/>
      <c r="F6" s="2260"/>
      <c r="G6" s="2260"/>
      <c r="H6" s="68"/>
      <c r="I6" s="623"/>
    </row>
    <row r="7" spans="1:17" ht="57.75" customHeight="1">
      <c r="A7" s="2261"/>
      <c r="B7" s="2261"/>
      <c r="C7" s="2285"/>
      <c r="D7" s="430" t="s">
        <v>1092</v>
      </c>
      <c r="E7" s="72" t="s">
        <v>124</v>
      </c>
      <c r="F7" s="47" t="s">
        <v>1093</v>
      </c>
      <c r="G7" s="47" t="s">
        <v>84</v>
      </c>
      <c r="H7" s="68"/>
    </row>
    <row r="8" spans="1:17" ht="11.25" customHeight="1">
      <c r="A8" s="2298"/>
      <c r="B8" s="2298"/>
      <c r="C8" s="2438" t="s">
        <v>101</v>
      </c>
      <c r="D8" s="2439"/>
      <c r="E8" s="2346"/>
      <c r="F8" s="2346"/>
      <c r="G8" s="2346"/>
      <c r="H8" s="68"/>
    </row>
    <row r="9" spans="1:17">
      <c r="A9" s="2440" t="s">
        <v>6</v>
      </c>
      <c r="B9" s="2440"/>
      <c r="C9" s="869">
        <v>2122725.2000000002</v>
      </c>
      <c r="D9" s="869">
        <v>1026100.3</v>
      </c>
      <c r="E9" s="869">
        <v>600086.80000000005</v>
      </c>
      <c r="F9" s="869">
        <v>206081.2</v>
      </c>
      <c r="G9" s="869">
        <v>290456.90000000002</v>
      </c>
      <c r="H9" s="68"/>
    </row>
    <row r="10" spans="1:17">
      <c r="A10" s="2307" t="s">
        <v>7</v>
      </c>
      <c r="B10" s="2307"/>
      <c r="C10" s="224"/>
      <c r="D10" s="219"/>
      <c r="E10" s="223"/>
      <c r="F10" s="223"/>
      <c r="G10" s="223"/>
      <c r="H10" s="69"/>
      <c r="J10" s="70"/>
    </row>
    <row r="11" spans="1:17">
      <c r="A11" s="1588" t="s">
        <v>8</v>
      </c>
      <c r="B11" s="1588"/>
      <c r="C11" s="223">
        <v>154010.20000000001</v>
      </c>
      <c r="D11" s="231">
        <v>48957</v>
      </c>
      <c r="E11" s="231">
        <v>31501.9</v>
      </c>
      <c r="F11" s="231">
        <v>22534.799999999999</v>
      </c>
      <c r="G11" s="231">
        <v>51016.5</v>
      </c>
      <c r="H11" s="68"/>
    </row>
    <row r="12" spans="1:17">
      <c r="A12" s="1588" t="s">
        <v>9</v>
      </c>
      <c r="B12" s="1588"/>
      <c r="C12" s="223">
        <v>145007.79999999999</v>
      </c>
      <c r="D12" s="231">
        <v>78635.5</v>
      </c>
      <c r="E12" s="231">
        <v>19059.8</v>
      </c>
      <c r="F12" s="231">
        <v>25752</v>
      </c>
      <c r="G12" s="231">
        <v>21560.5</v>
      </c>
      <c r="H12" s="68"/>
    </row>
    <row r="13" spans="1:17">
      <c r="A13" s="1588" t="s">
        <v>10</v>
      </c>
      <c r="B13" s="1588"/>
      <c r="C13" s="223">
        <v>84495.7</v>
      </c>
      <c r="D13" s="231">
        <v>41100.699999999997</v>
      </c>
      <c r="E13" s="231">
        <v>18633.099999999999</v>
      </c>
      <c r="F13" s="231">
        <v>11003.2</v>
      </c>
      <c r="G13" s="231">
        <v>13758.7</v>
      </c>
      <c r="H13" s="68"/>
    </row>
    <row r="14" spans="1:17">
      <c r="A14" s="1588" t="s">
        <v>11</v>
      </c>
      <c r="B14" s="1588"/>
      <c r="C14" s="223">
        <v>30178.400000000001</v>
      </c>
      <c r="D14" s="231">
        <v>23633.5</v>
      </c>
      <c r="E14" s="231">
        <v>259.7</v>
      </c>
      <c r="F14" s="231">
        <v>3203.6</v>
      </c>
      <c r="G14" s="231">
        <v>3081.6</v>
      </c>
      <c r="H14" s="71"/>
    </row>
    <row r="15" spans="1:17">
      <c r="A15" s="1588" t="s">
        <v>12</v>
      </c>
      <c r="B15" s="1588"/>
      <c r="C15" s="223">
        <v>261433.2</v>
      </c>
      <c r="D15" s="231">
        <v>93689.600000000006</v>
      </c>
      <c r="E15" s="231">
        <v>124243.2</v>
      </c>
      <c r="F15" s="231">
        <v>11472</v>
      </c>
      <c r="G15" s="231">
        <v>32028.400000000001</v>
      </c>
      <c r="H15" s="68"/>
    </row>
    <row r="16" spans="1:17">
      <c r="A16" s="1588" t="s">
        <v>14</v>
      </c>
      <c r="B16" s="1588"/>
      <c r="C16" s="223">
        <v>179587.6</v>
      </c>
      <c r="D16" s="231">
        <v>85504</v>
      </c>
      <c r="E16" s="231">
        <v>28128.3</v>
      </c>
      <c r="F16" s="231">
        <v>19617.599999999999</v>
      </c>
      <c r="G16" s="231">
        <v>46337.7</v>
      </c>
      <c r="H16" s="68"/>
      <c r="K16" s="993"/>
      <c r="L16" s="993"/>
      <c r="M16" s="993"/>
      <c r="N16" s="993"/>
      <c r="O16" s="993"/>
      <c r="P16" s="993"/>
      <c r="Q16" s="993"/>
    </row>
    <row r="17" spans="1:17">
      <c r="A17" s="1588" t="s">
        <v>15</v>
      </c>
      <c r="B17" s="1588"/>
      <c r="C17" s="223">
        <v>229034.2</v>
      </c>
      <c r="D17" s="231">
        <v>156103.9</v>
      </c>
      <c r="E17" s="231">
        <v>45067.199999999997</v>
      </c>
      <c r="F17" s="231">
        <v>8176.9</v>
      </c>
      <c r="G17" s="231">
        <v>19686.2</v>
      </c>
      <c r="H17" s="68"/>
      <c r="K17" s="993"/>
      <c r="L17" s="158"/>
      <c r="M17" s="158"/>
      <c r="N17" s="158"/>
      <c r="O17" s="158"/>
      <c r="P17" s="158"/>
      <c r="Q17" s="993"/>
    </row>
    <row r="18" spans="1:17">
      <c r="A18" s="1588" t="s">
        <v>16</v>
      </c>
      <c r="B18" s="1588"/>
      <c r="C18" s="223">
        <v>139054.29999999999</v>
      </c>
      <c r="D18" s="231">
        <v>88688.1</v>
      </c>
      <c r="E18" s="231">
        <v>32636.3</v>
      </c>
      <c r="F18" s="231">
        <v>12917.2</v>
      </c>
      <c r="G18" s="231">
        <v>4812.7</v>
      </c>
      <c r="H18" s="68"/>
      <c r="K18" s="993"/>
      <c r="L18" s="158"/>
      <c r="M18" s="990"/>
      <c r="N18" s="283"/>
      <c r="O18" s="283"/>
      <c r="P18" s="283"/>
      <c r="Q18" s="993"/>
    </row>
    <row r="19" spans="1:17">
      <c r="A19" s="1588" t="s">
        <v>17</v>
      </c>
      <c r="B19" s="1588"/>
      <c r="C19" s="223">
        <v>91547.4</v>
      </c>
      <c r="D19" s="231">
        <v>64711.1</v>
      </c>
      <c r="E19" s="231">
        <v>6795.3</v>
      </c>
      <c r="F19" s="231">
        <v>8156.8</v>
      </c>
      <c r="G19" s="231">
        <v>11884.3</v>
      </c>
      <c r="K19" s="993"/>
      <c r="L19" s="283"/>
      <c r="M19" s="260"/>
      <c r="N19" s="260"/>
      <c r="O19" s="260"/>
      <c r="P19" s="260"/>
      <c r="Q19" s="993"/>
    </row>
    <row r="20" spans="1:17">
      <c r="A20" s="1588" t="s">
        <v>18</v>
      </c>
      <c r="B20" s="1588"/>
      <c r="C20" s="223">
        <v>38477.1</v>
      </c>
      <c r="D20" s="231">
        <v>16348.8</v>
      </c>
      <c r="E20" s="231">
        <v>10943.1</v>
      </c>
      <c r="F20" s="231">
        <v>9002.5</v>
      </c>
      <c r="G20" s="231">
        <v>2182.8000000000002</v>
      </c>
      <c r="K20" s="993"/>
      <c r="L20" s="283"/>
      <c r="M20" s="260"/>
      <c r="N20" s="260"/>
      <c r="O20" s="260"/>
      <c r="P20" s="260"/>
      <c r="Q20" s="993"/>
    </row>
    <row r="21" spans="1:17">
      <c r="A21" s="1588" t="s">
        <v>19</v>
      </c>
      <c r="B21" s="1588"/>
      <c r="C21" s="223">
        <v>72620.3</v>
      </c>
      <c r="D21" s="231">
        <v>35452.199999999997</v>
      </c>
      <c r="E21" s="231">
        <v>9241.9</v>
      </c>
      <c r="F21" s="231">
        <v>10979.3</v>
      </c>
      <c r="G21" s="231">
        <v>16946.900000000001</v>
      </c>
      <c r="K21" s="993"/>
      <c r="L21" s="283"/>
      <c r="M21" s="260"/>
      <c r="N21" s="260"/>
      <c r="O21" s="260"/>
      <c r="P21" s="260"/>
      <c r="Q21" s="993"/>
    </row>
    <row r="22" spans="1:17">
      <c r="A22" s="1588" t="s">
        <v>20</v>
      </c>
      <c r="B22" s="1588"/>
      <c r="C22" s="223">
        <v>337093.1</v>
      </c>
      <c r="D22" s="231">
        <v>131054.1</v>
      </c>
      <c r="E22" s="231">
        <v>161143.20000000001</v>
      </c>
      <c r="F22" s="231">
        <v>16346.7</v>
      </c>
      <c r="G22" s="231">
        <v>28549</v>
      </c>
      <c r="K22" s="993"/>
      <c r="L22" s="283"/>
      <c r="M22" s="260"/>
      <c r="N22" s="260"/>
      <c r="O22" s="260"/>
      <c r="P22" s="260"/>
      <c r="Q22" s="993"/>
    </row>
    <row r="23" spans="1:17">
      <c r="A23" s="1588" t="s">
        <v>21</v>
      </c>
      <c r="B23" s="1588"/>
      <c r="C23" s="223">
        <v>48696.1</v>
      </c>
      <c r="D23" s="231">
        <v>31924.799999999999</v>
      </c>
      <c r="E23" s="231">
        <v>9116.7999999999993</v>
      </c>
      <c r="F23" s="231">
        <v>5101.2</v>
      </c>
      <c r="G23" s="231">
        <v>2553.1999999999998</v>
      </c>
      <c r="K23" s="993"/>
      <c r="L23" s="283"/>
      <c r="M23" s="260"/>
      <c r="N23" s="260"/>
      <c r="O23" s="260"/>
      <c r="P23" s="260"/>
      <c r="Q23" s="993"/>
    </row>
    <row r="24" spans="1:17">
      <c r="A24" s="1588" t="s">
        <v>22</v>
      </c>
      <c r="B24" s="1588"/>
      <c r="C24" s="223">
        <v>30604.1</v>
      </c>
      <c r="D24" s="231">
        <v>7435.2</v>
      </c>
      <c r="E24" s="231">
        <v>3594.9</v>
      </c>
      <c r="F24" s="231">
        <v>13451.4</v>
      </c>
      <c r="G24" s="231">
        <v>6122.6</v>
      </c>
      <c r="K24" s="993"/>
      <c r="L24" s="283"/>
      <c r="M24" s="260"/>
      <c r="N24" s="260"/>
      <c r="O24" s="260"/>
      <c r="P24" s="260"/>
      <c r="Q24" s="993"/>
    </row>
    <row r="25" spans="1:17">
      <c r="A25" s="1588" t="s">
        <v>23</v>
      </c>
      <c r="B25" s="1588"/>
      <c r="C25" s="223">
        <v>148647.9</v>
      </c>
      <c r="D25" s="231">
        <v>101112.2</v>
      </c>
      <c r="E25" s="231">
        <v>23137.4</v>
      </c>
      <c r="F25" s="231">
        <v>9051.7000000000007</v>
      </c>
      <c r="G25" s="231">
        <v>15346.7</v>
      </c>
      <c r="K25" s="993"/>
      <c r="L25" s="283"/>
      <c r="M25" s="260"/>
      <c r="N25" s="260"/>
      <c r="O25" s="260"/>
      <c r="P25" s="260"/>
      <c r="Q25" s="993"/>
    </row>
    <row r="26" spans="1:17">
      <c r="A26" s="1588" t="s">
        <v>24</v>
      </c>
      <c r="B26" s="1588"/>
      <c r="C26" s="223">
        <v>132237.6</v>
      </c>
      <c r="D26" s="231">
        <v>21749.599999999999</v>
      </c>
      <c r="E26" s="231">
        <v>76584.7</v>
      </c>
      <c r="F26" s="231">
        <v>19314.2</v>
      </c>
      <c r="G26" s="231">
        <v>14589.1</v>
      </c>
      <c r="K26" s="993"/>
      <c r="L26" s="283"/>
      <c r="M26" s="260"/>
      <c r="N26" s="260"/>
      <c r="O26" s="260"/>
      <c r="P26" s="260"/>
      <c r="Q26" s="993"/>
    </row>
    <row r="27" spans="1:17" ht="5.25" customHeight="1">
      <c r="A27" s="46"/>
      <c r="B27" s="46"/>
      <c r="C27" s="65"/>
      <c r="D27" s="30"/>
      <c r="E27" s="30"/>
      <c r="F27" s="30"/>
      <c r="G27" s="30"/>
      <c r="K27" s="993"/>
      <c r="L27" s="283"/>
      <c r="M27" s="260"/>
      <c r="N27" s="260"/>
      <c r="O27" s="260"/>
      <c r="P27" s="260"/>
      <c r="Q27" s="993"/>
    </row>
    <row r="28" spans="1:17">
      <c r="A28" s="1583" t="s">
        <v>87</v>
      </c>
      <c r="B28" s="1583"/>
      <c r="C28" s="1583"/>
      <c r="D28" s="1583"/>
      <c r="E28" s="1583"/>
      <c r="F28" s="1583"/>
      <c r="G28" s="1583"/>
      <c r="K28" s="993"/>
      <c r="L28" s="283"/>
      <c r="M28" s="260"/>
      <c r="N28" s="260"/>
      <c r="O28" s="260"/>
      <c r="P28" s="260"/>
      <c r="Q28" s="993"/>
    </row>
    <row r="29" spans="1:17" ht="17.25" customHeight="1">
      <c r="A29" s="1586" t="s">
        <v>88</v>
      </c>
      <c r="B29" s="1586"/>
      <c r="C29" s="1586"/>
      <c r="D29" s="1586"/>
      <c r="E29" s="1586"/>
      <c r="F29" s="1586"/>
      <c r="G29" s="1586"/>
      <c r="K29" s="993"/>
      <c r="L29" s="283"/>
      <c r="M29" s="260"/>
      <c r="N29" s="260"/>
      <c r="O29" s="260"/>
      <c r="P29" s="260"/>
      <c r="Q29" s="993"/>
    </row>
    <row r="30" spans="1:17">
      <c r="K30" s="993"/>
      <c r="L30" s="283"/>
      <c r="M30" s="260"/>
      <c r="N30" s="260"/>
      <c r="O30" s="260"/>
      <c r="P30" s="260"/>
      <c r="Q30" s="993"/>
    </row>
    <row r="31" spans="1:17" ht="8.25" customHeight="1">
      <c r="A31" s="55"/>
      <c r="B31" s="55"/>
      <c r="C31" s="55"/>
      <c r="K31" s="993"/>
      <c r="L31" s="283"/>
      <c r="M31" s="260"/>
      <c r="N31" s="260"/>
      <c r="O31" s="260"/>
      <c r="P31" s="260"/>
      <c r="Q31" s="993"/>
    </row>
    <row r="32" spans="1:17" customFormat="1" ht="10.5" customHeight="1">
      <c r="K32" s="285"/>
      <c r="L32" s="283"/>
      <c r="M32" s="260"/>
      <c r="N32" s="260"/>
      <c r="O32" s="260"/>
      <c r="P32" s="260"/>
      <c r="Q32" s="285"/>
    </row>
    <row r="33" spans="11:17" customFormat="1" ht="10.5" customHeight="1">
      <c r="K33" s="285"/>
      <c r="L33" s="283"/>
      <c r="M33" s="260"/>
      <c r="N33" s="260"/>
      <c r="O33" s="260"/>
      <c r="P33" s="260"/>
      <c r="Q33" s="285"/>
    </row>
    <row r="34" spans="11:17" customFormat="1" ht="10.5" customHeight="1">
      <c r="K34" s="285"/>
      <c r="L34" s="283"/>
      <c r="M34" s="260"/>
      <c r="N34" s="260"/>
      <c r="O34" s="260"/>
      <c r="P34" s="260"/>
      <c r="Q34" s="285"/>
    </row>
    <row r="35" spans="11:17" customFormat="1" ht="10.5" customHeight="1">
      <c r="K35" s="285"/>
      <c r="L35" s="285"/>
      <c r="M35" s="285"/>
      <c r="N35" s="285"/>
      <c r="O35" s="285"/>
      <c r="P35" s="285"/>
      <c r="Q35" s="285"/>
    </row>
    <row r="36" spans="11:17" customFormat="1" ht="11.25" customHeight="1"/>
    <row r="37" spans="11:17" customFormat="1" ht="11.25" customHeight="1"/>
    <row r="38" spans="11:17" customFormat="1" ht="30" customHeight="1"/>
    <row r="39" spans="11:17" customFormat="1" ht="60" customHeight="1"/>
    <row r="40" spans="11:17" customFormat="1" ht="36" customHeight="1"/>
    <row r="41" spans="11:17" customFormat="1" ht="12.75" customHeight="1"/>
    <row r="42" spans="11:17" customFormat="1" ht="11.25" customHeight="1"/>
    <row r="43" spans="11:17" customFormat="1" ht="9.75" customHeight="1"/>
    <row r="44" spans="11:17" customFormat="1" ht="10.5" customHeight="1"/>
    <row r="45" spans="11:17" customFormat="1" ht="10.5" customHeight="1"/>
    <row r="46" spans="11:17" customFormat="1" ht="10.5" customHeight="1"/>
    <row r="47" spans="11:17" customFormat="1" ht="10.5" customHeight="1"/>
    <row r="48" spans="11:17" customFormat="1" ht="10.5" customHeight="1"/>
    <row r="49" customFormat="1" ht="10.5" customHeight="1"/>
    <row r="50" customFormat="1" ht="10.5" customHeight="1"/>
    <row r="51" customFormat="1" ht="10.5" customHeight="1"/>
    <row r="52" customFormat="1" ht="10.5" customHeight="1"/>
    <row r="53" customFormat="1" ht="10.5" customHeight="1"/>
    <row r="54" customFormat="1" ht="10.5" customHeight="1"/>
    <row r="55" customFormat="1" ht="10.5" customHeight="1"/>
    <row r="56" customFormat="1" ht="10.5" customHeight="1"/>
    <row r="57" customFormat="1" ht="10.5" customHeight="1"/>
    <row r="58" customFormat="1" ht="10.5" customHeight="1"/>
    <row r="59" customFormat="1" ht="10.5" customHeight="1"/>
    <row r="60" customFormat="1" ht="9.75" customHeight="1"/>
    <row r="61" customFormat="1" ht="11.25" customHeight="1"/>
    <row r="62" customFormat="1" ht="4.5" customHeight="1"/>
    <row r="63" customFormat="1" ht="10.5" customHeight="1"/>
    <row r="64" customFormat="1" ht="11.25" customHeight="1"/>
    <row r="65" ht="11.25" customHeight="1"/>
    <row r="66" ht="11.25" customHeight="1"/>
    <row r="67" ht="11.25" customHeight="1"/>
    <row r="68" ht="8.4499999999999993" customHeight="1"/>
    <row r="69" ht="11.25" customHeight="1"/>
    <row r="70" ht="11.25" customHeight="1"/>
    <row r="71" ht="11.25" customHeight="1"/>
    <row r="72" ht="11.25" customHeight="1"/>
    <row r="73" ht="11.25" customHeight="1"/>
  </sheetData>
  <mergeCells count="25">
    <mergeCell ref="A28:G28"/>
    <mergeCell ref="A29:G29"/>
    <mergeCell ref="A26:B26"/>
    <mergeCell ref="A25:B25"/>
    <mergeCell ref="A24:B24"/>
    <mergeCell ref="A18:B18"/>
    <mergeCell ref="A17:B17"/>
    <mergeCell ref="A16:B16"/>
    <mergeCell ref="A15:B15"/>
    <mergeCell ref="A14:B14"/>
    <mergeCell ref="A23:B23"/>
    <mergeCell ref="A22:B22"/>
    <mergeCell ref="A21:B21"/>
    <mergeCell ref="A20:B20"/>
    <mergeCell ref="A19:B19"/>
    <mergeCell ref="B5:G5"/>
    <mergeCell ref="A6:B8"/>
    <mergeCell ref="C6:C7"/>
    <mergeCell ref="D6:G6"/>
    <mergeCell ref="A13:B13"/>
    <mergeCell ref="A12:B12"/>
    <mergeCell ref="A11:B11"/>
    <mergeCell ref="A10:B10"/>
    <mergeCell ref="C8:G8"/>
    <mergeCell ref="A9:B9"/>
  </mergeCells>
  <hyperlinks>
    <hyperlink ref="I1" location="'Spis tablic_Contens'!A1" display="&lt; POWRÓT"/>
    <hyperlink ref="I2" location="'Spis tablic_Contens'!A1" display="&lt; BACK"/>
  </hyperlinks>
  <pageMargins left="0.78304597701149425" right="0.72916666666666663" top="0.75" bottom="0.64583333333333337" header="0.3" footer="0.3"/>
  <pageSetup paperSize="9" orientation="portrait" r:id="rId1"/>
</worksheet>
</file>

<file path=xl/worksheets/sheet42.xml><?xml version="1.0" encoding="utf-8"?>
<worksheet xmlns="http://schemas.openxmlformats.org/spreadsheetml/2006/main" xmlns:r="http://schemas.openxmlformats.org/officeDocument/2006/relationships">
  <sheetPr codeName="Arkusz42"/>
  <dimension ref="A1:AD41"/>
  <sheetViews>
    <sheetView showGridLines="0" zoomScaleNormal="100" zoomScaleSheetLayoutView="150" workbookViewId="0">
      <selection activeCell="F12" sqref="F12"/>
    </sheetView>
  </sheetViews>
  <sheetFormatPr defaultColWidth="10.28515625" defaultRowHeight="14.25"/>
  <cols>
    <col min="1" max="1" width="11.140625" style="2" customWidth="1"/>
    <col min="2" max="2" width="6.140625" style="2" customWidth="1"/>
    <col min="3" max="14" width="9.28515625" style="2" customWidth="1"/>
    <col min="15" max="15" width="15.42578125" style="2" bestFit="1" customWidth="1"/>
    <col min="16" max="16" width="14.140625" style="2" bestFit="1" customWidth="1"/>
    <col min="17" max="16384" width="10.28515625" style="2"/>
  </cols>
  <sheetData>
    <row r="1" spans="1:30" s="48" customFormat="1">
      <c r="A1" s="4" t="s">
        <v>2337</v>
      </c>
      <c r="B1" s="4" t="s">
        <v>1955</v>
      </c>
      <c r="C1" s="4"/>
      <c r="D1" s="4"/>
      <c r="E1" s="4"/>
      <c r="F1" s="4"/>
      <c r="G1" s="4"/>
      <c r="H1" s="4"/>
      <c r="I1" s="4"/>
      <c r="J1" s="4"/>
      <c r="K1" s="4"/>
      <c r="L1" s="4"/>
      <c r="M1" s="4"/>
      <c r="N1" s="4"/>
      <c r="P1" s="613" t="s">
        <v>1527</v>
      </c>
    </row>
    <row r="2" spans="1:30" s="48" customFormat="1">
      <c r="A2" s="62"/>
      <c r="B2" s="811" t="s">
        <v>1956</v>
      </c>
      <c r="C2" s="84"/>
      <c r="D2" s="84"/>
      <c r="E2" s="84"/>
      <c r="F2" s="84"/>
      <c r="G2" s="84"/>
      <c r="H2" s="84"/>
      <c r="I2" s="84"/>
      <c r="J2" s="84"/>
      <c r="K2" s="84"/>
      <c r="L2" s="84"/>
      <c r="M2" s="84"/>
      <c r="N2" s="84"/>
      <c r="P2" s="614" t="s">
        <v>1528</v>
      </c>
    </row>
    <row r="3" spans="1:30" s="48" customFormat="1" ht="5.25" customHeight="1">
      <c r="B3" s="2441"/>
      <c r="C3" s="2441"/>
      <c r="D3" s="2441"/>
      <c r="E3" s="2441"/>
      <c r="F3" s="2441"/>
      <c r="G3" s="2441"/>
      <c r="H3" s="2441"/>
      <c r="I3" s="2441"/>
      <c r="J3" s="2441"/>
      <c r="K3" s="2441"/>
      <c r="L3" s="2441"/>
      <c r="M3" s="2441"/>
      <c r="N3" s="2441"/>
      <c r="P3" s="623"/>
    </row>
    <row r="4" spans="1:30" ht="11.25" customHeight="1">
      <c r="A4" s="2260" t="s">
        <v>1</v>
      </c>
      <c r="B4" s="2260"/>
      <c r="C4" s="2444" t="s">
        <v>125</v>
      </c>
      <c r="D4" s="2445"/>
      <c r="E4" s="2442" t="s">
        <v>126</v>
      </c>
      <c r="F4" s="2443"/>
      <c r="G4" s="2443"/>
      <c r="H4" s="2443"/>
      <c r="I4" s="2443"/>
      <c r="J4" s="2443"/>
      <c r="K4" s="2443"/>
      <c r="L4" s="2443"/>
      <c r="M4" s="2450"/>
      <c r="N4" s="2450"/>
      <c r="P4" s="623"/>
    </row>
    <row r="5" spans="1:30" ht="11.25" customHeight="1">
      <c r="A5" s="2261"/>
      <c r="B5" s="2261"/>
      <c r="C5" s="2446"/>
      <c r="D5" s="2447"/>
      <c r="E5" s="2451" t="s">
        <v>1695</v>
      </c>
      <c r="F5" s="2451"/>
      <c r="G5" s="2451"/>
      <c r="H5" s="2451"/>
      <c r="I5" s="2451"/>
      <c r="J5" s="2451"/>
      <c r="K5" s="2452" t="s">
        <v>1696</v>
      </c>
      <c r="L5" s="2453"/>
      <c r="M5" s="2452" t="s">
        <v>1697</v>
      </c>
      <c r="N5" s="2453"/>
    </row>
    <row r="6" spans="1:30" ht="30" customHeight="1">
      <c r="A6" s="2261"/>
      <c r="B6" s="2261"/>
      <c r="C6" s="2446"/>
      <c r="D6" s="2447"/>
      <c r="E6" s="2452" t="s">
        <v>1094</v>
      </c>
      <c r="F6" s="2458"/>
      <c r="G6" s="2452" t="s">
        <v>1698</v>
      </c>
      <c r="H6" s="2453"/>
      <c r="I6" s="2452" t="s">
        <v>2159</v>
      </c>
      <c r="J6" s="2458"/>
      <c r="K6" s="2454"/>
      <c r="L6" s="2455"/>
      <c r="M6" s="2454"/>
      <c r="N6" s="2455"/>
    </row>
    <row r="7" spans="1:30" ht="60" customHeight="1">
      <c r="A7" s="2261"/>
      <c r="B7" s="2261"/>
      <c r="C7" s="2448"/>
      <c r="D7" s="2449"/>
      <c r="E7" s="2456"/>
      <c r="F7" s="2459"/>
      <c r="G7" s="2456"/>
      <c r="H7" s="2457"/>
      <c r="I7" s="2456"/>
      <c r="J7" s="2459"/>
      <c r="K7" s="2456"/>
      <c r="L7" s="2457"/>
      <c r="M7" s="2456"/>
      <c r="N7" s="2457"/>
    </row>
    <row r="8" spans="1:30" ht="36" customHeight="1">
      <c r="A8" s="2261"/>
      <c r="B8" s="2261"/>
      <c r="C8" s="1353" t="s">
        <v>158</v>
      </c>
      <c r="D8" s="1353" t="s">
        <v>157</v>
      </c>
      <c r="E8" s="1354" t="s">
        <v>1699</v>
      </c>
      <c r="F8" s="1354" t="s">
        <v>1700</v>
      </c>
      <c r="G8" s="727" t="s">
        <v>1699</v>
      </c>
      <c r="H8" s="728" t="s">
        <v>1700</v>
      </c>
      <c r="I8" s="1354" t="s">
        <v>1699</v>
      </c>
      <c r="J8" s="1354" t="s">
        <v>1700</v>
      </c>
      <c r="K8" s="1354" t="s">
        <v>1699</v>
      </c>
      <c r="L8" s="1354" t="s">
        <v>1700</v>
      </c>
      <c r="M8" s="1354" t="s">
        <v>1699</v>
      </c>
      <c r="N8" s="1354" t="s">
        <v>1700</v>
      </c>
    </row>
    <row r="9" spans="1:30" ht="12.75" customHeight="1">
      <c r="A9" s="2298"/>
      <c r="B9" s="2298"/>
      <c r="C9" s="2442" t="s">
        <v>127</v>
      </c>
      <c r="D9" s="2443"/>
      <c r="E9" s="2443"/>
      <c r="F9" s="2443"/>
      <c r="G9" s="2443"/>
      <c r="H9" s="2443"/>
      <c r="I9" s="2443"/>
      <c r="J9" s="2443"/>
      <c r="K9" s="2443"/>
      <c r="L9" s="2443"/>
      <c r="M9" s="2443"/>
      <c r="N9" s="2443"/>
      <c r="O9" s="23"/>
    </row>
    <row r="10" spans="1:30">
      <c r="A10" s="2275" t="s">
        <v>6</v>
      </c>
      <c r="B10" s="2275"/>
      <c r="C10" s="1368">
        <v>47874.8</v>
      </c>
      <c r="D10" s="1368">
        <v>9619.5</v>
      </c>
      <c r="E10" s="277">
        <v>18850.400000000001</v>
      </c>
      <c r="F10" s="277">
        <v>2993.6</v>
      </c>
      <c r="G10" s="277">
        <v>9755.2000000000007</v>
      </c>
      <c r="H10" s="277">
        <v>918.1</v>
      </c>
      <c r="I10" s="277">
        <v>1555.4</v>
      </c>
      <c r="J10" s="277">
        <v>556.1</v>
      </c>
      <c r="K10" s="277">
        <v>9449.2999999999993</v>
      </c>
      <c r="L10" s="277">
        <v>84.6</v>
      </c>
      <c r="M10" s="277">
        <v>378.6</v>
      </c>
      <c r="N10" s="869">
        <v>110</v>
      </c>
      <c r="O10" s="23"/>
      <c r="R10" s="827"/>
      <c r="S10" s="827"/>
      <c r="T10" s="827"/>
      <c r="U10" s="827"/>
      <c r="V10" s="827"/>
      <c r="W10" s="827"/>
      <c r="X10" s="827"/>
      <c r="Y10" s="827"/>
      <c r="Z10" s="827"/>
      <c r="AA10" s="827"/>
      <c r="AB10" s="827"/>
      <c r="AC10" s="827"/>
      <c r="AD10" s="827"/>
    </row>
    <row r="11" spans="1:30">
      <c r="A11" s="2307" t="s">
        <v>7</v>
      </c>
      <c r="B11" s="2307"/>
      <c r="C11" s="189"/>
      <c r="D11" s="189"/>
      <c r="E11" s="189"/>
      <c r="F11" s="189"/>
      <c r="G11" s="189"/>
      <c r="H11" s="886"/>
      <c r="I11" s="189"/>
      <c r="J11" s="189"/>
      <c r="K11" s="189"/>
      <c r="L11" s="886"/>
      <c r="M11" s="189"/>
      <c r="N11" s="870"/>
      <c r="O11" s="23"/>
      <c r="R11" s="942"/>
      <c r="S11" s="942"/>
      <c r="T11" s="846"/>
      <c r="U11" s="846"/>
      <c r="V11" s="846"/>
      <c r="W11" s="846"/>
      <c r="X11" s="846"/>
      <c r="Y11" s="846"/>
      <c r="Z11" s="846"/>
      <c r="AA11" s="846"/>
      <c r="AB11" s="846"/>
      <c r="AC11" s="846"/>
      <c r="AD11" s="827"/>
    </row>
    <row r="12" spans="1:30">
      <c r="A12" s="1588" t="s">
        <v>8</v>
      </c>
      <c r="B12" s="1588"/>
      <c r="C12" s="222">
        <v>3813.3</v>
      </c>
      <c r="D12" s="222">
        <v>2156.1</v>
      </c>
      <c r="E12" s="222">
        <v>750.4</v>
      </c>
      <c r="F12" s="222">
        <v>82.6</v>
      </c>
      <c r="G12" s="222">
        <v>30.6</v>
      </c>
      <c r="H12" s="222">
        <v>24.3</v>
      </c>
      <c r="I12" s="222">
        <v>246.5</v>
      </c>
      <c r="J12" s="222">
        <v>41.5</v>
      </c>
      <c r="K12" s="512">
        <v>450.2</v>
      </c>
      <c r="L12" s="222" t="s">
        <v>13</v>
      </c>
      <c r="M12" s="222">
        <v>33</v>
      </c>
      <c r="N12" s="223">
        <v>17.399999999999999</v>
      </c>
      <c r="O12" s="23"/>
      <c r="R12" s="158"/>
      <c r="S12" s="158"/>
      <c r="T12" s="158"/>
      <c r="U12" s="158"/>
      <c r="V12" s="158"/>
      <c r="W12" s="874"/>
      <c r="X12" s="158"/>
      <c r="Y12" s="158"/>
      <c r="Z12" s="158"/>
      <c r="AA12" s="874"/>
      <c r="AB12" s="158"/>
      <c r="AC12" s="874"/>
      <c r="AD12" s="827"/>
    </row>
    <row r="13" spans="1:30">
      <c r="A13" s="1588" t="s">
        <v>9</v>
      </c>
      <c r="B13" s="1588"/>
      <c r="C13" s="222">
        <v>1114.0999999999999</v>
      </c>
      <c r="D13" s="222">
        <v>648.20000000000005</v>
      </c>
      <c r="E13" s="222">
        <v>624.6</v>
      </c>
      <c r="F13" s="222">
        <v>64.400000000000006</v>
      </c>
      <c r="G13" s="222">
        <v>74</v>
      </c>
      <c r="H13" s="222">
        <v>336.9</v>
      </c>
      <c r="I13" s="222">
        <v>59.4</v>
      </c>
      <c r="J13" s="222">
        <v>50.3</v>
      </c>
      <c r="K13" s="222">
        <v>42</v>
      </c>
      <c r="L13" s="222" t="s">
        <v>13</v>
      </c>
      <c r="M13" s="222">
        <v>29.1</v>
      </c>
      <c r="N13" s="223">
        <v>31.8</v>
      </c>
      <c r="O13" s="23"/>
      <c r="R13" s="283"/>
      <c r="S13" s="283"/>
      <c r="T13" s="283"/>
      <c r="U13" s="283"/>
      <c r="V13" s="283"/>
      <c r="W13" s="283"/>
      <c r="X13" s="283"/>
      <c r="Y13" s="283"/>
      <c r="Z13" s="943"/>
      <c r="AA13" s="283"/>
      <c r="AB13" s="283"/>
      <c r="AC13" s="283"/>
      <c r="AD13" s="827"/>
    </row>
    <row r="14" spans="1:30">
      <c r="A14" s="1588" t="s">
        <v>10</v>
      </c>
      <c r="B14" s="1588"/>
      <c r="C14" s="222">
        <v>379.3</v>
      </c>
      <c r="D14" s="512">
        <v>135.9</v>
      </c>
      <c r="E14" s="222">
        <v>106.8</v>
      </c>
      <c r="F14" s="222">
        <v>47.5</v>
      </c>
      <c r="G14" s="222">
        <v>3.8</v>
      </c>
      <c r="H14" s="512" t="s">
        <v>13</v>
      </c>
      <c r="I14" s="222">
        <v>1.7</v>
      </c>
      <c r="J14" s="222">
        <v>1.7</v>
      </c>
      <c r="K14" s="222" t="s">
        <v>13</v>
      </c>
      <c r="L14" s="222" t="s">
        <v>13</v>
      </c>
      <c r="M14" s="222">
        <v>168.6</v>
      </c>
      <c r="N14" s="223">
        <v>4.5</v>
      </c>
      <c r="O14" s="23"/>
      <c r="R14" s="283"/>
      <c r="S14" s="283"/>
      <c r="T14" s="283"/>
      <c r="U14" s="283"/>
      <c r="V14" s="283"/>
      <c r="W14" s="283"/>
      <c r="X14" s="283"/>
      <c r="Y14" s="283"/>
      <c r="Z14" s="283"/>
      <c r="AA14" s="283"/>
      <c r="AB14" s="283"/>
      <c r="AC14" s="283"/>
      <c r="AD14" s="827"/>
    </row>
    <row r="15" spans="1:30">
      <c r="A15" s="1588" t="s">
        <v>11</v>
      </c>
      <c r="B15" s="1588"/>
      <c r="C15" s="222">
        <v>1076.5999999999999</v>
      </c>
      <c r="D15" s="222">
        <v>487.8</v>
      </c>
      <c r="E15" s="222">
        <v>892</v>
      </c>
      <c r="F15" s="222">
        <v>311.5</v>
      </c>
      <c r="G15" s="222" t="s">
        <v>13</v>
      </c>
      <c r="H15" s="512" t="s">
        <v>13</v>
      </c>
      <c r="I15" s="222">
        <v>9</v>
      </c>
      <c r="J15" s="222">
        <v>9.1999999999999993</v>
      </c>
      <c r="K15" s="222">
        <v>68.3</v>
      </c>
      <c r="L15" s="222">
        <v>68.3</v>
      </c>
      <c r="M15" s="222">
        <v>4.5</v>
      </c>
      <c r="N15" s="539">
        <v>4.5</v>
      </c>
      <c r="O15" s="23"/>
      <c r="R15" s="283"/>
      <c r="S15" s="943"/>
      <c r="T15" s="283"/>
      <c r="U15" s="283"/>
      <c r="V15" s="283"/>
      <c r="W15" s="943"/>
      <c r="X15" s="283"/>
      <c r="Y15" s="283"/>
      <c r="Z15" s="283"/>
      <c r="AA15" s="283"/>
      <c r="AB15" s="283"/>
      <c r="AC15" s="283"/>
      <c r="AD15" s="827"/>
    </row>
    <row r="16" spans="1:30">
      <c r="A16" s="1588" t="s">
        <v>12</v>
      </c>
      <c r="B16" s="1588"/>
      <c r="C16" s="222">
        <v>9470.2999999999993</v>
      </c>
      <c r="D16" s="222">
        <v>892.8</v>
      </c>
      <c r="E16" s="222">
        <v>1601.1</v>
      </c>
      <c r="F16" s="222">
        <v>626.6</v>
      </c>
      <c r="G16" s="222">
        <v>7545</v>
      </c>
      <c r="H16" s="512">
        <v>49</v>
      </c>
      <c r="I16" s="222">
        <v>65.2</v>
      </c>
      <c r="J16" s="222">
        <v>66.599999999999994</v>
      </c>
      <c r="K16" s="222" t="s">
        <v>13</v>
      </c>
      <c r="L16" s="222" t="s">
        <v>13</v>
      </c>
      <c r="M16" s="222">
        <v>48.1</v>
      </c>
      <c r="N16" s="539">
        <v>10.7</v>
      </c>
      <c r="O16" s="34"/>
      <c r="R16" s="283"/>
      <c r="S16" s="283"/>
      <c r="T16" s="283"/>
      <c r="U16" s="283"/>
      <c r="V16" s="283"/>
      <c r="W16" s="943"/>
      <c r="X16" s="283"/>
      <c r="Y16" s="283"/>
      <c r="Z16" s="283"/>
      <c r="AA16" s="283"/>
      <c r="AB16" s="283"/>
      <c r="AC16" s="943"/>
      <c r="AD16" s="827"/>
    </row>
    <row r="17" spans="1:30">
      <c r="A17" s="1588" t="s">
        <v>14</v>
      </c>
      <c r="B17" s="1588"/>
      <c r="C17" s="222">
        <v>2838.9</v>
      </c>
      <c r="D17" s="222">
        <v>163.9</v>
      </c>
      <c r="E17" s="222">
        <v>2650.2</v>
      </c>
      <c r="F17" s="222">
        <v>85.5</v>
      </c>
      <c r="G17" s="222" t="s">
        <v>13</v>
      </c>
      <c r="H17" s="222" t="s">
        <v>13</v>
      </c>
      <c r="I17" s="222">
        <v>13.5</v>
      </c>
      <c r="J17" s="222">
        <v>13.6</v>
      </c>
      <c r="K17" s="222">
        <v>20.399999999999999</v>
      </c>
      <c r="L17" s="222" t="s">
        <v>13</v>
      </c>
      <c r="M17" s="222">
        <v>15.9</v>
      </c>
      <c r="N17" s="223">
        <v>1.1000000000000001</v>
      </c>
      <c r="O17" s="23"/>
      <c r="R17" s="283"/>
      <c r="S17" s="283"/>
      <c r="T17" s="283"/>
      <c r="U17" s="283"/>
      <c r="V17" s="283"/>
      <c r="W17" s="943"/>
      <c r="X17" s="283"/>
      <c r="Y17" s="283"/>
      <c r="Z17" s="283"/>
      <c r="AA17" s="283"/>
      <c r="AB17" s="283"/>
      <c r="AC17" s="943"/>
      <c r="AD17" s="827"/>
    </row>
    <row r="18" spans="1:30">
      <c r="A18" s="1588" t="s">
        <v>15</v>
      </c>
      <c r="B18" s="1588"/>
      <c r="C18" s="222">
        <v>4667.3999999999996</v>
      </c>
      <c r="D18" s="222">
        <v>1010.5</v>
      </c>
      <c r="E18" s="222">
        <v>3077.8</v>
      </c>
      <c r="F18" s="222">
        <v>310.60000000000002</v>
      </c>
      <c r="G18" s="222">
        <v>22.1</v>
      </c>
      <c r="H18" s="222">
        <v>3.7</v>
      </c>
      <c r="I18" s="222">
        <v>49.5</v>
      </c>
      <c r="J18" s="222">
        <v>29.5</v>
      </c>
      <c r="K18" s="222">
        <v>794.8</v>
      </c>
      <c r="L18" s="222">
        <v>5.7</v>
      </c>
      <c r="M18" s="222" t="s">
        <v>13</v>
      </c>
      <c r="N18" s="223">
        <v>1.1000000000000001</v>
      </c>
      <c r="O18" s="23"/>
      <c r="R18" s="283"/>
      <c r="S18" s="283"/>
      <c r="T18" s="283"/>
      <c r="U18" s="283"/>
      <c r="V18" s="283"/>
      <c r="W18" s="283"/>
      <c r="X18" s="283"/>
      <c r="Y18" s="283"/>
      <c r="Z18" s="283"/>
      <c r="AA18" s="283"/>
      <c r="AB18" s="283"/>
      <c r="AC18" s="283"/>
      <c r="AD18" s="827"/>
    </row>
    <row r="19" spans="1:30">
      <c r="A19" s="1588" t="s">
        <v>16</v>
      </c>
      <c r="B19" s="1588"/>
      <c r="C19" s="222">
        <v>210.4</v>
      </c>
      <c r="D19" s="222">
        <v>115.7</v>
      </c>
      <c r="E19" s="222">
        <v>157.4</v>
      </c>
      <c r="F19" s="222" t="s">
        <v>13</v>
      </c>
      <c r="G19" s="222">
        <v>17.100000000000001</v>
      </c>
      <c r="H19" s="512">
        <v>17.100000000000001</v>
      </c>
      <c r="I19" s="222">
        <v>3.4</v>
      </c>
      <c r="J19" s="222">
        <v>3.4</v>
      </c>
      <c r="K19" s="222" t="s">
        <v>13</v>
      </c>
      <c r="L19" s="222" t="s">
        <v>13</v>
      </c>
      <c r="M19" s="222" t="s">
        <v>13</v>
      </c>
      <c r="N19" s="223" t="s">
        <v>13</v>
      </c>
      <c r="O19" s="23"/>
      <c r="R19" s="283"/>
      <c r="S19" s="283"/>
      <c r="T19" s="283"/>
      <c r="U19" s="283"/>
      <c r="V19" s="283"/>
      <c r="W19" s="283"/>
      <c r="X19" s="283"/>
      <c r="Y19" s="283"/>
      <c r="Z19" s="283"/>
      <c r="AA19" s="283"/>
      <c r="AB19" s="283"/>
      <c r="AC19" s="283"/>
      <c r="AD19" s="827"/>
    </row>
    <row r="20" spans="1:30">
      <c r="A20" s="1588" t="s">
        <v>17</v>
      </c>
      <c r="B20" s="1588"/>
      <c r="C20" s="222">
        <v>1061.5</v>
      </c>
      <c r="D20" s="222">
        <v>436.3</v>
      </c>
      <c r="E20" s="222">
        <v>774.5</v>
      </c>
      <c r="F20" s="222">
        <v>162.6</v>
      </c>
      <c r="G20" s="222">
        <v>1</v>
      </c>
      <c r="H20" s="222">
        <v>54.5</v>
      </c>
      <c r="I20" s="222">
        <v>11</v>
      </c>
      <c r="J20" s="222">
        <v>11.2</v>
      </c>
      <c r="K20" s="222" t="s">
        <v>13</v>
      </c>
      <c r="L20" s="222" t="s">
        <v>13</v>
      </c>
      <c r="M20" s="222">
        <v>8.8000000000000007</v>
      </c>
      <c r="N20" s="223" t="s">
        <v>13</v>
      </c>
      <c r="O20" s="23"/>
      <c r="R20" s="283"/>
      <c r="S20" s="283"/>
      <c r="T20" s="283"/>
      <c r="U20" s="283"/>
      <c r="V20" s="283"/>
      <c r="W20" s="943"/>
      <c r="X20" s="283"/>
      <c r="Y20" s="283"/>
      <c r="Z20" s="283"/>
      <c r="AA20" s="283"/>
      <c r="AB20" s="283"/>
      <c r="AC20" s="283"/>
      <c r="AD20" s="827"/>
    </row>
    <row r="21" spans="1:30">
      <c r="A21" s="1588" t="s">
        <v>18</v>
      </c>
      <c r="B21" s="1588"/>
      <c r="C21" s="222">
        <v>329.9</v>
      </c>
      <c r="D21" s="222">
        <v>183.5</v>
      </c>
      <c r="E21" s="222">
        <v>89.4</v>
      </c>
      <c r="F21" s="222">
        <v>55.2</v>
      </c>
      <c r="G21" s="222">
        <v>11.6</v>
      </c>
      <c r="H21" s="222">
        <v>11.6</v>
      </c>
      <c r="I21" s="222">
        <v>27.8</v>
      </c>
      <c r="J21" s="222">
        <v>2.2999999999999998</v>
      </c>
      <c r="K21" s="222">
        <v>9.3000000000000007</v>
      </c>
      <c r="L21" s="222">
        <v>9.3000000000000007</v>
      </c>
      <c r="M21" s="222">
        <v>19.3</v>
      </c>
      <c r="N21" s="223">
        <v>19.3</v>
      </c>
      <c r="O21" s="23"/>
      <c r="R21" s="283"/>
      <c r="S21" s="283"/>
      <c r="T21" s="283"/>
      <c r="U21" s="283"/>
      <c r="V21" s="283"/>
      <c r="W21" s="283"/>
      <c r="X21" s="283"/>
      <c r="Y21" s="283"/>
      <c r="Z21" s="283"/>
      <c r="AA21" s="283"/>
      <c r="AB21" s="283"/>
      <c r="AC21" s="283"/>
      <c r="AD21" s="827"/>
    </row>
    <row r="22" spans="1:30">
      <c r="A22" s="1588" t="s">
        <v>19</v>
      </c>
      <c r="B22" s="1588"/>
      <c r="C22" s="222">
        <v>2403.1999999999998</v>
      </c>
      <c r="D22" s="222">
        <v>704.6</v>
      </c>
      <c r="E22" s="222">
        <v>1155.7</v>
      </c>
      <c r="F22" s="222">
        <v>389.2</v>
      </c>
      <c r="G22" s="222">
        <v>1.4</v>
      </c>
      <c r="H22" s="222">
        <v>1.4</v>
      </c>
      <c r="I22" s="222">
        <v>146</v>
      </c>
      <c r="J22" s="222">
        <v>28.8</v>
      </c>
      <c r="K22" s="222">
        <v>57.1</v>
      </c>
      <c r="L22" s="222" t="s">
        <v>13</v>
      </c>
      <c r="M22" s="222" t="s">
        <v>13</v>
      </c>
      <c r="N22" s="223" t="s">
        <v>13</v>
      </c>
      <c r="O22" s="23"/>
      <c r="R22" s="283"/>
      <c r="S22" s="283"/>
      <c r="T22" s="283"/>
      <c r="U22" s="283"/>
      <c r="V22" s="283"/>
      <c r="W22" s="283"/>
      <c r="X22" s="283"/>
      <c r="Y22" s="283"/>
      <c r="Z22" s="283"/>
      <c r="AA22" s="283"/>
      <c r="AB22" s="283"/>
      <c r="AC22" s="283"/>
      <c r="AD22" s="827"/>
    </row>
    <row r="23" spans="1:30">
      <c r="A23" s="1588" t="s">
        <v>20</v>
      </c>
      <c r="B23" s="1588"/>
      <c r="C23" s="222">
        <v>13206.5</v>
      </c>
      <c r="D23" s="222">
        <v>1150.4000000000001</v>
      </c>
      <c r="E23" s="222">
        <v>1944.7</v>
      </c>
      <c r="F23" s="222">
        <v>689.5</v>
      </c>
      <c r="G23" s="222">
        <v>1909.6</v>
      </c>
      <c r="H23" s="512" t="s">
        <v>13</v>
      </c>
      <c r="I23" s="222">
        <v>436.3</v>
      </c>
      <c r="J23" s="222">
        <v>219.6</v>
      </c>
      <c r="K23" s="222">
        <v>7964.3</v>
      </c>
      <c r="L23" s="222" t="s">
        <v>13</v>
      </c>
      <c r="M23" s="222" t="s">
        <v>13</v>
      </c>
      <c r="N23" s="223" t="s">
        <v>13</v>
      </c>
      <c r="O23" s="23"/>
      <c r="R23" s="283"/>
      <c r="S23" s="283"/>
      <c r="T23" s="283"/>
      <c r="U23" s="283"/>
      <c r="V23" s="283"/>
      <c r="W23" s="283"/>
      <c r="X23" s="283"/>
      <c r="Y23" s="283"/>
      <c r="Z23" s="283"/>
      <c r="AA23" s="283"/>
      <c r="AB23" s="283"/>
      <c r="AC23" s="283"/>
      <c r="AD23" s="827"/>
    </row>
    <row r="24" spans="1:30">
      <c r="A24" s="1588" t="s">
        <v>21</v>
      </c>
      <c r="B24" s="1588"/>
      <c r="C24" s="222">
        <v>867.7</v>
      </c>
      <c r="D24" s="222">
        <v>115</v>
      </c>
      <c r="E24" s="222">
        <v>603.4</v>
      </c>
      <c r="F24" s="222">
        <v>13.6</v>
      </c>
      <c r="G24" s="222" t="s">
        <v>13</v>
      </c>
      <c r="H24" s="512" t="s">
        <v>13</v>
      </c>
      <c r="I24" s="222">
        <v>183.3</v>
      </c>
      <c r="J24" s="222">
        <v>17.100000000000001</v>
      </c>
      <c r="K24" s="222" t="s">
        <v>13</v>
      </c>
      <c r="L24" s="222" t="s">
        <v>13</v>
      </c>
      <c r="M24" s="222" t="s">
        <v>13</v>
      </c>
      <c r="N24" s="223" t="s">
        <v>13</v>
      </c>
      <c r="O24" s="23"/>
      <c r="R24" s="283"/>
      <c r="S24" s="283"/>
      <c r="T24" s="283"/>
      <c r="U24" s="283"/>
      <c r="V24" s="283"/>
      <c r="W24" s="943"/>
      <c r="X24" s="283"/>
      <c r="Y24" s="283"/>
      <c r="Z24" s="283"/>
      <c r="AA24" s="283"/>
      <c r="AB24" s="283"/>
      <c r="AC24" s="283"/>
      <c r="AD24" s="827"/>
    </row>
    <row r="25" spans="1:30">
      <c r="A25" s="1588" t="s">
        <v>27</v>
      </c>
      <c r="B25" s="1588"/>
      <c r="C25" s="222">
        <v>1194.8</v>
      </c>
      <c r="D25" s="222">
        <v>598.79999999999995</v>
      </c>
      <c r="E25" s="222">
        <v>975.4</v>
      </c>
      <c r="F25" s="222">
        <v>93.9</v>
      </c>
      <c r="G25" s="222">
        <v>60.6</v>
      </c>
      <c r="H25" s="222">
        <v>404.1</v>
      </c>
      <c r="I25" s="222">
        <v>18.3</v>
      </c>
      <c r="J25" s="222">
        <v>9.9</v>
      </c>
      <c r="K25" s="222" t="s">
        <v>13</v>
      </c>
      <c r="L25" s="222" t="s">
        <v>13</v>
      </c>
      <c r="M25" s="222" t="s">
        <v>13</v>
      </c>
      <c r="N25" s="223" t="s">
        <v>13</v>
      </c>
      <c r="O25" s="23"/>
      <c r="Q25" s="827"/>
      <c r="R25" s="283"/>
      <c r="S25" s="283"/>
      <c r="T25" s="283"/>
      <c r="U25" s="283"/>
      <c r="V25" s="283"/>
      <c r="W25" s="943"/>
      <c r="X25" s="283"/>
      <c r="Y25" s="283"/>
      <c r="Z25" s="283"/>
      <c r="AA25" s="283"/>
      <c r="AB25" s="283"/>
      <c r="AC25" s="283"/>
      <c r="AD25" s="827"/>
    </row>
    <row r="26" spans="1:30">
      <c r="A26" s="1588" t="s">
        <v>23</v>
      </c>
      <c r="B26" s="1588"/>
      <c r="C26" s="222">
        <v>4458.6000000000004</v>
      </c>
      <c r="D26" s="222">
        <v>635.6</v>
      </c>
      <c r="E26" s="222">
        <v>3177.9</v>
      </c>
      <c r="F26" s="222">
        <v>26.9</v>
      </c>
      <c r="G26" s="222">
        <v>70.7</v>
      </c>
      <c r="H26" s="222">
        <v>7.7</v>
      </c>
      <c r="I26" s="222">
        <v>237.9</v>
      </c>
      <c r="J26" s="222">
        <v>35.700000000000003</v>
      </c>
      <c r="K26" s="222">
        <v>29.9</v>
      </c>
      <c r="L26" s="222" t="s">
        <v>13</v>
      </c>
      <c r="M26" s="222">
        <v>26.1</v>
      </c>
      <c r="N26" s="223" t="s">
        <v>13</v>
      </c>
      <c r="O26" s="23"/>
      <c r="Q26" s="827"/>
      <c r="R26" s="283"/>
      <c r="S26" s="283"/>
      <c r="T26" s="283"/>
      <c r="U26" s="283"/>
      <c r="V26" s="283"/>
      <c r="W26" s="283"/>
      <c r="X26" s="283"/>
      <c r="Y26" s="283"/>
      <c r="Z26" s="283"/>
      <c r="AA26" s="283"/>
      <c r="AB26" s="283"/>
      <c r="AC26" s="283"/>
      <c r="AD26" s="827"/>
    </row>
    <row r="27" spans="1:30">
      <c r="A27" s="1588" t="s">
        <v>24</v>
      </c>
      <c r="B27" s="1588"/>
      <c r="C27" s="222">
        <v>782.1</v>
      </c>
      <c r="D27" s="222">
        <v>184.3</v>
      </c>
      <c r="E27" s="222">
        <v>269.2</v>
      </c>
      <c r="F27" s="222">
        <v>34.1</v>
      </c>
      <c r="G27" s="222">
        <v>7.8</v>
      </c>
      <c r="H27" s="222">
        <v>7.8</v>
      </c>
      <c r="I27" s="222">
        <v>46.5</v>
      </c>
      <c r="J27" s="222">
        <v>15.5</v>
      </c>
      <c r="K27" s="222">
        <v>13.1</v>
      </c>
      <c r="L27" s="222">
        <v>1.3</v>
      </c>
      <c r="M27" s="222">
        <v>25.1</v>
      </c>
      <c r="N27" s="223">
        <v>19.399999999999999</v>
      </c>
      <c r="O27" s="23"/>
      <c r="Q27" s="827"/>
      <c r="R27" s="283"/>
      <c r="S27" s="283"/>
      <c r="T27" s="283"/>
      <c r="U27" s="283"/>
      <c r="V27" s="283"/>
      <c r="W27" s="283"/>
      <c r="X27" s="283"/>
      <c r="Y27" s="283"/>
      <c r="Z27" s="283"/>
      <c r="AA27" s="283"/>
      <c r="AB27" s="283"/>
      <c r="AC27" s="283"/>
      <c r="AD27" s="827"/>
    </row>
    <row r="28" spans="1:30" ht="5.25" customHeight="1">
      <c r="A28" s="1603"/>
      <c r="B28" s="1603"/>
      <c r="C28" s="1603"/>
      <c r="D28" s="1603"/>
      <c r="E28" s="1603"/>
      <c r="F28" s="1603"/>
      <c r="G28" s="1603"/>
      <c r="H28" s="1603"/>
      <c r="I28" s="1603"/>
      <c r="J28" s="1603"/>
      <c r="K28" s="1603"/>
      <c r="L28" s="1603"/>
      <c r="M28" s="1603"/>
      <c r="N28" s="1603"/>
      <c r="O28" s="23"/>
      <c r="Q28" s="827"/>
      <c r="R28" s="283"/>
      <c r="S28" s="283"/>
      <c r="T28" s="283"/>
      <c r="U28" s="283"/>
      <c r="V28" s="283"/>
      <c r="W28" s="283"/>
      <c r="X28" s="283"/>
      <c r="Y28" s="283"/>
      <c r="Z28" s="283"/>
      <c r="AA28" s="283"/>
      <c r="AB28" s="283"/>
      <c r="AC28" s="283"/>
      <c r="AD28" s="827"/>
    </row>
    <row r="29" spans="1:30">
      <c r="A29" s="1583" t="s">
        <v>2010</v>
      </c>
      <c r="B29" s="1583"/>
      <c r="C29" s="1583"/>
      <c r="D29" s="1583"/>
      <c r="E29" s="1583"/>
      <c r="F29" s="1583"/>
      <c r="G29" s="1583"/>
      <c r="H29" s="1583"/>
      <c r="I29" s="1583"/>
      <c r="J29" s="1583"/>
      <c r="K29" s="1583"/>
      <c r="L29" s="1583"/>
      <c r="M29" s="1583"/>
      <c r="N29" s="1583"/>
      <c r="O29" s="23"/>
      <c r="Q29" s="827"/>
      <c r="R29" s="827"/>
      <c r="S29" s="827"/>
      <c r="T29" s="827"/>
      <c r="U29" s="827"/>
      <c r="V29" s="827"/>
      <c r="W29" s="827"/>
      <c r="X29" s="827"/>
      <c r="Y29" s="827"/>
      <c r="Z29" s="827"/>
      <c r="AA29" s="827"/>
      <c r="AB29" s="827"/>
      <c r="AC29" s="827"/>
      <c r="AD29" s="827"/>
    </row>
    <row r="30" spans="1:30" ht="19.5" customHeight="1">
      <c r="A30" s="1586" t="s">
        <v>2011</v>
      </c>
      <c r="B30" s="1586"/>
      <c r="C30" s="1586"/>
      <c r="D30" s="1586"/>
      <c r="E30" s="1586"/>
      <c r="F30" s="1586"/>
      <c r="G30" s="1586"/>
      <c r="H30" s="1586"/>
      <c r="I30" s="1586"/>
      <c r="J30" s="1586"/>
      <c r="K30" s="1586"/>
      <c r="L30" s="1586"/>
      <c r="M30" s="1586"/>
      <c r="N30" s="1586"/>
      <c r="O30" s="23"/>
    </row>
    <row r="31" spans="1:30">
      <c r="O31" s="23"/>
    </row>
    <row r="32" spans="1:30" ht="11.25" customHeight="1"/>
    <row r="33" ht="11.25" customHeight="1"/>
    <row r="34" ht="11.25" customHeight="1"/>
    <row r="35" ht="11.25" customHeight="1"/>
    <row r="36" ht="8.4499999999999993" customHeight="1"/>
    <row r="37" ht="11.25" customHeight="1"/>
    <row r="38" ht="11.25" customHeight="1"/>
    <row r="39" ht="11.25" customHeight="1"/>
    <row r="40" ht="11.25" customHeight="1"/>
    <row r="41" ht="11.25" customHeight="1"/>
  </sheetData>
  <mergeCells count="32">
    <mergeCell ref="A29:N29"/>
    <mergeCell ref="A30:N30"/>
    <mergeCell ref="A26:B26"/>
    <mergeCell ref="A27:B27"/>
    <mergeCell ref="A25:B25"/>
    <mergeCell ref="A22:B22"/>
    <mergeCell ref="A23:B23"/>
    <mergeCell ref="A20:B20"/>
    <mergeCell ref="A21:B21"/>
    <mergeCell ref="A28:N28"/>
    <mergeCell ref="A24:B24"/>
    <mergeCell ref="A19:B19"/>
    <mergeCell ref="A16:B16"/>
    <mergeCell ref="A17:B17"/>
    <mergeCell ref="A14:B14"/>
    <mergeCell ref="A15:B15"/>
    <mergeCell ref="A18:B18"/>
    <mergeCell ref="B3:N3"/>
    <mergeCell ref="A12:B12"/>
    <mergeCell ref="A13:B13"/>
    <mergeCell ref="C9:N9"/>
    <mergeCell ref="A10:B10"/>
    <mergeCell ref="A11:B11"/>
    <mergeCell ref="A4:B9"/>
    <mergeCell ref="C4:D7"/>
    <mergeCell ref="E4:N4"/>
    <mergeCell ref="E5:J5"/>
    <mergeCell ref="K5:L7"/>
    <mergeCell ref="M5:N7"/>
    <mergeCell ref="E6:F7"/>
    <mergeCell ref="G6:H7"/>
    <mergeCell ref="I6:J7"/>
  </mergeCells>
  <hyperlinks>
    <hyperlink ref="P1" location="'Spis tablic_Contens'!A1" display="&lt; POWRÓT"/>
    <hyperlink ref="P2" location="'Spis tablic_Contens'!A1" display="&lt; BACK"/>
  </hyperlinks>
  <pageMargins left="0.78304597701149425" right="0.72916666666666663" top="0.75" bottom="0.64583333333333337" header="0.3" footer="0.3"/>
  <pageSetup paperSize="9" orientation="portrait" r:id="rId1"/>
</worksheet>
</file>

<file path=xl/worksheets/sheet43.xml><?xml version="1.0" encoding="utf-8"?>
<worksheet xmlns="http://schemas.openxmlformats.org/spreadsheetml/2006/main" xmlns:r="http://schemas.openxmlformats.org/officeDocument/2006/relationships">
  <sheetPr codeName="Arkusz43"/>
  <dimension ref="A1:T67"/>
  <sheetViews>
    <sheetView showGridLines="0" zoomScaleNormal="100" zoomScaleSheetLayoutView="130" workbookViewId="0">
      <selection activeCell="N39" sqref="N39"/>
    </sheetView>
  </sheetViews>
  <sheetFormatPr defaultColWidth="10.28515625" defaultRowHeight="14.25"/>
  <cols>
    <col min="1" max="1" width="12" style="2" customWidth="1"/>
    <col min="2" max="2" width="7.42578125" style="2" customWidth="1"/>
    <col min="3" max="3" width="12.85546875" style="2" customWidth="1"/>
    <col min="4" max="5" width="10.5703125" style="2" customWidth="1"/>
    <col min="6" max="6" width="11.7109375" style="2" customWidth="1"/>
    <col min="7" max="7" width="10.5703125" style="2" customWidth="1"/>
    <col min="8" max="8" width="11.7109375" style="2" customWidth="1"/>
    <col min="9" max="16384" width="10.28515625" style="2"/>
  </cols>
  <sheetData>
    <row r="1" spans="1:20" s="48" customFormat="1">
      <c r="A1" s="62" t="s">
        <v>2338</v>
      </c>
      <c r="B1" s="62" t="s">
        <v>1562</v>
      </c>
      <c r="C1" s="86"/>
      <c r="D1" s="86"/>
      <c r="E1" s="86"/>
      <c r="F1" s="86"/>
      <c r="G1" s="86"/>
      <c r="H1" s="86"/>
      <c r="J1" s="777" t="s">
        <v>1527</v>
      </c>
    </row>
    <row r="2" spans="1:20" s="48" customFormat="1">
      <c r="A2" s="62"/>
      <c r="B2" s="807" t="s">
        <v>1841</v>
      </c>
      <c r="C2" s="86"/>
      <c r="D2" s="86"/>
      <c r="E2" s="86"/>
      <c r="F2" s="86"/>
      <c r="G2" s="86"/>
      <c r="H2" s="86"/>
      <c r="J2" s="778" t="s">
        <v>1528</v>
      </c>
    </row>
    <row r="3" spans="1:20" s="48" customFormat="1">
      <c r="A3" s="62"/>
      <c r="B3" s="767" t="s">
        <v>1563</v>
      </c>
      <c r="C3" s="86"/>
      <c r="D3" s="86"/>
      <c r="E3" s="86"/>
      <c r="F3" s="86"/>
      <c r="G3" s="86"/>
      <c r="H3" s="86"/>
      <c r="J3" s="787"/>
    </row>
    <row r="4" spans="1:20" s="48" customFormat="1" ht="14.25" customHeight="1">
      <c r="A4" s="62"/>
      <c r="B4" s="767" t="s">
        <v>1842</v>
      </c>
      <c r="C4" s="771"/>
      <c r="D4" s="771"/>
      <c r="E4" s="771"/>
      <c r="F4" s="771"/>
      <c r="G4" s="771"/>
      <c r="H4" s="771"/>
      <c r="J4" s="117"/>
    </row>
    <row r="5" spans="1:20" s="48" customFormat="1" ht="5.25" customHeight="1">
      <c r="B5" s="2343"/>
      <c r="C5" s="2343"/>
      <c r="D5" s="2343"/>
      <c r="E5" s="2343"/>
      <c r="F5" s="2343"/>
      <c r="G5" s="2343"/>
      <c r="H5" s="2343"/>
      <c r="J5" s="623"/>
    </row>
    <row r="6" spans="1:20">
      <c r="A6" s="2260" t="s">
        <v>1</v>
      </c>
      <c r="B6" s="1623"/>
      <c r="C6" s="2283" t="s">
        <v>28</v>
      </c>
      <c r="D6" s="2291" t="s">
        <v>95</v>
      </c>
      <c r="E6" s="2292"/>
      <c r="F6" s="2292"/>
      <c r="G6" s="2292"/>
      <c r="H6" s="2260"/>
      <c r="J6" s="623"/>
    </row>
    <row r="7" spans="1:20">
      <c r="A7" s="2261"/>
      <c r="B7" s="2282"/>
      <c r="C7" s="2284"/>
      <c r="D7" s="2291" t="s">
        <v>2372</v>
      </c>
      <c r="E7" s="2292"/>
      <c r="F7" s="2291" t="s">
        <v>96</v>
      </c>
      <c r="G7" s="2292"/>
      <c r="H7" s="2262" t="s">
        <v>1701</v>
      </c>
    </row>
    <row r="8" spans="1:20" ht="27" customHeight="1">
      <c r="A8" s="2261"/>
      <c r="B8" s="2282"/>
      <c r="C8" s="2285"/>
      <c r="D8" s="47" t="s">
        <v>97</v>
      </c>
      <c r="E8" s="551" t="s">
        <v>98</v>
      </c>
      <c r="F8" s="47" t="s">
        <v>99</v>
      </c>
      <c r="G8" s="47" t="s">
        <v>100</v>
      </c>
      <c r="H8" s="2460"/>
    </row>
    <row r="9" spans="1:20">
      <c r="A9" s="2298"/>
      <c r="B9" s="2298"/>
      <c r="C9" s="2345" t="s">
        <v>101</v>
      </c>
      <c r="D9" s="2346"/>
      <c r="E9" s="2346"/>
      <c r="F9" s="2346"/>
      <c r="G9" s="2346"/>
      <c r="H9" s="2346"/>
    </row>
    <row r="10" spans="1:20">
      <c r="A10" s="2275" t="s">
        <v>6</v>
      </c>
      <c r="B10" s="2275"/>
      <c r="C10" s="254">
        <v>9760.2999999999993</v>
      </c>
      <c r="D10" s="869">
        <v>5161.7</v>
      </c>
      <c r="E10" s="869">
        <v>1660.4</v>
      </c>
      <c r="F10" s="277">
        <v>458.1</v>
      </c>
      <c r="G10" s="869">
        <v>943.7</v>
      </c>
      <c r="H10" s="869">
        <v>1536.5</v>
      </c>
    </row>
    <row r="11" spans="1:20" ht="15">
      <c r="A11" s="2307" t="s">
        <v>7</v>
      </c>
      <c r="B11" s="2461"/>
      <c r="C11" s="1342"/>
      <c r="D11" s="1076"/>
      <c r="E11" s="376"/>
      <c r="F11" s="1343"/>
      <c r="G11" s="409"/>
      <c r="H11" s="834"/>
    </row>
    <row r="12" spans="1:20">
      <c r="A12" s="1588" t="s">
        <v>8</v>
      </c>
      <c r="B12" s="1589"/>
      <c r="C12" s="260">
        <v>2155.9</v>
      </c>
      <c r="D12" s="231">
        <v>1616.4</v>
      </c>
      <c r="E12" s="231">
        <v>68.599999999999994</v>
      </c>
      <c r="F12" s="230">
        <v>16.8</v>
      </c>
      <c r="G12" s="231">
        <v>33.5</v>
      </c>
      <c r="H12" s="231">
        <v>420.6</v>
      </c>
    </row>
    <row r="13" spans="1:20">
      <c r="A13" s="1588" t="s">
        <v>9</v>
      </c>
      <c r="B13" s="1589"/>
      <c r="C13" s="231">
        <v>950.1</v>
      </c>
      <c r="D13" s="231">
        <v>320</v>
      </c>
      <c r="E13" s="231">
        <v>266.89999999999998</v>
      </c>
      <c r="F13" s="230">
        <v>73.3</v>
      </c>
      <c r="G13" s="231">
        <v>146.4</v>
      </c>
      <c r="H13" s="231">
        <v>143.5</v>
      </c>
    </row>
    <row r="14" spans="1:20">
      <c r="A14" s="1588" t="s">
        <v>102</v>
      </c>
      <c r="B14" s="1589"/>
      <c r="C14" s="231">
        <v>173.6</v>
      </c>
      <c r="D14" s="231">
        <v>115.7</v>
      </c>
      <c r="E14" s="231">
        <v>20</v>
      </c>
      <c r="F14" s="230">
        <v>5.5</v>
      </c>
      <c r="G14" s="231">
        <v>11</v>
      </c>
      <c r="H14" s="231">
        <v>21.5</v>
      </c>
    </row>
    <row r="15" spans="1:20">
      <c r="A15" s="1588" t="s">
        <v>11</v>
      </c>
      <c r="B15" s="1589"/>
      <c r="C15" s="231">
        <v>514.5</v>
      </c>
      <c r="D15" s="231">
        <v>147.9</v>
      </c>
      <c r="E15" s="231">
        <v>145.9</v>
      </c>
      <c r="F15" s="230">
        <v>42.7</v>
      </c>
      <c r="G15" s="231">
        <v>105.9</v>
      </c>
      <c r="H15" s="231">
        <v>72.099999999999994</v>
      </c>
      <c r="N15" s="993"/>
      <c r="O15" s="993"/>
      <c r="P15" s="993"/>
      <c r="Q15" s="993"/>
      <c r="R15" s="993"/>
      <c r="S15" s="993"/>
      <c r="T15" s="993"/>
    </row>
    <row r="16" spans="1:20">
      <c r="A16" s="1588" t="s">
        <v>12</v>
      </c>
      <c r="B16" s="1589"/>
      <c r="C16" s="231">
        <v>635.29999999999995</v>
      </c>
      <c r="D16" s="231">
        <v>263.89999999999998</v>
      </c>
      <c r="E16" s="231">
        <v>157.19999999999999</v>
      </c>
      <c r="F16" s="230">
        <v>43.2</v>
      </c>
      <c r="G16" s="231">
        <v>86.4</v>
      </c>
      <c r="H16" s="231">
        <v>84.7</v>
      </c>
      <c r="N16" s="993"/>
      <c r="O16" s="993"/>
      <c r="P16" s="993"/>
      <c r="Q16" s="993"/>
      <c r="R16" s="993"/>
      <c r="S16" s="993"/>
      <c r="T16" s="993"/>
    </row>
    <row r="17" spans="1:20">
      <c r="A17" s="1588" t="s">
        <v>14</v>
      </c>
      <c r="B17" s="1589"/>
      <c r="C17" s="231">
        <v>153.5</v>
      </c>
      <c r="D17" s="231">
        <v>67.2</v>
      </c>
      <c r="E17" s="231">
        <v>36.799999999999997</v>
      </c>
      <c r="F17" s="230">
        <v>10.1</v>
      </c>
      <c r="G17" s="231">
        <v>20.2</v>
      </c>
      <c r="H17" s="231">
        <v>19.2</v>
      </c>
      <c r="N17" s="964"/>
      <c r="O17" s="158"/>
      <c r="P17" s="158"/>
      <c r="Q17" s="158"/>
      <c r="R17" s="158"/>
      <c r="S17" s="158"/>
      <c r="T17" s="993"/>
    </row>
    <row r="18" spans="1:20" ht="15">
      <c r="A18" s="1588" t="s">
        <v>15</v>
      </c>
      <c r="B18" s="1589"/>
      <c r="C18" s="231">
        <v>1127</v>
      </c>
      <c r="D18" s="231">
        <v>747.5</v>
      </c>
      <c r="E18" s="231">
        <v>107.8</v>
      </c>
      <c r="F18" s="230">
        <v>30.2</v>
      </c>
      <c r="G18" s="231">
        <v>64.400000000000006</v>
      </c>
      <c r="H18" s="231">
        <v>177.2</v>
      </c>
      <c r="N18" s="991"/>
      <c r="O18" s="890"/>
      <c r="P18" s="985"/>
      <c r="Q18" s="985"/>
      <c r="R18" s="988"/>
      <c r="S18" s="835"/>
      <c r="T18" s="993"/>
    </row>
    <row r="19" spans="1:20">
      <c r="A19" s="1588" t="s">
        <v>16</v>
      </c>
      <c r="B19" s="1589"/>
      <c r="C19" s="231">
        <v>115.7</v>
      </c>
      <c r="D19" s="231">
        <v>87.7</v>
      </c>
      <c r="E19" s="231">
        <v>7.5</v>
      </c>
      <c r="F19" s="230">
        <v>2.1</v>
      </c>
      <c r="G19" s="231">
        <v>4.0999999999999996</v>
      </c>
      <c r="H19" s="231">
        <v>14.4</v>
      </c>
      <c r="N19" s="260"/>
      <c r="O19" s="260"/>
      <c r="P19" s="260"/>
      <c r="Q19" s="260"/>
      <c r="R19" s="260"/>
      <c r="S19" s="260"/>
      <c r="T19" s="993"/>
    </row>
    <row r="20" spans="1:20">
      <c r="A20" s="1588" t="s">
        <v>17</v>
      </c>
      <c r="B20" s="1589"/>
      <c r="C20" s="231">
        <v>372.7</v>
      </c>
      <c r="D20" s="231">
        <v>185.5</v>
      </c>
      <c r="E20" s="231">
        <v>77.400000000000006</v>
      </c>
      <c r="F20" s="230">
        <v>21.3</v>
      </c>
      <c r="G20" s="231">
        <v>42.5</v>
      </c>
      <c r="H20" s="231">
        <v>45.9</v>
      </c>
      <c r="N20" s="260"/>
      <c r="O20" s="260"/>
      <c r="P20" s="260"/>
      <c r="Q20" s="260"/>
      <c r="R20" s="260"/>
      <c r="S20" s="260"/>
      <c r="T20" s="993"/>
    </row>
    <row r="21" spans="1:20">
      <c r="A21" s="1588" t="s">
        <v>18</v>
      </c>
      <c r="B21" s="1589"/>
      <c r="C21" s="231">
        <v>204.6</v>
      </c>
      <c r="D21" s="231">
        <v>112.7</v>
      </c>
      <c r="E21" s="231">
        <v>34.9</v>
      </c>
      <c r="F21" s="230">
        <v>10</v>
      </c>
      <c r="G21" s="231">
        <v>22.8</v>
      </c>
      <c r="H21" s="231">
        <v>24.2</v>
      </c>
      <c r="N21" s="260"/>
      <c r="O21" s="260"/>
      <c r="P21" s="260"/>
      <c r="Q21" s="260"/>
      <c r="R21" s="260"/>
      <c r="S21" s="260"/>
      <c r="T21" s="993"/>
    </row>
    <row r="22" spans="1:20">
      <c r="A22" s="1588" t="s">
        <v>19</v>
      </c>
      <c r="B22" s="1589"/>
      <c r="C22" s="231">
        <v>704.6</v>
      </c>
      <c r="D22" s="231">
        <v>310.2</v>
      </c>
      <c r="E22" s="231">
        <v>152.4</v>
      </c>
      <c r="F22" s="230">
        <v>42.3</v>
      </c>
      <c r="G22" s="231">
        <v>84.6</v>
      </c>
      <c r="H22" s="231">
        <v>115</v>
      </c>
      <c r="N22" s="260"/>
      <c r="O22" s="260"/>
      <c r="P22" s="260"/>
      <c r="Q22" s="260"/>
      <c r="R22" s="260"/>
      <c r="S22" s="260"/>
      <c r="T22" s="993"/>
    </row>
    <row r="23" spans="1:20">
      <c r="A23" s="1588" t="s">
        <v>20</v>
      </c>
      <c r="B23" s="1589"/>
      <c r="C23" s="231">
        <v>1184</v>
      </c>
      <c r="D23" s="231">
        <v>391.6</v>
      </c>
      <c r="E23" s="231">
        <v>341.4</v>
      </c>
      <c r="F23" s="230">
        <v>93.8</v>
      </c>
      <c r="G23" s="231">
        <v>187.6</v>
      </c>
      <c r="H23" s="231">
        <v>169.7</v>
      </c>
      <c r="N23" s="260"/>
      <c r="O23" s="260"/>
      <c r="P23" s="260"/>
      <c r="Q23" s="260"/>
      <c r="R23" s="260"/>
      <c r="S23" s="260"/>
      <c r="T23" s="993"/>
    </row>
    <row r="24" spans="1:20">
      <c r="A24" s="1588" t="s">
        <v>21</v>
      </c>
      <c r="B24" s="1589"/>
      <c r="C24" s="231">
        <v>115</v>
      </c>
      <c r="D24" s="231">
        <v>77.900000000000006</v>
      </c>
      <c r="E24" s="231">
        <v>11.1</v>
      </c>
      <c r="F24" s="230">
        <v>3.1</v>
      </c>
      <c r="G24" s="231">
        <v>6.1</v>
      </c>
      <c r="H24" s="231">
        <v>16.8</v>
      </c>
      <c r="N24" s="260"/>
      <c r="O24" s="260"/>
      <c r="P24" s="260"/>
      <c r="Q24" s="260"/>
      <c r="R24" s="260"/>
      <c r="S24" s="260"/>
      <c r="T24" s="993"/>
    </row>
    <row r="25" spans="1:20">
      <c r="A25" s="1588" t="s">
        <v>22</v>
      </c>
      <c r="B25" s="1589"/>
      <c r="C25" s="231">
        <v>596.70000000000005</v>
      </c>
      <c r="D25" s="231">
        <v>170.1</v>
      </c>
      <c r="E25" s="231">
        <v>184.9</v>
      </c>
      <c r="F25" s="230">
        <v>50.8</v>
      </c>
      <c r="G25" s="231">
        <v>101.5</v>
      </c>
      <c r="H25" s="231">
        <v>89.4</v>
      </c>
      <c r="N25" s="260"/>
      <c r="O25" s="260"/>
      <c r="P25" s="260"/>
      <c r="Q25" s="260"/>
      <c r="R25" s="260"/>
      <c r="S25" s="260"/>
      <c r="T25" s="993"/>
    </row>
    <row r="26" spans="1:20">
      <c r="A26" s="1588" t="s">
        <v>23</v>
      </c>
      <c r="B26" s="1589"/>
      <c r="C26" s="231">
        <v>572.79999999999995</v>
      </c>
      <c r="D26" s="231">
        <v>439.2</v>
      </c>
      <c r="E26" s="231">
        <v>19.5</v>
      </c>
      <c r="F26" s="230">
        <v>5.4</v>
      </c>
      <c r="G26" s="231">
        <v>10.7</v>
      </c>
      <c r="H26" s="231">
        <v>98</v>
      </c>
      <c r="N26" s="260"/>
      <c r="O26" s="260"/>
      <c r="P26" s="260"/>
      <c r="Q26" s="260"/>
      <c r="R26" s="260"/>
      <c r="S26" s="260"/>
      <c r="T26" s="993"/>
    </row>
    <row r="27" spans="1:20">
      <c r="A27" s="1588" t="s">
        <v>24</v>
      </c>
      <c r="B27" s="1589"/>
      <c r="C27" s="231">
        <v>184.3</v>
      </c>
      <c r="D27" s="231">
        <v>108</v>
      </c>
      <c r="E27" s="231">
        <v>28.2</v>
      </c>
      <c r="F27" s="230">
        <v>7.8</v>
      </c>
      <c r="G27" s="231">
        <v>16</v>
      </c>
      <c r="H27" s="231">
        <v>24.4</v>
      </c>
      <c r="N27" s="260"/>
      <c r="O27" s="260"/>
      <c r="P27" s="260"/>
      <c r="Q27" s="260"/>
      <c r="R27" s="260"/>
      <c r="S27" s="260"/>
      <c r="T27" s="993"/>
    </row>
    <row r="28" spans="1:20" ht="5.25" customHeight="1">
      <c r="A28" s="46"/>
      <c r="B28" s="46"/>
      <c r="C28" s="63"/>
      <c r="D28" s="30"/>
      <c r="E28" s="63"/>
      <c r="F28" s="63"/>
      <c r="G28" s="63"/>
      <c r="H28" s="63"/>
      <c r="N28" s="260"/>
      <c r="O28" s="260"/>
      <c r="P28" s="260"/>
      <c r="Q28" s="260"/>
      <c r="R28" s="260"/>
      <c r="S28" s="260"/>
      <c r="T28" s="993"/>
    </row>
    <row r="29" spans="1:20">
      <c r="A29" s="1583" t="s">
        <v>103</v>
      </c>
      <c r="B29" s="1583"/>
      <c r="C29" s="1583"/>
      <c r="D29" s="1583"/>
      <c r="E29" s="1583"/>
      <c r="F29" s="1583"/>
      <c r="G29" s="1583"/>
      <c r="H29" s="1583"/>
      <c r="N29" s="260"/>
      <c r="O29" s="260"/>
      <c r="P29" s="260"/>
      <c r="Q29" s="260"/>
      <c r="R29" s="260"/>
      <c r="S29" s="260"/>
      <c r="T29" s="993"/>
    </row>
    <row r="30" spans="1:20" ht="16.5" customHeight="1">
      <c r="A30" s="1586" t="s">
        <v>104</v>
      </c>
      <c r="B30" s="1586"/>
      <c r="C30" s="1586"/>
      <c r="D30" s="1586"/>
      <c r="E30" s="1586"/>
      <c r="F30" s="1586"/>
      <c r="G30" s="1586"/>
      <c r="H30" s="1586"/>
      <c r="N30" s="260"/>
      <c r="O30" s="260"/>
      <c r="P30" s="260"/>
      <c r="Q30" s="260"/>
      <c r="R30" s="260"/>
      <c r="S30" s="260"/>
      <c r="T30" s="993"/>
    </row>
    <row r="31" spans="1:20">
      <c r="N31" s="260"/>
      <c r="O31" s="260"/>
      <c r="P31" s="260"/>
      <c r="Q31" s="260"/>
      <c r="R31" s="260"/>
      <c r="S31" s="260"/>
      <c r="T31" s="993"/>
    </row>
    <row r="32" spans="1:20" customFormat="1" ht="15">
      <c r="N32" s="260"/>
      <c r="O32" s="260"/>
      <c r="P32" s="260"/>
      <c r="Q32" s="260"/>
      <c r="R32" s="260"/>
      <c r="S32" s="260"/>
      <c r="T32" s="285"/>
    </row>
    <row r="33" spans="14:20" customFormat="1" ht="15">
      <c r="N33" s="260"/>
      <c r="O33" s="260"/>
      <c r="P33" s="260"/>
      <c r="Q33" s="260"/>
      <c r="R33" s="260"/>
      <c r="S33" s="260"/>
      <c r="T33" s="285"/>
    </row>
    <row r="34" spans="14:20" customFormat="1" ht="15">
      <c r="N34" s="260"/>
      <c r="O34" s="260"/>
      <c r="P34" s="260"/>
      <c r="Q34" s="260"/>
      <c r="R34" s="260"/>
      <c r="S34" s="260"/>
      <c r="T34" s="285"/>
    </row>
    <row r="35" spans="14:20" customFormat="1" ht="15">
      <c r="N35" s="285"/>
      <c r="O35" s="285"/>
      <c r="P35" s="285"/>
      <c r="Q35" s="285"/>
      <c r="R35" s="285"/>
      <c r="S35" s="285"/>
      <c r="T35" s="285"/>
    </row>
    <row r="36" spans="14:20" customFormat="1" ht="15">
      <c r="N36" s="285"/>
      <c r="O36" s="285"/>
      <c r="P36" s="285"/>
      <c r="Q36" s="285"/>
      <c r="R36" s="285"/>
      <c r="S36" s="285"/>
      <c r="T36" s="285"/>
    </row>
    <row r="37" spans="14:20" customFormat="1" ht="15"/>
    <row r="38" spans="14:20" customFormat="1" ht="15"/>
    <row r="39" spans="14:20" customFormat="1" ht="15"/>
    <row r="40" spans="14:20" customFormat="1" ht="15"/>
    <row r="41" spans="14:20" customFormat="1" ht="15"/>
    <row r="42" spans="14:20" customFormat="1" ht="15"/>
    <row r="43" spans="14:20" customFormat="1" ht="15"/>
    <row r="44" spans="14:20" customFormat="1" ht="15"/>
    <row r="45" spans="14:20" customFormat="1" ht="15"/>
    <row r="46" spans="14:20" customFormat="1" ht="15"/>
    <row r="47" spans="14:20" customFormat="1" ht="15"/>
    <row r="48" spans="14:20" customFormat="1" ht="15"/>
    <row r="49" customFormat="1" ht="15"/>
    <row r="50" customFormat="1" ht="15"/>
    <row r="51" customFormat="1" ht="15"/>
    <row r="52" customFormat="1" ht="15"/>
    <row r="53" customFormat="1" ht="15"/>
    <row r="54" customFormat="1" ht="15"/>
    <row r="55" customFormat="1" ht="15"/>
    <row r="56" customFormat="1" ht="15"/>
    <row r="57" customFormat="1" ht="15"/>
    <row r="58" customFormat="1" ht="15"/>
    <row r="59" customFormat="1" ht="15"/>
    <row r="60" customFormat="1" ht="15"/>
    <row r="61" customFormat="1" ht="15"/>
    <row r="62" customFormat="1" ht="15"/>
    <row r="63" customFormat="1" ht="15"/>
    <row r="64" customFormat="1" ht="15"/>
    <row r="65" customFormat="1" ht="15"/>
    <row r="66" customFormat="1" ht="15"/>
    <row r="67" customFormat="1" ht="15"/>
  </sheetData>
  <mergeCells count="28">
    <mergeCell ref="A29:H29"/>
    <mergeCell ref="A30:H30"/>
    <mergeCell ref="A27:B27"/>
    <mergeCell ref="A26:B26"/>
    <mergeCell ref="A25:B25"/>
    <mergeCell ref="A19:B19"/>
    <mergeCell ref="A18:B18"/>
    <mergeCell ref="A17:B17"/>
    <mergeCell ref="A16:B16"/>
    <mergeCell ref="A15:B15"/>
    <mergeCell ref="A24:B24"/>
    <mergeCell ref="A23:B23"/>
    <mergeCell ref="A22:B22"/>
    <mergeCell ref="A21:B21"/>
    <mergeCell ref="A20:B20"/>
    <mergeCell ref="A14:B14"/>
    <mergeCell ref="A13:B13"/>
    <mergeCell ref="A12:B12"/>
    <mergeCell ref="A11:B11"/>
    <mergeCell ref="C9:H9"/>
    <mergeCell ref="A10:B10"/>
    <mergeCell ref="B5:H5"/>
    <mergeCell ref="A6:B9"/>
    <mergeCell ref="C6:C8"/>
    <mergeCell ref="D6:H6"/>
    <mergeCell ref="D7:E7"/>
    <mergeCell ref="F7:G7"/>
    <mergeCell ref="H7:H8"/>
  </mergeCells>
  <hyperlinks>
    <hyperlink ref="J1" location="'Spis tablic_Contens'!A1" display="&lt; POWRÓT"/>
    <hyperlink ref="J2" location="'Spis tablic_Contens'!A1" display="&lt; BACK"/>
  </hyperlinks>
  <pageMargins left="0.79" right="0.7183908045977011" top="0.75" bottom="0.64583333333333337" header="0.3" footer="0.3"/>
  <pageSetup paperSize="9" scale="96" orientation="portrait" r:id="rId1"/>
</worksheet>
</file>

<file path=xl/worksheets/sheet44.xml><?xml version="1.0" encoding="utf-8"?>
<worksheet xmlns="http://schemas.openxmlformats.org/spreadsheetml/2006/main" xmlns:r="http://schemas.openxmlformats.org/officeDocument/2006/relationships">
  <sheetPr codeName="Arkusz44"/>
  <dimension ref="A1:M53"/>
  <sheetViews>
    <sheetView showGridLines="0" zoomScaleNormal="100" zoomScaleSheetLayoutView="130" workbookViewId="0">
      <selection activeCell="E34" sqref="E34"/>
    </sheetView>
  </sheetViews>
  <sheetFormatPr defaultColWidth="10.28515625" defaultRowHeight="14.25"/>
  <cols>
    <col min="1" max="1" width="12" style="2" customWidth="1"/>
    <col min="2" max="2" width="14.28515625" style="2" customWidth="1"/>
    <col min="3" max="8" width="10" style="2" customWidth="1"/>
    <col min="9" max="9" width="9" style="2" customWidth="1"/>
    <col min="10" max="10" width="10.140625" style="2" customWidth="1"/>
    <col min="11" max="11" width="9" style="2" customWidth="1"/>
    <col min="12" max="16384" width="10.28515625" style="2"/>
  </cols>
  <sheetData>
    <row r="1" spans="1:13" s="48" customFormat="1">
      <c r="A1" s="342" t="s">
        <v>2339</v>
      </c>
      <c r="B1" s="342" t="s">
        <v>1564</v>
      </c>
      <c r="C1" s="342"/>
      <c r="D1" s="342"/>
      <c r="E1" s="342"/>
      <c r="F1" s="342"/>
      <c r="G1" s="342"/>
      <c r="H1" s="342"/>
      <c r="I1" s="342"/>
      <c r="J1" s="342"/>
      <c r="K1" s="342"/>
      <c r="L1" s="341"/>
      <c r="M1" s="777" t="s">
        <v>1527</v>
      </c>
    </row>
    <row r="2" spans="1:13" s="48" customFormat="1">
      <c r="A2" s="342"/>
      <c r="B2" s="812" t="s">
        <v>1843</v>
      </c>
      <c r="C2" s="89"/>
      <c r="D2" s="89"/>
      <c r="E2" s="89"/>
      <c r="F2" s="89"/>
      <c r="G2" s="89"/>
      <c r="H2" s="89"/>
      <c r="I2" s="89"/>
      <c r="J2" s="89"/>
      <c r="K2" s="89"/>
      <c r="L2" s="341"/>
      <c r="M2" s="778" t="s">
        <v>1528</v>
      </c>
    </row>
    <row r="3" spans="1:13" s="48" customFormat="1">
      <c r="A3" s="342"/>
      <c r="B3" s="772" t="s">
        <v>1844</v>
      </c>
      <c r="C3" s="89"/>
      <c r="D3" s="89"/>
      <c r="E3" s="89"/>
      <c r="F3" s="89"/>
      <c r="G3" s="89"/>
      <c r="H3" s="89"/>
      <c r="I3" s="89"/>
      <c r="J3" s="89"/>
      <c r="K3" s="89"/>
      <c r="L3" s="341"/>
      <c r="M3" s="780"/>
    </row>
    <row r="4" spans="1:13" s="48" customFormat="1" ht="5.25" customHeight="1">
      <c r="A4" s="341"/>
      <c r="B4" s="341"/>
      <c r="C4" s="341"/>
      <c r="D4" s="341"/>
      <c r="E4" s="341"/>
      <c r="F4" s="341"/>
      <c r="G4" s="341"/>
      <c r="H4" s="341"/>
      <c r="I4" s="341"/>
      <c r="J4" s="341"/>
      <c r="K4" s="341"/>
      <c r="L4" s="341"/>
      <c r="M4" s="623"/>
    </row>
    <row r="5" spans="1:13" ht="14.25" customHeight="1">
      <c r="A5" s="2422" t="s">
        <v>30</v>
      </c>
      <c r="B5" s="2422"/>
      <c r="C5" s="2473" t="s">
        <v>1702</v>
      </c>
      <c r="D5" s="2474"/>
      <c r="E5" s="2474"/>
      <c r="F5" s="2474"/>
      <c r="G5" s="2474"/>
      <c r="H5" s="2475"/>
      <c r="I5" s="2466" t="s">
        <v>105</v>
      </c>
      <c r="J5" s="2479"/>
      <c r="K5" s="2479"/>
      <c r="L5" s="144"/>
      <c r="M5" s="623"/>
    </row>
    <row r="6" spans="1:13" ht="33.75" customHeight="1">
      <c r="A6" s="2423"/>
      <c r="B6" s="2423"/>
      <c r="C6" s="2476"/>
      <c r="D6" s="2477"/>
      <c r="E6" s="2477"/>
      <c r="F6" s="2477"/>
      <c r="G6" s="2477"/>
      <c r="H6" s="2478"/>
      <c r="I6" s="2468" t="s">
        <v>106</v>
      </c>
      <c r="J6" s="2464" t="s">
        <v>107</v>
      </c>
      <c r="K6" s="2422" t="s">
        <v>1257</v>
      </c>
      <c r="L6" s="144"/>
      <c r="M6" s="144"/>
    </row>
    <row r="7" spans="1:13" ht="12" customHeight="1">
      <c r="A7" s="2423"/>
      <c r="B7" s="2423"/>
      <c r="C7" s="2464" t="s">
        <v>108</v>
      </c>
      <c r="D7" s="2466" t="s">
        <v>109</v>
      </c>
      <c r="E7" s="2467"/>
      <c r="F7" s="2466" t="s">
        <v>110</v>
      </c>
      <c r="G7" s="2467"/>
      <c r="H7" s="2464" t="s">
        <v>1476</v>
      </c>
      <c r="I7" s="2469"/>
      <c r="J7" s="2465"/>
      <c r="K7" s="2424"/>
      <c r="L7" s="144"/>
      <c r="M7" s="144"/>
    </row>
    <row r="8" spans="1:13" ht="35.25" customHeight="1">
      <c r="A8" s="2423"/>
      <c r="B8" s="2423"/>
      <c r="C8" s="2465"/>
      <c r="D8" s="128" t="s">
        <v>160</v>
      </c>
      <c r="E8" s="128" t="s">
        <v>161</v>
      </c>
      <c r="F8" s="128" t="s">
        <v>99</v>
      </c>
      <c r="G8" s="128" t="s">
        <v>100</v>
      </c>
      <c r="H8" s="2465"/>
      <c r="I8" s="2468" t="s">
        <v>111</v>
      </c>
      <c r="J8" s="2422"/>
      <c r="K8" s="2422"/>
      <c r="L8" s="144"/>
      <c r="M8" s="144"/>
    </row>
    <row r="9" spans="1:13" ht="21.75" customHeight="1">
      <c r="A9" s="2424"/>
      <c r="B9" s="2424"/>
      <c r="C9" s="2470" t="s">
        <v>92</v>
      </c>
      <c r="D9" s="2471"/>
      <c r="E9" s="2471"/>
      <c r="F9" s="2471"/>
      <c r="G9" s="2471"/>
      <c r="H9" s="2472"/>
      <c r="I9" s="2469"/>
      <c r="J9" s="2424"/>
      <c r="K9" s="2424"/>
      <c r="L9" s="144"/>
      <c r="M9" s="144"/>
    </row>
    <row r="10" spans="1:13">
      <c r="A10" s="2437" t="s">
        <v>31</v>
      </c>
      <c r="B10" s="2437"/>
      <c r="C10" s="1369">
        <v>9760.2999999999993</v>
      </c>
      <c r="D10" s="1370">
        <v>5161.7</v>
      </c>
      <c r="E10" s="1371">
        <v>1660.4</v>
      </c>
      <c r="F10" s="1372">
        <v>458.1</v>
      </c>
      <c r="G10" s="1369">
        <v>943.7</v>
      </c>
      <c r="H10" s="1373">
        <v>1536.5</v>
      </c>
      <c r="I10" s="885">
        <v>25689.5</v>
      </c>
      <c r="J10" s="885">
        <v>2836.9</v>
      </c>
      <c r="K10" s="869">
        <v>3628</v>
      </c>
      <c r="L10" s="144"/>
      <c r="M10" s="144"/>
    </row>
    <row r="11" spans="1:13">
      <c r="A11" s="2436" t="s">
        <v>32</v>
      </c>
      <c r="B11" s="2436"/>
      <c r="C11" s="160"/>
      <c r="D11" s="1374"/>
      <c r="E11" s="1375"/>
      <c r="F11" s="1376"/>
      <c r="G11" s="1375"/>
      <c r="H11" s="1373"/>
      <c r="I11" s="406"/>
      <c r="J11" s="877"/>
      <c r="K11" s="834"/>
      <c r="L11" s="144"/>
      <c r="M11" s="144"/>
    </row>
    <row r="12" spans="1:13">
      <c r="A12" s="2462" t="s">
        <v>112</v>
      </c>
      <c r="B12" s="2463"/>
      <c r="C12" s="160"/>
      <c r="D12" s="1026"/>
      <c r="E12" s="280"/>
      <c r="F12" s="385"/>
      <c r="G12" s="222"/>
      <c r="H12" s="1373"/>
      <c r="I12" s="406"/>
      <c r="J12" s="877"/>
      <c r="K12" s="834"/>
      <c r="L12" s="144"/>
      <c r="M12" s="144"/>
    </row>
    <row r="13" spans="1:13">
      <c r="A13" s="2430" t="s">
        <v>113</v>
      </c>
      <c r="B13" s="2430"/>
      <c r="C13" s="512">
        <v>2790</v>
      </c>
      <c r="D13" s="282">
        <v>546.79999999999995</v>
      </c>
      <c r="E13" s="280">
        <v>1016.5</v>
      </c>
      <c r="F13" s="949">
        <v>279.39999999999998</v>
      </c>
      <c r="G13" s="222">
        <v>558.6</v>
      </c>
      <c r="H13" s="281">
        <v>388.7</v>
      </c>
      <c r="I13" s="949">
        <v>16065.4</v>
      </c>
      <c r="J13" s="282">
        <v>2017.3</v>
      </c>
      <c r="K13" s="283">
        <v>879.9</v>
      </c>
      <c r="L13" s="144"/>
      <c r="M13" s="144"/>
    </row>
    <row r="14" spans="1:13">
      <c r="A14" s="2463" t="s">
        <v>114</v>
      </c>
      <c r="B14" s="2463"/>
      <c r="C14" s="512"/>
      <c r="D14" s="282"/>
      <c r="E14" s="280"/>
      <c r="F14" s="223"/>
      <c r="G14" s="222"/>
      <c r="H14" s="948"/>
      <c r="I14" s="406"/>
      <c r="J14" s="949"/>
      <c r="K14" s="276"/>
      <c r="L14" s="144"/>
      <c r="M14" s="144"/>
    </row>
    <row r="15" spans="1:13">
      <c r="A15" s="2463" t="s">
        <v>115</v>
      </c>
      <c r="B15" s="2463"/>
      <c r="C15" s="512"/>
      <c r="D15" s="222"/>
      <c r="E15" s="280"/>
      <c r="F15" s="223"/>
      <c r="G15" s="222"/>
      <c r="H15" s="281"/>
      <c r="I15" s="406"/>
      <c r="J15" s="949"/>
      <c r="K15" s="276"/>
      <c r="L15" s="144"/>
      <c r="M15" s="144"/>
    </row>
    <row r="16" spans="1:13">
      <c r="A16" s="2430" t="s">
        <v>116</v>
      </c>
      <c r="B16" s="2430"/>
      <c r="C16" s="512">
        <v>92</v>
      </c>
      <c r="D16" s="282">
        <v>18</v>
      </c>
      <c r="E16" s="280">
        <v>33.4</v>
      </c>
      <c r="F16" s="949">
        <v>9.3000000000000007</v>
      </c>
      <c r="G16" s="222">
        <v>18.5</v>
      </c>
      <c r="H16" s="281">
        <v>12.8</v>
      </c>
      <c r="I16" s="385">
        <v>242.6</v>
      </c>
      <c r="J16" s="223" t="s">
        <v>13</v>
      </c>
      <c r="K16" s="223">
        <v>6.9</v>
      </c>
      <c r="L16" s="144"/>
      <c r="M16" s="144"/>
    </row>
    <row r="17" spans="1:13">
      <c r="A17" s="2463" t="s">
        <v>117</v>
      </c>
      <c r="B17" s="2462"/>
      <c r="C17" s="512"/>
      <c r="D17" s="222"/>
      <c r="E17" s="280"/>
      <c r="F17" s="223"/>
      <c r="G17" s="222"/>
      <c r="H17" s="281"/>
      <c r="I17" s="406"/>
      <c r="J17" s="223"/>
      <c r="K17" s="276"/>
      <c r="L17" s="144"/>
      <c r="M17" s="144"/>
    </row>
    <row r="18" spans="1:13">
      <c r="A18" s="2462" t="s">
        <v>118</v>
      </c>
      <c r="B18" s="2462"/>
      <c r="C18" s="512"/>
      <c r="D18" s="222"/>
      <c r="E18" s="280"/>
      <c r="F18" s="223"/>
      <c r="G18" s="222"/>
      <c r="H18" s="281"/>
      <c r="I18" s="406"/>
      <c r="J18" s="223"/>
      <c r="K18" s="276"/>
      <c r="L18" s="144"/>
      <c r="M18" s="144"/>
    </row>
    <row r="19" spans="1:13">
      <c r="A19" s="2430" t="s">
        <v>163</v>
      </c>
      <c r="B19" s="2430"/>
      <c r="C19" s="512">
        <v>1020.2</v>
      </c>
      <c r="D19" s="282">
        <v>200.1</v>
      </c>
      <c r="E19" s="280">
        <v>371.7</v>
      </c>
      <c r="F19" s="949">
        <v>102</v>
      </c>
      <c r="G19" s="222">
        <v>203.5</v>
      </c>
      <c r="H19" s="281">
        <v>142.80000000000001</v>
      </c>
      <c r="I19" s="949">
        <v>2035.1</v>
      </c>
      <c r="J19" s="223" t="s">
        <v>13</v>
      </c>
      <c r="K19" s="223" t="s">
        <v>13</v>
      </c>
      <c r="L19" s="144"/>
      <c r="M19" s="144"/>
    </row>
    <row r="20" spans="1:13">
      <c r="A20" s="2463" t="s">
        <v>162</v>
      </c>
      <c r="B20" s="2462"/>
      <c r="C20" s="512"/>
      <c r="D20" s="222"/>
      <c r="E20" s="280"/>
      <c r="F20" s="223"/>
      <c r="G20" s="222"/>
      <c r="H20" s="281"/>
      <c r="I20" s="406"/>
      <c r="J20" s="949"/>
      <c r="K20" s="276"/>
      <c r="L20" s="144"/>
      <c r="M20" s="144"/>
    </row>
    <row r="21" spans="1:13">
      <c r="A21" s="2462" t="s">
        <v>119</v>
      </c>
      <c r="B21" s="2462"/>
      <c r="C21" s="512"/>
      <c r="D21" s="222"/>
      <c r="E21" s="280"/>
      <c r="F21" s="223"/>
      <c r="G21" s="222"/>
      <c r="H21" s="281"/>
      <c r="I21" s="406"/>
      <c r="J21" s="949"/>
      <c r="K21" s="276"/>
      <c r="L21" s="144"/>
      <c r="M21" s="144"/>
    </row>
    <row r="22" spans="1:13">
      <c r="A22" s="2430" t="s">
        <v>2137</v>
      </c>
      <c r="B22" s="2430"/>
      <c r="C22" s="512">
        <v>574.79999999999995</v>
      </c>
      <c r="D22" s="282">
        <v>108.1</v>
      </c>
      <c r="E22" s="280">
        <v>211.3</v>
      </c>
      <c r="F22" s="949">
        <v>58</v>
      </c>
      <c r="G22" s="222">
        <v>116</v>
      </c>
      <c r="H22" s="281">
        <v>81.3</v>
      </c>
      <c r="I22" s="949">
        <v>1047.0999999999999</v>
      </c>
      <c r="J22" s="949">
        <v>0.8</v>
      </c>
      <c r="K22" s="223">
        <v>62.6</v>
      </c>
      <c r="L22" s="144"/>
      <c r="M22" s="144"/>
    </row>
    <row r="23" spans="1:13">
      <c r="A23" s="2463" t="s">
        <v>2138</v>
      </c>
      <c r="B23" s="2463"/>
      <c r="C23" s="512"/>
      <c r="D23" s="222"/>
      <c r="E23" s="280"/>
      <c r="F23" s="223"/>
      <c r="G23" s="222"/>
      <c r="H23" s="281"/>
      <c r="I23" s="406"/>
      <c r="J23" s="949"/>
      <c r="K23" s="276"/>
      <c r="L23" s="144"/>
      <c r="M23" s="144"/>
    </row>
    <row r="24" spans="1:13">
      <c r="A24" s="2430" t="s">
        <v>164</v>
      </c>
      <c r="B24" s="2430"/>
      <c r="C24" s="512">
        <v>107.7</v>
      </c>
      <c r="D24" s="282">
        <v>16.2</v>
      </c>
      <c r="E24" s="280">
        <v>27.4</v>
      </c>
      <c r="F24" s="949">
        <v>9.4</v>
      </c>
      <c r="G24" s="222">
        <v>47.1</v>
      </c>
      <c r="H24" s="281">
        <v>7.5</v>
      </c>
      <c r="I24" s="949">
        <v>6280.4</v>
      </c>
      <c r="J24" s="949">
        <v>494.4</v>
      </c>
      <c r="K24" s="223">
        <v>23.1</v>
      </c>
      <c r="L24" s="144"/>
      <c r="M24" s="144"/>
    </row>
    <row r="25" spans="1:13">
      <c r="A25" s="2463" t="s">
        <v>1592</v>
      </c>
      <c r="B25" s="2463"/>
      <c r="C25" s="512"/>
      <c r="D25" s="222"/>
      <c r="E25" s="280"/>
      <c r="F25" s="223"/>
      <c r="G25" s="222"/>
      <c r="H25" s="1373"/>
      <c r="I25" s="385"/>
      <c r="J25" s="949"/>
      <c r="K25" s="276"/>
      <c r="L25" s="144"/>
      <c r="M25" s="144"/>
    </row>
    <row r="26" spans="1:13">
      <c r="A26" s="2430" t="s">
        <v>120</v>
      </c>
      <c r="B26" s="2480"/>
      <c r="C26" s="512">
        <v>5175.8</v>
      </c>
      <c r="D26" s="282">
        <v>4272.5</v>
      </c>
      <c r="E26" s="280" t="s">
        <v>13</v>
      </c>
      <c r="F26" s="223" t="s">
        <v>13</v>
      </c>
      <c r="G26" s="222" t="s">
        <v>13</v>
      </c>
      <c r="H26" s="283">
        <v>903.3</v>
      </c>
      <c r="I26" s="282">
        <v>19</v>
      </c>
      <c r="J26" s="283">
        <v>324.39999999999998</v>
      </c>
      <c r="K26" s="223">
        <v>2655.6</v>
      </c>
      <c r="L26" s="144"/>
      <c r="M26" s="144"/>
    </row>
    <row r="27" spans="1:13">
      <c r="A27" s="2463" t="s">
        <v>121</v>
      </c>
      <c r="B27" s="2463"/>
      <c r="C27" s="74"/>
      <c r="D27" s="73"/>
      <c r="E27" s="953"/>
      <c r="F27" s="74"/>
      <c r="G27" s="349"/>
      <c r="H27" s="350"/>
      <c r="I27" s="348"/>
      <c r="J27" s="73"/>
      <c r="K27" s="348"/>
      <c r="L27" s="144" t="str">
        <f>IF(ISNUMBER(C27),IF(SUM(D27:G27)=C27,"ok.",SUM(D27:G27)-C27),"")</f>
        <v/>
      </c>
      <c r="M27" s="144"/>
    </row>
    <row r="28" spans="1:13" ht="5.25" customHeight="1">
      <c r="A28" s="37"/>
      <c r="B28" s="37"/>
      <c r="C28" s="66"/>
      <c r="D28" s="66"/>
      <c r="E28" s="8"/>
      <c r="F28" s="8"/>
      <c r="G28" s="20"/>
      <c r="H28" s="20"/>
      <c r="I28" s="20"/>
      <c r="J28" s="65"/>
      <c r="K28" s="20"/>
    </row>
    <row r="29" spans="1:13">
      <c r="A29" s="1583" t="s">
        <v>2012</v>
      </c>
      <c r="B29" s="1583"/>
      <c r="C29" s="1583"/>
      <c r="D29" s="1583"/>
      <c r="E29" s="1583"/>
      <c r="F29" s="1583"/>
      <c r="G29" s="1583"/>
      <c r="H29" s="1583"/>
      <c r="I29" s="1583"/>
      <c r="J29" s="1583"/>
      <c r="K29" s="1583"/>
    </row>
    <row r="30" spans="1:13" ht="16.5" customHeight="1">
      <c r="A30" s="1586" t="s">
        <v>2013</v>
      </c>
      <c r="B30" s="1586"/>
      <c r="C30" s="1586"/>
      <c r="D30" s="1586"/>
      <c r="E30" s="1586"/>
      <c r="F30" s="1586"/>
      <c r="G30" s="1586"/>
      <c r="H30" s="1586"/>
      <c r="I30" s="1586"/>
      <c r="J30" s="1586"/>
      <c r="K30" s="1586"/>
    </row>
    <row r="34" spans="1:10">
      <c r="A34" s="939"/>
      <c r="B34" s="939"/>
      <c r="C34" s="939"/>
      <c r="D34" s="939"/>
      <c r="E34" s="939"/>
      <c r="F34" s="939"/>
      <c r="G34" s="939"/>
      <c r="H34" s="939"/>
      <c r="I34" s="939"/>
      <c r="J34" s="939"/>
    </row>
    <row r="35" spans="1:10">
      <c r="A35" s="956"/>
      <c r="B35" s="957"/>
      <c r="C35" s="956"/>
      <c r="D35" s="958"/>
      <c r="E35" s="956"/>
      <c r="F35" s="954"/>
      <c r="G35" s="899"/>
      <c r="H35" s="899"/>
      <c r="I35" s="846"/>
      <c r="J35" s="939"/>
    </row>
    <row r="36" spans="1:10">
      <c r="A36" s="956"/>
      <c r="B36" s="959"/>
      <c r="C36" s="321"/>
      <c r="D36" s="960"/>
      <c r="E36" s="321"/>
      <c r="F36" s="954"/>
      <c r="G36" s="952"/>
      <c r="H36" s="899"/>
      <c r="I36" s="848"/>
      <c r="J36" s="939"/>
    </row>
    <row r="37" spans="1:10">
      <c r="A37" s="956"/>
      <c r="B37" s="961"/>
      <c r="C37" s="871"/>
      <c r="D37" s="501"/>
      <c r="E37" s="871"/>
      <c r="F37" s="954"/>
      <c r="G37" s="952"/>
      <c r="H37" s="899"/>
      <c r="I37" s="848"/>
      <c r="J37" s="939"/>
    </row>
    <row r="38" spans="1:10">
      <c r="A38" s="956"/>
      <c r="B38" s="902"/>
      <c r="C38" s="871"/>
      <c r="D38" s="902"/>
      <c r="E38" s="871"/>
      <c r="F38" s="955"/>
      <c r="G38" s="902"/>
      <c r="H38" s="902"/>
      <c r="I38" s="871"/>
      <c r="J38" s="939"/>
    </row>
    <row r="39" spans="1:10">
      <c r="A39" s="956"/>
      <c r="B39" s="902"/>
      <c r="C39" s="871"/>
      <c r="D39" s="871"/>
      <c r="E39" s="871"/>
      <c r="F39" s="955"/>
      <c r="G39" s="952"/>
      <c r="H39" s="902"/>
      <c r="I39" s="962"/>
      <c r="J39" s="939"/>
    </row>
    <row r="40" spans="1:10">
      <c r="A40" s="956"/>
      <c r="B40" s="871"/>
      <c r="C40" s="871"/>
      <c r="D40" s="871"/>
      <c r="E40" s="871"/>
      <c r="F40" s="955"/>
      <c r="G40" s="952"/>
      <c r="H40" s="902"/>
      <c r="I40" s="962"/>
      <c r="J40" s="939"/>
    </row>
    <row r="41" spans="1:10">
      <c r="A41" s="956"/>
      <c r="B41" s="902"/>
      <c r="C41" s="871"/>
      <c r="D41" s="902"/>
      <c r="E41" s="871"/>
      <c r="F41" s="955"/>
      <c r="G41" s="501"/>
      <c r="H41" s="871"/>
      <c r="I41" s="871"/>
      <c r="J41" s="939"/>
    </row>
    <row r="42" spans="1:10">
      <c r="A42" s="956"/>
      <c r="B42" s="871"/>
      <c r="C42" s="871"/>
      <c r="D42" s="871"/>
      <c r="E42" s="871"/>
      <c r="F42" s="955"/>
      <c r="G42" s="952"/>
      <c r="H42" s="871"/>
      <c r="I42" s="962"/>
      <c r="J42" s="939"/>
    </row>
    <row r="43" spans="1:10">
      <c r="A43" s="956"/>
      <c r="B43" s="871"/>
      <c r="C43" s="871"/>
      <c r="D43" s="871"/>
      <c r="E43" s="871"/>
      <c r="F43" s="955"/>
      <c r="G43" s="952"/>
      <c r="H43" s="871"/>
      <c r="I43" s="962"/>
      <c r="J43" s="939"/>
    </row>
    <row r="44" spans="1:10">
      <c r="A44" s="956"/>
      <c r="B44" s="902"/>
      <c r="C44" s="871"/>
      <c r="D44" s="902"/>
      <c r="E44" s="871"/>
      <c r="F44" s="955"/>
      <c r="G44" s="902"/>
      <c r="H44" s="871"/>
      <c r="I44" s="871"/>
      <c r="J44" s="939"/>
    </row>
    <row r="45" spans="1:10">
      <c r="A45" s="956"/>
      <c r="B45" s="871"/>
      <c r="C45" s="871"/>
      <c r="D45" s="871"/>
      <c r="E45" s="871"/>
      <c r="F45" s="955"/>
      <c r="G45" s="952"/>
      <c r="H45" s="902"/>
      <c r="I45" s="962"/>
      <c r="J45" s="939"/>
    </row>
    <row r="46" spans="1:10">
      <c r="A46" s="956"/>
      <c r="B46" s="871"/>
      <c r="C46" s="871"/>
      <c r="D46" s="871"/>
      <c r="E46" s="871"/>
      <c r="F46" s="955"/>
      <c r="G46" s="952"/>
      <c r="H46" s="902"/>
      <c r="I46" s="962"/>
      <c r="J46" s="939"/>
    </row>
    <row r="47" spans="1:10">
      <c r="A47" s="956"/>
      <c r="B47" s="902"/>
      <c r="C47" s="871"/>
      <c r="D47" s="902"/>
      <c r="E47" s="871"/>
      <c r="F47" s="955"/>
      <c r="G47" s="902"/>
      <c r="H47" s="902"/>
      <c r="I47" s="871"/>
      <c r="J47" s="939"/>
    </row>
    <row r="48" spans="1:10">
      <c r="A48" s="956"/>
      <c r="B48" s="871"/>
      <c r="C48" s="871"/>
      <c r="D48" s="871"/>
      <c r="E48" s="871"/>
      <c r="F48" s="955"/>
      <c r="G48" s="952"/>
      <c r="H48" s="902"/>
      <c r="I48" s="962"/>
      <c r="J48" s="939"/>
    </row>
    <row r="49" spans="1:10">
      <c r="A49" s="956"/>
      <c r="B49" s="902"/>
      <c r="C49" s="871"/>
      <c r="D49" s="902"/>
      <c r="E49" s="871"/>
      <c r="F49" s="955"/>
      <c r="G49" s="902"/>
      <c r="H49" s="902"/>
      <c r="I49" s="871"/>
      <c r="J49" s="939"/>
    </row>
    <row r="50" spans="1:10">
      <c r="A50" s="956"/>
      <c r="B50" s="871"/>
      <c r="C50" s="871"/>
      <c r="D50" s="871"/>
      <c r="E50" s="871"/>
      <c r="F50" s="954"/>
      <c r="G50" s="501"/>
      <c r="H50" s="902"/>
      <c r="I50" s="962"/>
      <c r="J50" s="939"/>
    </row>
    <row r="51" spans="1:10">
      <c r="A51" s="956"/>
      <c r="B51" s="902"/>
      <c r="C51" s="871"/>
      <c r="D51" s="871"/>
      <c r="E51" s="871"/>
      <c r="F51" s="871"/>
      <c r="G51" s="902"/>
      <c r="H51" s="871"/>
      <c r="I51" s="871"/>
      <c r="J51" s="939"/>
    </row>
    <row r="52" spans="1:10">
      <c r="A52" s="939"/>
      <c r="B52" s="939"/>
      <c r="C52" s="939"/>
      <c r="D52" s="939"/>
      <c r="E52" s="939"/>
      <c r="F52" s="939"/>
      <c r="G52" s="939"/>
      <c r="H52" s="939"/>
      <c r="I52" s="939"/>
      <c r="J52" s="939"/>
    </row>
    <row r="53" spans="1:10">
      <c r="A53" s="939"/>
      <c r="B53" s="939"/>
      <c r="C53" s="939"/>
      <c r="D53" s="939"/>
      <c r="E53" s="939"/>
      <c r="F53" s="939"/>
      <c r="G53" s="939"/>
      <c r="H53" s="939"/>
      <c r="I53" s="939"/>
      <c r="J53" s="939"/>
    </row>
  </sheetData>
  <mergeCells count="32">
    <mergeCell ref="A30:K30"/>
    <mergeCell ref="A27:B27"/>
    <mergeCell ref="A25:B25"/>
    <mergeCell ref="A26:B26"/>
    <mergeCell ref="A24:B24"/>
    <mergeCell ref="A23:B23"/>
    <mergeCell ref="A21:B21"/>
    <mergeCell ref="A22:B22"/>
    <mergeCell ref="A20:B20"/>
    <mergeCell ref="A29:K29"/>
    <mergeCell ref="A19:B19"/>
    <mergeCell ref="A17:B17"/>
    <mergeCell ref="A18:B18"/>
    <mergeCell ref="A16:B16"/>
    <mergeCell ref="A14:B14"/>
    <mergeCell ref="A15:B15"/>
    <mergeCell ref="A12:B12"/>
    <mergeCell ref="A13:B13"/>
    <mergeCell ref="A11:B11"/>
    <mergeCell ref="A10:B10"/>
    <mergeCell ref="K6:K7"/>
    <mergeCell ref="C7:C8"/>
    <mergeCell ref="D7:E7"/>
    <mergeCell ref="F7:G7"/>
    <mergeCell ref="H7:H8"/>
    <mergeCell ref="I8:K9"/>
    <mergeCell ref="C9:H9"/>
    <mergeCell ref="A5:B9"/>
    <mergeCell ref="C5:H6"/>
    <mergeCell ref="I5:K5"/>
    <mergeCell ref="I6:I7"/>
    <mergeCell ref="J6:J7"/>
  </mergeCells>
  <hyperlinks>
    <hyperlink ref="M1" location="'Spis tablic_Contens'!A1" display="&lt; POWRÓT"/>
    <hyperlink ref="M2" location="'Spis tablic_Contens'!A1" display="&lt; BACK"/>
  </hyperlinks>
  <pageMargins left="0.79" right="0.7183908045977011" top="0.75" bottom="0.64583333333333337" header="0.3" footer="0.3"/>
  <pageSetup paperSize="9" scale="96" orientation="portrait" r:id="rId1"/>
</worksheet>
</file>

<file path=xl/worksheets/sheet45.xml><?xml version="1.0" encoding="utf-8"?>
<worksheet xmlns="http://schemas.openxmlformats.org/spreadsheetml/2006/main" xmlns:r="http://schemas.openxmlformats.org/officeDocument/2006/relationships">
  <sheetPr codeName="Arkusz45"/>
  <dimension ref="A1:AI51"/>
  <sheetViews>
    <sheetView showGridLines="0" zoomScaleNormal="100" zoomScaleSheetLayoutView="120" workbookViewId="0">
      <pane xSplit="3" ySplit="7" topLeftCell="D8" activePane="bottomRight" state="frozen"/>
      <selection pane="topRight" activeCell="D1" sqref="D1"/>
      <selection pane="bottomLeft" activeCell="A8" sqref="A8"/>
      <selection pane="bottomRight" activeCell="G11" sqref="G11:G12"/>
    </sheetView>
  </sheetViews>
  <sheetFormatPr defaultColWidth="10.28515625" defaultRowHeight="14.25"/>
  <cols>
    <col min="1" max="1" width="11.140625" style="2" customWidth="1"/>
    <col min="2" max="2" width="5" style="2" customWidth="1"/>
    <col min="3" max="3" width="7.85546875" style="2" customWidth="1"/>
    <col min="4" max="4" width="14.85546875" style="2" customWidth="1"/>
    <col min="5" max="5" width="13.42578125" style="2" customWidth="1"/>
    <col min="6" max="6" width="12" style="2" customWidth="1"/>
    <col min="7" max="7" width="9.28515625" style="2" customWidth="1"/>
    <col min="8" max="8" width="8.7109375" style="2" customWidth="1"/>
    <col min="9" max="10" width="10.28515625" style="2"/>
    <col min="11" max="11" width="17.140625" style="2" customWidth="1"/>
    <col min="12" max="12" width="13.28515625" style="2" customWidth="1"/>
    <col min="13" max="13" width="17.28515625" style="2" customWidth="1"/>
    <col min="14" max="14" width="10.28515625" style="2"/>
    <col min="15" max="15" width="24.5703125" style="2" customWidth="1"/>
    <col min="16" max="16" width="15" style="2" customWidth="1"/>
    <col min="17" max="17" width="19" style="2" customWidth="1"/>
    <col min="18" max="16384" width="10.28515625" style="2"/>
  </cols>
  <sheetData>
    <row r="1" spans="1:19" s="48" customFormat="1">
      <c r="A1" s="62" t="s">
        <v>2340</v>
      </c>
      <c r="B1" s="62" t="s">
        <v>1845</v>
      </c>
      <c r="C1" s="62"/>
      <c r="D1" s="62"/>
      <c r="E1" s="62"/>
      <c r="F1" s="62"/>
      <c r="G1" s="62"/>
      <c r="H1" s="62"/>
      <c r="S1" s="777" t="s">
        <v>1527</v>
      </c>
    </row>
    <row r="2" spans="1:19" s="48" customFormat="1">
      <c r="B2" s="767" t="s">
        <v>1846</v>
      </c>
      <c r="C2" s="771"/>
      <c r="D2" s="771"/>
      <c r="E2" s="771"/>
      <c r="F2" s="771"/>
      <c r="G2" s="771"/>
      <c r="H2" s="771"/>
      <c r="S2" s="778" t="s">
        <v>1528</v>
      </c>
    </row>
    <row r="3" spans="1:19" ht="5.25" customHeight="1">
      <c r="A3" s="48"/>
      <c r="B3" s="1577"/>
      <c r="C3" s="1577"/>
      <c r="D3" s="1577"/>
      <c r="E3" s="1577"/>
      <c r="F3" s="1577"/>
      <c r="G3" s="1577"/>
      <c r="H3" s="1577"/>
      <c r="S3" s="623"/>
    </row>
    <row r="4" spans="1:19" ht="24" customHeight="1">
      <c r="A4" s="2260" t="s">
        <v>1</v>
      </c>
      <c r="B4" s="2260"/>
      <c r="C4" s="1623"/>
      <c r="D4" s="1621" t="s">
        <v>1477</v>
      </c>
      <c r="E4" s="2262" t="s">
        <v>1095</v>
      </c>
      <c r="F4" s="2283" t="s">
        <v>89</v>
      </c>
      <c r="G4" s="2260"/>
      <c r="H4" s="2260"/>
      <c r="I4" s="2268" t="s">
        <v>93</v>
      </c>
      <c r="J4" s="2268" t="s">
        <v>2221</v>
      </c>
      <c r="K4" s="2291" t="s">
        <v>94</v>
      </c>
      <c r="L4" s="2292"/>
      <c r="M4" s="2292"/>
      <c r="N4" s="2292"/>
      <c r="O4" s="2292"/>
      <c r="P4" s="2296"/>
      <c r="Q4" s="2291" t="s">
        <v>165</v>
      </c>
      <c r="S4" s="623"/>
    </row>
    <row r="5" spans="1:19" ht="15.75" customHeight="1">
      <c r="A5" s="2261"/>
      <c r="B5" s="2261"/>
      <c r="C5" s="2282"/>
      <c r="D5" s="2286"/>
      <c r="E5" s="2481"/>
      <c r="F5" s="2283" t="s">
        <v>90</v>
      </c>
      <c r="G5" s="2268" t="s">
        <v>91</v>
      </c>
      <c r="H5" s="2268" t="s">
        <v>73</v>
      </c>
      <c r="I5" s="2268"/>
      <c r="J5" s="2268"/>
      <c r="K5" s="2266" t="s">
        <v>1096</v>
      </c>
      <c r="L5" s="2268" t="s">
        <v>166</v>
      </c>
      <c r="M5" s="2268" t="s">
        <v>167</v>
      </c>
      <c r="N5" s="2268" t="s">
        <v>84</v>
      </c>
      <c r="O5" s="2266" t="s">
        <v>1097</v>
      </c>
      <c r="P5" s="2268" t="s">
        <v>1098</v>
      </c>
      <c r="Q5" s="2291"/>
    </row>
    <row r="6" spans="1:19" ht="43.5" customHeight="1">
      <c r="A6" s="2261"/>
      <c r="B6" s="2261"/>
      <c r="C6" s="2282"/>
      <c r="D6" s="1622"/>
      <c r="E6" s="2460"/>
      <c r="F6" s="2285"/>
      <c r="G6" s="2268"/>
      <c r="H6" s="2268"/>
      <c r="I6" s="2268"/>
      <c r="J6" s="2268"/>
      <c r="K6" s="2266"/>
      <c r="L6" s="2268"/>
      <c r="M6" s="2268"/>
      <c r="N6" s="2268"/>
      <c r="O6" s="2266"/>
      <c r="P6" s="2268"/>
      <c r="Q6" s="2291"/>
    </row>
    <row r="7" spans="1:19" ht="15" customHeight="1">
      <c r="A7" s="2261"/>
      <c r="B7" s="2261"/>
      <c r="C7" s="2282"/>
      <c r="D7" s="2291" t="s">
        <v>1583</v>
      </c>
      <c r="E7" s="2292"/>
      <c r="F7" s="2292"/>
      <c r="G7" s="2292"/>
      <c r="H7" s="2292"/>
      <c r="I7" s="2292"/>
      <c r="J7" s="2292"/>
      <c r="K7" s="2292"/>
      <c r="L7" s="2292"/>
      <c r="M7" s="2292"/>
      <c r="N7" s="2292"/>
      <c r="O7" s="2292"/>
      <c r="P7" s="2292"/>
      <c r="Q7" s="2292"/>
    </row>
    <row r="8" spans="1:19">
      <c r="A8" s="2275" t="s">
        <v>86</v>
      </c>
      <c r="B8" s="2275"/>
      <c r="C8" s="2275"/>
      <c r="D8" s="844">
        <v>116961.9</v>
      </c>
      <c r="E8" s="277">
        <v>92404</v>
      </c>
      <c r="F8" s="277">
        <v>87973</v>
      </c>
      <c r="G8" s="869">
        <v>458</v>
      </c>
      <c r="H8" s="869">
        <v>3973</v>
      </c>
      <c r="I8" s="189">
        <v>209365.8</v>
      </c>
      <c r="J8" s="277">
        <v>124906.7</v>
      </c>
      <c r="K8" s="869">
        <v>21848.799999999999</v>
      </c>
      <c r="L8" s="277">
        <v>38488.400000000001</v>
      </c>
      <c r="M8" s="224">
        <v>8482.6</v>
      </c>
      <c r="N8" s="277">
        <v>35691.599999999999</v>
      </c>
      <c r="O8" s="869">
        <v>11444.5</v>
      </c>
      <c r="P8" s="869">
        <v>8950.9</v>
      </c>
      <c r="Q8" s="869">
        <v>84459.1</v>
      </c>
    </row>
    <row r="9" spans="1:19">
      <c r="A9" s="2307" t="s">
        <v>78</v>
      </c>
      <c r="B9" s="2307"/>
      <c r="C9" s="2307"/>
      <c r="D9" s="1084"/>
      <c r="E9" s="224"/>
      <c r="F9" s="189"/>
      <c r="G9" s="224"/>
      <c r="H9" s="189"/>
      <c r="I9" s="510"/>
      <c r="J9" s="510"/>
      <c r="K9" s="231"/>
      <c r="L9" s="1082"/>
      <c r="M9" s="834"/>
      <c r="N9" s="1083"/>
      <c r="O9" s="834"/>
      <c r="P9" s="224"/>
      <c r="Q9" s="1086"/>
    </row>
    <row r="10" spans="1:19">
      <c r="A10" s="1588" t="s">
        <v>8</v>
      </c>
      <c r="B10" s="1588"/>
      <c r="C10" s="1589"/>
      <c r="D10" s="231">
        <v>8533.7999999999993</v>
      </c>
      <c r="E10" s="223">
        <v>7130.4</v>
      </c>
      <c r="F10" s="230">
        <v>7113.6</v>
      </c>
      <c r="G10" s="231">
        <v>16.8</v>
      </c>
      <c r="H10" s="230" t="s">
        <v>13</v>
      </c>
      <c r="I10" s="974">
        <v>15664.2</v>
      </c>
      <c r="J10" s="230">
        <v>10211.200000000001</v>
      </c>
      <c r="K10" s="231">
        <v>1029.5</v>
      </c>
      <c r="L10" s="222">
        <v>4323.5</v>
      </c>
      <c r="M10" s="231">
        <v>271.8</v>
      </c>
      <c r="N10" s="230">
        <v>3087.4</v>
      </c>
      <c r="O10" s="257" t="s">
        <v>13</v>
      </c>
      <c r="P10" s="231">
        <v>1499</v>
      </c>
      <c r="Q10" s="223">
        <v>5453</v>
      </c>
    </row>
    <row r="11" spans="1:19">
      <c r="A11" s="1588" t="s">
        <v>9</v>
      </c>
      <c r="B11" s="1588"/>
      <c r="C11" s="1589"/>
      <c r="D11" s="257">
        <v>4737.8999999999996</v>
      </c>
      <c r="E11" s="223">
        <v>5090.5</v>
      </c>
      <c r="F11" s="230">
        <v>4956.2</v>
      </c>
      <c r="G11" s="231">
        <v>73.3</v>
      </c>
      <c r="H11" s="974">
        <v>61</v>
      </c>
      <c r="I11" s="974">
        <v>9828.2999999999993</v>
      </c>
      <c r="J11" s="230">
        <v>7474.3</v>
      </c>
      <c r="K11" s="231">
        <v>839.3</v>
      </c>
      <c r="L11" s="222">
        <v>2979</v>
      </c>
      <c r="M11" s="231">
        <v>670.2</v>
      </c>
      <c r="N11" s="230">
        <v>2074.6</v>
      </c>
      <c r="O11" s="257" t="s">
        <v>13</v>
      </c>
      <c r="P11" s="230">
        <v>911.2</v>
      </c>
      <c r="Q11" s="223">
        <v>2354</v>
      </c>
    </row>
    <row r="12" spans="1:19">
      <c r="A12" s="1588" t="s">
        <v>10</v>
      </c>
      <c r="B12" s="1588"/>
      <c r="C12" s="1589"/>
      <c r="D12" s="257">
        <v>4802.7</v>
      </c>
      <c r="E12" s="223">
        <v>3466.2</v>
      </c>
      <c r="F12" s="230">
        <v>3251.1</v>
      </c>
      <c r="G12" s="231">
        <v>5.5</v>
      </c>
      <c r="H12" s="974">
        <v>209.7</v>
      </c>
      <c r="I12" s="974">
        <v>8269</v>
      </c>
      <c r="J12" s="230">
        <v>4790.5</v>
      </c>
      <c r="K12" s="231">
        <v>893.2</v>
      </c>
      <c r="L12" s="222">
        <v>1609.1</v>
      </c>
      <c r="M12" s="231">
        <v>358.8</v>
      </c>
      <c r="N12" s="230">
        <v>1771.9</v>
      </c>
      <c r="O12" s="257" t="s">
        <v>13</v>
      </c>
      <c r="P12" s="230">
        <v>157.6</v>
      </c>
      <c r="Q12" s="223">
        <v>3478.5</v>
      </c>
    </row>
    <row r="13" spans="1:19">
      <c r="A13" s="1588" t="s">
        <v>11</v>
      </c>
      <c r="B13" s="1588"/>
      <c r="C13" s="1589"/>
      <c r="D13" s="257">
        <v>2529.5</v>
      </c>
      <c r="E13" s="223">
        <v>1937.5</v>
      </c>
      <c r="F13" s="230">
        <v>1892.3</v>
      </c>
      <c r="G13" s="231">
        <v>42.7</v>
      </c>
      <c r="H13" s="974">
        <v>2.5</v>
      </c>
      <c r="I13" s="974">
        <v>4467</v>
      </c>
      <c r="J13" s="230">
        <v>1970.6</v>
      </c>
      <c r="K13" s="231">
        <v>328.5</v>
      </c>
      <c r="L13" s="222">
        <v>483.8</v>
      </c>
      <c r="M13" s="231">
        <v>1.5</v>
      </c>
      <c r="N13" s="230">
        <v>1052.8</v>
      </c>
      <c r="O13" s="257" t="s">
        <v>13</v>
      </c>
      <c r="P13" s="230">
        <v>103.9</v>
      </c>
      <c r="Q13" s="223">
        <v>2496.4</v>
      </c>
    </row>
    <row r="14" spans="1:19">
      <c r="A14" s="1588" t="s">
        <v>12</v>
      </c>
      <c r="B14" s="1588"/>
      <c r="C14" s="1589"/>
      <c r="D14" s="257">
        <v>7045.6</v>
      </c>
      <c r="E14" s="223">
        <v>10848.2</v>
      </c>
      <c r="F14" s="230">
        <v>10776.9</v>
      </c>
      <c r="G14" s="231">
        <v>43.2</v>
      </c>
      <c r="H14" s="974">
        <v>28.1</v>
      </c>
      <c r="I14" s="974">
        <v>17893.8</v>
      </c>
      <c r="J14" s="230">
        <v>17863.5</v>
      </c>
      <c r="K14" s="231">
        <v>716.5</v>
      </c>
      <c r="L14" s="222">
        <v>4155</v>
      </c>
      <c r="M14" s="231">
        <v>129.1</v>
      </c>
      <c r="N14" s="230">
        <v>1334.8</v>
      </c>
      <c r="O14" s="257">
        <v>9121.7999999999993</v>
      </c>
      <c r="P14" s="230">
        <v>2406.4</v>
      </c>
      <c r="Q14" s="223">
        <v>30.3</v>
      </c>
    </row>
    <row r="15" spans="1:19">
      <c r="A15" s="1588" t="s">
        <v>14</v>
      </c>
      <c r="B15" s="1588"/>
      <c r="C15" s="1589"/>
      <c r="D15" s="257">
        <v>4721.2</v>
      </c>
      <c r="E15" s="223">
        <v>5511.5</v>
      </c>
      <c r="F15" s="230">
        <v>5462.8</v>
      </c>
      <c r="G15" s="231">
        <v>10.199999999999999</v>
      </c>
      <c r="H15" s="974">
        <v>38.4</v>
      </c>
      <c r="I15" s="974">
        <v>10232.700000000001</v>
      </c>
      <c r="J15" s="230">
        <v>7858.7</v>
      </c>
      <c r="K15" s="231">
        <v>775.9</v>
      </c>
      <c r="L15" s="222">
        <v>2627.8</v>
      </c>
      <c r="M15" s="231">
        <v>409.2</v>
      </c>
      <c r="N15" s="230">
        <v>4045.9</v>
      </c>
      <c r="O15" s="257" t="s">
        <v>13</v>
      </c>
      <c r="P15" s="230" t="s">
        <v>13</v>
      </c>
      <c r="Q15" s="223">
        <v>2373.9</v>
      </c>
    </row>
    <row r="16" spans="1:19">
      <c r="A16" s="1588" t="s">
        <v>15</v>
      </c>
      <c r="B16" s="1588"/>
      <c r="C16" s="1589"/>
      <c r="D16" s="257">
        <v>26424.3</v>
      </c>
      <c r="E16" s="223">
        <v>9561.7000000000007</v>
      </c>
      <c r="F16" s="230">
        <v>9468.2000000000007</v>
      </c>
      <c r="G16" s="231">
        <v>30.2</v>
      </c>
      <c r="H16" s="974">
        <v>63.3</v>
      </c>
      <c r="I16" s="974">
        <v>35985.9</v>
      </c>
      <c r="J16" s="230">
        <v>11447.2</v>
      </c>
      <c r="K16" s="231">
        <v>3175.9</v>
      </c>
      <c r="L16" s="222">
        <v>2726.5</v>
      </c>
      <c r="M16" s="231">
        <v>940.6</v>
      </c>
      <c r="N16" s="230">
        <v>3485</v>
      </c>
      <c r="O16" s="257">
        <v>746.4</v>
      </c>
      <c r="P16" s="230">
        <v>372.8</v>
      </c>
      <c r="Q16" s="223">
        <v>24538.7</v>
      </c>
    </row>
    <row r="17" spans="1:35">
      <c r="A17" s="1588" t="s">
        <v>16</v>
      </c>
      <c r="B17" s="1588"/>
      <c r="C17" s="1589"/>
      <c r="D17" s="257">
        <v>4882.5</v>
      </c>
      <c r="E17" s="223">
        <v>2824.1</v>
      </c>
      <c r="F17" s="230">
        <v>2818.1</v>
      </c>
      <c r="G17" s="231">
        <v>2.1</v>
      </c>
      <c r="H17" s="974">
        <v>4</v>
      </c>
      <c r="I17" s="974">
        <v>7706.6</v>
      </c>
      <c r="J17" s="230">
        <v>2772.4</v>
      </c>
      <c r="K17" s="231">
        <v>261.60000000000002</v>
      </c>
      <c r="L17" s="222">
        <v>1450.1</v>
      </c>
      <c r="M17" s="231">
        <v>55.3</v>
      </c>
      <c r="N17" s="230">
        <v>1005.4</v>
      </c>
      <c r="O17" s="257" t="s">
        <v>13</v>
      </c>
      <c r="P17" s="230" t="s">
        <v>13</v>
      </c>
      <c r="Q17" s="223">
        <v>4934.3</v>
      </c>
      <c r="S17" s="993"/>
      <c r="T17" s="993"/>
      <c r="U17" s="993"/>
      <c r="V17" s="993"/>
      <c r="W17" s="993"/>
      <c r="X17" s="993"/>
      <c r="Y17" s="993"/>
      <c r="Z17" s="993"/>
      <c r="AA17" s="993"/>
      <c r="AB17" s="993"/>
      <c r="AC17" s="993"/>
      <c r="AD17" s="993"/>
      <c r="AE17" s="993"/>
      <c r="AF17" s="993"/>
      <c r="AG17" s="993"/>
      <c r="AH17" s="993"/>
      <c r="AI17" s="993"/>
    </row>
    <row r="18" spans="1:35">
      <c r="A18" s="1588" t="s">
        <v>17</v>
      </c>
      <c r="B18" s="1588"/>
      <c r="C18" s="1589"/>
      <c r="D18" s="257">
        <v>5421.9</v>
      </c>
      <c r="E18" s="223">
        <v>2736.1</v>
      </c>
      <c r="F18" s="230">
        <v>2703.7</v>
      </c>
      <c r="G18" s="231">
        <v>21.3</v>
      </c>
      <c r="H18" s="974">
        <v>11.2</v>
      </c>
      <c r="I18" s="974">
        <v>8158</v>
      </c>
      <c r="J18" s="230">
        <v>4856</v>
      </c>
      <c r="K18" s="231">
        <v>540.79999999999995</v>
      </c>
      <c r="L18" s="222">
        <v>1993.2</v>
      </c>
      <c r="M18" s="231">
        <v>262</v>
      </c>
      <c r="N18" s="230">
        <v>2051</v>
      </c>
      <c r="O18" s="257" t="s">
        <v>13</v>
      </c>
      <c r="P18" s="230">
        <v>9</v>
      </c>
      <c r="Q18" s="223">
        <v>3302</v>
      </c>
      <c r="S18" s="993"/>
      <c r="T18" s="993"/>
      <c r="U18" s="993"/>
      <c r="V18" s="993"/>
      <c r="W18" s="993"/>
      <c r="X18" s="993"/>
      <c r="Y18" s="993"/>
      <c r="Z18" s="993"/>
      <c r="AA18" s="993"/>
      <c r="AB18" s="993"/>
      <c r="AC18" s="993"/>
      <c r="AD18" s="993"/>
      <c r="AE18" s="993"/>
      <c r="AF18" s="993"/>
      <c r="AG18" s="993"/>
      <c r="AH18" s="993"/>
      <c r="AI18" s="993"/>
    </row>
    <row r="19" spans="1:35">
      <c r="A19" s="1588" t="s">
        <v>18</v>
      </c>
      <c r="B19" s="1588"/>
      <c r="C19" s="1589"/>
      <c r="D19" s="257">
        <v>1036.4000000000001</v>
      </c>
      <c r="E19" s="223">
        <v>1300.3</v>
      </c>
      <c r="F19" s="230">
        <v>1288.5</v>
      </c>
      <c r="G19" s="231">
        <v>10</v>
      </c>
      <c r="H19" s="974">
        <v>1.8</v>
      </c>
      <c r="I19" s="974">
        <v>2336.6999999999998</v>
      </c>
      <c r="J19" s="230">
        <v>1476.4</v>
      </c>
      <c r="K19" s="231">
        <v>364.2</v>
      </c>
      <c r="L19" s="222">
        <v>686.2</v>
      </c>
      <c r="M19" s="231">
        <v>85.2</v>
      </c>
      <c r="N19" s="230">
        <v>340.3</v>
      </c>
      <c r="O19" s="257" t="s">
        <v>13</v>
      </c>
      <c r="P19" s="230">
        <v>0.5</v>
      </c>
      <c r="Q19" s="223">
        <v>860.4</v>
      </c>
      <c r="S19" s="993"/>
      <c r="T19" s="846"/>
      <c r="U19" s="158"/>
      <c r="V19" s="158"/>
      <c r="W19" s="158"/>
      <c r="X19" s="846"/>
      <c r="Y19" s="158"/>
      <c r="Z19" s="158"/>
      <c r="AA19" s="846"/>
      <c r="AB19" s="158"/>
      <c r="AC19" s="158"/>
      <c r="AD19" s="158"/>
      <c r="AE19" s="158"/>
      <c r="AF19" s="158"/>
      <c r="AG19" s="158"/>
      <c r="AH19" s="993"/>
      <c r="AI19" s="993"/>
    </row>
    <row r="20" spans="1:35">
      <c r="A20" s="1588" t="s">
        <v>19</v>
      </c>
      <c r="B20" s="1588"/>
      <c r="C20" s="1589"/>
      <c r="D20" s="257">
        <v>2692.7</v>
      </c>
      <c r="E20" s="223">
        <v>4637.1000000000004</v>
      </c>
      <c r="F20" s="230">
        <v>4539.8999999999996</v>
      </c>
      <c r="G20" s="231">
        <v>42.1</v>
      </c>
      <c r="H20" s="974">
        <v>55</v>
      </c>
      <c r="I20" s="974">
        <v>7329.7</v>
      </c>
      <c r="J20" s="230">
        <v>5596.8</v>
      </c>
      <c r="K20" s="231">
        <v>1327</v>
      </c>
      <c r="L20" s="222">
        <v>1780.3</v>
      </c>
      <c r="M20" s="231">
        <v>396.9</v>
      </c>
      <c r="N20" s="230">
        <v>1773</v>
      </c>
      <c r="O20" s="257" t="s">
        <v>13</v>
      </c>
      <c r="P20" s="230">
        <v>319.7</v>
      </c>
      <c r="Q20" s="223">
        <v>1732.9</v>
      </c>
      <c r="S20" s="993"/>
      <c r="T20" s="1085"/>
      <c r="U20" s="158"/>
      <c r="V20" s="158"/>
      <c r="W20" s="158"/>
      <c r="X20" s="846"/>
      <c r="Y20" s="986"/>
      <c r="Z20" s="986"/>
      <c r="AA20" s="260"/>
      <c r="AB20" s="1088"/>
      <c r="AC20" s="835"/>
      <c r="AD20" s="1089"/>
      <c r="AE20" s="835"/>
      <c r="AF20" s="158"/>
      <c r="AG20" s="1087"/>
      <c r="AH20" s="993"/>
      <c r="AI20" s="993"/>
    </row>
    <row r="21" spans="1:35" ht="15">
      <c r="A21" s="1588" t="s">
        <v>20</v>
      </c>
      <c r="B21" s="1588"/>
      <c r="C21" s="1589"/>
      <c r="D21" s="257">
        <v>22738.9</v>
      </c>
      <c r="E21" s="223">
        <v>14489.8</v>
      </c>
      <c r="F21" s="230">
        <v>14345.2</v>
      </c>
      <c r="G21" s="231">
        <v>93.8</v>
      </c>
      <c r="H21" s="974">
        <v>50.8</v>
      </c>
      <c r="I21" s="974">
        <v>37228.699999999997</v>
      </c>
      <c r="J21" s="230">
        <v>22171.8</v>
      </c>
      <c r="K21" s="231">
        <v>5404.4</v>
      </c>
      <c r="L21" s="222">
        <v>6022.3</v>
      </c>
      <c r="M21" s="231">
        <v>2546</v>
      </c>
      <c r="N21" s="230">
        <v>7547.5</v>
      </c>
      <c r="O21" s="257">
        <v>620.4</v>
      </c>
      <c r="P21" s="231">
        <v>31.1</v>
      </c>
      <c r="Q21" s="223">
        <v>15056.9</v>
      </c>
      <c r="S21" s="993"/>
      <c r="T21" s="260"/>
      <c r="U21" s="283"/>
      <c r="V21" s="260"/>
      <c r="W21" s="260"/>
      <c r="X21" s="1090"/>
      <c r="Y21" s="269"/>
      <c r="Z21" s="260"/>
      <c r="AA21" s="260"/>
      <c r="AB21" s="283"/>
      <c r="AC21" s="260"/>
      <c r="AD21" s="260"/>
      <c r="AE21" s="260"/>
      <c r="AF21" s="260"/>
      <c r="AG21" s="283"/>
      <c r="AH21" s="993"/>
      <c r="AI21" s="993"/>
    </row>
    <row r="22" spans="1:35">
      <c r="A22" s="1588" t="s">
        <v>21</v>
      </c>
      <c r="B22" s="1588"/>
      <c r="C22" s="1589"/>
      <c r="D22" s="257">
        <v>4827.6000000000004</v>
      </c>
      <c r="E22" s="223">
        <v>2695.7</v>
      </c>
      <c r="F22" s="230">
        <v>2677.9</v>
      </c>
      <c r="G22" s="231">
        <v>3.1</v>
      </c>
      <c r="H22" s="974">
        <v>14.7</v>
      </c>
      <c r="I22" s="974">
        <v>7523.3</v>
      </c>
      <c r="J22" s="230">
        <v>3692.5</v>
      </c>
      <c r="K22" s="231">
        <v>1228.7</v>
      </c>
      <c r="L22" s="222">
        <v>656</v>
      </c>
      <c r="M22" s="231">
        <v>422.3</v>
      </c>
      <c r="N22" s="230">
        <v>1177.0999999999999</v>
      </c>
      <c r="O22" s="257" t="s">
        <v>13</v>
      </c>
      <c r="P22" s="231">
        <v>208.4</v>
      </c>
      <c r="Q22" s="223">
        <v>3830.7</v>
      </c>
      <c r="S22" s="993"/>
      <c r="T22" s="260"/>
      <c r="U22" s="283"/>
      <c r="V22" s="260"/>
      <c r="W22" s="260"/>
      <c r="X22" s="269"/>
      <c r="Y22" s="269"/>
      <c r="Z22" s="260"/>
      <c r="AA22" s="260"/>
      <c r="AB22" s="283"/>
      <c r="AC22" s="260"/>
      <c r="AD22" s="260"/>
      <c r="AE22" s="260"/>
      <c r="AF22" s="260"/>
      <c r="AG22" s="283"/>
      <c r="AH22" s="993"/>
      <c r="AI22" s="993"/>
    </row>
    <row r="23" spans="1:35">
      <c r="A23" s="1588" t="s">
        <v>22</v>
      </c>
      <c r="B23" s="1588"/>
      <c r="C23" s="1589"/>
      <c r="D23" s="257">
        <v>2964.1</v>
      </c>
      <c r="E23" s="223">
        <v>2083.6</v>
      </c>
      <c r="F23" s="230">
        <v>2030.8</v>
      </c>
      <c r="G23" s="231">
        <v>50.8</v>
      </c>
      <c r="H23" s="974">
        <v>2.1</v>
      </c>
      <c r="I23" s="974">
        <v>5047.7</v>
      </c>
      <c r="J23" s="230">
        <v>2527.1999999999998</v>
      </c>
      <c r="K23" s="231">
        <v>567.70000000000005</v>
      </c>
      <c r="L23" s="222">
        <v>1180.4000000000001</v>
      </c>
      <c r="M23" s="231">
        <v>107</v>
      </c>
      <c r="N23" s="230">
        <v>645.6</v>
      </c>
      <c r="O23" s="257" t="s">
        <v>13</v>
      </c>
      <c r="P23" s="231">
        <v>26.6</v>
      </c>
      <c r="Q23" s="223">
        <v>2520.5</v>
      </c>
      <c r="S23" s="993"/>
      <c r="T23" s="260"/>
      <c r="U23" s="283"/>
      <c r="V23" s="260"/>
      <c r="W23" s="260"/>
      <c r="X23" s="269"/>
      <c r="Y23" s="269"/>
      <c r="Z23" s="260"/>
      <c r="AA23" s="260"/>
      <c r="AB23" s="283"/>
      <c r="AC23" s="260"/>
      <c r="AD23" s="260"/>
      <c r="AE23" s="260"/>
      <c r="AF23" s="260"/>
      <c r="AG23" s="283"/>
      <c r="AH23" s="993"/>
      <c r="AI23" s="993"/>
    </row>
    <row r="24" spans="1:35">
      <c r="A24" s="1588" t="s">
        <v>23</v>
      </c>
      <c r="B24" s="1588"/>
      <c r="C24" s="1589"/>
      <c r="D24" s="257">
        <v>8951.6</v>
      </c>
      <c r="E24" s="223">
        <v>9110.6</v>
      </c>
      <c r="F24" s="230">
        <v>8943.4</v>
      </c>
      <c r="G24" s="231">
        <v>5.4</v>
      </c>
      <c r="H24" s="974">
        <v>161.80000000000001</v>
      </c>
      <c r="I24" s="974">
        <v>18062.2</v>
      </c>
      <c r="J24" s="230">
        <v>11476.2</v>
      </c>
      <c r="K24" s="231">
        <v>1822.4</v>
      </c>
      <c r="L24" s="222">
        <v>4006.6</v>
      </c>
      <c r="M24" s="231">
        <v>921.1</v>
      </c>
      <c r="N24" s="230">
        <v>2307</v>
      </c>
      <c r="O24" s="257" t="s">
        <v>13</v>
      </c>
      <c r="P24" s="231">
        <v>2419.1</v>
      </c>
      <c r="Q24" s="223">
        <v>6586</v>
      </c>
      <c r="S24" s="993"/>
      <c r="T24" s="260"/>
      <c r="U24" s="283"/>
      <c r="V24" s="260"/>
      <c r="W24" s="260"/>
      <c r="X24" s="269"/>
      <c r="Y24" s="269"/>
      <c r="Z24" s="260"/>
      <c r="AA24" s="260"/>
      <c r="AB24" s="283"/>
      <c r="AC24" s="260"/>
      <c r="AD24" s="260"/>
      <c r="AE24" s="260"/>
      <c r="AF24" s="260"/>
      <c r="AG24" s="283"/>
      <c r="AH24" s="993"/>
      <c r="AI24" s="993"/>
    </row>
    <row r="25" spans="1:35">
      <c r="A25" s="1588" t="s">
        <v>24</v>
      </c>
      <c r="B25" s="1588"/>
      <c r="C25" s="1589"/>
      <c r="D25" s="257">
        <v>4651.3</v>
      </c>
      <c r="E25" s="223">
        <v>8980.7999999999993</v>
      </c>
      <c r="F25" s="230">
        <v>5704.5</v>
      </c>
      <c r="G25" s="231">
        <v>7.8</v>
      </c>
      <c r="H25" s="974">
        <v>3268.5</v>
      </c>
      <c r="I25" s="974">
        <v>13632.1</v>
      </c>
      <c r="J25" s="230">
        <v>8721.5</v>
      </c>
      <c r="K25" s="257">
        <v>2573.4</v>
      </c>
      <c r="L25" s="222">
        <v>1808.7</v>
      </c>
      <c r="M25" s="231">
        <v>905.6</v>
      </c>
      <c r="N25" s="230">
        <v>1992.3</v>
      </c>
      <c r="O25" s="257">
        <v>955.9</v>
      </c>
      <c r="P25" s="231">
        <v>485.6</v>
      </c>
      <c r="Q25" s="223">
        <v>4910.6000000000004</v>
      </c>
      <c r="S25" s="993"/>
      <c r="T25" s="260"/>
      <c r="U25" s="283"/>
      <c r="V25" s="260"/>
      <c r="W25" s="260"/>
      <c r="X25" s="269"/>
      <c r="Y25" s="269"/>
      <c r="Z25" s="260"/>
      <c r="AA25" s="260"/>
      <c r="AB25" s="283"/>
      <c r="AC25" s="260"/>
      <c r="AD25" s="260"/>
      <c r="AE25" s="260"/>
      <c r="AF25" s="260"/>
      <c r="AG25" s="283"/>
      <c r="AH25" s="993"/>
      <c r="AI25" s="993"/>
    </row>
    <row r="26" spans="1:35" ht="5.25" customHeight="1">
      <c r="A26" s="46"/>
      <c r="B26" s="46"/>
      <c r="C26" s="49"/>
      <c r="D26" s="30"/>
      <c r="E26" s="14"/>
      <c r="F26" s="30"/>
      <c r="G26" s="30"/>
      <c r="H26" s="8"/>
      <c r="I26" s="48"/>
      <c r="J26" s="48"/>
      <c r="K26" s="48"/>
      <c r="L26" s="48"/>
      <c r="M26" s="48"/>
      <c r="N26" s="48"/>
      <c r="O26" s="48"/>
      <c r="P26" s="48"/>
      <c r="Q26" s="48"/>
      <c r="S26" s="993"/>
      <c r="T26" s="260"/>
      <c r="U26" s="283"/>
      <c r="V26" s="260"/>
      <c r="W26" s="260"/>
      <c r="X26" s="269"/>
      <c r="Y26" s="269"/>
      <c r="Z26" s="260"/>
      <c r="AA26" s="260"/>
      <c r="AB26" s="283"/>
      <c r="AC26" s="260"/>
      <c r="AD26" s="260"/>
      <c r="AE26" s="260"/>
      <c r="AF26" s="260"/>
      <c r="AG26" s="283"/>
      <c r="AH26" s="993"/>
      <c r="AI26" s="993"/>
    </row>
    <row r="27" spans="1:35">
      <c r="A27" s="987" t="s">
        <v>1984</v>
      </c>
      <c r="B27" s="51"/>
      <c r="C27" s="58"/>
      <c r="D27" s="58"/>
      <c r="E27" s="52"/>
      <c r="F27" s="58"/>
      <c r="G27" s="58"/>
      <c r="H27" s="53"/>
      <c r="S27" s="993"/>
      <c r="T27" s="260"/>
      <c r="U27" s="283"/>
      <c r="V27" s="260"/>
      <c r="W27" s="260"/>
      <c r="X27" s="269"/>
      <c r="Y27" s="269"/>
      <c r="Z27" s="260"/>
      <c r="AA27" s="260"/>
      <c r="AB27" s="283"/>
      <c r="AC27" s="260"/>
      <c r="AD27" s="260"/>
      <c r="AE27" s="260"/>
      <c r="AF27" s="260"/>
      <c r="AG27" s="283"/>
      <c r="AH27" s="993"/>
      <c r="AI27" s="993"/>
    </row>
    <row r="28" spans="1:35">
      <c r="A28" s="642" t="s">
        <v>87</v>
      </c>
      <c r="B28" s="90"/>
      <c r="C28" s="90"/>
      <c r="D28" s="90"/>
      <c r="E28" s="90"/>
      <c r="F28" s="90"/>
      <c r="G28" s="90"/>
      <c r="H28" s="90"/>
      <c r="S28" s="993"/>
      <c r="T28" s="260"/>
      <c r="U28" s="283"/>
      <c r="V28" s="260"/>
      <c r="W28" s="260"/>
      <c r="X28" s="269"/>
      <c r="Y28" s="269"/>
      <c r="Z28" s="260"/>
      <c r="AA28" s="260"/>
      <c r="AB28" s="283"/>
      <c r="AC28" s="260"/>
      <c r="AD28" s="260"/>
      <c r="AE28" s="260"/>
      <c r="AF28" s="260"/>
      <c r="AG28" s="283"/>
      <c r="AH28" s="993"/>
      <c r="AI28" s="993"/>
    </row>
    <row r="29" spans="1:35" ht="15" customHeight="1">
      <c r="A29" s="992" t="s">
        <v>1985</v>
      </c>
      <c r="B29" s="89"/>
      <c r="C29" s="89"/>
      <c r="D29" s="89"/>
      <c r="E29" s="89"/>
      <c r="F29" s="89"/>
      <c r="G29" s="89"/>
      <c r="H29" s="89"/>
      <c r="S29" s="993"/>
      <c r="T29" s="260"/>
      <c r="U29" s="283"/>
      <c r="V29" s="260"/>
      <c r="W29" s="260"/>
      <c r="X29" s="269"/>
      <c r="Y29" s="269"/>
      <c r="Z29" s="260"/>
      <c r="AA29" s="260"/>
      <c r="AB29" s="283"/>
      <c r="AC29" s="260"/>
      <c r="AD29" s="260"/>
      <c r="AE29" s="260"/>
      <c r="AF29" s="260"/>
      <c r="AG29" s="283"/>
      <c r="AH29" s="993"/>
      <c r="AI29" s="993"/>
    </row>
    <row r="30" spans="1:35">
      <c r="A30" s="643" t="s">
        <v>88</v>
      </c>
      <c r="B30" s="84"/>
      <c r="C30" s="84"/>
      <c r="D30" s="84"/>
      <c r="E30" s="84"/>
      <c r="F30" s="84"/>
      <c r="G30" s="84"/>
      <c r="H30" s="84"/>
      <c r="S30" s="993"/>
      <c r="T30" s="260"/>
      <c r="U30" s="283"/>
      <c r="V30" s="260"/>
      <c r="W30" s="260"/>
      <c r="X30" s="269"/>
      <c r="Y30" s="269"/>
      <c r="Z30" s="260"/>
      <c r="AA30" s="260"/>
      <c r="AB30" s="283"/>
      <c r="AC30" s="260"/>
      <c r="AD30" s="260"/>
      <c r="AE30" s="260"/>
      <c r="AF30" s="260"/>
      <c r="AG30" s="283"/>
      <c r="AH30" s="993"/>
      <c r="AI30" s="993"/>
    </row>
    <row r="31" spans="1:35">
      <c r="A31" s="55"/>
      <c r="B31" s="55"/>
      <c r="C31" s="55"/>
      <c r="S31" s="993"/>
      <c r="T31" s="260"/>
      <c r="U31" s="283"/>
      <c r="V31" s="260"/>
      <c r="W31" s="260"/>
      <c r="X31" s="269"/>
      <c r="Y31" s="269"/>
      <c r="Z31" s="260"/>
      <c r="AA31" s="260"/>
      <c r="AB31" s="283"/>
      <c r="AC31" s="260"/>
      <c r="AD31" s="260"/>
      <c r="AE31" s="260"/>
      <c r="AF31" s="260"/>
      <c r="AG31" s="283"/>
      <c r="AH31" s="993"/>
      <c r="AI31" s="993"/>
    </row>
    <row r="32" spans="1:35">
      <c r="S32" s="993"/>
      <c r="T32" s="260"/>
      <c r="U32" s="283"/>
      <c r="V32" s="260"/>
      <c r="W32" s="260"/>
      <c r="X32" s="269"/>
      <c r="Y32" s="269"/>
      <c r="Z32" s="260"/>
      <c r="AA32" s="260"/>
      <c r="AB32" s="283"/>
      <c r="AC32" s="260"/>
      <c r="AD32" s="260"/>
      <c r="AE32" s="260"/>
      <c r="AF32" s="260"/>
      <c r="AG32" s="283"/>
      <c r="AH32" s="993"/>
      <c r="AI32" s="993"/>
    </row>
    <row r="33" spans="4:35">
      <c r="D33" s="59"/>
      <c r="G33" s="60"/>
      <c r="S33" s="993"/>
      <c r="T33" s="260"/>
      <c r="U33" s="283"/>
      <c r="V33" s="260"/>
      <c r="W33" s="260"/>
      <c r="X33" s="269"/>
      <c r="Y33" s="269"/>
      <c r="Z33" s="260"/>
      <c r="AA33" s="260"/>
      <c r="AB33" s="283"/>
      <c r="AC33" s="260"/>
      <c r="AD33" s="260"/>
      <c r="AE33" s="260"/>
      <c r="AF33" s="260"/>
      <c r="AG33" s="283"/>
      <c r="AH33" s="993"/>
      <c r="AI33" s="993"/>
    </row>
    <row r="34" spans="4:35">
      <c r="D34" s="59"/>
      <c r="G34" s="60"/>
      <c r="S34" s="993"/>
      <c r="T34" s="260"/>
      <c r="U34" s="283"/>
      <c r="V34" s="260"/>
      <c r="W34" s="260"/>
      <c r="X34" s="269"/>
      <c r="Y34" s="269"/>
      <c r="Z34" s="260"/>
      <c r="AA34" s="260"/>
      <c r="AB34" s="283"/>
      <c r="AC34" s="260"/>
      <c r="AD34" s="260"/>
      <c r="AE34" s="260"/>
      <c r="AF34" s="260"/>
      <c r="AG34" s="283"/>
      <c r="AH34" s="993"/>
      <c r="AI34" s="993"/>
    </row>
    <row r="35" spans="4:35">
      <c r="D35" s="59"/>
      <c r="G35" s="60"/>
      <c r="S35" s="993"/>
      <c r="T35" s="260"/>
      <c r="U35" s="283"/>
      <c r="V35" s="260"/>
      <c r="W35" s="260"/>
      <c r="X35" s="269"/>
      <c r="Y35" s="269"/>
      <c r="Z35" s="260"/>
      <c r="AA35" s="260"/>
      <c r="AB35" s="283"/>
      <c r="AC35" s="260"/>
      <c r="AD35" s="260"/>
      <c r="AE35" s="260"/>
      <c r="AF35" s="260"/>
      <c r="AG35" s="283"/>
      <c r="AH35" s="993"/>
      <c r="AI35" s="993"/>
    </row>
    <row r="36" spans="4:35">
      <c r="D36" s="59"/>
      <c r="G36" s="60"/>
      <c r="S36" s="993"/>
      <c r="T36" s="260"/>
      <c r="U36" s="283"/>
      <c r="V36" s="260"/>
      <c r="W36" s="260"/>
      <c r="X36" s="269"/>
      <c r="Y36" s="269"/>
      <c r="Z36" s="260"/>
      <c r="AA36" s="260"/>
      <c r="AB36" s="283"/>
      <c r="AC36" s="260"/>
      <c r="AD36" s="260"/>
      <c r="AE36" s="260"/>
      <c r="AF36" s="260"/>
      <c r="AG36" s="283"/>
      <c r="AH36" s="993"/>
      <c r="AI36" s="993"/>
    </row>
    <row r="37" spans="4:35">
      <c r="D37" s="59"/>
      <c r="G37" s="60"/>
      <c r="S37" s="993"/>
      <c r="T37" s="993"/>
      <c r="U37" s="993"/>
      <c r="V37" s="993"/>
      <c r="W37" s="993"/>
      <c r="X37" s="993"/>
      <c r="Y37" s="993"/>
      <c r="Z37" s="993"/>
      <c r="AA37" s="993"/>
      <c r="AB37" s="993"/>
      <c r="AC37" s="993"/>
      <c r="AD37" s="993"/>
      <c r="AE37" s="993"/>
      <c r="AF37" s="993"/>
      <c r="AG37" s="993"/>
      <c r="AH37" s="993"/>
      <c r="AI37" s="993"/>
    </row>
    <row r="38" spans="4:35">
      <c r="D38" s="59"/>
      <c r="G38" s="60"/>
    </row>
    <row r="39" spans="4:35">
      <c r="D39" s="59"/>
      <c r="G39" s="60"/>
    </row>
    <row r="40" spans="4:35">
      <c r="D40" s="59"/>
      <c r="G40" s="60"/>
    </row>
    <row r="41" spans="4:35">
      <c r="D41" s="59"/>
      <c r="G41" s="60"/>
    </row>
    <row r="42" spans="4:35">
      <c r="D42" s="59"/>
      <c r="G42" s="60"/>
    </row>
    <row r="43" spans="4:35">
      <c r="D43" s="59"/>
      <c r="G43" s="60"/>
    </row>
    <row r="44" spans="4:35">
      <c r="D44" s="59"/>
      <c r="G44" s="60"/>
    </row>
    <row r="45" spans="4:35">
      <c r="D45" s="59"/>
      <c r="G45" s="60"/>
    </row>
    <row r="46" spans="4:35">
      <c r="D46" s="59"/>
      <c r="G46" s="60"/>
    </row>
    <row r="47" spans="4:35">
      <c r="D47" s="59"/>
      <c r="G47" s="60"/>
    </row>
    <row r="48" spans="4:35">
      <c r="D48" s="59"/>
      <c r="G48" s="60"/>
    </row>
    <row r="49" spans="4:7">
      <c r="D49" s="59"/>
      <c r="G49" s="60"/>
    </row>
    <row r="50" spans="4:7">
      <c r="D50" s="61"/>
    </row>
    <row r="51" spans="4:7">
      <c r="G51" s="60"/>
    </row>
  </sheetData>
  <mergeCells count="37">
    <mergeCell ref="O5:O6"/>
    <mergeCell ref="N5:N6"/>
    <mergeCell ref="A25:C25"/>
    <mergeCell ref="A22:C22"/>
    <mergeCell ref="A23:C23"/>
    <mergeCell ref="A20:C20"/>
    <mergeCell ref="A21:C21"/>
    <mergeCell ref="A24:C24"/>
    <mergeCell ref="M5:M6"/>
    <mergeCell ref="L5:L6"/>
    <mergeCell ref="K5:K6"/>
    <mergeCell ref="A10:C10"/>
    <mergeCell ref="A11:C11"/>
    <mergeCell ref="A9:C9"/>
    <mergeCell ref="A8:C8"/>
    <mergeCell ref="A18:C18"/>
    <mergeCell ref="A19:C19"/>
    <mergeCell ref="A16:C16"/>
    <mergeCell ref="A17:C17"/>
    <mergeCell ref="A14:C14"/>
    <mergeCell ref="A15:C15"/>
    <mergeCell ref="A12:C12"/>
    <mergeCell ref="A13:C13"/>
    <mergeCell ref="B3:H3"/>
    <mergeCell ref="A4:C7"/>
    <mergeCell ref="D4:D6"/>
    <mergeCell ref="E4:E6"/>
    <mergeCell ref="F4:H4"/>
    <mergeCell ref="F5:F6"/>
    <mergeCell ref="G5:G6"/>
    <mergeCell ref="D7:Q7"/>
    <mergeCell ref="P5:P6"/>
    <mergeCell ref="Q4:Q6"/>
    <mergeCell ref="H5:H6"/>
    <mergeCell ref="I4:I6"/>
    <mergeCell ref="J4:J6"/>
    <mergeCell ref="K4:P4"/>
  </mergeCells>
  <hyperlinks>
    <hyperlink ref="S1" location="'Spis tablic_Contens'!A1" display="&lt; POWRÓT"/>
    <hyperlink ref="S2" location="'Spis tablic_Contens'!A1" display="&lt; BACK"/>
  </hyperlinks>
  <pageMargins left="0.76923076923076927" right="0.76121794871794868" top="0.75" bottom="0.75" header="0.3" footer="0.3"/>
  <pageSetup paperSize="9" scale="97" orientation="portrait" r:id="rId1"/>
</worksheet>
</file>

<file path=xl/worksheets/sheet46.xml><?xml version="1.0" encoding="utf-8"?>
<worksheet xmlns="http://schemas.openxmlformats.org/spreadsheetml/2006/main" xmlns:r="http://schemas.openxmlformats.org/officeDocument/2006/relationships">
  <sheetPr codeName="Arkusz46"/>
  <dimension ref="A1:AA33"/>
  <sheetViews>
    <sheetView showGridLines="0" zoomScaleNormal="100" zoomScaleSheetLayoutView="115" workbookViewId="0">
      <pane xSplit="2" ySplit="7" topLeftCell="C8" activePane="bottomRight" state="frozen"/>
      <selection pane="topRight" activeCell="C1" sqref="C1"/>
      <selection pane="bottomLeft" activeCell="A8" sqref="A8"/>
      <selection pane="bottomRight" activeCell="G19" sqref="G18:G19"/>
    </sheetView>
  </sheetViews>
  <sheetFormatPr defaultColWidth="10.28515625" defaultRowHeight="14.25"/>
  <cols>
    <col min="1" max="1" width="11.140625" style="2" customWidth="1"/>
    <col min="2" max="2" width="5.140625" style="2" customWidth="1"/>
    <col min="3" max="3" width="15.7109375" style="2" customWidth="1"/>
    <col min="4" max="4" width="16.42578125" style="2" customWidth="1"/>
    <col min="5" max="5" width="11.140625" style="2" customWidth="1"/>
    <col min="6" max="6" width="12.7109375" style="2" customWidth="1"/>
    <col min="7" max="7" width="10.42578125" style="2" customWidth="1"/>
    <col min="8" max="8" width="11.5703125" style="2" customWidth="1"/>
    <col min="9" max="9" width="10.28515625" style="2" customWidth="1"/>
    <col min="10" max="10" width="12.42578125" style="2" customWidth="1"/>
    <col min="11" max="11" width="14.5703125" style="2" bestFit="1" customWidth="1"/>
    <col min="12" max="12" width="12" style="2" customWidth="1"/>
    <col min="13" max="13" width="10.28515625" style="2"/>
    <col min="14" max="14" width="13.85546875" style="2" customWidth="1"/>
    <col min="15" max="16384" width="10.28515625" style="2"/>
  </cols>
  <sheetData>
    <row r="1" spans="1:27" s="48" customFormat="1">
      <c r="A1" s="62" t="s">
        <v>2341</v>
      </c>
      <c r="B1" s="62" t="s">
        <v>1847</v>
      </c>
      <c r="C1" s="62"/>
      <c r="D1" s="62"/>
      <c r="E1" s="62"/>
      <c r="F1" s="62"/>
      <c r="G1" s="62"/>
      <c r="H1" s="62"/>
      <c r="I1" s="62"/>
      <c r="R1" s="777" t="s">
        <v>1527</v>
      </c>
    </row>
    <row r="2" spans="1:27" s="48" customFormat="1">
      <c r="B2" s="767" t="s">
        <v>1848</v>
      </c>
      <c r="C2" s="771"/>
      <c r="D2" s="771"/>
      <c r="E2" s="771"/>
      <c r="F2" s="771"/>
      <c r="G2" s="771"/>
      <c r="H2" s="771"/>
      <c r="I2" s="771"/>
      <c r="R2" s="778" t="s">
        <v>1528</v>
      </c>
    </row>
    <row r="3" spans="1:27" ht="5.25" customHeight="1">
      <c r="A3" s="48"/>
      <c r="B3" s="1577"/>
      <c r="C3" s="1577"/>
      <c r="D3" s="1577"/>
      <c r="E3" s="1577"/>
      <c r="F3" s="1577"/>
      <c r="G3" s="1577"/>
      <c r="H3" s="1577"/>
      <c r="I3" s="1577"/>
      <c r="R3" s="623"/>
    </row>
    <row r="4" spans="1:27" ht="12.75" customHeight="1">
      <c r="A4" s="2260" t="s">
        <v>1</v>
      </c>
      <c r="B4" s="2260"/>
      <c r="C4" s="2283" t="s">
        <v>1477</v>
      </c>
      <c r="D4" s="2283" t="s">
        <v>71</v>
      </c>
      <c r="E4" s="2260"/>
      <c r="F4" s="2260"/>
      <c r="G4" s="2260"/>
      <c r="H4" s="2268" t="s">
        <v>1479</v>
      </c>
      <c r="I4" s="2268" t="s">
        <v>1478</v>
      </c>
      <c r="J4" s="2484" t="s">
        <v>80</v>
      </c>
      <c r="K4" s="2484"/>
      <c r="L4" s="2484"/>
      <c r="M4" s="2484"/>
      <c r="N4" s="2484"/>
      <c r="O4" s="2484"/>
      <c r="P4" s="2291" t="s">
        <v>81</v>
      </c>
      <c r="R4" s="623"/>
    </row>
    <row r="5" spans="1:27" ht="24.75" customHeight="1">
      <c r="A5" s="2261"/>
      <c r="B5" s="2261"/>
      <c r="C5" s="2284"/>
      <c r="D5" s="2262" t="s">
        <v>2390</v>
      </c>
      <c r="E5" s="2482" t="s">
        <v>72</v>
      </c>
      <c r="F5" s="2483"/>
      <c r="G5" s="2283" t="s">
        <v>73</v>
      </c>
      <c r="H5" s="2268"/>
      <c r="I5" s="2347"/>
      <c r="J5" s="2266" t="s">
        <v>2391</v>
      </c>
      <c r="K5" s="2268" t="s">
        <v>82</v>
      </c>
      <c r="L5" s="2268" t="s">
        <v>83</v>
      </c>
      <c r="M5" s="2268" t="s">
        <v>84</v>
      </c>
      <c r="N5" s="2266" t="s">
        <v>1099</v>
      </c>
      <c r="O5" s="2268" t="s">
        <v>85</v>
      </c>
      <c r="P5" s="2291"/>
    </row>
    <row r="6" spans="1:27" ht="68.25" customHeight="1">
      <c r="A6" s="2261"/>
      <c r="B6" s="2261"/>
      <c r="C6" s="2285"/>
      <c r="D6" s="2460"/>
      <c r="E6" s="47" t="s">
        <v>74</v>
      </c>
      <c r="F6" s="47" t="s">
        <v>75</v>
      </c>
      <c r="G6" s="2285"/>
      <c r="H6" s="2268"/>
      <c r="I6" s="2347"/>
      <c r="J6" s="2266"/>
      <c r="K6" s="2268"/>
      <c r="L6" s="2268"/>
      <c r="M6" s="2268"/>
      <c r="N6" s="2266"/>
      <c r="O6" s="2268"/>
      <c r="P6" s="2291"/>
    </row>
    <row r="7" spans="1:27" ht="12" customHeight="1">
      <c r="A7" s="2261"/>
      <c r="B7" s="2261"/>
      <c r="C7" s="2482" t="s">
        <v>76</v>
      </c>
      <c r="D7" s="2483"/>
      <c r="E7" s="2483"/>
      <c r="F7" s="2483"/>
      <c r="G7" s="2483"/>
      <c r="H7" s="2483"/>
      <c r="I7" s="2483"/>
      <c r="J7" s="2483"/>
      <c r="K7" s="2483"/>
      <c r="L7" s="2483"/>
      <c r="M7" s="2483"/>
      <c r="N7" s="2483"/>
      <c r="O7" s="2483"/>
      <c r="P7" s="2483"/>
    </row>
    <row r="8" spans="1:27">
      <c r="A8" s="2275" t="s">
        <v>77</v>
      </c>
      <c r="B8" s="2275"/>
      <c r="C8" s="869">
        <v>330876.5</v>
      </c>
      <c r="D8" s="869">
        <v>419458.2</v>
      </c>
      <c r="E8" s="869">
        <v>127564.2</v>
      </c>
      <c r="F8" s="254">
        <v>265951.09999999998</v>
      </c>
      <c r="G8" s="883">
        <v>25942.9</v>
      </c>
      <c r="H8" s="254">
        <v>750334.6</v>
      </c>
      <c r="I8" s="1338">
        <v>495912.4</v>
      </c>
      <c r="J8" s="254">
        <v>159914</v>
      </c>
      <c r="K8" s="254">
        <v>41631</v>
      </c>
      <c r="L8" s="254">
        <v>68926</v>
      </c>
      <c r="M8" s="254">
        <v>124002.3</v>
      </c>
      <c r="N8" s="254">
        <v>92959.2</v>
      </c>
      <c r="O8" s="254">
        <v>8480</v>
      </c>
      <c r="P8" s="254">
        <v>254422.2</v>
      </c>
    </row>
    <row r="9" spans="1:27" ht="15">
      <c r="A9" s="2307" t="s">
        <v>78</v>
      </c>
      <c r="B9" s="2307"/>
      <c r="C9" s="214"/>
      <c r="D9" s="224"/>
      <c r="E9" s="870"/>
      <c r="F9" s="1091"/>
      <c r="G9" s="279"/>
      <c r="H9" s="1091"/>
      <c r="I9" s="380"/>
      <c r="J9" s="834"/>
      <c r="K9" s="219"/>
      <c r="L9" s="211"/>
      <c r="M9" s="231"/>
      <c r="N9" s="1093"/>
      <c r="O9" s="224"/>
      <c r="P9" s="224"/>
    </row>
    <row r="10" spans="1:27">
      <c r="A10" s="1588" t="s">
        <v>8</v>
      </c>
      <c r="B10" s="1588"/>
      <c r="C10" s="853">
        <v>12304.7</v>
      </c>
      <c r="D10" s="1019">
        <v>49026.2</v>
      </c>
      <c r="E10" s="231">
        <v>27591.599999999999</v>
      </c>
      <c r="F10" s="1092">
        <v>20771.5</v>
      </c>
      <c r="G10" s="230">
        <v>663.1</v>
      </c>
      <c r="H10" s="1092">
        <v>61330.9</v>
      </c>
      <c r="I10" s="267">
        <v>36498.300000000003</v>
      </c>
      <c r="J10" s="257">
        <v>10120.799999999999</v>
      </c>
      <c r="K10" s="231">
        <v>3887.4</v>
      </c>
      <c r="L10" s="230">
        <v>5802.7</v>
      </c>
      <c r="M10" s="231">
        <v>13513.3</v>
      </c>
      <c r="N10" s="231">
        <v>3093.5</v>
      </c>
      <c r="O10" s="231">
        <v>80.599999999999994</v>
      </c>
      <c r="P10" s="223">
        <v>24832.6</v>
      </c>
      <c r="S10" s="1035"/>
      <c r="T10" s="1035"/>
      <c r="U10" s="1035"/>
      <c r="V10" s="1035"/>
      <c r="W10" s="1035"/>
      <c r="X10" s="1035"/>
      <c r="Y10" s="1035"/>
      <c r="Z10" s="1035"/>
      <c r="AA10" s="1035"/>
    </row>
    <row r="11" spans="1:27">
      <c r="A11" s="1588" t="s">
        <v>9</v>
      </c>
      <c r="B11" s="1588"/>
      <c r="C11" s="853">
        <v>15666.3</v>
      </c>
      <c r="D11" s="1019">
        <v>17728</v>
      </c>
      <c r="E11" s="231">
        <v>3577</v>
      </c>
      <c r="F11" s="1092">
        <v>13726.3</v>
      </c>
      <c r="G11" s="230">
        <v>424.7</v>
      </c>
      <c r="H11" s="1092">
        <v>33394.300000000003</v>
      </c>
      <c r="I11" s="267">
        <v>24143.8</v>
      </c>
      <c r="J11" s="257">
        <v>5232.5</v>
      </c>
      <c r="K11" s="231">
        <v>1384.2</v>
      </c>
      <c r="L11" s="231">
        <v>2495.1999999999998</v>
      </c>
      <c r="M11" s="231">
        <v>8278</v>
      </c>
      <c r="N11" s="231">
        <v>6677.4</v>
      </c>
      <c r="O11" s="231">
        <v>76.400000000000006</v>
      </c>
      <c r="P11" s="223">
        <v>9250.5</v>
      </c>
      <c r="S11" s="964"/>
      <c r="T11" s="964"/>
      <c r="U11" s="964"/>
      <c r="V11" s="964"/>
      <c r="W11" s="964"/>
      <c r="X11" s="964"/>
      <c r="Y11" s="964"/>
      <c r="Z11" s="1035"/>
      <c r="AA11" s="1035"/>
    </row>
    <row r="12" spans="1:27" ht="15">
      <c r="A12" s="1588" t="s">
        <v>10</v>
      </c>
      <c r="B12" s="1588"/>
      <c r="C12" s="853">
        <v>3671.1</v>
      </c>
      <c r="D12" s="1019">
        <v>13810.8</v>
      </c>
      <c r="E12" s="231">
        <v>3590.8</v>
      </c>
      <c r="F12" s="1092">
        <v>9915.2999999999993</v>
      </c>
      <c r="G12" s="230">
        <v>304.60000000000002</v>
      </c>
      <c r="H12" s="1092">
        <v>17481.900000000001</v>
      </c>
      <c r="I12" s="267">
        <v>14765.5</v>
      </c>
      <c r="J12" s="257">
        <v>5001.8</v>
      </c>
      <c r="K12" s="231">
        <v>604.5</v>
      </c>
      <c r="L12" s="231">
        <v>4922.8999999999996</v>
      </c>
      <c r="M12" s="231">
        <v>2561.3000000000002</v>
      </c>
      <c r="N12" s="231">
        <v>1573.4</v>
      </c>
      <c r="O12" s="231">
        <v>101.6</v>
      </c>
      <c r="P12" s="223">
        <v>2716.4</v>
      </c>
      <c r="S12" s="835"/>
      <c r="T12" s="1034"/>
      <c r="U12" s="871"/>
      <c r="V12" s="260"/>
      <c r="W12" s="1094"/>
      <c r="X12" s="158"/>
      <c r="Y12" s="158"/>
      <c r="Z12" s="1035"/>
      <c r="AA12" s="1035"/>
    </row>
    <row r="13" spans="1:27">
      <c r="A13" s="1588" t="s">
        <v>79</v>
      </c>
      <c r="B13" s="1588"/>
      <c r="C13" s="853">
        <v>6443</v>
      </c>
      <c r="D13" s="1019">
        <v>11660.3</v>
      </c>
      <c r="E13" s="231">
        <v>5336.7</v>
      </c>
      <c r="F13" s="1092">
        <v>6220.5</v>
      </c>
      <c r="G13" s="230">
        <v>103.1</v>
      </c>
      <c r="H13" s="1092">
        <v>18103.2</v>
      </c>
      <c r="I13" s="267">
        <v>11479.2</v>
      </c>
      <c r="J13" s="257">
        <v>4057.9</v>
      </c>
      <c r="K13" s="231">
        <v>138.69999999999999</v>
      </c>
      <c r="L13" s="231">
        <v>1378.1</v>
      </c>
      <c r="M13" s="231">
        <v>5704.9</v>
      </c>
      <c r="N13" s="231" t="s">
        <v>13</v>
      </c>
      <c r="O13" s="231">
        <v>199.6</v>
      </c>
      <c r="P13" s="223">
        <v>6624</v>
      </c>
      <c r="S13" s="260"/>
      <c r="T13" s="260"/>
      <c r="U13" s="260"/>
      <c r="V13" s="260"/>
      <c r="W13" s="260"/>
      <c r="X13" s="260"/>
      <c r="Y13" s="283"/>
      <c r="Z13" s="1035"/>
      <c r="AA13" s="1035"/>
    </row>
    <row r="14" spans="1:27">
      <c r="A14" s="1588" t="s">
        <v>12</v>
      </c>
      <c r="B14" s="1588"/>
      <c r="C14" s="853">
        <v>21387.599999999999</v>
      </c>
      <c r="D14" s="1019">
        <v>47005.599999999999</v>
      </c>
      <c r="E14" s="231">
        <v>10472.299999999999</v>
      </c>
      <c r="F14" s="1092">
        <v>36069.1</v>
      </c>
      <c r="G14" s="230">
        <v>464.2</v>
      </c>
      <c r="H14" s="1092">
        <v>68393.2</v>
      </c>
      <c r="I14" s="267">
        <v>81407.600000000006</v>
      </c>
      <c r="J14" s="257">
        <v>13562.3</v>
      </c>
      <c r="K14" s="231">
        <v>1605.7</v>
      </c>
      <c r="L14" s="231">
        <v>2820.1</v>
      </c>
      <c r="M14" s="231">
        <v>12316.7</v>
      </c>
      <c r="N14" s="231">
        <v>50433.9</v>
      </c>
      <c r="O14" s="231">
        <v>668.8</v>
      </c>
      <c r="P14" s="223">
        <v>-13014.4</v>
      </c>
      <c r="Q14" s="57"/>
      <c r="S14" s="260"/>
      <c r="T14" s="260"/>
      <c r="U14" s="260"/>
      <c r="V14" s="260"/>
      <c r="W14" s="260"/>
      <c r="X14" s="260"/>
      <c r="Y14" s="283"/>
      <c r="Z14" s="1035"/>
      <c r="AA14" s="1035"/>
    </row>
    <row r="15" spans="1:27">
      <c r="A15" s="1588" t="s">
        <v>14</v>
      </c>
      <c r="B15" s="1588"/>
      <c r="C15" s="853">
        <v>19548.400000000001</v>
      </c>
      <c r="D15" s="1019">
        <v>29142.5</v>
      </c>
      <c r="E15" s="231">
        <v>12494.3</v>
      </c>
      <c r="F15" s="1092">
        <v>16612.2</v>
      </c>
      <c r="G15" s="230">
        <v>35.9</v>
      </c>
      <c r="H15" s="1092">
        <v>48690.9</v>
      </c>
      <c r="I15" s="267">
        <v>35611.5</v>
      </c>
      <c r="J15" s="257">
        <v>9478.2999999999993</v>
      </c>
      <c r="K15" s="231">
        <v>4093.2</v>
      </c>
      <c r="L15" s="231">
        <v>3853.7</v>
      </c>
      <c r="M15" s="231">
        <v>17150</v>
      </c>
      <c r="N15" s="231">
        <v>1029.8</v>
      </c>
      <c r="O15" s="231">
        <v>6.5</v>
      </c>
      <c r="P15" s="223">
        <v>13079.4</v>
      </c>
      <c r="S15" s="260"/>
      <c r="T15" s="260"/>
      <c r="U15" s="260"/>
      <c r="V15" s="260"/>
      <c r="W15" s="260"/>
      <c r="X15" s="260"/>
      <c r="Y15" s="283"/>
      <c r="Z15" s="1035"/>
      <c r="AA15" s="1035"/>
    </row>
    <row r="16" spans="1:27">
      <c r="A16" s="1588" t="s">
        <v>15</v>
      </c>
      <c r="B16" s="1588"/>
      <c r="C16" s="853">
        <v>104049.9</v>
      </c>
      <c r="D16" s="1019">
        <v>62628.6</v>
      </c>
      <c r="E16" s="231">
        <v>20903</v>
      </c>
      <c r="F16" s="1092">
        <v>25690.799999999999</v>
      </c>
      <c r="G16" s="230">
        <v>16034.8</v>
      </c>
      <c r="H16" s="1092">
        <v>166678.5</v>
      </c>
      <c r="I16" s="267">
        <v>64466.3</v>
      </c>
      <c r="J16" s="231">
        <v>27018.799999999999</v>
      </c>
      <c r="K16" s="231">
        <v>1959.3</v>
      </c>
      <c r="L16" s="231">
        <v>16971</v>
      </c>
      <c r="M16" s="231">
        <v>13334.1</v>
      </c>
      <c r="N16" s="231">
        <v>4443.6000000000004</v>
      </c>
      <c r="O16" s="231">
        <v>739.7</v>
      </c>
      <c r="P16" s="223">
        <v>102212.2</v>
      </c>
      <c r="S16" s="260"/>
      <c r="T16" s="260"/>
      <c r="U16" s="260"/>
      <c r="V16" s="260"/>
      <c r="W16" s="260"/>
      <c r="X16" s="260"/>
      <c r="Y16" s="283"/>
      <c r="Z16" s="1035"/>
      <c r="AA16" s="1035"/>
    </row>
    <row r="17" spans="1:27">
      <c r="A17" s="1588" t="s">
        <v>16</v>
      </c>
      <c r="B17" s="1588"/>
      <c r="C17" s="853">
        <v>6108</v>
      </c>
      <c r="D17" s="1019">
        <v>11030.8</v>
      </c>
      <c r="E17" s="231">
        <v>2786.4</v>
      </c>
      <c r="F17" s="1092">
        <v>8026.2</v>
      </c>
      <c r="G17" s="230">
        <v>218.1</v>
      </c>
      <c r="H17" s="1092">
        <v>17138.7</v>
      </c>
      <c r="I17" s="267">
        <v>11399</v>
      </c>
      <c r="J17" s="231">
        <v>3155.1</v>
      </c>
      <c r="K17" s="231">
        <v>2160.8000000000002</v>
      </c>
      <c r="L17" s="231">
        <v>1496.7</v>
      </c>
      <c r="M17" s="231">
        <v>3687.6</v>
      </c>
      <c r="N17" s="231">
        <v>887.6</v>
      </c>
      <c r="O17" s="231">
        <v>11.2</v>
      </c>
      <c r="P17" s="223">
        <v>5739.7</v>
      </c>
      <c r="S17" s="260"/>
      <c r="T17" s="260"/>
      <c r="U17" s="260"/>
      <c r="V17" s="260"/>
      <c r="W17" s="260"/>
      <c r="X17" s="260"/>
      <c r="Y17" s="283"/>
      <c r="Z17" s="1035"/>
      <c r="AA17" s="1035"/>
    </row>
    <row r="18" spans="1:27">
      <c r="A18" s="1588" t="s">
        <v>17</v>
      </c>
      <c r="B18" s="1588"/>
      <c r="C18" s="853">
        <v>12188.2</v>
      </c>
      <c r="D18" s="1019">
        <v>15029.2</v>
      </c>
      <c r="E18" s="231">
        <v>5226</v>
      </c>
      <c r="F18" s="1092">
        <v>9258.4</v>
      </c>
      <c r="G18" s="230">
        <v>544.79999999999995</v>
      </c>
      <c r="H18" s="1092">
        <v>27217.4</v>
      </c>
      <c r="I18" s="267">
        <v>13023</v>
      </c>
      <c r="J18" s="231">
        <v>5596.4</v>
      </c>
      <c r="K18" s="231">
        <v>292.5</v>
      </c>
      <c r="L18" s="231">
        <v>3670.3</v>
      </c>
      <c r="M18" s="231">
        <v>2806.3</v>
      </c>
      <c r="N18" s="231">
        <v>600</v>
      </c>
      <c r="O18" s="231">
        <v>57.4</v>
      </c>
      <c r="P18" s="223">
        <v>14194.5</v>
      </c>
      <c r="S18" s="260"/>
      <c r="T18" s="260"/>
      <c r="U18" s="260"/>
      <c r="V18" s="260"/>
      <c r="W18" s="260"/>
      <c r="X18" s="260"/>
      <c r="Y18" s="283"/>
      <c r="Z18" s="1035"/>
      <c r="AA18" s="1035"/>
    </row>
    <row r="19" spans="1:27">
      <c r="A19" s="1588" t="s">
        <v>18</v>
      </c>
      <c r="B19" s="1588"/>
      <c r="C19" s="853">
        <v>5132.6000000000004</v>
      </c>
      <c r="D19" s="1019">
        <v>6284.3</v>
      </c>
      <c r="E19" s="231">
        <v>2312.6999999999998</v>
      </c>
      <c r="F19" s="1092">
        <v>3834.7</v>
      </c>
      <c r="G19" s="230">
        <v>136.9</v>
      </c>
      <c r="H19" s="1092">
        <v>11416.9</v>
      </c>
      <c r="I19" s="267">
        <v>5365.3</v>
      </c>
      <c r="J19" s="231">
        <v>2324</v>
      </c>
      <c r="K19" s="231">
        <v>143.1</v>
      </c>
      <c r="L19" s="231">
        <v>1156.8</v>
      </c>
      <c r="M19" s="231">
        <v>1723.3</v>
      </c>
      <c r="N19" s="231" t="s">
        <v>13</v>
      </c>
      <c r="O19" s="231">
        <v>18.2</v>
      </c>
      <c r="P19" s="223">
        <v>6051.5</v>
      </c>
      <c r="S19" s="260"/>
      <c r="T19" s="260"/>
      <c r="U19" s="260"/>
      <c r="V19" s="260"/>
      <c r="W19" s="260"/>
      <c r="X19" s="260"/>
      <c r="Y19" s="283"/>
      <c r="Z19" s="1035"/>
      <c r="AA19" s="1035"/>
    </row>
    <row r="20" spans="1:27">
      <c r="A20" s="1588" t="s">
        <v>19</v>
      </c>
      <c r="B20" s="1588"/>
      <c r="C20" s="853">
        <v>21326.3</v>
      </c>
      <c r="D20" s="1019">
        <v>29946.1</v>
      </c>
      <c r="E20" s="231">
        <v>11261</v>
      </c>
      <c r="F20" s="1092">
        <v>14709.2</v>
      </c>
      <c r="G20" s="230">
        <v>3975.9</v>
      </c>
      <c r="H20" s="1092">
        <v>51272.3</v>
      </c>
      <c r="I20" s="267">
        <v>36048.1</v>
      </c>
      <c r="J20" s="231">
        <v>16475.8</v>
      </c>
      <c r="K20" s="231">
        <v>2426.9</v>
      </c>
      <c r="L20" s="231">
        <v>5338.6</v>
      </c>
      <c r="M20" s="231">
        <v>7929.4</v>
      </c>
      <c r="N20" s="231">
        <v>326</v>
      </c>
      <c r="O20" s="231">
        <v>3551.4</v>
      </c>
      <c r="P20" s="223">
        <v>15224.3</v>
      </c>
      <c r="S20" s="260"/>
      <c r="T20" s="260"/>
      <c r="U20" s="260"/>
      <c r="V20" s="260"/>
      <c r="W20" s="260"/>
      <c r="X20" s="260"/>
      <c r="Y20" s="283"/>
      <c r="Z20" s="1035"/>
      <c r="AA20" s="1035"/>
    </row>
    <row r="21" spans="1:27">
      <c r="A21" s="1588" t="s">
        <v>20</v>
      </c>
      <c r="B21" s="1588"/>
      <c r="C21" s="853">
        <v>39584.6</v>
      </c>
      <c r="D21" s="1019">
        <v>49630.6</v>
      </c>
      <c r="E21" s="231">
        <v>12965.3</v>
      </c>
      <c r="F21" s="1092">
        <v>36239</v>
      </c>
      <c r="G21" s="230">
        <v>426.3</v>
      </c>
      <c r="H21" s="1092">
        <v>89215.3</v>
      </c>
      <c r="I21" s="267">
        <v>58884.6</v>
      </c>
      <c r="J21" s="231">
        <v>23221.9</v>
      </c>
      <c r="K21" s="231">
        <v>14303.9</v>
      </c>
      <c r="L21" s="231">
        <v>5604.2</v>
      </c>
      <c r="M21" s="231">
        <v>14654.2</v>
      </c>
      <c r="N21" s="231">
        <v>972.1</v>
      </c>
      <c r="O21" s="231">
        <v>128.30000000000001</v>
      </c>
      <c r="P21" s="223">
        <v>30330.7</v>
      </c>
      <c r="S21" s="260"/>
      <c r="T21" s="260"/>
      <c r="U21" s="260"/>
      <c r="V21" s="260"/>
      <c r="W21" s="260"/>
      <c r="X21" s="260"/>
      <c r="Y21" s="283"/>
      <c r="Z21" s="1035"/>
      <c r="AA21" s="1035"/>
    </row>
    <row r="22" spans="1:27">
      <c r="A22" s="1588" t="s">
        <v>21</v>
      </c>
      <c r="B22" s="1588"/>
      <c r="C22" s="853">
        <v>10563.7</v>
      </c>
      <c r="D22" s="1019">
        <v>8017.8</v>
      </c>
      <c r="E22" s="231">
        <v>920</v>
      </c>
      <c r="F22" s="1092">
        <v>7039.1</v>
      </c>
      <c r="G22" s="230">
        <v>58.7</v>
      </c>
      <c r="H22" s="1092">
        <v>18581.5</v>
      </c>
      <c r="I22" s="267">
        <v>13843.5</v>
      </c>
      <c r="J22" s="231">
        <v>5010.1000000000004</v>
      </c>
      <c r="K22" s="231">
        <v>436.6</v>
      </c>
      <c r="L22" s="231">
        <v>2297</v>
      </c>
      <c r="M22" s="231">
        <v>4054.5</v>
      </c>
      <c r="N22" s="231">
        <v>1991.6</v>
      </c>
      <c r="O22" s="231">
        <v>53.6</v>
      </c>
      <c r="P22" s="223">
        <v>4738</v>
      </c>
      <c r="S22" s="260"/>
      <c r="T22" s="260"/>
      <c r="U22" s="260"/>
      <c r="V22" s="260"/>
      <c r="W22" s="260"/>
      <c r="X22" s="260"/>
      <c r="Y22" s="283"/>
      <c r="Z22" s="1035"/>
      <c r="AA22" s="1035"/>
    </row>
    <row r="23" spans="1:27">
      <c r="A23" s="1588" t="s">
        <v>22</v>
      </c>
      <c r="B23" s="1588"/>
      <c r="C23" s="853">
        <v>5028.3</v>
      </c>
      <c r="D23" s="1019">
        <v>8140.4</v>
      </c>
      <c r="E23" s="231">
        <v>1047.9000000000001</v>
      </c>
      <c r="F23" s="1092">
        <v>6831.5</v>
      </c>
      <c r="G23" s="230">
        <v>261</v>
      </c>
      <c r="H23" s="1092">
        <v>13168.7</v>
      </c>
      <c r="I23" s="267">
        <v>8335.2000000000007</v>
      </c>
      <c r="J23" s="231">
        <v>4821.2</v>
      </c>
      <c r="K23" s="231">
        <v>479.8</v>
      </c>
      <c r="L23" s="231">
        <v>1658.7</v>
      </c>
      <c r="M23" s="231">
        <v>1277.7</v>
      </c>
      <c r="N23" s="231" t="s">
        <v>13</v>
      </c>
      <c r="O23" s="231">
        <v>97.8</v>
      </c>
      <c r="P23" s="223">
        <v>4833.5</v>
      </c>
      <c r="S23" s="260"/>
      <c r="T23" s="260"/>
      <c r="U23" s="260"/>
      <c r="V23" s="260"/>
      <c r="W23" s="260"/>
      <c r="X23" s="260"/>
      <c r="Y23" s="283"/>
      <c r="Z23" s="1035"/>
      <c r="AA23" s="1035"/>
    </row>
    <row r="24" spans="1:27">
      <c r="A24" s="1588" t="s">
        <v>23</v>
      </c>
      <c r="B24" s="1588"/>
      <c r="C24" s="853">
        <v>25413.200000000001</v>
      </c>
      <c r="D24" s="1019">
        <v>36652.1</v>
      </c>
      <c r="E24" s="231">
        <v>5710.1</v>
      </c>
      <c r="F24" s="1092">
        <v>29847.599999999999</v>
      </c>
      <c r="G24" s="230">
        <v>1094.3</v>
      </c>
      <c r="H24" s="1092">
        <v>62065.2</v>
      </c>
      <c r="I24" s="267">
        <v>42895.199999999997</v>
      </c>
      <c r="J24" s="231">
        <v>14586.5</v>
      </c>
      <c r="K24" s="231">
        <v>4963.8999999999996</v>
      </c>
      <c r="L24" s="231">
        <v>6255.3</v>
      </c>
      <c r="M24" s="231">
        <v>8800.7999999999993</v>
      </c>
      <c r="N24" s="231">
        <v>5832.5</v>
      </c>
      <c r="O24" s="231">
        <v>2456.1999999999998</v>
      </c>
      <c r="P24" s="223">
        <v>19170</v>
      </c>
      <c r="S24" s="260"/>
      <c r="T24" s="260"/>
      <c r="U24" s="260"/>
      <c r="V24" s="260"/>
      <c r="W24" s="260"/>
      <c r="X24" s="260"/>
      <c r="Y24" s="283"/>
      <c r="Z24" s="1035"/>
      <c r="AA24" s="1035"/>
    </row>
    <row r="25" spans="1:27">
      <c r="A25" s="1588" t="s">
        <v>24</v>
      </c>
      <c r="B25" s="1588"/>
      <c r="C25" s="853">
        <v>22460.6</v>
      </c>
      <c r="D25" s="231">
        <v>23725.200000000001</v>
      </c>
      <c r="E25" s="231">
        <v>1369.2</v>
      </c>
      <c r="F25" s="1092">
        <v>21159.5</v>
      </c>
      <c r="G25" s="230">
        <v>1196.4000000000001</v>
      </c>
      <c r="H25" s="1092">
        <v>46185.8</v>
      </c>
      <c r="I25" s="267">
        <v>37746.5</v>
      </c>
      <c r="J25" s="231">
        <v>10250.5</v>
      </c>
      <c r="K25" s="231">
        <v>2750.6</v>
      </c>
      <c r="L25" s="231">
        <v>3204.7</v>
      </c>
      <c r="M25" s="231">
        <v>6210.3</v>
      </c>
      <c r="N25" s="231">
        <v>15097.9</v>
      </c>
      <c r="O25" s="231">
        <v>232.7</v>
      </c>
      <c r="P25" s="223">
        <v>8439.2000000000007</v>
      </c>
      <c r="S25" s="260"/>
      <c r="T25" s="260"/>
      <c r="U25" s="260"/>
      <c r="V25" s="260"/>
      <c r="W25" s="260"/>
      <c r="X25" s="260"/>
      <c r="Y25" s="283"/>
      <c r="Z25" s="1035"/>
      <c r="AA25" s="1035"/>
    </row>
    <row r="26" spans="1:27" ht="5.25" customHeight="1">
      <c r="A26" s="46"/>
      <c r="B26" s="46"/>
      <c r="C26" s="30"/>
      <c r="D26" s="14"/>
      <c r="E26" s="30"/>
      <c r="F26" s="30"/>
      <c r="G26" s="30"/>
      <c r="H26" s="30"/>
      <c r="I26" s="8"/>
      <c r="O26" s="776"/>
      <c r="S26" s="260"/>
      <c r="T26" s="260"/>
      <c r="U26" s="260"/>
      <c r="V26" s="260"/>
      <c r="W26" s="260"/>
      <c r="X26" s="260"/>
      <c r="Y26" s="283"/>
      <c r="Z26" s="1035"/>
      <c r="AA26" s="1035"/>
    </row>
    <row r="27" spans="1:27">
      <c r="A27" s="1031" t="s">
        <v>1986</v>
      </c>
      <c r="B27" s="644"/>
      <c r="C27" s="645"/>
      <c r="D27" s="645"/>
      <c r="E27" s="645"/>
      <c r="F27" s="645"/>
      <c r="G27" s="646"/>
      <c r="H27" s="645"/>
      <c r="I27" s="647"/>
      <c r="S27" s="260"/>
      <c r="T27" s="260"/>
      <c r="U27" s="260"/>
      <c r="V27" s="260"/>
      <c r="W27" s="260"/>
      <c r="X27" s="260"/>
      <c r="Y27" s="283"/>
      <c r="Z27" s="1035"/>
      <c r="AA27" s="1035"/>
    </row>
    <row r="28" spans="1:27">
      <c r="A28" s="1583" t="s">
        <v>87</v>
      </c>
      <c r="B28" s="1583"/>
      <c r="C28" s="1583"/>
      <c r="D28" s="1583"/>
      <c r="E28" s="1583"/>
      <c r="F28" s="1583"/>
      <c r="G28" s="1583"/>
      <c r="H28" s="1583"/>
      <c r="I28" s="1583"/>
      <c r="S28" s="260"/>
      <c r="T28" s="260"/>
      <c r="U28" s="260"/>
      <c r="V28" s="260"/>
      <c r="W28" s="260"/>
      <c r="X28" s="260"/>
      <c r="Y28" s="283"/>
      <c r="Z28" s="1035"/>
      <c r="AA28" s="1035"/>
    </row>
    <row r="29" spans="1:27" ht="6" customHeight="1">
      <c r="A29" s="634"/>
      <c r="B29" s="634"/>
      <c r="C29" s="634"/>
      <c r="D29" s="634"/>
      <c r="E29" s="634"/>
      <c r="F29" s="634"/>
      <c r="G29" s="634"/>
      <c r="H29" s="634"/>
      <c r="I29" s="634"/>
      <c r="S29" s="1035"/>
      <c r="T29" s="1035"/>
      <c r="U29" s="1035"/>
      <c r="V29" s="1035"/>
      <c r="W29" s="1035"/>
      <c r="X29" s="1035"/>
      <c r="Y29" s="1035"/>
      <c r="Z29" s="1035"/>
      <c r="AA29" s="1035"/>
    </row>
    <row r="30" spans="1:27">
      <c r="A30" s="2278" t="s">
        <v>1987</v>
      </c>
      <c r="B30" s="2278"/>
      <c r="C30" s="2278"/>
      <c r="D30" s="2278"/>
      <c r="E30" s="2278"/>
      <c r="F30" s="2278"/>
      <c r="G30" s="2278"/>
      <c r="H30" s="2278"/>
      <c r="I30" s="2278"/>
      <c r="S30" s="1035"/>
      <c r="T30" s="1035"/>
      <c r="U30" s="1035"/>
      <c r="V30" s="1035"/>
      <c r="W30" s="1035"/>
      <c r="X30" s="1035"/>
      <c r="Y30" s="1035"/>
      <c r="Z30" s="1035"/>
      <c r="AA30" s="1035"/>
    </row>
    <row r="31" spans="1:27">
      <c r="A31" s="1586" t="s">
        <v>88</v>
      </c>
      <c r="B31" s="1586"/>
      <c r="C31" s="1586"/>
      <c r="D31" s="1586"/>
      <c r="E31" s="1586"/>
      <c r="F31" s="1586"/>
      <c r="G31" s="1586"/>
      <c r="H31" s="1586"/>
      <c r="I31" s="1586"/>
    </row>
    <row r="33" spans="1:2">
      <c r="A33" s="55"/>
      <c r="B33" s="55"/>
    </row>
  </sheetData>
  <mergeCells count="39">
    <mergeCell ref="A14:B14"/>
    <mergeCell ref="A20:B20"/>
    <mergeCell ref="A19:B19"/>
    <mergeCell ref="A18:B18"/>
    <mergeCell ref="A17:B17"/>
    <mergeCell ref="A16:B16"/>
    <mergeCell ref="A15:B15"/>
    <mergeCell ref="P4:P6"/>
    <mergeCell ref="A8:B8"/>
    <mergeCell ref="A28:I28"/>
    <mergeCell ref="A30:I30"/>
    <mergeCell ref="A31:I31"/>
    <mergeCell ref="J4:O4"/>
    <mergeCell ref="A25:B25"/>
    <mergeCell ref="A24:B24"/>
    <mergeCell ref="A23:B23"/>
    <mergeCell ref="A22:B22"/>
    <mergeCell ref="A21:B21"/>
    <mergeCell ref="A13:B13"/>
    <mergeCell ref="A12:B12"/>
    <mergeCell ref="A11:B11"/>
    <mergeCell ref="A10:B10"/>
    <mergeCell ref="A9:B9"/>
    <mergeCell ref="B3:I3"/>
    <mergeCell ref="A4:B7"/>
    <mergeCell ref="C4:C6"/>
    <mergeCell ref="D4:G4"/>
    <mergeCell ref="H4:H6"/>
    <mergeCell ref="I4:I6"/>
    <mergeCell ref="D5:D6"/>
    <mergeCell ref="E5:F5"/>
    <mergeCell ref="G5:G6"/>
    <mergeCell ref="C7:P7"/>
    <mergeCell ref="J5:J6"/>
    <mergeCell ref="K5:K6"/>
    <mergeCell ref="L5:L6"/>
    <mergeCell ref="M5:M6"/>
    <mergeCell ref="N5:N6"/>
    <mergeCell ref="O5:O6"/>
  </mergeCells>
  <hyperlinks>
    <hyperlink ref="R1" location="'Spis tablic_Contens'!A1" display="&lt; POWRÓT"/>
    <hyperlink ref="R2" location="'Spis tablic_Contens'!A1" display="&lt; BACK"/>
  </hyperlinks>
  <pageMargins left="0.74810606060606055" right="0.72916666666666663"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sheetPr codeName="Arkusz47"/>
  <dimension ref="A1:L30"/>
  <sheetViews>
    <sheetView showGridLines="0" zoomScaleNormal="100" zoomScaleSheetLayoutView="115" workbookViewId="0"/>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5" width="10.140625" style="2" customWidth="1"/>
    <col min="6" max="6" width="9.85546875" style="2" customWidth="1"/>
    <col min="7" max="7" width="14.28515625" style="2" customWidth="1"/>
    <col min="8" max="8" width="13.42578125" style="2" customWidth="1"/>
    <col min="9" max="9" width="10.42578125" style="2" bestFit="1" customWidth="1"/>
    <col min="10" max="16384" width="10.28515625" style="2"/>
  </cols>
  <sheetData>
    <row r="1" spans="1:12" s="48" customFormat="1" ht="14.25" customHeight="1">
      <c r="A1" s="62" t="s">
        <v>2342</v>
      </c>
      <c r="B1" s="2313" t="s">
        <v>1849</v>
      </c>
      <c r="C1" s="2313"/>
      <c r="D1" s="2313"/>
      <c r="E1" s="2313"/>
      <c r="F1" s="2313"/>
      <c r="G1" s="2313"/>
      <c r="H1" s="2313"/>
      <c r="J1" s="777" t="s">
        <v>1527</v>
      </c>
    </row>
    <row r="2" spans="1:12" s="48" customFormat="1" ht="14.25" customHeight="1">
      <c r="B2" s="1586" t="s">
        <v>1850</v>
      </c>
      <c r="C2" s="1586"/>
      <c r="D2" s="1586"/>
      <c r="E2" s="1586"/>
      <c r="F2" s="1586"/>
      <c r="G2" s="1586"/>
      <c r="H2" s="1586"/>
      <c r="J2" s="778" t="s">
        <v>1528</v>
      </c>
    </row>
    <row r="3" spans="1:12" s="5" customFormat="1" ht="5.25" customHeight="1">
      <c r="B3" s="111"/>
      <c r="C3" s="111"/>
      <c r="D3" s="111"/>
      <c r="E3" s="111"/>
      <c r="F3" s="111"/>
      <c r="G3" s="111"/>
      <c r="H3" s="111"/>
      <c r="J3" s="623"/>
    </row>
    <row r="4" spans="1:12" ht="34.5" customHeight="1">
      <c r="A4" s="2260" t="s">
        <v>1</v>
      </c>
      <c r="B4" s="2260"/>
      <c r="C4" s="2283" t="s">
        <v>169</v>
      </c>
      <c r="D4" s="2260"/>
      <c r="E4" s="2260"/>
      <c r="F4" s="2260"/>
      <c r="G4" s="2283" t="s">
        <v>170</v>
      </c>
      <c r="H4" s="2260"/>
      <c r="J4" s="623"/>
    </row>
    <row r="5" spans="1:12" ht="14.25" customHeight="1">
      <c r="A5" s="2261"/>
      <c r="B5" s="2261"/>
      <c r="C5" s="2283" t="s">
        <v>171</v>
      </c>
      <c r="D5" s="2291" t="s">
        <v>172</v>
      </c>
      <c r="E5" s="2292"/>
      <c r="F5" s="2292"/>
      <c r="G5" s="2284"/>
      <c r="H5" s="2261"/>
    </row>
    <row r="6" spans="1:12" ht="23.25" customHeight="1">
      <c r="A6" s="2261"/>
      <c r="B6" s="2261"/>
      <c r="C6" s="2285"/>
      <c r="D6" s="94" t="s">
        <v>173</v>
      </c>
      <c r="E6" s="94" t="s">
        <v>174</v>
      </c>
      <c r="F6" s="94" t="s">
        <v>175</v>
      </c>
      <c r="G6" s="2285"/>
      <c r="H6" s="2298"/>
    </row>
    <row r="7" spans="1:12" ht="21" customHeight="1">
      <c r="A7" s="2261"/>
      <c r="B7" s="2261"/>
      <c r="C7" s="2283" t="s">
        <v>176</v>
      </c>
      <c r="D7" s="2260"/>
      <c r="E7" s="2260"/>
      <c r="F7" s="2260"/>
      <c r="G7" s="2260"/>
      <c r="H7" s="93" t="s">
        <v>177</v>
      </c>
    </row>
    <row r="8" spans="1:12">
      <c r="A8" s="2275" t="s">
        <v>6</v>
      </c>
      <c r="B8" s="2275"/>
      <c r="C8" s="261">
        <v>9020.7999999999993</v>
      </c>
      <c r="D8" s="277">
        <v>7868.8</v>
      </c>
      <c r="E8" s="277">
        <v>14.9</v>
      </c>
      <c r="F8" s="277">
        <v>1137.0999999999999</v>
      </c>
      <c r="G8" s="277">
        <v>5588.1</v>
      </c>
      <c r="H8" s="453">
        <v>70</v>
      </c>
      <c r="I8" s="1164"/>
      <c r="J8" s="158"/>
      <c r="K8" s="1164"/>
      <c r="L8" s="830"/>
    </row>
    <row r="9" spans="1:12">
      <c r="A9" s="2307" t="s">
        <v>78</v>
      </c>
      <c r="B9" s="2307"/>
      <c r="C9" s="189"/>
      <c r="D9" s="189"/>
      <c r="E9" s="224"/>
      <c r="F9" s="230"/>
      <c r="G9" s="230"/>
      <c r="H9" s="448"/>
      <c r="I9" s="1164"/>
      <c r="J9" s="260"/>
      <c r="K9" s="1164"/>
      <c r="L9" s="830"/>
    </row>
    <row r="10" spans="1:12">
      <c r="A10" s="1588" t="s">
        <v>8</v>
      </c>
      <c r="B10" s="1588"/>
      <c r="C10" s="222">
        <v>127.44742000000001</v>
      </c>
      <c r="D10" s="222">
        <v>127.27312000000001</v>
      </c>
      <c r="E10" s="231" t="s">
        <v>13</v>
      </c>
      <c r="F10" s="231">
        <v>0.16265000000000002</v>
      </c>
      <c r="G10" s="231">
        <v>545.75289999999995</v>
      </c>
      <c r="H10" s="478">
        <v>429</v>
      </c>
      <c r="I10" s="1164"/>
      <c r="J10" s="260"/>
      <c r="K10" s="1164"/>
      <c r="L10" s="969"/>
    </row>
    <row r="11" spans="1:12">
      <c r="A11" s="1588" t="s">
        <v>9</v>
      </c>
      <c r="B11" s="1588"/>
      <c r="C11" s="222">
        <v>77.477109999999996</v>
      </c>
      <c r="D11" s="222">
        <v>77.228819999999999</v>
      </c>
      <c r="E11" s="231" t="s">
        <v>13</v>
      </c>
      <c r="F11" s="231">
        <v>0.24829000000000001</v>
      </c>
      <c r="G11" s="231">
        <v>177.96794</v>
      </c>
      <c r="H11" s="478">
        <v>230</v>
      </c>
      <c r="I11" s="1164"/>
      <c r="J11" s="260"/>
      <c r="K11" s="1164"/>
      <c r="L11" s="969"/>
    </row>
    <row r="12" spans="1:12">
      <c r="A12" s="1588" t="s">
        <v>10</v>
      </c>
      <c r="B12" s="1588"/>
      <c r="C12" s="222">
        <v>69.363889999999998</v>
      </c>
      <c r="D12" s="222">
        <v>69.129940000000005</v>
      </c>
      <c r="E12" s="231" t="s">
        <v>13</v>
      </c>
      <c r="F12" s="231">
        <v>0.2</v>
      </c>
      <c r="G12" s="231">
        <v>378.67207999999999</v>
      </c>
      <c r="H12" s="478">
        <v>548</v>
      </c>
      <c r="I12" s="1164"/>
      <c r="J12" s="260"/>
      <c r="K12" s="1164"/>
      <c r="L12" s="969"/>
    </row>
    <row r="13" spans="1:12">
      <c r="A13" s="1588" t="s">
        <v>11</v>
      </c>
      <c r="B13" s="1588"/>
      <c r="C13" s="222">
        <v>66.553319999999985</v>
      </c>
      <c r="D13" s="222">
        <v>66.539400000000001</v>
      </c>
      <c r="E13" s="231" t="s">
        <v>13</v>
      </c>
      <c r="F13" s="231" t="s">
        <v>13</v>
      </c>
      <c r="G13" s="231">
        <v>2.7665899999999999</v>
      </c>
      <c r="H13" s="478">
        <v>4</v>
      </c>
      <c r="I13" s="1164"/>
      <c r="J13" s="260"/>
      <c r="K13" s="1164"/>
      <c r="L13" s="969"/>
    </row>
    <row r="14" spans="1:12">
      <c r="A14" s="1588" t="s">
        <v>12</v>
      </c>
      <c r="B14" s="1588"/>
      <c r="C14" s="222">
        <v>748.27764999999999</v>
      </c>
      <c r="D14" s="222">
        <v>745.63383999999996</v>
      </c>
      <c r="E14" s="231">
        <v>1.4</v>
      </c>
      <c r="F14" s="231">
        <v>1.2273099999999999</v>
      </c>
      <c r="G14" s="231">
        <v>374.37150000000003</v>
      </c>
      <c r="H14" s="478">
        <v>50</v>
      </c>
      <c r="I14" s="1164"/>
      <c r="J14" s="260"/>
      <c r="K14" s="1164"/>
      <c r="L14" s="969"/>
    </row>
    <row r="15" spans="1:12">
      <c r="A15" s="1588" t="s">
        <v>14</v>
      </c>
      <c r="B15" s="1588"/>
      <c r="C15" s="222">
        <v>798.09008000000006</v>
      </c>
      <c r="D15" s="222">
        <v>796.37440000000004</v>
      </c>
      <c r="E15" s="231" t="s">
        <v>13</v>
      </c>
      <c r="F15" s="231">
        <v>1.7156800000000001</v>
      </c>
      <c r="G15" s="231">
        <v>157.69879</v>
      </c>
      <c r="H15" s="478">
        <v>20</v>
      </c>
      <c r="I15" s="1164"/>
      <c r="J15" s="260"/>
      <c r="K15" s="1164"/>
      <c r="L15" s="969"/>
    </row>
    <row r="16" spans="1:12">
      <c r="A16" s="1588" t="s">
        <v>15</v>
      </c>
      <c r="B16" s="1588"/>
      <c r="C16" s="222">
        <v>5098.6347900000001</v>
      </c>
      <c r="D16" s="222">
        <v>4207.2432900000003</v>
      </c>
      <c r="E16" s="231">
        <v>13.5</v>
      </c>
      <c r="F16" s="231">
        <v>877.93974000000003</v>
      </c>
      <c r="G16" s="231">
        <v>512.91201999999998</v>
      </c>
      <c r="H16" s="478">
        <v>12</v>
      </c>
      <c r="I16" s="1164"/>
      <c r="J16" s="260"/>
      <c r="K16" s="1164"/>
      <c r="L16" s="969"/>
    </row>
    <row r="17" spans="1:12">
      <c r="A17" s="1588" t="s">
        <v>16</v>
      </c>
      <c r="B17" s="1588"/>
      <c r="C17" s="222">
        <v>73.335420000000013</v>
      </c>
      <c r="D17" s="222">
        <v>72.891530000000003</v>
      </c>
      <c r="E17" s="231" t="s">
        <v>13</v>
      </c>
      <c r="F17" s="231">
        <v>0.44389000000000001</v>
      </c>
      <c r="G17" s="231">
        <v>228.87497999999999</v>
      </c>
      <c r="H17" s="478">
        <v>314</v>
      </c>
      <c r="I17" s="1164"/>
      <c r="J17" s="260"/>
      <c r="K17" s="1164"/>
      <c r="L17" s="969"/>
    </row>
    <row r="18" spans="1:12">
      <c r="A18" s="1588" t="s">
        <v>17</v>
      </c>
      <c r="B18" s="1588"/>
      <c r="C18" s="222">
        <v>187.99213</v>
      </c>
      <c r="D18" s="222">
        <v>187.93231</v>
      </c>
      <c r="E18" s="231" t="s">
        <v>13</v>
      </c>
      <c r="F18" s="231">
        <v>5.9819999999999998E-2</v>
      </c>
      <c r="G18" s="231">
        <v>310.39839999999998</v>
      </c>
      <c r="H18" s="478">
        <v>165</v>
      </c>
      <c r="I18" s="1164"/>
      <c r="J18" s="260"/>
      <c r="K18" s="1164"/>
      <c r="L18" s="969"/>
    </row>
    <row r="19" spans="1:12">
      <c r="A19" s="1588" t="s">
        <v>18</v>
      </c>
      <c r="B19" s="1588"/>
      <c r="C19" s="222">
        <v>137.97424999999998</v>
      </c>
      <c r="D19" s="222">
        <v>103.09305999999999</v>
      </c>
      <c r="E19" s="231" t="s">
        <v>13</v>
      </c>
      <c r="F19" s="231">
        <v>34.881190000000004</v>
      </c>
      <c r="G19" s="231">
        <v>140.54147</v>
      </c>
      <c r="H19" s="478">
        <v>136</v>
      </c>
      <c r="I19" s="1164"/>
      <c r="J19" s="260"/>
      <c r="K19" s="1164"/>
      <c r="L19" s="969"/>
    </row>
    <row r="20" spans="1:12">
      <c r="A20" s="1588" t="s">
        <v>19</v>
      </c>
      <c r="B20" s="1588"/>
      <c r="C20" s="222">
        <v>200.89085</v>
      </c>
      <c r="D20" s="222">
        <v>196.80748</v>
      </c>
      <c r="E20" s="231" t="s">
        <v>13</v>
      </c>
      <c r="F20" s="231">
        <v>4.0833700000000004</v>
      </c>
      <c r="G20" s="231">
        <v>662.71849999999995</v>
      </c>
      <c r="H20" s="478">
        <v>337</v>
      </c>
      <c r="I20" s="1164"/>
      <c r="J20" s="260"/>
      <c r="K20" s="1164"/>
      <c r="L20" s="969"/>
    </row>
    <row r="21" spans="1:12">
      <c r="A21" s="1588" t="s">
        <v>20</v>
      </c>
      <c r="B21" s="1588"/>
      <c r="C21" s="222">
        <v>685.5662299999999</v>
      </c>
      <c r="D21" s="222">
        <v>543.04441999999995</v>
      </c>
      <c r="E21" s="231" t="s">
        <v>13</v>
      </c>
      <c r="F21" s="231">
        <v>142.52181000000002</v>
      </c>
      <c r="G21" s="231">
        <v>708.91360999999995</v>
      </c>
      <c r="H21" s="478">
        <v>131</v>
      </c>
      <c r="I21" s="1164"/>
      <c r="J21" s="260"/>
      <c r="K21" s="1164"/>
      <c r="L21" s="969"/>
    </row>
    <row r="22" spans="1:12">
      <c r="A22" s="1588" t="s">
        <v>21</v>
      </c>
      <c r="B22" s="1588"/>
      <c r="C22" s="222">
        <v>123.90143</v>
      </c>
      <c r="D22" s="222">
        <v>123.90143</v>
      </c>
      <c r="E22" s="231" t="s">
        <v>13</v>
      </c>
      <c r="F22" s="231">
        <v>0</v>
      </c>
      <c r="G22" s="231">
        <v>97.107050000000001</v>
      </c>
      <c r="H22" s="478">
        <v>78</v>
      </c>
      <c r="I22" s="1164"/>
      <c r="J22" s="260"/>
      <c r="K22" s="1164"/>
      <c r="L22" s="969"/>
    </row>
    <row r="23" spans="1:12">
      <c r="A23" s="1588" t="s">
        <v>22</v>
      </c>
      <c r="B23" s="1588"/>
      <c r="C23" s="222">
        <v>62.09064</v>
      </c>
      <c r="D23" s="222">
        <v>59.489829999999998</v>
      </c>
      <c r="E23" s="231" t="s">
        <v>13</v>
      </c>
      <c r="F23" s="231">
        <v>2.6008100000000001</v>
      </c>
      <c r="G23" s="231">
        <v>173.68199000000001</v>
      </c>
      <c r="H23" s="478">
        <v>292</v>
      </c>
      <c r="I23" s="1164"/>
      <c r="J23" s="260"/>
      <c r="K23" s="1164"/>
      <c r="L23" s="969"/>
    </row>
    <row r="24" spans="1:12">
      <c r="A24" s="1588" t="s">
        <v>23</v>
      </c>
      <c r="B24" s="1588"/>
      <c r="C24" s="222">
        <v>417.99648999999994</v>
      </c>
      <c r="D24" s="222">
        <v>350.30723999999998</v>
      </c>
      <c r="E24" s="231" t="s">
        <v>13</v>
      </c>
      <c r="F24" s="231">
        <v>67.689250000000001</v>
      </c>
      <c r="G24" s="231">
        <v>915.83515</v>
      </c>
      <c r="H24" s="478">
        <v>261</v>
      </c>
      <c r="I24" s="1164"/>
      <c r="J24" s="260"/>
      <c r="K24" s="1164"/>
      <c r="L24" s="969"/>
    </row>
    <row r="25" spans="1:12">
      <c r="A25" s="1588" t="s">
        <v>24</v>
      </c>
      <c r="B25" s="1588"/>
      <c r="C25" s="222">
        <v>145.24779000000001</v>
      </c>
      <c r="D25" s="222">
        <v>141.92222000000001</v>
      </c>
      <c r="E25" s="231" t="s">
        <v>13</v>
      </c>
      <c r="F25" s="231">
        <v>3.3255699999999999</v>
      </c>
      <c r="G25" s="231">
        <v>199.93322000000001</v>
      </c>
      <c r="H25" s="478">
        <v>141</v>
      </c>
      <c r="I25" s="1164"/>
      <c r="J25" s="260"/>
      <c r="K25" s="1164"/>
      <c r="L25" s="969"/>
    </row>
    <row r="26" spans="1:12" ht="5.25" customHeight="1">
      <c r="A26" s="46"/>
      <c r="B26" s="46"/>
      <c r="C26" s="8"/>
      <c r="D26" s="8"/>
      <c r="E26" s="30"/>
      <c r="F26" s="30"/>
      <c r="G26" s="30"/>
      <c r="H26" s="105"/>
    </row>
    <row r="27" spans="1:12" ht="57.75" customHeight="1">
      <c r="A27" s="2485" t="s">
        <v>1565</v>
      </c>
      <c r="B27" s="2485"/>
      <c r="C27" s="2485"/>
      <c r="D27" s="2485"/>
      <c r="E27" s="2485"/>
      <c r="F27" s="2485"/>
      <c r="G27" s="2485"/>
      <c r="H27" s="2485"/>
    </row>
    <row r="28" spans="1:12" ht="6" customHeight="1">
      <c r="A28" s="648"/>
      <c r="B28" s="648"/>
      <c r="C28" s="648"/>
      <c r="D28" s="648"/>
      <c r="E28" s="648"/>
      <c r="F28" s="648"/>
      <c r="G28" s="648"/>
      <c r="H28" s="648"/>
    </row>
    <row r="29" spans="1:12" ht="57" customHeight="1">
      <c r="A29" s="2486" t="s">
        <v>1566</v>
      </c>
      <c r="B29" s="2486"/>
      <c r="C29" s="2486"/>
      <c r="D29" s="2486"/>
      <c r="E29" s="2486"/>
      <c r="F29" s="2486"/>
      <c r="G29" s="2486"/>
      <c r="H29" s="2486"/>
    </row>
    <row r="30" spans="1:12">
      <c r="A30" s="55"/>
      <c r="B30" s="55"/>
    </row>
  </sheetData>
  <mergeCells count="28">
    <mergeCell ref="A27:H27"/>
    <mergeCell ref="A29:H29"/>
    <mergeCell ref="A24:B24"/>
    <mergeCell ref="A25:B25"/>
    <mergeCell ref="A22:B22"/>
    <mergeCell ref="A23:B23"/>
    <mergeCell ref="A9:B9"/>
    <mergeCell ref="A10:B10"/>
    <mergeCell ref="A8:B8"/>
    <mergeCell ref="A20:B20"/>
    <mergeCell ref="A21:B21"/>
    <mergeCell ref="A18:B18"/>
    <mergeCell ref="A19:B19"/>
    <mergeCell ref="A16:B16"/>
    <mergeCell ref="A17:B17"/>
    <mergeCell ref="A14:B14"/>
    <mergeCell ref="A15:B15"/>
    <mergeCell ref="A12:B12"/>
    <mergeCell ref="A13:B13"/>
    <mergeCell ref="A11:B11"/>
    <mergeCell ref="B1:H1"/>
    <mergeCell ref="B2:H2"/>
    <mergeCell ref="A4:B7"/>
    <mergeCell ref="C4:F4"/>
    <mergeCell ref="G4:H6"/>
    <mergeCell ref="C5:C6"/>
    <mergeCell ref="D5:F5"/>
    <mergeCell ref="C7:G7"/>
  </mergeCells>
  <hyperlinks>
    <hyperlink ref="J1" location="'Spis tablic_Contens'!A1" display="&lt; POWRÓT"/>
    <hyperlink ref="J2" location="'Spis tablic_Contens'!A1" display="&lt; BACK"/>
  </hyperlinks>
  <pageMargins left="0.7" right="0.48" top="0.67934782608695654" bottom="0.49818840579710144" header="0.3" footer="0.3"/>
  <pageSetup paperSize="9" orientation="portrait" r:id="rId1"/>
</worksheet>
</file>

<file path=xl/worksheets/sheet48.xml><?xml version="1.0" encoding="utf-8"?>
<worksheet xmlns="http://schemas.openxmlformats.org/spreadsheetml/2006/main" xmlns:r="http://schemas.openxmlformats.org/officeDocument/2006/relationships">
  <sheetPr codeName="Arkusz48"/>
  <dimension ref="A1:L38"/>
  <sheetViews>
    <sheetView showGridLines="0" zoomScaleNormal="100" zoomScaleSheetLayoutView="115" workbookViewId="0">
      <selection activeCell="G18" sqref="G18"/>
    </sheetView>
  </sheetViews>
  <sheetFormatPr defaultColWidth="10.28515625" defaultRowHeight="14.25"/>
  <cols>
    <col min="1" max="1" width="11.140625" style="2" customWidth="1"/>
    <col min="2" max="2" width="7.7109375" style="2" customWidth="1"/>
    <col min="3" max="3" width="10.140625" style="2" customWidth="1"/>
    <col min="4" max="4" width="10.7109375" style="2" customWidth="1"/>
    <col min="5" max="5" width="10.140625" style="2" customWidth="1"/>
    <col min="6" max="6" width="8.85546875" style="2" customWidth="1"/>
    <col min="7" max="7" width="12.42578125" style="2" customWidth="1"/>
    <col min="8" max="8" width="13" style="2" customWidth="1"/>
    <col min="9" max="9" width="9.5703125" style="2" customWidth="1"/>
    <col min="10" max="10" width="10.42578125" style="2" bestFit="1" customWidth="1"/>
    <col min="11" max="16384" width="10.28515625" style="2"/>
  </cols>
  <sheetData>
    <row r="1" spans="1:12" s="48" customFormat="1" ht="14.25" customHeight="1">
      <c r="A1" s="62" t="s">
        <v>2343</v>
      </c>
      <c r="B1" s="62" t="s">
        <v>1567</v>
      </c>
      <c r="C1" s="62"/>
      <c r="D1" s="62"/>
      <c r="E1" s="62"/>
      <c r="F1" s="62"/>
      <c r="G1" s="62"/>
      <c r="H1" s="62"/>
      <c r="I1" s="62"/>
      <c r="K1" s="777" t="s">
        <v>1527</v>
      </c>
    </row>
    <row r="2" spans="1:12" s="48" customFormat="1" ht="14.25" customHeight="1">
      <c r="B2" s="807" t="s">
        <v>1839</v>
      </c>
      <c r="C2" s="634"/>
      <c r="D2" s="634"/>
      <c r="E2" s="634"/>
      <c r="F2" s="634"/>
      <c r="G2" s="634"/>
      <c r="H2" s="634"/>
      <c r="I2" s="634"/>
      <c r="K2" s="778" t="s">
        <v>1528</v>
      </c>
    </row>
    <row r="3" spans="1:12" s="48" customFormat="1" ht="14.25" customHeight="1">
      <c r="B3" s="1586" t="s">
        <v>1851</v>
      </c>
      <c r="C3" s="1586"/>
      <c r="D3" s="1586"/>
      <c r="E3" s="1586"/>
      <c r="F3" s="1586"/>
      <c r="G3" s="1586"/>
      <c r="H3" s="1586"/>
      <c r="I3" s="1586"/>
      <c r="K3" s="780"/>
    </row>
    <row r="4" spans="1:12" s="48" customFormat="1" ht="5.25" customHeight="1">
      <c r="K4" s="623"/>
    </row>
    <row r="5" spans="1:12" ht="11.25" customHeight="1">
      <c r="A5" s="2260" t="s">
        <v>1</v>
      </c>
      <c r="B5" s="1623"/>
      <c r="C5" s="1621" t="s">
        <v>28</v>
      </c>
      <c r="D5" s="2260" t="s">
        <v>178</v>
      </c>
      <c r="E5" s="2260"/>
      <c r="F5" s="2260"/>
      <c r="G5" s="2260"/>
      <c r="H5" s="2260"/>
      <c r="I5" s="2260"/>
      <c r="K5" s="623"/>
    </row>
    <row r="6" spans="1:12" ht="54.75" customHeight="1">
      <c r="A6" s="2261"/>
      <c r="B6" s="2282"/>
      <c r="C6" s="1622"/>
      <c r="D6" s="97" t="s">
        <v>179</v>
      </c>
      <c r="E6" s="97" t="s">
        <v>174</v>
      </c>
      <c r="F6" s="93" t="s">
        <v>1260</v>
      </c>
      <c r="G6" s="93" t="s">
        <v>181</v>
      </c>
      <c r="H6" s="93" t="s">
        <v>182</v>
      </c>
      <c r="I6" s="93" t="s">
        <v>183</v>
      </c>
      <c r="J6" s="1164"/>
      <c r="K6" s="1164"/>
      <c r="L6" s="1164"/>
    </row>
    <row r="7" spans="1:12" ht="15" hidden="1" customHeight="1">
      <c r="A7" s="2261"/>
      <c r="B7" s="2282"/>
      <c r="C7" s="106"/>
      <c r="D7" s="96"/>
      <c r="E7" s="96"/>
      <c r="F7" s="107"/>
      <c r="G7" s="107"/>
      <c r="H7" s="98"/>
      <c r="I7" s="1198"/>
      <c r="J7" s="1164"/>
      <c r="K7" s="1164"/>
      <c r="L7" s="1164"/>
    </row>
    <row r="8" spans="1:12" ht="15" hidden="1" customHeight="1">
      <c r="A8" s="2261"/>
      <c r="B8" s="2282"/>
      <c r="C8" s="106"/>
      <c r="D8" s="96"/>
      <c r="E8" s="96"/>
      <c r="F8" s="107"/>
      <c r="G8" s="107"/>
      <c r="H8" s="98"/>
      <c r="I8" s="1198"/>
      <c r="J8" s="1164"/>
      <c r="K8" s="1164"/>
      <c r="L8" s="1164"/>
    </row>
    <row r="9" spans="1:12" ht="15" hidden="1" customHeight="1">
      <c r="A9" s="2261"/>
      <c r="B9" s="2282"/>
      <c r="C9" s="106"/>
      <c r="D9" s="108"/>
      <c r="E9" s="108"/>
      <c r="F9" s="107"/>
      <c r="G9" s="107"/>
      <c r="H9" s="98"/>
      <c r="I9" s="1198"/>
      <c r="J9" s="1164"/>
      <c r="K9" s="1164"/>
      <c r="L9" s="1164"/>
    </row>
    <row r="10" spans="1:12" ht="15" hidden="1" customHeight="1">
      <c r="A10" s="2261"/>
      <c r="B10" s="2282"/>
      <c r="C10" s="106"/>
      <c r="D10" s="109"/>
      <c r="E10" s="109"/>
      <c r="F10" s="107"/>
      <c r="G10" s="107"/>
      <c r="H10" s="98"/>
      <c r="I10" s="1198"/>
      <c r="J10" s="1164"/>
      <c r="K10" s="1164"/>
      <c r="L10" s="1164"/>
    </row>
    <row r="11" spans="1:12" ht="15" hidden="1" customHeight="1">
      <c r="A11" s="2261"/>
      <c r="B11" s="2282"/>
      <c r="C11" s="106"/>
      <c r="D11" s="109"/>
      <c r="E11" s="109"/>
      <c r="F11" s="107"/>
      <c r="G11" s="107"/>
      <c r="H11" s="98"/>
      <c r="I11" s="1198"/>
      <c r="J11" s="1164"/>
      <c r="K11" s="1164"/>
      <c r="L11" s="1164"/>
    </row>
    <row r="12" spans="1:12" ht="15.75" hidden="1" customHeight="1">
      <c r="A12" s="2261"/>
      <c r="B12" s="2282"/>
      <c r="C12" s="106"/>
      <c r="D12" s="109"/>
      <c r="E12" s="109"/>
      <c r="F12" s="110"/>
      <c r="G12" s="107"/>
      <c r="H12" s="98"/>
      <c r="I12" s="1199"/>
      <c r="J12" s="1164"/>
      <c r="K12" s="1164"/>
      <c r="L12" s="1164"/>
    </row>
    <row r="13" spans="1:12" ht="11.25" customHeight="1">
      <c r="A13" s="2298"/>
      <c r="B13" s="1624"/>
      <c r="C13" s="2487" t="s">
        <v>101</v>
      </c>
      <c r="D13" s="2487"/>
      <c r="E13" s="2487"/>
      <c r="F13" s="2487"/>
      <c r="G13" s="2487"/>
      <c r="H13" s="2487"/>
      <c r="I13" s="2487"/>
      <c r="J13" s="1164"/>
      <c r="K13" s="1164"/>
      <c r="L13" s="1164"/>
    </row>
    <row r="14" spans="1:12">
      <c r="A14" s="2275" t="s">
        <v>6</v>
      </c>
      <c r="B14" s="2275"/>
      <c r="C14" s="261">
        <v>919.92141000000004</v>
      </c>
      <c r="D14" s="261">
        <v>886.6</v>
      </c>
      <c r="E14" s="277" t="s">
        <v>13</v>
      </c>
      <c r="F14" s="277" t="s">
        <v>13</v>
      </c>
      <c r="G14" s="261">
        <v>5.7</v>
      </c>
      <c r="H14" s="277" t="s">
        <v>13</v>
      </c>
      <c r="I14" s="254">
        <v>27.5</v>
      </c>
      <c r="J14" s="1164"/>
      <c r="K14" s="283"/>
      <c r="L14" s="1164"/>
    </row>
    <row r="15" spans="1:12">
      <c r="A15" s="2307" t="s">
        <v>78</v>
      </c>
      <c r="B15" s="2307"/>
      <c r="C15" s="230"/>
      <c r="D15" s="230"/>
      <c r="E15" s="189"/>
      <c r="F15" s="189"/>
      <c r="G15" s="230"/>
      <c r="H15" s="189"/>
      <c r="I15" s="231"/>
      <c r="J15" s="1164"/>
      <c r="K15" s="158"/>
      <c r="L15" s="1164"/>
    </row>
    <row r="16" spans="1:12">
      <c r="A16" s="1588" t="s">
        <v>8</v>
      </c>
      <c r="B16" s="1588"/>
      <c r="C16" s="230">
        <v>58.850999999999999</v>
      </c>
      <c r="D16" s="230">
        <v>58.6</v>
      </c>
      <c r="E16" s="230" t="s">
        <v>13</v>
      </c>
      <c r="F16" s="222" t="s">
        <v>13</v>
      </c>
      <c r="G16" s="222" t="s">
        <v>13</v>
      </c>
      <c r="H16" s="222" t="s">
        <v>13</v>
      </c>
      <c r="I16" s="231">
        <v>0.2</v>
      </c>
      <c r="J16" s="1164"/>
      <c r="K16" s="283"/>
      <c r="L16" s="1164"/>
    </row>
    <row r="17" spans="1:12">
      <c r="A17" s="1588" t="s">
        <v>9</v>
      </c>
      <c r="B17" s="1588"/>
      <c r="C17" s="230">
        <v>28.353999999999999</v>
      </c>
      <c r="D17" s="230">
        <v>28.1</v>
      </c>
      <c r="E17" s="230" t="s">
        <v>13</v>
      </c>
      <c r="F17" s="222" t="s">
        <v>13</v>
      </c>
      <c r="G17" s="231">
        <v>0.2</v>
      </c>
      <c r="H17" s="222" t="s">
        <v>13</v>
      </c>
      <c r="I17" s="231">
        <v>0.1</v>
      </c>
      <c r="J17" s="1164"/>
      <c r="K17" s="283"/>
      <c r="L17" s="1164"/>
    </row>
    <row r="18" spans="1:12">
      <c r="A18" s="1588" t="s">
        <v>10</v>
      </c>
      <c r="B18" s="1588"/>
      <c r="C18" s="230">
        <v>23.606010000000001</v>
      </c>
      <c r="D18" s="230">
        <v>23</v>
      </c>
      <c r="E18" s="230" t="s">
        <v>13</v>
      </c>
      <c r="F18" s="222" t="s">
        <v>13</v>
      </c>
      <c r="G18" s="222" t="s">
        <v>13</v>
      </c>
      <c r="H18" s="222" t="s">
        <v>13</v>
      </c>
      <c r="I18" s="231">
        <v>0.6</v>
      </c>
      <c r="J18" s="1164"/>
      <c r="K18" s="283"/>
      <c r="L18" s="1164"/>
    </row>
    <row r="19" spans="1:12">
      <c r="A19" s="1588" t="s">
        <v>11</v>
      </c>
      <c r="B19" s="1588"/>
      <c r="C19" s="230">
        <v>44.35266</v>
      </c>
      <c r="D19" s="230">
        <v>44.4</v>
      </c>
      <c r="E19" s="230" t="s">
        <v>13</v>
      </c>
      <c r="F19" s="222" t="s">
        <v>13</v>
      </c>
      <c r="G19" s="222" t="s">
        <v>13</v>
      </c>
      <c r="H19" s="223" t="s">
        <v>13</v>
      </c>
      <c r="I19" s="223" t="s">
        <v>13</v>
      </c>
      <c r="J19" s="1164"/>
      <c r="K19" s="283"/>
      <c r="L19" s="1164"/>
    </row>
    <row r="20" spans="1:12">
      <c r="A20" s="1588" t="s">
        <v>12</v>
      </c>
      <c r="B20" s="1588"/>
      <c r="C20" s="230">
        <v>82.435019999999994</v>
      </c>
      <c r="D20" s="230">
        <v>80.599999999999994</v>
      </c>
      <c r="E20" s="230" t="s">
        <v>13</v>
      </c>
      <c r="F20" s="222" t="s">
        <v>13</v>
      </c>
      <c r="G20" s="222" t="s">
        <v>13</v>
      </c>
      <c r="H20" s="222" t="s">
        <v>13</v>
      </c>
      <c r="I20" s="231">
        <v>1.8</v>
      </c>
      <c r="J20" s="1164"/>
      <c r="K20" s="283"/>
      <c r="L20" s="1164"/>
    </row>
    <row r="21" spans="1:12">
      <c r="A21" s="1588" t="s">
        <v>14</v>
      </c>
      <c r="B21" s="1588"/>
      <c r="C21" s="230">
        <v>54.619709999999998</v>
      </c>
      <c r="D21" s="230">
        <v>54</v>
      </c>
      <c r="E21" s="230" t="s">
        <v>13</v>
      </c>
      <c r="F21" s="222" t="s">
        <v>13</v>
      </c>
      <c r="G21" s="222">
        <v>0</v>
      </c>
      <c r="H21" s="222" t="s">
        <v>13</v>
      </c>
      <c r="I21" s="231">
        <v>0.6</v>
      </c>
      <c r="J21" s="1164"/>
      <c r="K21" s="283"/>
      <c r="L21" s="1164"/>
    </row>
    <row r="22" spans="1:12">
      <c r="A22" s="1588" t="s">
        <v>15</v>
      </c>
      <c r="B22" s="1588"/>
      <c r="C22" s="230">
        <v>206.70778000000001</v>
      </c>
      <c r="D22" s="230">
        <v>206</v>
      </c>
      <c r="E22" s="230" t="s">
        <v>13</v>
      </c>
      <c r="F22" s="222" t="s">
        <v>13</v>
      </c>
      <c r="G22" s="231">
        <v>0.4</v>
      </c>
      <c r="H22" s="222" t="s">
        <v>13</v>
      </c>
      <c r="I22" s="231">
        <v>0.3</v>
      </c>
      <c r="J22" s="1164"/>
      <c r="K22" s="283"/>
      <c r="L22" s="1164"/>
    </row>
    <row r="23" spans="1:12">
      <c r="A23" s="1588" t="s">
        <v>16</v>
      </c>
      <c r="B23" s="1588"/>
      <c r="C23" s="230">
        <v>11.56087</v>
      </c>
      <c r="D23" s="230">
        <v>11.2</v>
      </c>
      <c r="E23" s="230" t="s">
        <v>13</v>
      </c>
      <c r="F23" s="222" t="s">
        <v>13</v>
      </c>
      <c r="G23" s="231">
        <v>0.2</v>
      </c>
      <c r="H23" s="222" t="s">
        <v>13</v>
      </c>
      <c r="I23" s="231">
        <v>0.2</v>
      </c>
      <c r="J23" s="1164"/>
      <c r="K23" s="283"/>
      <c r="L23" s="1164"/>
    </row>
    <row r="24" spans="1:12">
      <c r="A24" s="1588" t="s">
        <v>17</v>
      </c>
      <c r="B24" s="1588"/>
      <c r="C24" s="230">
        <v>32.962530000000001</v>
      </c>
      <c r="D24" s="230">
        <v>32.9</v>
      </c>
      <c r="E24" s="230" t="s">
        <v>13</v>
      </c>
      <c r="F24" s="222" t="s">
        <v>13</v>
      </c>
      <c r="G24" s="222" t="s">
        <v>13</v>
      </c>
      <c r="H24" s="222" t="s">
        <v>13</v>
      </c>
      <c r="I24" s="231">
        <v>0.1</v>
      </c>
      <c r="J24" s="1164"/>
      <c r="K24" s="283"/>
      <c r="L24" s="1164"/>
    </row>
    <row r="25" spans="1:12">
      <c r="A25" s="1588" t="s">
        <v>18</v>
      </c>
      <c r="B25" s="1588"/>
      <c r="C25" s="230">
        <v>17.669609999999999</v>
      </c>
      <c r="D25" s="230">
        <v>10.5</v>
      </c>
      <c r="E25" s="230" t="s">
        <v>13</v>
      </c>
      <c r="F25" s="222" t="s">
        <v>13</v>
      </c>
      <c r="G25" s="231">
        <v>2.8</v>
      </c>
      <c r="H25" s="222" t="s">
        <v>13</v>
      </c>
      <c r="I25" s="231">
        <v>4.4000000000000004</v>
      </c>
      <c r="J25" s="1164"/>
      <c r="K25" s="283"/>
      <c r="L25" s="1164"/>
    </row>
    <row r="26" spans="1:12">
      <c r="A26" s="1588" t="s">
        <v>19</v>
      </c>
      <c r="B26" s="1588"/>
      <c r="C26" s="230">
        <v>79.908709999999999</v>
      </c>
      <c r="D26" s="230">
        <v>79</v>
      </c>
      <c r="E26" s="230" t="s">
        <v>13</v>
      </c>
      <c r="F26" s="222" t="s">
        <v>13</v>
      </c>
      <c r="G26" s="222" t="s">
        <v>13</v>
      </c>
      <c r="H26" s="222" t="s">
        <v>13</v>
      </c>
      <c r="I26" s="231">
        <v>0.9</v>
      </c>
      <c r="J26" s="1164"/>
      <c r="K26" s="283"/>
      <c r="L26" s="1164"/>
    </row>
    <row r="27" spans="1:12">
      <c r="A27" s="1588" t="s">
        <v>20</v>
      </c>
      <c r="B27" s="1588"/>
      <c r="C27" s="230">
        <v>106.12172</v>
      </c>
      <c r="D27" s="230">
        <v>95.5</v>
      </c>
      <c r="E27" s="230" t="s">
        <v>13</v>
      </c>
      <c r="F27" s="222" t="s">
        <v>13</v>
      </c>
      <c r="G27" s="231">
        <v>1.1000000000000001</v>
      </c>
      <c r="H27" s="222" t="s">
        <v>13</v>
      </c>
      <c r="I27" s="231">
        <v>9.5</v>
      </c>
      <c r="J27" s="1164"/>
      <c r="K27" s="283"/>
      <c r="L27" s="1164"/>
    </row>
    <row r="28" spans="1:12">
      <c r="A28" s="1588" t="s">
        <v>21</v>
      </c>
      <c r="B28" s="1588"/>
      <c r="C28" s="230">
        <v>17.602699999999999</v>
      </c>
      <c r="D28" s="230">
        <v>17.600000000000001</v>
      </c>
      <c r="E28" s="230" t="s">
        <v>13</v>
      </c>
      <c r="F28" s="222" t="s">
        <v>13</v>
      </c>
      <c r="G28" s="222" t="s">
        <v>13</v>
      </c>
      <c r="H28" s="222" t="s">
        <v>13</v>
      </c>
      <c r="I28" s="223" t="s">
        <v>13</v>
      </c>
      <c r="J28" s="1164"/>
      <c r="K28" s="283"/>
      <c r="L28" s="1164"/>
    </row>
    <row r="29" spans="1:12">
      <c r="A29" s="1588" t="s">
        <v>22</v>
      </c>
      <c r="B29" s="1588"/>
      <c r="C29" s="230">
        <v>19.217860000000002</v>
      </c>
      <c r="D29" s="230">
        <v>16.600000000000001</v>
      </c>
      <c r="E29" s="230" t="s">
        <v>13</v>
      </c>
      <c r="F29" s="222" t="s">
        <v>13</v>
      </c>
      <c r="G29" s="231">
        <v>0.1</v>
      </c>
      <c r="H29" s="222" t="s">
        <v>13</v>
      </c>
      <c r="I29" s="231">
        <v>2.5</v>
      </c>
      <c r="J29" s="1164"/>
      <c r="K29" s="283"/>
      <c r="L29" s="1164"/>
    </row>
    <row r="30" spans="1:12">
      <c r="A30" s="1588" t="s">
        <v>23</v>
      </c>
      <c r="B30" s="1588"/>
      <c r="C30" s="230">
        <v>75.703950000000006</v>
      </c>
      <c r="D30" s="230">
        <v>71.3</v>
      </c>
      <c r="E30" s="230" t="s">
        <v>13</v>
      </c>
      <c r="F30" s="222" t="s">
        <v>13</v>
      </c>
      <c r="G30" s="231">
        <v>1</v>
      </c>
      <c r="H30" s="222" t="s">
        <v>13</v>
      </c>
      <c r="I30" s="231">
        <v>3.4</v>
      </c>
      <c r="J30" s="1164"/>
      <c r="K30" s="283"/>
      <c r="L30" s="1164"/>
    </row>
    <row r="31" spans="1:12">
      <c r="A31" s="1588" t="s">
        <v>24</v>
      </c>
      <c r="B31" s="1588"/>
      <c r="C31" s="230">
        <v>60.247280000000003</v>
      </c>
      <c r="D31" s="230">
        <v>57.6</v>
      </c>
      <c r="E31" s="230" t="s">
        <v>13</v>
      </c>
      <c r="F31" s="222" t="s">
        <v>13</v>
      </c>
      <c r="G31" s="222" t="s">
        <v>13</v>
      </c>
      <c r="H31" s="222" t="s">
        <v>13</v>
      </c>
      <c r="I31" s="231">
        <v>2.7</v>
      </c>
      <c r="J31" s="1164"/>
      <c r="K31" s="283"/>
      <c r="L31" s="1164"/>
    </row>
    <row r="32" spans="1:12" ht="5.25" customHeight="1">
      <c r="A32" s="46"/>
      <c r="B32" s="46"/>
      <c r="C32" s="30"/>
      <c r="D32" s="30"/>
      <c r="E32" s="8"/>
      <c r="F32" s="12"/>
      <c r="H32" s="8"/>
      <c r="J32" s="1164"/>
      <c r="K32" s="1164"/>
      <c r="L32" s="1164"/>
    </row>
    <row r="33" spans="1:12" ht="11.25" customHeight="1">
      <c r="A33" s="2485" t="s">
        <v>1258</v>
      </c>
      <c r="B33" s="2485"/>
      <c r="C33" s="2485"/>
      <c r="D33" s="2485"/>
      <c r="E33" s="2485"/>
      <c r="F33" s="2485"/>
      <c r="G33" s="2485"/>
      <c r="H33" s="2485"/>
      <c r="I33" s="2485"/>
      <c r="J33" s="1164"/>
      <c r="K33" s="1164"/>
      <c r="L33" s="1164"/>
    </row>
    <row r="34" spans="1:12" ht="11.25" customHeight="1">
      <c r="A34" s="2488" t="s">
        <v>87</v>
      </c>
      <c r="B34" s="2488"/>
      <c r="C34" s="2488"/>
      <c r="D34" s="2488"/>
      <c r="E34" s="2488"/>
      <c r="F34" s="2488"/>
      <c r="G34" s="2488"/>
      <c r="H34" s="2488"/>
      <c r="I34" s="2488"/>
    </row>
    <row r="35" spans="1:12" ht="6" customHeight="1">
      <c r="A35" s="634"/>
      <c r="B35" s="634"/>
      <c r="C35" s="634"/>
      <c r="D35" s="634"/>
      <c r="E35" s="634"/>
      <c r="F35" s="634"/>
      <c r="G35" s="634"/>
      <c r="H35" s="634"/>
      <c r="I35" s="634"/>
    </row>
    <row r="36" spans="1:12" ht="10.5" customHeight="1">
      <c r="A36" s="2312" t="s">
        <v>1259</v>
      </c>
      <c r="B36" s="2312"/>
      <c r="C36" s="2312"/>
      <c r="D36" s="2312"/>
      <c r="E36" s="2312"/>
      <c r="F36" s="2312"/>
      <c r="G36" s="2312"/>
      <c r="H36" s="2312"/>
      <c r="I36" s="2312"/>
    </row>
    <row r="37" spans="1:12" ht="12.2" customHeight="1">
      <c r="A37" s="1586" t="s">
        <v>88</v>
      </c>
      <c r="B37" s="1586"/>
      <c r="C37" s="1586"/>
      <c r="D37" s="1586"/>
      <c r="E37" s="1586"/>
      <c r="F37" s="1586"/>
      <c r="G37" s="1586"/>
      <c r="H37" s="1586"/>
      <c r="I37" s="1586"/>
    </row>
    <row r="38" spans="1:12">
      <c r="A38" s="55"/>
      <c r="B38" s="55"/>
    </row>
  </sheetData>
  <mergeCells count="27">
    <mergeCell ref="A36:I36"/>
    <mergeCell ref="A37:I37"/>
    <mergeCell ref="A31:B31"/>
    <mergeCell ref="A33:I33"/>
    <mergeCell ref="A34:I34"/>
    <mergeCell ref="A29:B29"/>
    <mergeCell ref="A30:B30"/>
    <mergeCell ref="A27:B27"/>
    <mergeCell ref="A28:B28"/>
    <mergeCell ref="A25:B25"/>
    <mergeCell ref="A26:B26"/>
    <mergeCell ref="A23:B23"/>
    <mergeCell ref="A24:B24"/>
    <mergeCell ref="A21:B21"/>
    <mergeCell ref="A22:B22"/>
    <mergeCell ref="A19:B19"/>
    <mergeCell ref="A20:B20"/>
    <mergeCell ref="B3:I3"/>
    <mergeCell ref="A5:B13"/>
    <mergeCell ref="C5:C6"/>
    <mergeCell ref="D5:I5"/>
    <mergeCell ref="A17:B17"/>
    <mergeCell ref="A18:B18"/>
    <mergeCell ref="A15:B15"/>
    <mergeCell ref="A16:B16"/>
    <mergeCell ref="C13:I13"/>
    <mergeCell ref="A14:B14"/>
  </mergeCells>
  <hyperlinks>
    <hyperlink ref="K1" location="'Spis tablic_Contens'!A1" display="&lt; POWRÓT"/>
    <hyperlink ref="K2" location="'Spis tablic_Contens'!A1" display="&lt; BACK"/>
  </hyperlinks>
  <pageMargins left="0.7" right="0.48" top="0.67934782608695654" bottom="0.49818840579710144" header="0.3" footer="0.3"/>
  <pageSetup paperSize="9" orientation="portrait" r:id="rId1"/>
</worksheet>
</file>

<file path=xl/worksheets/sheet49.xml><?xml version="1.0" encoding="utf-8"?>
<worksheet xmlns="http://schemas.openxmlformats.org/spreadsheetml/2006/main" xmlns:r="http://schemas.openxmlformats.org/officeDocument/2006/relationships">
  <sheetPr codeName="Arkusz49"/>
  <dimension ref="A1:N30"/>
  <sheetViews>
    <sheetView showGridLines="0" workbookViewId="0">
      <selection activeCell="G36" sqref="G36"/>
    </sheetView>
  </sheetViews>
  <sheetFormatPr defaultRowHeight="15"/>
  <cols>
    <col min="1" max="1" width="12.140625" customWidth="1"/>
    <col min="5" max="5" width="10.85546875" customWidth="1"/>
    <col min="6" max="6" width="11.28515625" customWidth="1"/>
    <col min="7" max="7" width="11.42578125" customWidth="1"/>
    <col min="8" max="8" width="13.140625" customWidth="1"/>
  </cols>
  <sheetData>
    <row r="1" spans="1:14" ht="14.25" customHeight="1">
      <c r="A1" s="251" t="s">
        <v>2344</v>
      </c>
      <c r="B1" s="250" t="s">
        <v>1569</v>
      </c>
      <c r="K1" s="613" t="s">
        <v>1527</v>
      </c>
    </row>
    <row r="2" spans="1:14" ht="14.25" customHeight="1">
      <c r="B2" s="800" t="s">
        <v>1852</v>
      </c>
      <c r="K2" s="614" t="s">
        <v>1528</v>
      </c>
    </row>
    <row r="3" spans="1:14" s="620" customFormat="1" ht="14.25" customHeight="1">
      <c r="B3" s="767" t="s">
        <v>1568</v>
      </c>
      <c r="K3" s="623"/>
    </row>
    <row r="4" spans="1:14" s="620" customFormat="1" ht="14.25" customHeight="1">
      <c r="B4" s="767" t="s">
        <v>1853</v>
      </c>
      <c r="K4" s="623"/>
    </row>
    <row r="5" spans="1:14" ht="5.25" customHeight="1">
      <c r="K5" s="623"/>
    </row>
    <row r="6" spans="1:14" ht="15" customHeight="1">
      <c r="A6" s="1852" t="s">
        <v>1</v>
      </c>
      <c r="B6" s="1853"/>
      <c r="C6" s="1867" t="s">
        <v>28</v>
      </c>
      <c r="D6" s="1868" t="s">
        <v>178</v>
      </c>
      <c r="E6" s="1484"/>
      <c r="F6" s="1484"/>
      <c r="G6" s="1484"/>
      <c r="H6" s="1484"/>
      <c r="I6" s="1484"/>
      <c r="K6" s="623"/>
    </row>
    <row r="7" spans="1:14" ht="41.25" customHeight="1">
      <c r="A7" s="1486"/>
      <c r="B7" s="1854"/>
      <c r="C7" s="1922"/>
      <c r="D7" s="252" t="s">
        <v>173</v>
      </c>
      <c r="E7" s="252" t="s">
        <v>174</v>
      </c>
      <c r="F7" s="252" t="s">
        <v>180</v>
      </c>
      <c r="G7" s="252" t="s">
        <v>181</v>
      </c>
      <c r="H7" s="252" t="s">
        <v>182</v>
      </c>
      <c r="I7" s="252" t="s">
        <v>183</v>
      </c>
    </row>
    <row r="8" spans="1:14">
      <c r="A8" s="1855"/>
      <c r="B8" s="1856"/>
      <c r="C8" s="2030" t="s">
        <v>101</v>
      </c>
      <c r="D8" s="2031"/>
      <c r="E8" s="2031"/>
      <c r="F8" s="2031"/>
      <c r="G8" s="2031"/>
      <c r="H8" s="2031"/>
      <c r="I8" s="2031"/>
      <c r="K8" s="285"/>
      <c r="L8" s="285"/>
      <c r="M8" s="285"/>
      <c r="N8" s="285"/>
    </row>
    <row r="9" spans="1:14">
      <c r="A9" s="1857" t="s">
        <v>6</v>
      </c>
      <c r="B9" s="1857"/>
      <c r="C9" s="253">
        <v>7033.4323299999996</v>
      </c>
      <c r="D9" s="1201">
        <v>5946</v>
      </c>
      <c r="E9" s="261" t="s">
        <v>13</v>
      </c>
      <c r="F9" s="261" t="s">
        <v>13</v>
      </c>
      <c r="G9" s="261">
        <v>906.4</v>
      </c>
      <c r="H9" s="261" t="s">
        <v>13</v>
      </c>
      <c r="I9" s="254">
        <v>181</v>
      </c>
      <c r="K9" s="964"/>
      <c r="L9" s="285"/>
      <c r="M9" s="260"/>
      <c r="N9" s="285"/>
    </row>
    <row r="10" spans="1:14">
      <c r="A10" s="1858" t="s">
        <v>7</v>
      </c>
      <c r="B10" s="1932"/>
      <c r="C10" s="255"/>
      <c r="D10" s="1202"/>
      <c r="E10" s="189"/>
      <c r="F10" s="262"/>
      <c r="G10" s="189"/>
      <c r="H10" s="262"/>
      <c r="I10" s="231"/>
      <c r="K10" s="158"/>
      <c r="L10" s="285"/>
      <c r="M10" s="158"/>
      <c r="N10" s="285"/>
    </row>
    <row r="11" spans="1:14">
      <c r="A11" s="1630" t="s">
        <v>8</v>
      </c>
      <c r="B11" s="1631"/>
      <c r="C11" s="256">
        <v>60.857880000000002</v>
      </c>
      <c r="D11" s="231">
        <v>60.9</v>
      </c>
      <c r="E11" s="230" t="s">
        <v>13</v>
      </c>
      <c r="F11" s="263" t="s">
        <v>13</v>
      </c>
      <c r="G11" s="263" t="s">
        <v>13</v>
      </c>
      <c r="H11" s="231" t="s">
        <v>13</v>
      </c>
      <c r="I11" s="231" t="s">
        <v>13</v>
      </c>
      <c r="K11" s="260"/>
      <c r="L11" s="285"/>
      <c r="M11" s="285"/>
      <c r="N11" s="285"/>
    </row>
    <row r="12" spans="1:14">
      <c r="A12" s="1630" t="s">
        <v>9</v>
      </c>
      <c r="B12" s="1631"/>
      <c r="C12" s="256">
        <v>38.256999999999998</v>
      </c>
      <c r="D12" s="231">
        <v>38.299999999999997</v>
      </c>
      <c r="E12" s="230" t="s">
        <v>13</v>
      </c>
      <c r="F12" s="263" t="s">
        <v>13</v>
      </c>
      <c r="G12" s="263" t="s">
        <v>13</v>
      </c>
      <c r="H12" s="263" t="s">
        <v>13</v>
      </c>
      <c r="I12" s="231" t="s">
        <v>13</v>
      </c>
      <c r="K12" s="260"/>
      <c r="L12" s="285"/>
      <c r="M12" s="260"/>
      <c r="N12" s="285"/>
    </row>
    <row r="13" spans="1:14">
      <c r="A13" s="1630" t="s">
        <v>10</v>
      </c>
      <c r="B13" s="1631"/>
      <c r="C13" s="256">
        <v>51.870049999999999</v>
      </c>
      <c r="D13" s="231">
        <v>51.9</v>
      </c>
      <c r="E13" s="230" t="s">
        <v>13</v>
      </c>
      <c r="F13" s="263" t="s">
        <v>13</v>
      </c>
      <c r="G13" s="263" t="s">
        <v>13</v>
      </c>
      <c r="H13" s="263" t="s">
        <v>13</v>
      </c>
      <c r="I13" s="231" t="s">
        <v>13</v>
      </c>
      <c r="K13" s="260"/>
      <c r="L13" s="285"/>
      <c r="M13" s="260"/>
      <c r="N13" s="285"/>
    </row>
    <row r="14" spans="1:14">
      <c r="A14" s="1630" t="s">
        <v>11</v>
      </c>
      <c r="B14" s="1631"/>
      <c r="C14" s="256">
        <v>29.92764</v>
      </c>
      <c r="D14" s="231">
        <v>29.8</v>
      </c>
      <c r="E14" s="230" t="s">
        <v>13</v>
      </c>
      <c r="F14" s="263" t="s">
        <v>13</v>
      </c>
      <c r="G14" s="263">
        <v>0.2</v>
      </c>
      <c r="H14" s="263" t="s">
        <v>13</v>
      </c>
      <c r="I14" s="231" t="s">
        <v>13</v>
      </c>
      <c r="K14" s="260"/>
      <c r="L14" s="285"/>
      <c r="M14" s="260"/>
      <c r="N14" s="285"/>
    </row>
    <row r="15" spans="1:14">
      <c r="A15" s="1630" t="s">
        <v>12</v>
      </c>
      <c r="B15" s="1631"/>
      <c r="C15" s="256">
        <v>591.05001000000004</v>
      </c>
      <c r="D15" s="231">
        <v>591.1</v>
      </c>
      <c r="E15" s="230" t="s">
        <v>13</v>
      </c>
      <c r="F15" s="263" t="s">
        <v>13</v>
      </c>
      <c r="G15" s="263" t="s">
        <v>13</v>
      </c>
      <c r="H15" s="263" t="s">
        <v>13</v>
      </c>
      <c r="I15" s="231" t="s">
        <v>13</v>
      </c>
      <c r="K15" s="260"/>
      <c r="L15" s="285"/>
      <c r="M15" s="260"/>
      <c r="N15" s="285"/>
    </row>
    <row r="16" spans="1:14">
      <c r="A16" s="1630" t="s">
        <v>14</v>
      </c>
      <c r="B16" s="1631"/>
      <c r="C16" s="256">
        <v>732.74046999999996</v>
      </c>
      <c r="D16" s="231">
        <v>732.4</v>
      </c>
      <c r="E16" s="230" t="s">
        <v>13</v>
      </c>
      <c r="F16" s="263" t="s">
        <v>13</v>
      </c>
      <c r="G16" s="230">
        <v>0</v>
      </c>
      <c r="H16" s="263" t="s">
        <v>13</v>
      </c>
      <c r="I16" s="1200">
        <v>0.4</v>
      </c>
      <c r="K16" s="260"/>
      <c r="L16" s="285"/>
      <c r="M16" s="260"/>
      <c r="N16" s="285"/>
    </row>
    <row r="17" spans="1:14">
      <c r="A17" s="1630" t="s">
        <v>15</v>
      </c>
      <c r="B17" s="1631"/>
      <c r="C17" s="256">
        <v>3997.9659200000001</v>
      </c>
      <c r="D17" s="231">
        <v>3149.7</v>
      </c>
      <c r="E17" s="230" t="s">
        <v>13</v>
      </c>
      <c r="F17" s="263" t="s">
        <v>13</v>
      </c>
      <c r="G17" s="230">
        <v>841.3</v>
      </c>
      <c r="H17" s="263" t="s">
        <v>13</v>
      </c>
      <c r="I17" s="1200">
        <v>6.9</v>
      </c>
      <c r="K17" s="260"/>
      <c r="L17" s="285"/>
      <c r="M17" s="260"/>
      <c r="N17" s="285"/>
    </row>
    <row r="18" spans="1:14">
      <c r="A18" s="1630" t="s">
        <v>16</v>
      </c>
      <c r="B18" s="1631"/>
      <c r="C18" s="256">
        <v>59.694879999999998</v>
      </c>
      <c r="D18" s="231">
        <v>59.7</v>
      </c>
      <c r="E18" s="230" t="s">
        <v>13</v>
      </c>
      <c r="F18" s="263" t="s">
        <v>13</v>
      </c>
      <c r="G18" s="263" t="s">
        <v>13</v>
      </c>
      <c r="H18" s="263" t="s">
        <v>13</v>
      </c>
      <c r="I18" s="231" t="s">
        <v>13</v>
      </c>
      <c r="K18" s="260"/>
      <c r="L18" s="285"/>
      <c r="M18" s="260"/>
      <c r="N18" s="285"/>
    </row>
    <row r="19" spans="1:14">
      <c r="A19" s="1630" t="s">
        <v>17</v>
      </c>
      <c r="B19" s="1631"/>
      <c r="C19" s="256">
        <v>102.51654000000001</v>
      </c>
      <c r="D19" s="231">
        <v>102.5</v>
      </c>
      <c r="E19" s="230" t="s">
        <v>13</v>
      </c>
      <c r="F19" s="263" t="s">
        <v>13</v>
      </c>
      <c r="G19" s="263" t="s">
        <v>13</v>
      </c>
      <c r="H19" s="263" t="s">
        <v>13</v>
      </c>
      <c r="I19" s="231">
        <v>0.1</v>
      </c>
      <c r="K19" s="260"/>
      <c r="L19" s="285"/>
      <c r="M19" s="260"/>
      <c r="N19" s="285"/>
    </row>
    <row r="20" spans="1:14">
      <c r="A20" s="1630" t="s">
        <v>18</v>
      </c>
      <c r="B20" s="1631"/>
      <c r="C20" s="256">
        <v>107.03328</v>
      </c>
      <c r="D20" s="231">
        <v>73.3</v>
      </c>
      <c r="E20" s="230" t="s">
        <v>13</v>
      </c>
      <c r="F20" s="263" t="s">
        <v>13</v>
      </c>
      <c r="G20" s="230">
        <v>5.2</v>
      </c>
      <c r="H20" s="263" t="s">
        <v>13</v>
      </c>
      <c r="I20" s="231">
        <v>28.6</v>
      </c>
      <c r="K20" s="260"/>
      <c r="L20" s="285"/>
      <c r="M20" s="260"/>
      <c r="N20" s="285"/>
    </row>
    <row r="21" spans="1:14">
      <c r="A21" s="1630" t="s">
        <v>19</v>
      </c>
      <c r="B21" s="1631"/>
      <c r="C21" s="256">
        <v>118.33674999999999</v>
      </c>
      <c r="D21" s="231">
        <v>115.5</v>
      </c>
      <c r="E21" s="230" t="s">
        <v>13</v>
      </c>
      <c r="F21" s="263" t="s">
        <v>13</v>
      </c>
      <c r="G21" s="230">
        <v>2.7</v>
      </c>
      <c r="H21" s="263" t="s">
        <v>13</v>
      </c>
      <c r="I21" s="231">
        <v>0.1</v>
      </c>
      <c r="K21" s="260"/>
      <c r="L21" s="285"/>
      <c r="M21" s="260"/>
      <c r="N21" s="285"/>
    </row>
    <row r="22" spans="1:14">
      <c r="A22" s="1630" t="s">
        <v>20</v>
      </c>
      <c r="B22" s="1631"/>
      <c r="C22" s="256">
        <v>568.22443999999996</v>
      </c>
      <c r="D22" s="231">
        <v>441.2</v>
      </c>
      <c r="E22" s="230" t="s">
        <v>13</v>
      </c>
      <c r="F22" s="263" t="s">
        <v>13</v>
      </c>
      <c r="G22" s="230">
        <v>40.4</v>
      </c>
      <c r="H22" s="263" t="s">
        <v>13</v>
      </c>
      <c r="I22" s="231">
        <v>86.6</v>
      </c>
      <c r="K22" s="260"/>
      <c r="L22" s="285"/>
      <c r="M22" s="260"/>
      <c r="N22" s="285"/>
    </row>
    <row r="23" spans="1:14">
      <c r="A23" s="1630" t="s">
        <v>21</v>
      </c>
      <c r="B23" s="1631"/>
      <c r="C23" s="256">
        <v>124.3137</v>
      </c>
      <c r="D23" s="231">
        <v>124.3</v>
      </c>
      <c r="E23" s="230" t="s">
        <v>13</v>
      </c>
      <c r="F23" s="263" t="s">
        <v>13</v>
      </c>
      <c r="G23" s="263" t="s">
        <v>13</v>
      </c>
      <c r="H23" s="263" t="s">
        <v>13</v>
      </c>
      <c r="I23" s="231" t="s">
        <v>13</v>
      </c>
      <c r="K23" s="260"/>
      <c r="L23" s="285"/>
      <c r="M23" s="260"/>
      <c r="N23" s="285"/>
    </row>
    <row r="24" spans="1:14">
      <c r="A24" s="1630" t="s">
        <v>22</v>
      </c>
      <c r="B24" s="1631"/>
      <c r="C24" s="256">
        <v>37.548549999999999</v>
      </c>
      <c r="D24" s="231">
        <v>35.1</v>
      </c>
      <c r="E24" s="230" t="s">
        <v>13</v>
      </c>
      <c r="F24" s="263" t="s">
        <v>13</v>
      </c>
      <c r="G24" s="230">
        <v>0.9</v>
      </c>
      <c r="H24" s="263" t="s">
        <v>13</v>
      </c>
      <c r="I24" s="231">
        <v>1.5</v>
      </c>
      <c r="K24" s="260"/>
      <c r="L24" s="285"/>
      <c r="M24" s="260"/>
      <c r="N24" s="285"/>
    </row>
    <row r="25" spans="1:14">
      <c r="A25" s="1630" t="s">
        <v>23</v>
      </c>
      <c r="B25" s="1631"/>
      <c r="C25" s="256">
        <v>299.58739000000003</v>
      </c>
      <c r="D25" s="231">
        <v>227.4</v>
      </c>
      <c r="E25" s="230" t="s">
        <v>13</v>
      </c>
      <c r="F25" s="263" t="s">
        <v>13</v>
      </c>
      <c r="G25" s="230">
        <v>15.6</v>
      </c>
      <c r="H25" s="263" t="s">
        <v>13</v>
      </c>
      <c r="I25" s="231">
        <v>56.6</v>
      </c>
      <c r="K25" s="260"/>
      <c r="L25" s="285"/>
      <c r="M25" s="260"/>
      <c r="N25" s="285"/>
    </row>
    <row r="26" spans="1:14">
      <c r="A26" s="1630" t="s">
        <v>24</v>
      </c>
      <c r="B26" s="1631"/>
      <c r="C26" s="256">
        <v>113.50783</v>
      </c>
      <c r="D26" s="231">
        <v>113.1</v>
      </c>
      <c r="E26" s="230" t="s">
        <v>13</v>
      </c>
      <c r="F26" s="263" t="s">
        <v>13</v>
      </c>
      <c r="G26" s="230">
        <v>0.1</v>
      </c>
      <c r="H26" s="263" t="s">
        <v>13</v>
      </c>
      <c r="I26" s="231">
        <v>0.2</v>
      </c>
      <c r="K26" s="260"/>
      <c r="L26" s="285"/>
      <c r="M26" s="260"/>
      <c r="N26" s="285"/>
    </row>
    <row r="27" spans="1:14" ht="5.25" customHeight="1">
      <c r="A27" s="226"/>
      <c r="B27" s="226"/>
      <c r="C27" s="259"/>
      <c r="D27" s="260"/>
      <c r="E27" s="260"/>
      <c r="G27" s="260"/>
      <c r="H27" s="260"/>
      <c r="I27" s="258"/>
      <c r="K27" s="285"/>
      <c r="L27" s="285"/>
      <c r="M27" s="285"/>
      <c r="N27" s="285"/>
    </row>
    <row r="28" spans="1:14">
      <c r="A28" s="2489" t="s">
        <v>87</v>
      </c>
      <c r="B28" s="2489"/>
      <c r="C28" s="2489"/>
      <c r="D28" s="2489"/>
      <c r="E28" s="2489"/>
      <c r="F28" s="2489"/>
      <c r="G28" s="2489"/>
      <c r="H28" s="2489"/>
      <c r="I28" s="2489"/>
    </row>
    <row r="29" spans="1:14" ht="6" customHeight="1">
      <c r="A29" s="452"/>
      <c r="B29" s="452"/>
      <c r="C29" s="452"/>
      <c r="D29" s="452"/>
      <c r="E29" s="452"/>
      <c r="F29" s="452"/>
      <c r="G29" s="452"/>
      <c r="H29" s="452"/>
      <c r="I29" s="452"/>
    </row>
    <row r="30" spans="1:14" ht="13.5" customHeight="1">
      <c r="A30" s="2310" t="s">
        <v>88</v>
      </c>
      <c r="B30" s="2310"/>
      <c r="C30" s="2310"/>
      <c r="D30" s="2310"/>
      <c r="E30" s="2310"/>
      <c r="F30" s="2310"/>
      <c r="G30" s="2310"/>
      <c r="H30" s="2310"/>
      <c r="I30" s="2310"/>
    </row>
  </sheetData>
  <mergeCells count="24">
    <mergeCell ref="A30:I30"/>
    <mergeCell ref="A6:B8"/>
    <mergeCell ref="D6:I6"/>
    <mergeCell ref="C8:I8"/>
    <mergeCell ref="A26:B26"/>
    <mergeCell ref="A25:B25"/>
    <mergeCell ref="A24:B24"/>
    <mergeCell ref="A23:B23"/>
    <mergeCell ref="A22:B22"/>
    <mergeCell ref="A10:B10"/>
    <mergeCell ref="A9:B9"/>
    <mergeCell ref="C6:C7"/>
    <mergeCell ref="A15:B15"/>
    <mergeCell ref="A14:B14"/>
    <mergeCell ref="A21:B21"/>
    <mergeCell ref="A20:B20"/>
    <mergeCell ref="A13:B13"/>
    <mergeCell ref="A12:B12"/>
    <mergeCell ref="A11:B11"/>
    <mergeCell ref="A16:B16"/>
    <mergeCell ref="A28:I28"/>
    <mergeCell ref="A19:B19"/>
    <mergeCell ref="A18:B18"/>
    <mergeCell ref="A17:B17"/>
  </mergeCells>
  <hyperlinks>
    <hyperlink ref="K1" location="'Spis tablic_Contens'!A1" display="&lt; POWRÓT"/>
    <hyperlink ref="K2" location="'Spis tablic_Contens'!A1" display="&lt; BACK"/>
  </hyperlinks>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Arkusz5"/>
  <dimension ref="A1:O66"/>
  <sheetViews>
    <sheetView showGridLines="0" workbookViewId="0">
      <pane ySplit="6" topLeftCell="A7" activePane="bottomLeft" state="frozen"/>
      <selection pane="bottomLeft" activeCell="K62" sqref="K62"/>
    </sheetView>
  </sheetViews>
  <sheetFormatPr defaultRowHeight="15"/>
  <cols>
    <col min="1" max="1" width="11.140625" customWidth="1"/>
    <col min="2" max="2" width="21.140625" customWidth="1"/>
    <col min="3" max="3" width="12.28515625" customWidth="1"/>
    <col min="9" max="9" width="21.85546875" customWidth="1"/>
  </cols>
  <sheetData>
    <row r="1" spans="1:11" ht="14.25" customHeight="1">
      <c r="A1" s="88" t="s">
        <v>2301</v>
      </c>
      <c r="B1" s="88" t="s">
        <v>1529</v>
      </c>
      <c r="K1" s="613" t="s">
        <v>1527</v>
      </c>
    </row>
    <row r="2" spans="1:11" s="620" customFormat="1" ht="14.25" customHeight="1">
      <c r="A2" s="88"/>
      <c r="B2" s="796" t="s">
        <v>1867</v>
      </c>
      <c r="K2" s="614" t="s">
        <v>1528</v>
      </c>
    </row>
    <row r="3" spans="1:11" ht="14.25" customHeight="1">
      <c r="B3" s="629" t="s">
        <v>338</v>
      </c>
    </row>
    <row r="4" spans="1:11" ht="5.25" customHeight="1"/>
    <row r="5" spans="1:11">
      <c r="A5" s="1623" t="s">
        <v>339</v>
      </c>
      <c r="B5" s="1621"/>
      <c r="C5" s="1621" t="s">
        <v>340</v>
      </c>
      <c r="D5" s="1621">
        <v>2000</v>
      </c>
      <c r="E5" s="1621">
        <v>2005</v>
      </c>
      <c r="F5" s="1621">
        <v>2010</v>
      </c>
      <c r="G5" s="1621">
        <v>2012</v>
      </c>
      <c r="H5" s="1621">
        <v>2013</v>
      </c>
      <c r="I5" s="1628" t="s">
        <v>341</v>
      </c>
    </row>
    <row r="6" spans="1:11" ht="24" customHeight="1">
      <c r="A6" s="1624"/>
      <c r="B6" s="1622"/>
      <c r="C6" s="1622"/>
      <c r="D6" s="1622"/>
      <c r="E6" s="1622"/>
      <c r="F6" s="1622"/>
      <c r="G6" s="1622"/>
      <c r="H6" s="1622"/>
      <c r="I6" s="1629"/>
    </row>
    <row r="7" spans="1:11">
      <c r="A7" s="1625" t="s">
        <v>342</v>
      </c>
      <c r="B7" s="1625"/>
      <c r="C7" s="1625"/>
      <c r="D7" s="1625"/>
      <c r="E7" s="1625"/>
      <c r="F7" s="1625"/>
      <c r="G7" s="1625"/>
      <c r="H7" s="1625"/>
      <c r="I7" s="1625"/>
    </row>
    <row r="8" spans="1:11">
      <c r="A8" s="1574" t="s">
        <v>343</v>
      </c>
      <c r="B8" s="1574"/>
      <c r="C8" s="1574"/>
      <c r="D8" s="1574"/>
      <c r="E8" s="1574"/>
      <c r="F8" s="1574"/>
      <c r="G8" s="1574"/>
      <c r="H8" s="1574"/>
      <c r="I8" s="1574"/>
    </row>
    <row r="9" spans="1:11">
      <c r="A9" s="1626" t="s">
        <v>344</v>
      </c>
      <c r="B9" s="1627"/>
      <c r="C9" s="1393"/>
      <c r="D9" s="178"/>
      <c r="E9" s="96"/>
      <c r="F9" s="178"/>
      <c r="G9" s="96"/>
      <c r="H9" s="178"/>
      <c r="I9" s="1448" t="s">
        <v>1042</v>
      </c>
    </row>
    <row r="10" spans="1:11">
      <c r="A10" s="1609" t="s">
        <v>345</v>
      </c>
      <c r="B10" s="1610"/>
      <c r="C10" s="1393" t="s">
        <v>346</v>
      </c>
      <c r="D10" s="1434" t="s">
        <v>347</v>
      </c>
      <c r="E10" s="1434" t="s">
        <v>348</v>
      </c>
      <c r="F10" s="1435" t="s">
        <v>349</v>
      </c>
      <c r="G10" s="1435" t="s">
        <v>350</v>
      </c>
      <c r="H10" s="1435" t="s">
        <v>2053</v>
      </c>
      <c r="I10" s="1449" t="s">
        <v>351</v>
      </c>
    </row>
    <row r="11" spans="1:11">
      <c r="A11" s="1596" t="s">
        <v>352</v>
      </c>
      <c r="B11" s="1597"/>
      <c r="C11" s="1443" t="s">
        <v>353</v>
      </c>
      <c r="D11" s="1436"/>
      <c r="E11" s="1436"/>
      <c r="F11" s="1434"/>
      <c r="G11" s="1434"/>
      <c r="H11" s="1434"/>
      <c r="I11" s="1450" t="s">
        <v>354</v>
      </c>
    </row>
    <row r="12" spans="1:11">
      <c r="A12" s="1611" t="s">
        <v>1773</v>
      </c>
      <c r="B12" s="1612"/>
      <c r="C12" s="1393" t="s">
        <v>346</v>
      </c>
      <c r="D12" s="1434">
        <v>135</v>
      </c>
      <c r="E12" s="1434">
        <v>70</v>
      </c>
      <c r="F12" s="1435">
        <v>49</v>
      </c>
      <c r="G12" s="1435">
        <v>63</v>
      </c>
      <c r="H12" s="1435">
        <v>53</v>
      </c>
      <c r="I12" s="1451" t="s">
        <v>355</v>
      </c>
    </row>
    <row r="13" spans="1:11">
      <c r="A13" s="182"/>
      <c r="B13" s="183"/>
      <c r="C13" s="1443" t="s">
        <v>353</v>
      </c>
      <c r="D13" s="1436"/>
      <c r="E13" s="1436"/>
      <c r="F13" s="1434"/>
      <c r="G13" s="1434"/>
      <c r="H13" s="1434"/>
      <c r="I13" s="181"/>
    </row>
    <row r="14" spans="1:11">
      <c r="A14" s="1619" t="s">
        <v>1774</v>
      </c>
      <c r="B14" s="1620"/>
      <c r="C14" s="1443"/>
      <c r="D14" s="1436"/>
      <c r="E14" s="1436"/>
      <c r="F14" s="1435"/>
      <c r="G14" s="1437"/>
      <c r="H14" s="1435"/>
      <c r="I14" s="1447" t="s">
        <v>356</v>
      </c>
    </row>
    <row r="15" spans="1:11">
      <c r="A15" s="1607" t="s">
        <v>1775</v>
      </c>
      <c r="B15" s="1608"/>
      <c r="C15" s="1393" t="s">
        <v>346</v>
      </c>
      <c r="D15" s="1434">
        <v>40</v>
      </c>
      <c r="E15" s="1434">
        <v>9</v>
      </c>
      <c r="F15" s="1434">
        <v>4</v>
      </c>
      <c r="G15" s="1438">
        <v>3</v>
      </c>
      <c r="H15" s="1434">
        <v>4</v>
      </c>
      <c r="I15" s="1446" t="s">
        <v>357</v>
      </c>
    </row>
    <row r="16" spans="1:11">
      <c r="A16" s="185"/>
      <c r="B16" s="185"/>
      <c r="C16" s="1443" t="s">
        <v>353</v>
      </c>
      <c r="D16" s="1434"/>
      <c r="E16" s="1434"/>
      <c r="F16" s="1434"/>
      <c r="G16" s="1438"/>
      <c r="H16" s="1434"/>
      <c r="I16" s="763"/>
    </row>
    <row r="17" spans="1:9" s="1387" customFormat="1">
      <c r="A17" s="185"/>
      <c r="B17" s="185"/>
      <c r="C17" s="1443"/>
      <c r="D17" s="1434"/>
      <c r="E17" s="1434"/>
      <c r="F17" s="1434"/>
      <c r="G17" s="1438"/>
      <c r="H17" s="1434"/>
      <c r="I17" s="417" t="s">
        <v>2405</v>
      </c>
    </row>
    <row r="18" spans="1:9">
      <c r="A18" s="1609" t="s">
        <v>1776</v>
      </c>
      <c r="B18" s="1610"/>
      <c r="C18" s="1393" t="s">
        <v>358</v>
      </c>
      <c r="D18" s="1434" t="s">
        <v>359</v>
      </c>
      <c r="E18" s="1434" t="s">
        <v>360</v>
      </c>
      <c r="F18" s="1435" t="s">
        <v>361</v>
      </c>
      <c r="G18" s="1437" t="s">
        <v>1725</v>
      </c>
      <c r="H18" s="1435" t="s">
        <v>2054</v>
      </c>
      <c r="I18" s="1445" t="s">
        <v>2406</v>
      </c>
    </row>
    <row r="19" spans="1:9">
      <c r="A19" s="1603"/>
      <c r="B19" s="1603"/>
      <c r="C19" s="1443" t="s">
        <v>362</v>
      </c>
      <c r="D19" s="1436"/>
      <c r="E19" s="1436"/>
      <c r="F19" s="1435"/>
      <c r="G19" s="1437"/>
      <c r="H19" s="1435"/>
      <c r="I19" s="417"/>
    </row>
    <row r="20" spans="1:9">
      <c r="A20" s="1613" t="s">
        <v>1777</v>
      </c>
      <c r="B20" s="1614"/>
      <c r="C20" s="1393" t="s">
        <v>358</v>
      </c>
      <c r="D20" s="1434">
        <v>253</v>
      </c>
      <c r="E20" s="1434">
        <v>28</v>
      </c>
      <c r="F20" s="1435">
        <v>42</v>
      </c>
      <c r="G20" s="1437">
        <v>17</v>
      </c>
      <c r="H20" s="1435">
        <v>20</v>
      </c>
      <c r="I20" s="417" t="s">
        <v>363</v>
      </c>
    </row>
    <row r="21" spans="1:9">
      <c r="A21" s="1615"/>
      <c r="B21" s="1616"/>
      <c r="C21" s="1443" t="s">
        <v>362</v>
      </c>
      <c r="D21" s="1436"/>
      <c r="E21" s="1436"/>
      <c r="F21" s="1436"/>
      <c r="G21" s="1439"/>
      <c r="H21" s="1440"/>
      <c r="I21" s="763"/>
    </row>
    <row r="22" spans="1:9">
      <c r="A22" s="1613" t="s">
        <v>1778</v>
      </c>
      <c r="B22" s="1614"/>
      <c r="C22" s="1393" t="s">
        <v>358</v>
      </c>
      <c r="D22" s="1434">
        <v>76</v>
      </c>
      <c r="E22" s="1434">
        <v>4</v>
      </c>
      <c r="F22" s="1434">
        <v>9</v>
      </c>
      <c r="G22" s="1438">
        <v>0</v>
      </c>
      <c r="H22" s="1434">
        <v>3</v>
      </c>
      <c r="I22" s="417" t="s">
        <v>364</v>
      </c>
    </row>
    <row r="23" spans="1:9">
      <c r="A23" s="1452"/>
      <c r="B23" s="1452"/>
      <c r="C23" s="1443" t="s">
        <v>362</v>
      </c>
      <c r="D23" s="1436"/>
      <c r="E23" s="1436"/>
      <c r="F23" s="1435"/>
      <c r="G23" s="1437"/>
      <c r="H23" s="1435"/>
      <c r="I23" s="763"/>
    </row>
    <row r="24" spans="1:9">
      <c r="A24" s="1613" t="s">
        <v>1779</v>
      </c>
      <c r="B24" s="1614"/>
      <c r="C24" s="1393" t="s">
        <v>358</v>
      </c>
      <c r="D24" s="1434">
        <v>405</v>
      </c>
      <c r="E24" s="1434">
        <v>56</v>
      </c>
      <c r="F24" s="1434">
        <v>62</v>
      </c>
      <c r="G24" s="1438">
        <v>37</v>
      </c>
      <c r="H24" s="1434">
        <v>392</v>
      </c>
      <c r="I24" s="417" t="s">
        <v>355</v>
      </c>
    </row>
    <row r="25" spans="1:9">
      <c r="A25" s="1617"/>
      <c r="B25" s="1618"/>
      <c r="C25" s="1443" t="s">
        <v>362</v>
      </c>
      <c r="D25" s="1436"/>
      <c r="E25" s="1436"/>
      <c r="F25" s="1434"/>
      <c r="G25" s="1438"/>
      <c r="H25" s="1434"/>
      <c r="I25" s="416"/>
    </row>
    <row r="26" spans="1:9" ht="15" customHeight="1">
      <c r="A26" s="1596" t="s">
        <v>1774</v>
      </c>
      <c r="B26" s="1597"/>
      <c r="C26" s="1393" t="s">
        <v>358</v>
      </c>
      <c r="D26" s="1605">
        <v>364</v>
      </c>
      <c r="E26" s="1605">
        <v>35</v>
      </c>
      <c r="F26" s="1582">
        <v>8</v>
      </c>
      <c r="G26" s="1606">
        <v>3</v>
      </c>
      <c r="H26" s="1582">
        <v>5</v>
      </c>
      <c r="I26" s="417" t="s">
        <v>356</v>
      </c>
    </row>
    <row r="27" spans="1:9">
      <c r="A27" s="1611" t="s">
        <v>1775</v>
      </c>
      <c r="B27" s="1612"/>
      <c r="C27" s="1443" t="s">
        <v>362</v>
      </c>
      <c r="D27" s="1605"/>
      <c r="E27" s="1605"/>
      <c r="F27" s="1582"/>
      <c r="G27" s="1606"/>
      <c r="H27" s="1582"/>
      <c r="I27" s="1453" t="s">
        <v>357</v>
      </c>
    </row>
    <row r="28" spans="1:9">
      <c r="A28" s="1594" t="s">
        <v>2408</v>
      </c>
      <c r="B28" s="1595"/>
      <c r="C28" s="1443"/>
      <c r="D28" s="1393"/>
      <c r="E28" s="1393"/>
      <c r="F28" s="1393"/>
      <c r="G28" s="1394"/>
      <c r="H28" s="1393"/>
      <c r="I28" s="828" t="s">
        <v>1974</v>
      </c>
    </row>
    <row r="29" spans="1:9">
      <c r="A29" s="1596" t="s">
        <v>2407</v>
      </c>
      <c r="B29" s="1597"/>
      <c r="C29" s="1393"/>
      <c r="D29" s="1434"/>
      <c r="E29" s="1434"/>
      <c r="F29" s="1434"/>
      <c r="G29" s="1438"/>
      <c r="H29" s="1434"/>
      <c r="I29" s="416" t="s">
        <v>1785</v>
      </c>
    </row>
    <row r="30" spans="1:9">
      <c r="A30" s="1598" t="s">
        <v>1780</v>
      </c>
      <c r="B30" s="1597"/>
      <c r="C30" s="1444"/>
      <c r="D30" s="1434"/>
      <c r="E30" s="1434"/>
      <c r="F30" s="1434"/>
      <c r="G30" s="1438"/>
      <c r="H30" s="1434"/>
      <c r="I30" s="416" t="s">
        <v>365</v>
      </c>
    </row>
    <row r="31" spans="1:9">
      <c r="A31" s="1599" t="s">
        <v>449</v>
      </c>
      <c r="B31" s="1600"/>
      <c r="C31" s="1393" t="s">
        <v>366</v>
      </c>
      <c r="D31" s="1434">
        <v>170.3</v>
      </c>
      <c r="E31" s="1441">
        <v>238</v>
      </c>
      <c r="F31" s="1435">
        <v>4.0999999999999996</v>
      </c>
      <c r="G31" s="1435">
        <v>162.4</v>
      </c>
      <c r="H31" s="1435">
        <v>18.399999999999999</v>
      </c>
      <c r="I31" s="186" t="s">
        <v>367</v>
      </c>
    </row>
    <row r="32" spans="1:9">
      <c r="A32" s="46"/>
      <c r="B32" s="102"/>
      <c r="C32" s="1443" t="s">
        <v>368</v>
      </c>
      <c r="D32" s="1434"/>
      <c r="E32" s="1434"/>
      <c r="F32" s="1435"/>
      <c r="G32" s="1435"/>
      <c r="H32" s="1435"/>
      <c r="I32" s="186"/>
    </row>
    <row r="33" spans="1:9">
      <c r="A33" s="1599" t="s">
        <v>861</v>
      </c>
      <c r="B33" s="1600"/>
      <c r="C33" s="1393" t="s">
        <v>366</v>
      </c>
      <c r="D33" s="1434">
        <v>176.3</v>
      </c>
      <c r="E33" s="1434">
        <v>4.3</v>
      </c>
      <c r="F33" s="1435">
        <v>16.7</v>
      </c>
      <c r="G33" s="1435">
        <v>35.6</v>
      </c>
      <c r="H33" s="1435">
        <v>168.9</v>
      </c>
      <c r="I33" s="186" t="s">
        <v>369</v>
      </c>
    </row>
    <row r="34" spans="1:9">
      <c r="A34" s="1575"/>
      <c r="B34" s="1575"/>
      <c r="C34" s="1443" t="s">
        <v>368</v>
      </c>
      <c r="D34" s="1434"/>
      <c r="E34" s="1434"/>
      <c r="F34" s="1434"/>
      <c r="G34" s="1434"/>
      <c r="H34" s="1434"/>
      <c r="I34" s="181"/>
    </row>
    <row r="35" spans="1:9">
      <c r="A35" s="1601" t="s">
        <v>1781</v>
      </c>
      <c r="B35" s="1602"/>
      <c r="C35" s="1393" t="s">
        <v>366</v>
      </c>
      <c r="D35" s="1434">
        <v>870</v>
      </c>
      <c r="E35" s="1434">
        <v>732</v>
      </c>
      <c r="F35" s="1434">
        <v>1344</v>
      </c>
      <c r="G35" s="1434">
        <v>1907</v>
      </c>
      <c r="H35" s="1434">
        <v>1318</v>
      </c>
      <c r="I35" s="416" t="s">
        <v>370</v>
      </c>
    </row>
    <row r="36" spans="1:9">
      <c r="A36" s="1603"/>
      <c r="B36" s="1603"/>
      <c r="C36" s="1443" t="s">
        <v>368</v>
      </c>
      <c r="D36" s="1434"/>
      <c r="E36" s="1434"/>
      <c r="F36" s="1434"/>
      <c r="G36" s="1434"/>
      <c r="H36" s="1434"/>
      <c r="I36" s="416"/>
    </row>
    <row r="37" spans="1:9">
      <c r="A37" s="1599" t="s">
        <v>1782</v>
      </c>
      <c r="B37" s="1600"/>
      <c r="C37" s="1393" t="s">
        <v>366</v>
      </c>
      <c r="D37" s="1434">
        <v>631</v>
      </c>
      <c r="E37" s="1434">
        <v>615</v>
      </c>
      <c r="F37" s="1434">
        <v>1031</v>
      </c>
      <c r="G37" s="1434">
        <v>794</v>
      </c>
      <c r="H37" s="1434">
        <v>968</v>
      </c>
      <c r="I37" s="417" t="s">
        <v>1248</v>
      </c>
    </row>
    <row r="38" spans="1:9">
      <c r="A38" s="182"/>
      <c r="B38" s="182"/>
      <c r="C38" s="1443" t="s">
        <v>368</v>
      </c>
      <c r="D38" s="1434"/>
      <c r="E38" s="1434"/>
      <c r="F38" s="1434"/>
      <c r="G38" s="1434"/>
      <c r="H38" s="1434"/>
      <c r="I38" s="416"/>
    </row>
    <row r="39" spans="1:9">
      <c r="A39" s="1598" t="s">
        <v>1783</v>
      </c>
      <c r="B39" s="1597"/>
      <c r="C39" s="1444"/>
      <c r="D39" s="1434"/>
      <c r="E39" s="1434"/>
      <c r="F39" s="1434"/>
      <c r="G39" s="1434"/>
      <c r="H39" s="1434"/>
      <c r="I39" s="416"/>
    </row>
    <row r="40" spans="1:9">
      <c r="A40" s="1599" t="s">
        <v>1333</v>
      </c>
      <c r="B40" s="1600"/>
      <c r="C40" s="1393" t="s">
        <v>366</v>
      </c>
      <c r="D40" s="1434">
        <v>746</v>
      </c>
      <c r="E40" s="1434">
        <v>528</v>
      </c>
      <c r="F40" s="1434">
        <v>3495</v>
      </c>
      <c r="G40" s="1438">
        <v>16</v>
      </c>
      <c r="H40" s="1434">
        <v>1757</v>
      </c>
      <c r="I40" s="416" t="s">
        <v>1874</v>
      </c>
    </row>
    <row r="41" spans="1:9">
      <c r="A41" s="46"/>
      <c r="B41" s="102"/>
      <c r="C41" s="1443" t="s">
        <v>368</v>
      </c>
      <c r="D41" s="1434"/>
      <c r="E41" s="1434"/>
      <c r="F41" s="1434"/>
      <c r="G41" s="1438"/>
      <c r="H41" s="1442"/>
      <c r="I41" s="416"/>
    </row>
    <row r="42" spans="1:9">
      <c r="A42" s="1590"/>
      <c r="B42" s="1591"/>
      <c r="C42" s="1443"/>
      <c r="D42" s="1434"/>
      <c r="E42" s="1434"/>
      <c r="F42" s="1434"/>
      <c r="G42" s="1438"/>
      <c r="H42" s="1442"/>
      <c r="I42" s="415" t="s">
        <v>371</v>
      </c>
    </row>
    <row r="43" spans="1:9" ht="15" customHeight="1">
      <c r="A43" s="1590" t="s">
        <v>2409</v>
      </c>
      <c r="B43" s="1591"/>
      <c r="C43" s="1393"/>
      <c r="D43" s="1434"/>
      <c r="E43" s="1434"/>
      <c r="F43" s="1434"/>
      <c r="G43" s="1438"/>
      <c r="H43" s="1442"/>
      <c r="I43" s="416" t="s">
        <v>372</v>
      </c>
    </row>
    <row r="44" spans="1:9" ht="15" customHeight="1">
      <c r="A44" s="1579" t="s">
        <v>2410</v>
      </c>
      <c r="B44" s="1580"/>
      <c r="C44" s="1393" t="s">
        <v>373</v>
      </c>
      <c r="D44" s="1434">
        <v>126</v>
      </c>
      <c r="E44" s="1434">
        <v>53</v>
      </c>
      <c r="F44" s="1434">
        <v>24</v>
      </c>
      <c r="G44" s="1434">
        <v>20</v>
      </c>
      <c r="H44" s="1434">
        <v>49</v>
      </c>
      <c r="I44" s="416" t="s">
        <v>374</v>
      </c>
    </row>
    <row r="45" spans="1:9">
      <c r="A45" s="1592" t="s">
        <v>375</v>
      </c>
      <c r="B45" s="1593"/>
      <c r="C45" s="1393"/>
      <c r="D45" s="1434"/>
      <c r="E45" s="1434"/>
      <c r="F45" s="1434"/>
      <c r="G45" s="1434"/>
      <c r="H45" s="1434"/>
      <c r="I45" s="103"/>
    </row>
    <row r="46" spans="1:9">
      <c r="A46" s="1579" t="s">
        <v>1333</v>
      </c>
      <c r="B46" s="1580"/>
      <c r="C46" s="1393" t="s">
        <v>373</v>
      </c>
      <c r="D46" s="1434">
        <v>77</v>
      </c>
      <c r="E46" s="1434">
        <v>26</v>
      </c>
      <c r="F46" s="1435">
        <v>76</v>
      </c>
      <c r="G46" s="1435">
        <v>102</v>
      </c>
      <c r="H46" s="1435">
        <v>84</v>
      </c>
      <c r="I46" s="103" t="s">
        <v>376</v>
      </c>
    </row>
    <row r="47" spans="1:9">
      <c r="A47" s="1592" t="s">
        <v>377</v>
      </c>
      <c r="B47" s="1604"/>
      <c r="C47" s="1393"/>
      <c r="D47" s="1434"/>
      <c r="E47" s="1434"/>
      <c r="F47" s="1434"/>
      <c r="G47" s="1434"/>
      <c r="H47" s="1442"/>
      <c r="I47" s="179" t="s">
        <v>378</v>
      </c>
    </row>
    <row r="48" spans="1:9">
      <c r="A48" s="1579" t="s">
        <v>1784</v>
      </c>
      <c r="B48" s="1580"/>
      <c r="C48" s="1393" t="s">
        <v>379</v>
      </c>
      <c r="D48" s="1434">
        <v>4758</v>
      </c>
      <c r="E48" s="1434">
        <v>5417</v>
      </c>
      <c r="F48" s="1435">
        <v>8462</v>
      </c>
      <c r="G48" s="1435">
        <v>7056</v>
      </c>
      <c r="H48" s="1435">
        <v>6368</v>
      </c>
      <c r="I48" s="418" t="s">
        <v>380</v>
      </c>
    </row>
    <row r="49" spans="1:15">
      <c r="A49" s="1579" t="s">
        <v>458</v>
      </c>
      <c r="B49" s="1580"/>
      <c r="C49" s="1393" t="s">
        <v>379</v>
      </c>
      <c r="D49" s="1434">
        <v>343</v>
      </c>
      <c r="E49" s="1434">
        <v>352</v>
      </c>
      <c r="F49" s="1435">
        <v>837</v>
      </c>
      <c r="G49" s="1435">
        <v>715</v>
      </c>
      <c r="H49" s="1435">
        <v>639</v>
      </c>
      <c r="I49" s="184" t="s">
        <v>381</v>
      </c>
    </row>
    <row r="50" spans="1:15">
      <c r="A50" s="1581" t="s">
        <v>382</v>
      </c>
      <c r="B50" s="1581"/>
      <c r="C50" s="1581"/>
      <c r="D50" s="1581"/>
      <c r="E50" s="1581"/>
      <c r="F50" s="1581"/>
      <c r="G50" s="1581"/>
      <c r="H50" s="1581"/>
      <c r="I50" s="1581"/>
    </row>
    <row r="51" spans="1:15">
      <c r="A51" s="1574" t="s">
        <v>383</v>
      </c>
      <c r="B51" s="1574"/>
      <c r="C51" s="1574"/>
      <c r="D51" s="1574"/>
      <c r="E51" s="1574"/>
      <c r="F51" s="1574"/>
      <c r="G51" s="1574"/>
      <c r="H51" s="1574"/>
      <c r="I51" s="1574"/>
    </row>
    <row r="52" spans="1:15">
      <c r="A52" s="1575" t="s">
        <v>384</v>
      </c>
      <c r="B52" s="1576"/>
      <c r="C52" s="178" t="s">
        <v>358</v>
      </c>
      <c r="D52" s="28">
        <v>301</v>
      </c>
      <c r="E52" s="28">
        <v>98</v>
      </c>
      <c r="F52" s="28">
        <v>106</v>
      </c>
      <c r="G52" s="28">
        <v>71</v>
      </c>
      <c r="H52" s="1149">
        <v>78</v>
      </c>
      <c r="I52" s="37" t="s">
        <v>385</v>
      </c>
      <c r="O52" s="541"/>
    </row>
    <row r="53" spans="1:15">
      <c r="A53" s="46"/>
      <c r="B53" s="102"/>
      <c r="C53" s="180" t="s">
        <v>362</v>
      </c>
      <c r="D53" s="28"/>
      <c r="E53" s="28"/>
      <c r="F53" s="28"/>
      <c r="G53" s="28"/>
      <c r="H53" s="1149"/>
      <c r="I53" s="37"/>
      <c r="O53" s="541"/>
    </row>
    <row r="54" spans="1:15">
      <c r="A54" s="1575" t="s">
        <v>386</v>
      </c>
      <c r="B54" s="1576"/>
      <c r="C54" s="178" t="s">
        <v>358</v>
      </c>
      <c r="D54" s="17">
        <v>173</v>
      </c>
      <c r="E54" s="28">
        <v>147</v>
      </c>
      <c r="F54" s="28">
        <v>127</v>
      </c>
      <c r="G54" s="28">
        <v>77</v>
      </c>
      <c r="H54" s="1149">
        <v>118</v>
      </c>
      <c r="I54" s="104" t="s">
        <v>387</v>
      </c>
      <c r="O54" s="541"/>
    </row>
    <row r="55" spans="1:15">
      <c r="A55" s="46"/>
      <c r="B55" s="46"/>
      <c r="C55" s="180" t="s">
        <v>362</v>
      </c>
      <c r="D55" s="17"/>
      <c r="E55" s="28"/>
      <c r="F55" s="28"/>
      <c r="G55" s="28"/>
      <c r="H55" s="1149"/>
      <c r="I55" s="104"/>
      <c r="O55" s="541"/>
    </row>
    <row r="56" spans="1:15">
      <c r="A56" s="1587" t="s">
        <v>388</v>
      </c>
      <c r="B56" s="1588"/>
      <c r="C56" s="178" t="s">
        <v>379</v>
      </c>
      <c r="D56" s="17">
        <v>7837</v>
      </c>
      <c r="E56" s="28">
        <v>5576</v>
      </c>
      <c r="F56" s="28">
        <v>6271</v>
      </c>
      <c r="G56" s="28">
        <v>4028</v>
      </c>
      <c r="H56" s="1149">
        <v>4315</v>
      </c>
      <c r="I56" s="103" t="s">
        <v>389</v>
      </c>
      <c r="O56" s="541"/>
    </row>
    <row r="57" spans="1:15" ht="15" customHeight="1">
      <c r="A57" s="1587" t="s">
        <v>390</v>
      </c>
      <c r="B57" s="1588"/>
      <c r="C57" s="178" t="s">
        <v>391</v>
      </c>
      <c r="D57" s="17">
        <v>8.1</v>
      </c>
      <c r="E57" s="28" t="s">
        <v>392</v>
      </c>
      <c r="F57" s="28">
        <v>0.2</v>
      </c>
      <c r="G57" s="28">
        <v>0.5</v>
      </c>
      <c r="H57" s="1149">
        <v>4.9000000000000004</v>
      </c>
      <c r="I57" s="179" t="s">
        <v>393</v>
      </c>
      <c r="O57" s="541"/>
    </row>
    <row r="58" spans="1:15" ht="23.25" customHeight="1">
      <c r="A58" s="1587" t="s">
        <v>2214</v>
      </c>
      <c r="B58" s="1589"/>
      <c r="C58" s="178" t="s">
        <v>379</v>
      </c>
      <c r="D58" s="17">
        <v>205</v>
      </c>
      <c r="E58" s="28">
        <v>280</v>
      </c>
      <c r="F58" s="28">
        <v>299</v>
      </c>
      <c r="G58" s="28">
        <v>385</v>
      </c>
      <c r="H58" s="1149">
        <v>297</v>
      </c>
      <c r="I58" s="1329" t="s">
        <v>798</v>
      </c>
      <c r="O58" s="541"/>
    </row>
    <row r="59" spans="1:15">
      <c r="A59" s="1587" t="s">
        <v>395</v>
      </c>
      <c r="B59" s="1589"/>
      <c r="C59" s="178" t="s">
        <v>379</v>
      </c>
      <c r="D59" s="17">
        <v>204</v>
      </c>
      <c r="E59" s="28">
        <v>78</v>
      </c>
      <c r="F59" s="28">
        <v>110</v>
      </c>
      <c r="G59" s="28">
        <v>305</v>
      </c>
      <c r="H59" s="1149">
        <v>156</v>
      </c>
      <c r="I59" s="179" t="s">
        <v>396</v>
      </c>
      <c r="O59" s="541"/>
    </row>
    <row r="60" spans="1:15" ht="5.25" customHeight="1">
      <c r="A60" s="135"/>
      <c r="B60" s="46"/>
      <c r="C60" s="96"/>
      <c r="D60" s="17"/>
      <c r="E60" s="17"/>
      <c r="F60" s="17"/>
      <c r="G60" s="17"/>
      <c r="I60" s="179"/>
    </row>
    <row r="61" spans="1:15">
      <c r="A61" s="1583" t="s">
        <v>2411</v>
      </c>
      <c r="B61" s="1583"/>
      <c r="C61" s="1583"/>
      <c r="D61" s="1583"/>
      <c r="E61" s="1583"/>
      <c r="F61" s="1583"/>
      <c r="G61" s="1583"/>
      <c r="H61" s="1583"/>
      <c r="I61" s="1583"/>
      <c r="J61" s="1583"/>
    </row>
    <row r="62" spans="1:15">
      <c r="A62" s="1584" t="s">
        <v>2412</v>
      </c>
      <c r="B62" s="1584"/>
      <c r="C62" s="1584"/>
      <c r="D62" s="1584"/>
      <c r="E62" s="1584"/>
      <c r="F62" s="1584"/>
      <c r="G62" s="1584"/>
      <c r="H62" s="1584"/>
      <c r="I62" s="1584"/>
      <c r="J62" s="1584"/>
    </row>
    <row r="63" spans="1:15" ht="6" customHeight="1">
      <c r="A63" s="1585"/>
      <c r="B63" s="1585"/>
      <c r="C63" s="1585"/>
      <c r="D63" s="1585"/>
      <c r="E63" s="1585"/>
      <c r="F63" s="1585"/>
      <c r="G63" s="1585"/>
      <c r="H63" s="1585"/>
      <c r="I63" s="1585"/>
      <c r="J63" s="1585"/>
    </row>
    <row r="64" spans="1:15">
      <c r="A64" s="1586" t="s">
        <v>2413</v>
      </c>
      <c r="B64" s="1586"/>
      <c r="C64" s="1586"/>
      <c r="D64" s="1586"/>
      <c r="E64" s="1586"/>
      <c r="F64" s="1586"/>
      <c r="G64" s="1586"/>
      <c r="H64" s="1586"/>
      <c r="I64" s="1586"/>
      <c r="J64" s="1586"/>
    </row>
    <row r="65" spans="1:10">
      <c r="A65" s="1578" t="s">
        <v>2414</v>
      </c>
      <c r="B65" s="1578"/>
      <c r="C65" s="1578"/>
      <c r="D65" s="1578"/>
      <c r="E65" s="1578"/>
      <c r="F65" s="1578"/>
      <c r="G65" s="1578"/>
      <c r="H65" s="1578"/>
      <c r="I65" s="1578"/>
      <c r="J65" s="1578"/>
    </row>
    <row r="66" spans="1:10">
      <c r="A66" s="1577"/>
      <c r="B66" s="1577"/>
      <c r="C66" s="1577"/>
      <c r="D66" s="1577"/>
      <c r="E66" s="1577"/>
      <c r="F66" s="1577"/>
      <c r="G66" s="1577"/>
      <c r="H66" s="1577"/>
      <c r="I66" s="1577"/>
      <c r="J66" s="1577"/>
    </row>
  </sheetData>
  <mergeCells count="63">
    <mergeCell ref="A11:B11"/>
    <mergeCell ref="A12:B12"/>
    <mergeCell ref="A14:B14"/>
    <mergeCell ref="F5:F6"/>
    <mergeCell ref="G5:G6"/>
    <mergeCell ref="A10:B10"/>
    <mergeCell ref="A5:B6"/>
    <mergeCell ref="A7:I7"/>
    <mergeCell ref="A8:I8"/>
    <mergeCell ref="A9:B9"/>
    <mergeCell ref="C5:C6"/>
    <mergeCell ref="D5:D6"/>
    <mergeCell ref="E5:E6"/>
    <mergeCell ref="H5:H6"/>
    <mergeCell ref="I5:I6"/>
    <mergeCell ref="D26:D27"/>
    <mergeCell ref="F26:F27"/>
    <mergeCell ref="G26:G27"/>
    <mergeCell ref="A15:B15"/>
    <mergeCell ref="A18:B18"/>
    <mergeCell ref="A27:B27"/>
    <mergeCell ref="A20:B20"/>
    <mergeCell ref="A21:B21"/>
    <mergeCell ref="A22:B22"/>
    <mergeCell ref="A24:B24"/>
    <mergeCell ref="E26:E27"/>
    <mergeCell ref="A25:B25"/>
    <mergeCell ref="A26:B26"/>
    <mergeCell ref="A19:B19"/>
    <mergeCell ref="A36:B36"/>
    <mergeCell ref="A37:B37"/>
    <mergeCell ref="A39:B39"/>
    <mergeCell ref="A40:B40"/>
    <mergeCell ref="A48:B48"/>
    <mergeCell ref="A46:B46"/>
    <mergeCell ref="A47:B47"/>
    <mergeCell ref="A30:B30"/>
    <mergeCell ref="A31:B31"/>
    <mergeCell ref="A33:B33"/>
    <mergeCell ref="A34:B34"/>
    <mergeCell ref="A35:B35"/>
    <mergeCell ref="H26:H27"/>
    <mergeCell ref="A61:J61"/>
    <mergeCell ref="A62:J62"/>
    <mergeCell ref="A63:J63"/>
    <mergeCell ref="A64:J64"/>
    <mergeCell ref="A57:B57"/>
    <mergeCell ref="A58:B58"/>
    <mergeCell ref="A59:B59"/>
    <mergeCell ref="A56:B56"/>
    <mergeCell ref="A43:B43"/>
    <mergeCell ref="A44:B44"/>
    <mergeCell ref="A45:B45"/>
    <mergeCell ref="A54:B54"/>
    <mergeCell ref="A42:B42"/>
    <mergeCell ref="A28:B28"/>
    <mergeCell ref="A29:B29"/>
    <mergeCell ref="A51:I51"/>
    <mergeCell ref="A52:B52"/>
    <mergeCell ref="A66:J66"/>
    <mergeCell ref="A65:J65"/>
    <mergeCell ref="A49:B49"/>
    <mergeCell ref="A50:I50"/>
  </mergeCells>
  <hyperlinks>
    <hyperlink ref="K1" location="'Spis tablic_Contens'!A1" display="&lt; POWRÓT"/>
    <hyperlink ref="K2" location="'Spis tablic_Contens'!A1" display="&lt; BACK"/>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sheetPr codeName="Arkusz50"/>
  <dimension ref="A1:N30"/>
  <sheetViews>
    <sheetView showGridLines="0" workbookViewId="0"/>
  </sheetViews>
  <sheetFormatPr defaultRowHeight="15"/>
  <cols>
    <col min="1" max="1" width="12.28515625" customWidth="1"/>
    <col min="6" max="6" width="11.28515625" customWidth="1"/>
    <col min="7" max="7" width="13" customWidth="1"/>
    <col min="8" max="8" width="10.42578125" customWidth="1"/>
    <col min="9" max="9" width="14.42578125" customWidth="1"/>
    <col min="10" max="10" width="14.85546875" customWidth="1"/>
  </cols>
  <sheetData>
    <row r="1" spans="1:14" ht="14.25" customHeight="1">
      <c r="A1" s="250" t="s">
        <v>2345</v>
      </c>
      <c r="B1" s="250" t="s">
        <v>1570</v>
      </c>
      <c r="L1" s="613" t="s">
        <v>1527</v>
      </c>
    </row>
    <row r="2" spans="1:14" ht="14.25" customHeight="1">
      <c r="B2" s="800" t="s">
        <v>1854</v>
      </c>
      <c r="L2" s="614" t="s">
        <v>1528</v>
      </c>
    </row>
    <row r="3" spans="1:14" s="620" customFormat="1" ht="14.25" customHeight="1">
      <c r="B3" s="775" t="s">
        <v>1964</v>
      </c>
      <c r="L3" s="623"/>
    </row>
    <row r="4" spans="1:14" ht="5.25" customHeight="1">
      <c r="L4" s="623"/>
    </row>
    <row r="5" spans="1:14" ht="15" customHeight="1">
      <c r="A5" s="1852" t="s">
        <v>1</v>
      </c>
      <c r="B5" s="1853"/>
      <c r="C5" s="1867" t="s">
        <v>28</v>
      </c>
      <c r="D5" s="1868" t="s">
        <v>738</v>
      </c>
      <c r="E5" s="1484"/>
      <c r="F5" s="1484"/>
      <c r="G5" s="1484"/>
      <c r="H5" s="1484"/>
      <c r="I5" s="1484"/>
      <c r="J5" s="1484"/>
      <c r="L5" s="623"/>
    </row>
    <row r="6" spans="1:14" ht="15" customHeight="1">
      <c r="A6" s="1486"/>
      <c r="B6" s="1854"/>
      <c r="C6" s="1916"/>
      <c r="D6" s="1867" t="s">
        <v>739</v>
      </c>
      <c r="E6" s="1868" t="s">
        <v>740</v>
      </c>
      <c r="F6" s="1484"/>
      <c r="G6" s="1484"/>
      <c r="H6" s="1484"/>
      <c r="I6" s="1484"/>
      <c r="J6" s="1484"/>
    </row>
    <row r="7" spans="1:14" ht="61.5" customHeight="1">
      <c r="A7" s="1486"/>
      <c r="B7" s="1854"/>
      <c r="C7" s="1922"/>
      <c r="D7" s="1922"/>
      <c r="E7" s="169" t="s">
        <v>745</v>
      </c>
      <c r="F7" s="169" t="s">
        <v>744</v>
      </c>
      <c r="G7" s="167" t="s">
        <v>741</v>
      </c>
      <c r="H7" s="167" t="s">
        <v>746</v>
      </c>
      <c r="I7" s="167" t="s">
        <v>742</v>
      </c>
      <c r="J7" s="170" t="s">
        <v>743</v>
      </c>
      <c r="L7" s="285"/>
      <c r="M7" s="285"/>
      <c r="N7" s="285"/>
    </row>
    <row r="8" spans="1:14">
      <c r="A8" s="1855"/>
      <c r="B8" s="1856"/>
      <c r="C8" s="2030" t="s">
        <v>101</v>
      </c>
      <c r="D8" s="2031"/>
      <c r="E8" s="2031"/>
      <c r="F8" s="2031"/>
      <c r="G8" s="2031"/>
      <c r="H8" s="2031"/>
      <c r="I8" s="2031"/>
      <c r="J8" s="2031"/>
      <c r="L8" s="285"/>
      <c r="M8" s="285"/>
      <c r="N8" s="285"/>
    </row>
    <row r="9" spans="1:14">
      <c r="A9" s="1857" t="s">
        <v>6</v>
      </c>
      <c r="B9" s="1857"/>
      <c r="C9" s="266">
        <v>1353.1</v>
      </c>
      <c r="D9" s="266">
        <v>886.64894000000004</v>
      </c>
      <c r="E9" s="266">
        <v>187.5</v>
      </c>
      <c r="F9" s="266">
        <v>11.8</v>
      </c>
      <c r="G9" s="254">
        <v>19.8</v>
      </c>
      <c r="H9" s="261">
        <v>184</v>
      </c>
      <c r="I9" s="261">
        <v>11</v>
      </c>
      <c r="J9" s="254">
        <v>52.3</v>
      </c>
      <c r="K9" s="285"/>
      <c r="L9" s="964"/>
      <c r="M9" s="285"/>
      <c r="N9" s="964"/>
    </row>
    <row r="10" spans="1:14">
      <c r="A10" s="1858" t="s">
        <v>7</v>
      </c>
      <c r="B10" s="1931"/>
      <c r="C10" s="267"/>
      <c r="D10" s="267"/>
      <c r="E10" s="230"/>
      <c r="F10" s="230"/>
      <c r="G10" s="230"/>
      <c r="H10" s="230"/>
      <c r="I10" s="230"/>
      <c r="J10" s="231"/>
      <c r="K10" s="285"/>
      <c r="L10" s="260"/>
      <c r="M10" s="285"/>
      <c r="N10" s="260"/>
    </row>
    <row r="11" spans="1:14">
      <c r="A11" s="1630" t="s">
        <v>8</v>
      </c>
      <c r="B11" s="1631"/>
      <c r="C11" s="267">
        <v>86.8</v>
      </c>
      <c r="D11" s="267">
        <v>58.62</v>
      </c>
      <c r="E11" s="267">
        <v>8.1999999999999993</v>
      </c>
      <c r="F11" s="267">
        <v>1</v>
      </c>
      <c r="G11" s="257">
        <v>1.3</v>
      </c>
      <c r="H11" s="231">
        <v>10.4</v>
      </c>
      <c r="I11" s="231">
        <v>0.1</v>
      </c>
      <c r="J11" s="231">
        <v>7.2</v>
      </c>
      <c r="L11" s="260"/>
      <c r="M11" s="285"/>
      <c r="N11" s="260"/>
    </row>
    <row r="12" spans="1:14">
      <c r="A12" s="1630" t="s">
        <v>9</v>
      </c>
      <c r="B12" s="1631"/>
      <c r="C12" s="267">
        <v>42.1</v>
      </c>
      <c r="D12" s="267">
        <v>28.085999999999999</v>
      </c>
      <c r="E12" s="267">
        <v>2.6</v>
      </c>
      <c r="F12" s="267">
        <v>0.1</v>
      </c>
      <c r="G12" s="257">
        <v>0.1</v>
      </c>
      <c r="H12" s="231">
        <v>7.3</v>
      </c>
      <c r="I12" s="231" t="s">
        <v>13</v>
      </c>
      <c r="J12" s="231">
        <v>4</v>
      </c>
      <c r="L12" s="260"/>
      <c r="M12" s="285"/>
      <c r="N12" s="260"/>
    </row>
    <row r="13" spans="1:14">
      <c r="A13" s="1630" t="s">
        <v>10</v>
      </c>
      <c r="B13" s="1631"/>
      <c r="C13" s="267">
        <v>37</v>
      </c>
      <c r="D13" s="267">
        <v>22.995010000000001</v>
      </c>
      <c r="E13" s="267">
        <v>4.7</v>
      </c>
      <c r="F13" s="230">
        <v>0</v>
      </c>
      <c r="G13" s="257">
        <v>0</v>
      </c>
      <c r="H13" s="231">
        <v>8.3000000000000007</v>
      </c>
      <c r="I13" s="231">
        <v>0.7</v>
      </c>
      <c r="J13" s="231">
        <v>0.2</v>
      </c>
      <c r="L13" s="260"/>
      <c r="M13" s="285"/>
      <c r="N13" s="260"/>
    </row>
    <row r="14" spans="1:14">
      <c r="A14" s="1630" t="s">
        <v>11</v>
      </c>
      <c r="B14" s="1631"/>
      <c r="C14" s="267">
        <v>65</v>
      </c>
      <c r="D14" s="267">
        <v>44.35266</v>
      </c>
      <c r="E14" s="267">
        <v>8.9</v>
      </c>
      <c r="F14" s="230">
        <v>2.1</v>
      </c>
      <c r="G14" s="231">
        <v>0.5</v>
      </c>
      <c r="H14" s="231">
        <v>6.8</v>
      </c>
      <c r="I14" s="231">
        <v>0.2</v>
      </c>
      <c r="J14" s="231">
        <v>2.1</v>
      </c>
      <c r="L14" s="260"/>
      <c r="M14" s="285"/>
      <c r="N14" s="260"/>
    </row>
    <row r="15" spans="1:14">
      <c r="A15" s="1630" t="s">
        <v>12</v>
      </c>
      <c r="B15" s="1631"/>
      <c r="C15" s="267">
        <v>117.5</v>
      </c>
      <c r="D15" s="267">
        <v>80.630709999999993</v>
      </c>
      <c r="E15" s="267">
        <v>19.899999999999999</v>
      </c>
      <c r="F15" s="230">
        <v>0.6</v>
      </c>
      <c r="G15" s="231">
        <v>1.8</v>
      </c>
      <c r="H15" s="231">
        <v>12.2</v>
      </c>
      <c r="I15" s="231">
        <v>0.2</v>
      </c>
      <c r="J15" s="231">
        <v>2.4</v>
      </c>
      <c r="L15" s="260"/>
      <c r="M15" s="285"/>
      <c r="N15" s="260"/>
    </row>
    <row r="16" spans="1:14">
      <c r="A16" s="1630" t="s">
        <v>14</v>
      </c>
      <c r="B16" s="1631"/>
      <c r="C16" s="267">
        <v>84</v>
      </c>
      <c r="D16" s="267">
        <v>53.963819999999998</v>
      </c>
      <c r="E16" s="267">
        <v>10.8</v>
      </c>
      <c r="F16" s="230">
        <v>2.2999999999999998</v>
      </c>
      <c r="G16" s="257">
        <v>0.5</v>
      </c>
      <c r="H16" s="231">
        <v>13.6</v>
      </c>
      <c r="I16" s="231">
        <v>0.3</v>
      </c>
      <c r="J16" s="231">
        <v>2.6</v>
      </c>
      <c r="L16" s="260"/>
      <c r="M16" s="285"/>
      <c r="N16" s="260"/>
    </row>
    <row r="17" spans="1:14">
      <c r="A17" s="1630" t="s">
        <v>15</v>
      </c>
      <c r="B17" s="1631"/>
      <c r="C17" s="267">
        <v>320</v>
      </c>
      <c r="D17" s="267">
        <v>205.99728999999999</v>
      </c>
      <c r="E17" s="267">
        <v>40.5</v>
      </c>
      <c r="F17" s="230">
        <v>2.1</v>
      </c>
      <c r="G17" s="257">
        <v>2.2999999999999998</v>
      </c>
      <c r="H17" s="231">
        <v>50.1</v>
      </c>
      <c r="I17" s="231">
        <v>6.7</v>
      </c>
      <c r="J17" s="231">
        <v>12.2</v>
      </c>
      <c r="L17" s="260"/>
      <c r="M17" s="285"/>
      <c r="N17" s="260"/>
    </row>
    <row r="18" spans="1:14">
      <c r="A18" s="1630" t="s">
        <v>16</v>
      </c>
      <c r="B18" s="1631"/>
      <c r="C18" s="267">
        <v>17.899999999999999</v>
      </c>
      <c r="D18" s="267">
        <v>11.17587</v>
      </c>
      <c r="E18" s="267">
        <v>3.2</v>
      </c>
      <c r="F18" s="230">
        <v>0.2</v>
      </c>
      <c r="G18" s="257">
        <v>0</v>
      </c>
      <c r="H18" s="231">
        <v>2.5</v>
      </c>
      <c r="I18" s="231">
        <v>0.5</v>
      </c>
      <c r="J18" s="231">
        <v>0.3</v>
      </c>
      <c r="L18" s="260"/>
      <c r="M18" s="285"/>
      <c r="N18" s="260"/>
    </row>
    <row r="19" spans="1:14">
      <c r="A19" s="1630" t="s">
        <v>17</v>
      </c>
      <c r="B19" s="1631"/>
      <c r="C19" s="267">
        <v>51.2</v>
      </c>
      <c r="D19" s="267">
        <v>32.874020000000002</v>
      </c>
      <c r="E19" s="267">
        <v>8.3000000000000007</v>
      </c>
      <c r="F19" s="230">
        <v>0.2</v>
      </c>
      <c r="G19" s="257">
        <v>0.4</v>
      </c>
      <c r="H19" s="231">
        <v>5.8</v>
      </c>
      <c r="I19" s="231">
        <v>0.4</v>
      </c>
      <c r="J19" s="231">
        <v>3.3</v>
      </c>
      <c r="L19" s="260"/>
      <c r="M19" s="285"/>
      <c r="N19" s="260"/>
    </row>
    <row r="20" spans="1:14">
      <c r="A20" s="1630" t="s">
        <v>18</v>
      </c>
      <c r="B20" s="1631"/>
      <c r="C20" s="267">
        <v>15.1</v>
      </c>
      <c r="D20" s="267">
        <v>10.460610000000001</v>
      </c>
      <c r="E20" s="267">
        <v>2.8</v>
      </c>
      <c r="F20" s="230">
        <v>0</v>
      </c>
      <c r="G20" s="257">
        <v>0.1</v>
      </c>
      <c r="H20" s="231">
        <v>1.4</v>
      </c>
      <c r="I20" s="231" t="s">
        <v>13</v>
      </c>
      <c r="J20" s="231">
        <v>0.4</v>
      </c>
      <c r="L20" s="260"/>
      <c r="M20" s="285"/>
      <c r="N20" s="260"/>
    </row>
    <row r="21" spans="1:14">
      <c r="A21" s="1630" t="s">
        <v>19</v>
      </c>
      <c r="B21" s="1631"/>
      <c r="C21" s="267">
        <v>113.8</v>
      </c>
      <c r="D21" s="267">
        <v>78.966710000000006</v>
      </c>
      <c r="E21" s="267">
        <v>14.7</v>
      </c>
      <c r="F21" s="267">
        <v>0.3</v>
      </c>
      <c r="G21" s="257">
        <v>1.6</v>
      </c>
      <c r="H21" s="231">
        <v>12</v>
      </c>
      <c r="I21" s="231">
        <v>0.4</v>
      </c>
      <c r="J21" s="231">
        <v>5.8</v>
      </c>
      <c r="L21" s="260"/>
      <c r="M21" s="285"/>
      <c r="N21" s="260"/>
    </row>
    <row r="22" spans="1:14">
      <c r="A22" s="1630" t="s">
        <v>20</v>
      </c>
      <c r="B22" s="1631"/>
      <c r="C22" s="267">
        <v>148.1</v>
      </c>
      <c r="D22" s="267">
        <v>95.466480000000004</v>
      </c>
      <c r="E22" s="267">
        <v>18.600000000000001</v>
      </c>
      <c r="F22" s="267">
        <v>0.8</v>
      </c>
      <c r="G22" s="257">
        <v>7.8</v>
      </c>
      <c r="H22" s="231">
        <v>19.399999999999999</v>
      </c>
      <c r="I22" s="231">
        <v>0.5</v>
      </c>
      <c r="J22" s="231">
        <v>5.6</v>
      </c>
      <c r="L22" s="260"/>
      <c r="M22" s="285"/>
      <c r="N22" s="260"/>
    </row>
    <row r="23" spans="1:14">
      <c r="A23" s="1630" t="s">
        <v>21</v>
      </c>
      <c r="B23" s="1631"/>
      <c r="C23" s="267">
        <v>29.5</v>
      </c>
      <c r="D23" s="267">
        <v>17.602699999999999</v>
      </c>
      <c r="E23" s="267">
        <v>5.7</v>
      </c>
      <c r="F23" s="267">
        <v>0.2</v>
      </c>
      <c r="G23" s="257">
        <v>0.6</v>
      </c>
      <c r="H23" s="231">
        <v>4.0999999999999996</v>
      </c>
      <c r="I23" s="231" t="s">
        <v>13</v>
      </c>
      <c r="J23" s="231">
        <v>1.3</v>
      </c>
      <c r="L23" s="260"/>
      <c r="M23" s="285"/>
      <c r="N23" s="260"/>
    </row>
    <row r="24" spans="1:14">
      <c r="A24" s="1630" t="s">
        <v>22</v>
      </c>
      <c r="B24" s="1631"/>
      <c r="C24" s="267">
        <v>25.5</v>
      </c>
      <c r="D24" s="267">
        <v>16.60717</v>
      </c>
      <c r="E24" s="267">
        <v>5.3</v>
      </c>
      <c r="F24" s="267">
        <v>0.3</v>
      </c>
      <c r="G24" s="257">
        <v>0.1</v>
      </c>
      <c r="H24" s="231">
        <v>2.5</v>
      </c>
      <c r="I24" s="231">
        <v>0</v>
      </c>
      <c r="J24" s="231">
        <v>0.7</v>
      </c>
      <c r="L24" s="260"/>
      <c r="M24" s="285"/>
      <c r="N24" s="260"/>
    </row>
    <row r="25" spans="1:14">
      <c r="A25" s="1630" t="s">
        <v>23</v>
      </c>
      <c r="B25" s="1631"/>
      <c r="C25" s="267">
        <v>118.3</v>
      </c>
      <c r="D25" s="267">
        <v>71.268950000000004</v>
      </c>
      <c r="E25" s="267">
        <v>19</v>
      </c>
      <c r="F25" s="267">
        <v>0.5</v>
      </c>
      <c r="G25" s="257">
        <v>2.4</v>
      </c>
      <c r="H25" s="231">
        <v>22</v>
      </c>
      <c r="I25" s="231">
        <v>1</v>
      </c>
      <c r="J25" s="231">
        <v>2.2000000000000002</v>
      </c>
      <c r="L25" s="260"/>
      <c r="M25" s="285"/>
      <c r="N25" s="260"/>
    </row>
    <row r="26" spans="1:14">
      <c r="A26" s="1630" t="s">
        <v>24</v>
      </c>
      <c r="B26" s="1631"/>
      <c r="C26" s="267">
        <v>81.099999999999994</v>
      </c>
      <c r="D26" s="267">
        <v>57.580939999999998</v>
      </c>
      <c r="E26" s="267">
        <v>14.5</v>
      </c>
      <c r="F26" s="267">
        <v>1.1000000000000001</v>
      </c>
      <c r="G26" s="257">
        <v>0.4</v>
      </c>
      <c r="H26" s="231">
        <v>5.5</v>
      </c>
      <c r="I26" s="231">
        <v>0</v>
      </c>
      <c r="J26" s="231">
        <v>2.1</v>
      </c>
      <c r="L26" s="260"/>
      <c r="M26" s="285"/>
      <c r="N26" s="260"/>
    </row>
    <row r="27" spans="1:14" ht="5.25" customHeight="1">
      <c r="A27" s="226"/>
      <c r="B27" s="226"/>
      <c r="C27" s="269"/>
      <c r="D27" s="269"/>
      <c r="E27" s="269"/>
      <c r="F27" s="269"/>
      <c r="G27" s="257"/>
      <c r="I27" s="260"/>
      <c r="J27" s="260"/>
      <c r="L27" s="285"/>
      <c r="M27" s="285"/>
      <c r="N27" s="285"/>
    </row>
    <row r="28" spans="1:14">
      <c r="A28" s="2489" t="s">
        <v>87</v>
      </c>
      <c r="B28" s="2489"/>
      <c r="C28" s="2489"/>
      <c r="D28" s="2489"/>
      <c r="E28" s="2489"/>
      <c r="F28" s="2489"/>
      <c r="G28" s="2489"/>
      <c r="H28" s="2489"/>
      <c r="I28" s="2489"/>
      <c r="J28" s="2489"/>
      <c r="L28" s="285"/>
      <c r="M28" s="285"/>
      <c r="N28" s="285"/>
    </row>
    <row r="29" spans="1:14" ht="6" customHeight="1">
      <c r="A29" s="452"/>
      <c r="B29" s="452"/>
      <c r="C29" s="452"/>
      <c r="D29" s="452"/>
      <c r="E29" s="452"/>
      <c r="F29" s="452"/>
      <c r="G29" s="452"/>
      <c r="H29" s="452"/>
      <c r="I29" s="452"/>
      <c r="J29" s="452"/>
    </row>
    <row r="30" spans="1:14">
      <c r="A30" s="2310" t="s">
        <v>88</v>
      </c>
      <c r="B30" s="2310"/>
      <c r="C30" s="2310"/>
      <c r="D30" s="2310"/>
      <c r="E30" s="2310"/>
      <c r="F30" s="2310"/>
      <c r="G30" s="2310"/>
      <c r="H30" s="2310"/>
      <c r="I30" s="2310"/>
      <c r="J30" s="2310"/>
    </row>
  </sheetData>
  <mergeCells count="26">
    <mergeCell ref="A19:B19"/>
    <mergeCell ref="A20:B20"/>
    <mergeCell ref="A17:B17"/>
    <mergeCell ref="A18:B18"/>
    <mergeCell ref="A28:J28"/>
    <mergeCell ref="A30:J30"/>
    <mergeCell ref="E6:J6"/>
    <mergeCell ref="D5:J5"/>
    <mergeCell ref="C8:J8"/>
    <mergeCell ref="A25:B25"/>
    <mergeCell ref="A26:B26"/>
    <mergeCell ref="A23:B23"/>
    <mergeCell ref="A24:B24"/>
    <mergeCell ref="A21:B21"/>
    <mergeCell ref="A9:B9"/>
    <mergeCell ref="A10:B10"/>
    <mergeCell ref="A5:B8"/>
    <mergeCell ref="C5:C7"/>
    <mergeCell ref="D6:D7"/>
    <mergeCell ref="A22:B22"/>
    <mergeCell ref="A16:B16"/>
    <mergeCell ref="A13:B13"/>
    <mergeCell ref="A14:B14"/>
    <mergeCell ref="A11:B11"/>
    <mergeCell ref="A12:B12"/>
    <mergeCell ref="A15:B15"/>
  </mergeCells>
  <hyperlinks>
    <hyperlink ref="L1" location="'Spis tablic_Contens'!A1" display="&lt; POWRÓT"/>
    <hyperlink ref="L2" location="'Spis tablic_Contens'!A1" display="&lt; BACK"/>
  </hyperlinks>
  <pageMargins left="0.7" right="0.7" top="0.75" bottom="0.75" header="0.3" footer="0.3"/>
</worksheet>
</file>

<file path=xl/worksheets/sheet51.xml><?xml version="1.0" encoding="utf-8"?>
<worksheet xmlns="http://schemas.openxmlformats.org/spreadsheetml/2006/main" xmlns:r="http://schemas.openxmlformats.org/officeDocument/2006/relationships">
  <sheetPr codeName="Arkusz51"/>
  <dimension ref="A1:K38"/>
  <sheetViews>
    <sheetView showGridLines="0" workbookViewId="0"/>
  </sheetViews>
  <sheetFormatPr defaultRowHeight="15"/>
  <cols>
    <col min="1" max="1" width="11.7109375" customWidth="1"/>
    <col min="6" max="6" width="13.28515625" customWidth="1"/>
    <col min="7" max="7" width="11.42578125" customWidth="1"/>
    <col min="8" max="8" width="15.42578125" customWidth="1"/>
    <col min="9" max="9" width="15" customWidth="1"/>
  </cols>
  <sheetData>
    <row r="1" spans="1:11" ht="14.25" customHeight="1">
      <c r="A1" s="270" t="s">
        <v>2346</v>
      </c>
      <c r="B1" s="250" t="s">
        <v>1571</v>
      </c>
      <c r="K1" s="613" t="s">
        <v>1527</v>
      </c>
    </row>
    <row r="2" spans="1:11" ht="14.25" customHeight="1">
      <c r="B2" s="800" t="s">
        <v>1855</v>
      </c>
      <c r="K2" s="614" t="s">
        <v>1528</v>
      </c>
    </row>
    <row r="3" spans="1:11" s="620" customFormat="1" ht="14.25" customHeight="1">
      <c r="B3" s="767" t="s">
        <v>1856</v>
      </c>
      <c r="K3" s="623"/>
    </row>
    <row r="4" spans="1:11" ht="5.25" customHeight="1">
      <c r="K4" s="623"/>
    </row>
    <row r="5" spans="1:11">
      <c r="A5" s="1852" t="s">
        <v>1</v>
      </c>
      <c r="B5" s="1853"/>
      <c r="C5" s="1867" t="s">
        <v>28</v>
      </c>
      <c r="D5" s="1852" t="s">
        <v>747</v>
      </c>
      <c r="E5" s="1852"/>
      <c r="F5" s="1852"/>
      <c r="G5" s="1852"/>
      <c r="H5" s="1852"/>
      <c r="I5" s="1852"/>
      <c r="K5" s="623"/>
    </row>
    <row r="6" spans="1:11" ht="64.5" customHeight="1">
      <c r="A6" s="1486"/>
      <c r="B6" s="1854"/>
      <c r="C6" s="1922"/>
      <c r="D6" s="169" t="s">
        <v>745</v>
      </c>
      <c r="E6" s="169" t="s">
        <v>744</v>
      </c>
      <c r="F6" s="170" t="s">
        <v>741</v>
      </c>
      <c r="G6" s="167" t="s">
        <v>746</v>
      </c>
      <c r="H6" s="167" t="s">
        <v>748</v>
      </c>
      <c r="I6" s="170" t="s">
        <v>743</v>
      </c>
    </row>
    <row r="7" spans="1:11">
      <c r="A7" s="1855"/>
      <c r="B7" s="1856"/>
      <c r="C7" s="2490" t="s">
        <v>101</v>
      </c>
      <c r="D7" s="2490"/>
      <c r="E7" s="2490"/>
      <c r="F7" s="2033"/>
      <c r="G7" s="2033"/>
      <c r="H7" s="2033"/>
      <c r="I7" s="2033"/>
    </row>
    <row r="8" spans="1:11">
      <c r="A8" s="1857" t="s">
        <v>6</v>
      </c>
      <c r="B8" s="2491"/>
      <c r="C8" s="264">
        <v>5946</v>
      </c>
      <c r="D8" s="653">
        <v>813</v>
      </c>
      <c r="E8" s="253">
        <v>53</v>
      </c>
      <c r="F8" s="253">
        <v>71.2</v>
      </c>
      <c r="G8" s="253">
        <v>868.7</v>
      </c>
      <c r="H8" s="253">
        <v>77.099999999999994</v>
      </c>
      <c r="I8" s="271">
        <v>210.8</v>
      </c>
    </row>
    <row r="9" spans="1:11">
      <c r="A9" s="1858" t="s">
        <v>7</v>
      </c>
      <c r="B9" s="1932"/>
      <c r="C9" s="265"/>
      <c r="D9" s="272"/>
      <c r="E9" s="256"/>
      <c r="F9" s="256"/>
      <c r="G9" s="272"/>
      <c r="H9" s="272"/>
      <c r="I9" s="273"/>
    </row>
    <row r="10" spans="1:11">
      <c r="A10" s="1630" t="s">
        <v>8</v>
      </c>
      <c r="B10" s="1631"/>
      <c r="C10" s="230">
        <v>60.9</v>
      </c>
      <c r="D10" s="272">
        <v>5.7</v>
      </c>
      <c r="E10" s="256">
        <v>0.7</v>
      </c>
      <c r="F10" s="256">
        <v>0.9</v>
      </c>
      <c r="G10" s="272">
        <v>7.3</v>
      </c>
      <c r="H10" s="274">
        <v>0.1</v>
      </c>
      <c r="I10" s="273">
        <v>5.0999999999999996</v>
      </c>
    </row>
    <row r="11" spans="1:11">
      <c r="A11" s="1630" t="s">
        <v>9</v>
      </c>
      <c r="B11" s="1631"/>
      <c r="C11" s="230">
        <v>38.299999999999997</v>
      </c>
      <c r="D11" s="272">
        <v>5.4</v>
      </c>
      <c r="E11" s="229">
        <v>0</v>
      </c>
      <c r="F11" s="229">
        <v>0</v>
      </c>
      <c r="G11" s="272">
        <v>6.1</v>
      </c>
      <c r="H11" s="274" t="s">
        <v>13</v>
      </c>
      <c r="I11" s="275">
        <v>4.0999999999999996</v>
      </c>
    </row>
    <row r="12" spans="1:11">
      <c r="A12" s="1630" t="s">
        <v>749</v>
      </c>
      <c r="B12" s="1631"/>
      <c r="C12" s="230">
        <v>51.9</v>
      </c>
      <c r="D12" s="272">
        <v>6.6</v>
      </c>
      <c r="E12" s="229">
        <v>0</v>
      </c>
      <c r="F12" s="229">
        <v>0</v>
      </c>
      <c r="G12" s="272">
        <v>11.7</v>
      </c>
      <c r="H12" s="274">
        <v>1</v>
      </c>
      <c r="I12" s="273">
        <v>0.3</v>
      </c>
    </row>
    <row r="13" spans="1:11">
      <c r="A13" s="1630" t="s">
        <v>11</v>
      </c>
      <c r="B13" s="1631"/>
      <c r="C13" s="230">
        <v>29.8</v>
      </c>
      <c r="D13" s="272">
        <v>4.0999999999999996</v>
      </c>
      <c r="E13" s="256">
        <v>1</v>
      </c>
      <c r="F13" s="256">
        <v>0.2</v>
      </c>
      <c r="G13" s="272">
        <v>3.1</v>
      </c>
      <c r="H13" s="274">
        <v>0.1</v>
      </c>
      <c r="I13" s="273">
        <v>1</v>
      </c>
    </row>
    <row r="14" spans="1:11">
      <c r="A14" s="1630" t="s">
        <v>12</v>
      </c>
      <c r="B14" s="1631"/>
      <c r="C14" s="230">
        <v>591.1</v>
      </c>
      <c r="D14" s="272">
        <v>99.9</v>
      </c>
      <c r="E14" s="256">
        <v>2.9</v>
      </c>
      <c r="F14" s="256">
        <v>8.8000000000000007</v>
      </c>
      <c r="G14" s="272">
        <v>61.3</v>
      </c>
      <c r="H14" s="274">
        <v>0.8</v>
      </c>
      <c r="I14" s="273">
        <v>11.8</v>
      </c>
    </row>
    <row r="15" spans="1:11">
      <c r="A15" s="1630" t="s">
        <v>14</v>
      </c>
      <c r="B15" s="1631"/>
      <c r="C15" s="230">
        <v>732.4</v>
      </c>
      <c r="D15" s="272">
        <v>93.9</v>
      </c>
      <c r="E15" s="256">
        <v>20.399999999999999</v>
      </c>
      <c r="F15" s="256">
        <v>3.9</v>
      </c>
      <c r="G15" s="272">
        <v>118.3</v>
      </c>
      <c r="H15" s="274">
        <v>2.9</v>
      </c>
      <c r="I15" s="273">
        <v>22.5</v>
      </c>
    </row>
    <row r="16" spans="1:11">
      <c r="A16" s="1630" t="s">
        <v>15</v>
      </c>
      <c r="B16" s="1631"/>
      <c r="C16" s="230">
        <v>3149.7</v>
      </c>
      <c r="D16" s="272">
        <v>398.5</v>
      </c>
      <c r="E16" s="256">
        <v>20.399999999999999</v>
      </c>
      <c r="F16" s="256">
        <v>23.1</v>
      </c>
      <c r="G16" s="272">
        <v>493.4</v>
      </c>
      <c r="H16" s="274">
        <v>66.099999999999994</v>
      </c>
      <c r="I16" s="273">
        <v>120.6</v>
      </c>
    </row>
    <row r="17" spans="1:9">
      <c r="A17" s="1630" t="s">
        <v>16</v>
      </c>
      <c r="B17" s="1631"/>
      <c r="C17" s="230">
        <v>59.7</v>
      </c>
      <c r="D17" s="272">
        <v>10.5</v>
      </c>
      <c r="E17" s="256">
        <v>0.6</v>
      </c>
      <c r="F17" s="256">
        <v>0.2</v>
      </c>
      <c r="G17" s="272">
        <v>8.4</v>
      </c>
      <c r="H17" s="274">
        <v>1.7</v>
      </c>
      <c r="I17" s="273">
        <v>1.1000000000000001</v>
      </c>
    </row>
    <row r="18" spans="1:9">
      <c r="A18" s="1630" t="s">
        <v>17</v>
      </c>
      <c r="B18" s="1631"/>
      <c r="C18" s="230">
        <v>102.5</v>
      </c>
      <c r="D18" s="272">
        <v>16.7</v>
      </c>
      <c r="E18" s="256">
        <v>0.3</v>
      </c>
      <c r="F18" s="256">
        <v>0.8</v>
      </c>
      <c r="G18" s="272">
        <v>11.6</v>
      </c>
      <c r="H18" s="274">
        <v>0.7</v>
      </c>
      <c r="I18" s="273">
        <v>6.6</v>
      </c>
    </row>
    <row r="19" spans="1:9">
      <c r="A19" s="1630" t="s">
        <v>18</v>
      </c>
      <c r="B19" s="1631"/>
      <c r="C19" s="230">
        <v>73.3</v>
      </c>
      <c r="D19" s="272">
        <v>13.4</v>
      </c>
      <c r="E19" s="256">
        <v>0.1</v>
      </c>
      <c r="F19" s="256">
        <v>0.6</v>
      </c>
      <c r="G19" s="272">
        <v>6.8</v>
      </c>
      <c r="H19" s="274" t="s">
        <v>13</v>
      </c>
      <c r="I19" s="273">
        <v>1.8</v>
      </c>
    </row>
    <row r="20" spans="1:9">
      <c r="A20" s="1630" t="s">
        <v>19</v>
      </c>
      <c r="B20" s="1631"/>
      <c r="C20" s="230">
        <v>115.5</v>
      </c>
      <c r="D20" s="272">
        <v>14.9</v>
      </c>
      <c r="E20" s="256">
        <v>0.3</v>
      </c>
      <c r="F20" s="256">
        <v>1.7</v>
      </c>
      <c r="G20" s="272">
        <v>12.2</v>
      </c>
      <c r="H20" s="274">
        <v>0.4</v>
      </c>
      <c r="I20" s="273">
        <v>5.9</v>
      </c>
    </row>
    <row r="21" spans="1:9">
      <c r="A21" s="1630" t="s">
        <v>20</v>
      </c>
      <c r="B21" s="1631"/>
      <c r="C21" s="230">
        <v>441.2</v>
      </c>
      <c r="D21" s="272">
        <v>55.3</v>
      </c>
      <c r="E21" s="256">
        <v>2.4</v>
      </c>
      <c r="F21" s="256">
        <v>23.2</v>
      </c>
      <c r="G21" s="272">
        <v>57.9</v>
      </c>
      <c r="H21" s="274">
        <v>1.4</v>
      </c>
      <c r="I21" s="273">
        <v>16.5</v>
      </c>
    </row>
    <row r="22" spans="1:9">
      <c r="A22" s="1630" t="s">
        <v>21</v>
      </c>
      <c r="B22" s="1631"/>
      <c r="C22" s="230">
        <v>124.3</v>
      </c>
      <c r="D22" s="272">
        <v>24</v>
      </c>
      <c r="E22" s="256">
        <v>1</v>
      </c>
      <c r="F22" s="256">
        <v>2.5</v>
      </c>
      <c r="G22" s="272">
        <v>17.100000000000001</v>
      </c>
      <c r="H22" s="274" t="s">
        <v>13</v>
      </c>
      <c r="I22" s="273">
        <v>5.5</v>
      </c>
    </row>
    <row r="23" spans="1:9">
      <c r="A23" s="1630" t="s">
        <v>22</v>
      </c>
      <c r="B23" s="1631"/>
      <c r="C23" s="230">
        <v>35.1</v>
      </c>
      <c r="D23" s="272">
        <v>7.3</v>
      </c>
      <c r="E23" s="256">
        <v>0.4</v>
      </c>
      <c r="F23" s="256">
        <v>0.1</v>
      </c>
      <c r="G23" s="272">
        <v>3.4</v>
      </c>
      <c r="H23" s="274">
        <v>0</v>
      </c>
      <c r="I23" s="273">
        <v>1</v>
      </c>
    </row>
    <row r="24" spans="1:9">
      <c r="A24" s="1630" t="s">
        <v>23</v>
      </c>
      <c r="B24" s="1631"/>
      <c r="C24" s="230">
        <v>227.4</v>
      </c>
      <c r="D24" s="272">
        <v>36.5</v>
      </c>
      <c r="E24" s="256">
        <v>0.9</v>
      </c>
      <c r="F24" s="256">
        <v>4.5999999999999996</v>
      </c>
      <c r="G24" s="272">
        <v>42.3</v>
      </c>
      <c r="H24" s="272">
        <v>1.9</v>
      </c>
      <c r="I24" s="273">
        <v>4.2</v>
      </c>
    </row>
    <row r="25" spans="1:9">
      <c r="A25" s="1630" t="s">
        <v>24</v>
      </c>
      <c r="B25" s="1631"/>
      <c r="C25" s="230">
        <v>113.1</v>
      </c>
      <c r="D25" s="272">
        <v>20.2</v>
      </c>
      <c r="E25" s="256">
        <v>1.6</v>
      </c>
      <c r="F25" s="1203">
        <v>0.5</v>
      </c>
      <c r="G25" s="272">
        <v>7.7</v>
      </c>
      <c r="H25" s="272">
        <v>0</v>
      </c>
      <c r="I25" s="273">
        <v>2.9</v>
      </c>
    </row>
    <row r="26" spans="1:9" ht="5.25" customHeight="1">
      <c r="A26" s="226"/>
      <c r="B26" s="226"/>
      <c r="C26" s="269"/>
      <c r="D26" s="259"/>
      <c r="E26" s="259"/>
      <c r="F26" s="259"/>
      <c r="G26" s="259"/>
      <c r="H26" s="259"/>
      <c r="I26" s="273"/>
    </row>
    <row r="27" spans="1:9">
      <c r="A27" s="2489" t="s">
        <v>87</v>
      </c>
      <c r="B27" s="2489"/>
      <c r="C27" s="2489"/>
      <c r="D27" s="2489"/>
      <c r="E27" s="2489"/>
      <c r="F27" s="2489"/>
      <c r="G27" s="2489"/>
      <c r="H27" s="2489"/>
      <c r="I27" s="2489"/>
    </row>
    <row r="28" spans="1:9" ht="6" customHeight="1">
      <c r="A28" s="652"/>
      <c r="B28" s="652"/>
      <c r="C28" s="652"/>
      <c r="D28" s="652"/>
      <c r="E28" s="652"/>
      <c r="F28" s="652"/>
      <c r="G28" s="652"/>
      <c r="H28" s="652"/>
      <c r="I28" s="652"/>
    </row>
    <row r="29" spans="1:9">
      <c r="A29" s="2310" t="s">
        <v>88</v>
      </c>
      <c r="B29" s="2310"/>
      <c r="C29" s="2310"/>
      <c r="D29" s="2310"/>
      <c r="E29" s="2310"/>
      <c r="F29" s="2310"/>
      <c r="G29" s="2310"/>
      <c r="H29" s="2310"/>
      <c r="I29" s="2310"/>
    </row>
    <row r="38" ht="14.25" customHeight="1"/>
  </sheetData>
  <mergeCells count="24">
    <mergeCell ref="A13:B13"/>
    <mergeCell ref="A14:B14"/>
    <mergeCell ref="A15:B15"/>
    <mergeCell ref="C5:C6"/>
    <mergeCell ref="D5:I5"/>
    <mergeCell ref="C7:I7"/>
    <mergeCell ref="A8:B8"/>
    <mergeCell ref="A9:B9"/>
    <mergeCell ref="A10:B10"/>
    <mergeCell ref="A11:B11"/>
    <mergeCell ref="A12:B12"/>
    <mergeCell ref="A5:B7"/>
    <mergeCell ref="A29:I29"/>
    <mergeCell ref="A16:B16"/>
    <mergeCell ref="A17:B17"/>
    <mergeCell ref="A18:B18"/>
    <mergeCell ref="A19:B19"/>
    <mergeCell ref="A20:B20"/>
    <mergeCell ref="A21:B21"/>
    <mergeCell ref="A22:B22"/>
    <mergeCell ref="A23:B23"/>
    <mergeCell ref="A24:B24"/>
    <mergeCell ref="A25:B25"/>
    <mergeCell ref="A27:I27"/>
  </mergeCells>
  <hyperlinks>
    <hyperlink ref="K1" location="'Spis tablic_Contens'!A1" display="&lt; POWRÓT"/>
    <hyperlink ref="K2" location="'Spis tablic_Contens'!A1" display="&lt; BACK"/>
  </hyperlinks>
  <pageMargins left="0.7" right="0.7" top="0.75" bottom="0.75" header="0.3" footer="0.3"/>
</worksheet>
</file>

<file path=xl/worksheets/sheet52.xml><?xml version="1.0" encoding="utf-8"?>
<worksheet xmlns="http://schemas.openxmlformats.org/spreadsheetml/2006/main" xmlns:r="http://schemas.openxmlformats.org/officeDocument/2006/relationships">
  <sheetPr codeName="Arkusz52"/>
  <dimension ref="A1:S40"/>
  <sheetViews>
    <sheetView showGridLines="0" workbookViewId="0">
      <pane ySplit="2" topLeftCell="A3" activePane="bottomLeft" state="frozen"/>
      <selection pane="bottomLeft"/>
    </sheetView>
  </sheetViews>
  <sheetFormatPr defaultRowHeight="15"/>
  <cols>
    <col min="1" max="1" width="12.28515625" customWidth="1"/>
    <col min="4" max="4" width="12" customWidth="1"/>
    <col min="5" max="5" width="10.85546875" customWidth="1"/>
    <col min="6" max="6" width="14.28515625" customWidth="1"/>
    <col min="7" max="7" width="13.5703125" customWidth="1"/>
    <col min="8" max="8" width="11.85546875" customWidth="1"/>
    <col min="9" max="9" width="11.140625" customWidth="1"/>
  </cols>
  <sheetData>
    <row r="1" spans="1:11" ht="14.25" customHeight="1">
      <c r="A1" s="351" t="s">
        <v>2347</v>
      </c>
      <c r="B1" s="352" t="s">
        <v>1857</v>
      </c>
      <c r="C1" s="143"/>
      <c r="D1" s="143"/>
      <c r="E1" s="143"/>
      <c r="F1" s="143"/>
      <c r="G1" s="143"/>
      <c r="H1" s="143"/>
      <c r="I1" s="143"/>
      <c r="J1" s="143"/>
      <c r="K1" s="613" t="s">
        <v>1527</v>
      </c>
    </row>
    <row r="2" spans="1:11" ht="14.25" customHeight="1">
      <c r="A2" s="143"/>
      <c r="B2" s="797" t="s">
        <v>1858</v>
      </c>
      <c r="C2" s="143"/>
      <c r="D2" s="143"/>
      <c r="E2" s="143"/>
      <c r="F2" s="143"/>
      <c r="G2" s="143"/>
      <c r="H2" s="143"/>
      <c r="I2" s="143"/>
      <c r="J2" s="143"/>
      <c r="K2" s="614" t="s">
        <v>1528</v>
      </c>
    </row>
    <row r="3" spans="1:11" ht="5.25" customHeight="1">
      <c r="A3" s="143"/>
      <c r="B3" s="143"/>
      <c r="C3" s="143"/>
      <c r="D3" s="143"/>
      <c r="E3" s="143"/>
      <c r="F3" s="143"/>
      <c r="G3" s="143"/>
      <c r="H3" s="143"/>
      <c r="I3" s="143"/>
      <c r="J3" s="143"/>
      <c r="K3" s="623"/>
    </row>
    <row r="4" spans="1:11" ht="67.5">
      <c r="A4" s="2046" t="s">
        <v>750</v>
      </c>
      <c r="B4" s="2046"/>
      <c r="C4" s="2046"/>
      <c r="D4" s="2047"/>
      <c r="E4" s="301" t="s">
        <v>751</v>
      </c>
      <c r="F4" s="431" t="s">
        <v>1100</v>
      </c>
      <c r="G4" s="353" t="s">
        <v>768</v>
      </c>
      <c r="H4" s="353" t="s">
        <v>752</v>
      </c>
      <c r="I4" s="334" t="s">
        <v>753</v>
      </c>
      <c r="J4" s="143"/>
      <c r="K4" s="623"/>
    </row>
    <row r="5" spans="1:11" ht="16.5" customHeight="1">
      <c r="A5" s="2078"/>
      <c r="B5" s="2078"/>
      <c r="C5" s="2078"/>
      <c r="D5" s="2079"/>
      <c r="E5" s="2496" t="s">
        <v>1582</v>
      </c>
      <c r="F5" s="2497"/>
      <c r="G5" s="2497"/>
      <c r="H5" s="2497"/>
      <c r="I5" s="2497"/>
      <c r="J5" s="143"/>
    </row>
    <row r="6" spans="1:11">
      <c r="A6" s="2093" t="s">
        <v>31</v>
      </c>
      <c r="B6" s="2093"/>
      <c r="C6" s="2093"/>
      <c r="D6" s="2498"/>
      <c r="E6" s="423">
        <v>5415</v>
      </c>
      <c r="F6" s="423">
        <v>1737.1</v>
      </c>
      <c r="G6" s="423">
        <v>1374.1</v>
      </c>
      <c r="H6" s="423">
        <v>679.3</v>
      </c>
      <c r="I6" s="1033">
        <v>1624.5</v>
      </c>
      <c r="J6" s="143"/>
    </row>
    <row r="7" spans="1:11">
      <c r="A7" s="2359" t="s">
        <v>32</v>
      </c>
      <c r="B7" s="2359"/>
      <c r="C7" s="2359"/>
      <c r="D7" s="2360"/>
      <c r="E7" s="423"/>
      <c r="F7" s="423"/>
      <c r="G7" s="423"/>
      <c r="H7" s="423"/>
      <c r="I7" s="703"/>
      <c r="J7" s="143"/>
    </row>
    <row r="8" spans="1:11">
      <c r="A8" s="2499" t="s">
        <v>754</v>
      </c>
      <c r="B8" s="2499"/>
      <c r="C8" s="2499"/>
      <c r="D8" s="2500"/>
      <c r="E8" s="1032">
        <v>1593</v>
      </c>
      <c r="F8" s="1032">
        <v>240.8</v>
      </c>
      <c r="G8" s="531">
        <v>423.7</v>
      </c>
      <c r="H8" s="531">
        <v>257.60000000000002</v>
      </c>
      <c r="I8" s="1030">
        <v>671</v>
      </c>
      <c r="J8" s="143"/>
    </row>
    <row r="9" spans="1:11">
      <c r="A9" s="2494" t="s">
        <v>755</v>
      </c>
      <c r="B9" s="2494"/>
      <c r="C9" s="2494"/>
      <c r="D9" s="2495"/>
      <c r="E9" s="1032"/>
      <c r="F9" s="1032"/>
      <c r="G9" s="1095"/>
      <c r="H9" s="914"/>
      <c r="I9" s="703"/>
      <c r="J9" s="143"/>
    </row>
    <row r="10" spans="1:11">
      <c r="A10" s="2499" t="s">
        <v>756</v>
      </c>
      <c r="B10" s="2499"/>
      <c r="C10" s="2499"/>
      <c r="D10" s="2500"/>
      <c r="E10" s="1032">
        <v>3821.9</v>
      </c>
      <c r="F10" s="1032">
        <v>1496.3</v>
      </c>
      <c r="G10" s="531">
        <v>950.5</v>
      </c>
      <c r="H10" s="531">
        <v>421.6</v>
      </c>
      <c r="I10" s="1030">
        <v>953.5</v>
      </c>
      <c r="J10" s="143"/>
    </row>
    <row r="11" spans="1:11">
      <c r="A11" s="2494" t="s">
        <v>767</v>
      </c>
      <c r="B11" s="2494"/>
      <c r="C11" s="2494"/>
      <c r="D11" s="2495"/>
      <c r="E11" s="384"/>
      <c r="F11" s="384"/>
      <c r="G11" s="384"/>
      <c r="H11" s="188"/>
      <c r="I11" s="834"/>
      <c r="J11" s="143"/>
    </row>
    <row r="12" spans="1:11" ht="21.75" customHeight="1">
      <c r="A12" s="2048" t="s">
        <v>757</v>
      </c>
      <c r="B12" s="2048"/>
      <c r="C12" s="2048"/>
      <c r="D12" s="2048"/>
      <c r="E12" s="2048"/>
      <c r="F12" s="2048"/>
      <c r="G12" s="2048"/>
      <c r="H12" s="2048"/>
      <c r="I12" s="2048"/>
      <c r="J12" s="143"/>
    </row>
    <row r="13" spans="1:11">
      <c r="A13" s="2501" t="s">
        <v>758</v>
      </c>
      <c r="B13" s="2501"/>
      <c r="C13" s="2501"/>
      <c r="D13" s="2501"/>
      <c r="E13" s="2501"/>
      <c r="F13" s="2501"/>
      <c r="G13" s="2501"/>
      <c r="H13" s="2501"/>
      <c r="I13" s="2501"/>
      <c r="J13" s="143"/>
    </row>
    <row r="14" spans="1:11">
      <c r="A14" s="2502" t="s">
        <v>31</v>
      </c>
      <c r="B14" s="2502"/>
      <c r="C14" s="2502"/>
      <c r="D14" s="2503"/>
      <c r="E14" s="1096">
        <v>2793.3</v>
      </c>
      <c r="F14" s="1096">
        <v>529.29999999999995</v>
      </c>
      <c r="G14" s="1096">
        <v>693.9</v>
      </c>
      <c r="H14" s="1096">
        <v>395.8</v>
      </c>
      <c r="I14" s="1017">
        <v>1174.3</v>
      </c>
      <c r="J14" s="143"/>
    </row>
    <row r="15" spans="1:11">
      <c r="A15" s="2492" t="s">
        <v>32</v>
      </c>
      <c r="B15" s="2492"/>
      <c r="C15" s="2492"/>
      <c r="D15" s="2493"/>
      <c r="E15" s="1096"/>
      <c r="F15" s="232"/>
      <c r="G15" s="384"/>
      <c r="H15" s="276"/>
      <c r="I15" s="276"/>
      <c r="J15" s="143"/>
    </row>
    <row r="16" spans="1:11">
      <c r="A16" s="2499" t="s">
        <v>754</v>
      </c>
      <c r="B16" s="2499"/>
      <c r="C16" s="2499"/>
      <c r="D16" s="2500"/>
      <c r="E16" s="974">
        <v>1048.8</v>
      </c>
      <c r="F16" s="974">
        <v>74.3</v>
      </c>
      <c r="G16" s="974">
        <v>290.3</v>
      </c>
      <c r="H16" s="1019">
        <v>222.5</v>
      </c>
      <c r="I16" s="1019">
        <v>461.7</v>
      </c>
      <c r="J16" s="143"/>
    </row>
    <row r="17" spans="1:19">
      <c r="A17" s="2494" t="s">
        <v>759</v>
      </c>
      <c r="B17" s="2494"/>
      <c r="C17" s="2494"/>
      <c r="D17" s="2495"/>
      <c r="E17" s="974"/>
      <c r="F17" s="232"/>
      <c r="G17" s="384"/>
      <c r="H17" s="276"/>
      <c r="I17" s="276"/>
      <c r="J17" s="143"/>
    </row>
    <row r="18" spans="1:19">
      <c r="A18" s="2499" t="s">
        <v>756</v>
      </c>
      <c r="B18" s="2499"/>
      <c r="C18" s="2499"/>
      <c r="D18" s="2500"/>
      <c r="E18" s="974">
        <v>1744.4</v>
      </c>
      <c r="F18" s="974">
        <v>455</v>
      </c>
      <c r="G18" s="974">
        <v>403.7</v>
      </c>
      <c r="H18" s="1019">
        <v>173.2</v>
      </c>
      <c r="I18" s="1019">
        <v>712.6</v>
      </c>
      <c r="J18" s="143"/>
    </row>
    <row r="19" spans="1:19">
      <c r="A19" s="2494" t="s">
        <v>767</v>
      </c>
      <c r="B19" s="2494"/>
      <c r="C19" s="2494"/>
      <c r="D19" s="2495"/>
      <c r="E19" s="359"/>
      <c r="F19" s="356"/>
      <c r="G19" s="356"/>
      <c r="H19" s="162"/>
      <c r="I19" s="162"/>
      <c r="J19" s="143"/>
    </row>
    <row r="20" spans="1:19" ht="21.75" customHeight="1">
      <c r="A20" s="2048" t="s">
        <v>760</v>
      </c>
      <c r="B20" s="2048"/>
      <c r="C20" s="2048"/>
      <c r="D20" s="2048"/>
      <c r="E20" s="2048"/>
      <c r="F20" s="2048"/>
      <c r="G20" s="2048"/>
      <c r="H20" s="2048"/>
      <c r="I20" s="2048"/>
      <c r="J20" s="360"/>
    </row>
    <row r="21" spans="1:19" ht="15" customHeight="1">
      <c r="A21" s="2501" t="s">
        <v>761</v>
      </c>
      <c r="B21" s="2501"/>
      <c r="C21" s="2501"/>
      <c r="D21" s="2501"/>
      <c r="E21" s="2501"/>
      <c r="F21" s="2501"/>
      <c r="G21" s="2501"/>
      <c r="H21" s="2501"/>
      <c r="I21" s="2501"/>
      <c r="J21" s="361"/>
      <c r="M21" s="285"/>
      <c r="N21" s="285"/>
      <c r="O21" s="285"/>
      <c r="P21" s="285"/>
      <c r="Q21" s="285"/>
      <c r="R21" s="285"/>
      <c r="S21" s="285"/>
    </row>
    <row r="22" spans="1:19" ht="15" customHeight="1">
      <c r="A22" s="2502" t="s">
        <v>762</v>
      </c>
      <c r="B22" s="2502"/>
      <c r="C22" s="2502"/>
      <c r="D22" s="2502"/>
      <c r="E22" s="248">
        <v>2122.6999999999998</v>
      </c>
      <c r="F22" s="248">
        <v>1026.0999999999999</v>
      </c>
      <c r="G22" s="248">
        <v>600.1</v>
      </c>
      <c r="H22" s="248">
        <v>206.1</v>
      </c>
      <c r="I22" s="1099">
        <v>290.5</v>
      </c>
      <c r="J22" s="143"/>
      <c r="M22" s="285"/>
      <c r="N22" s="1102"/>
      <c r="O22" s="1102"/>
      <c r="P22" s="1102"/>
      <c r="Q22" s="1103"/>
      <c r="R22" s="1102"/>
      <c r="S22" s="285"/>
    </row>
    <row r="23" spans="1:19">
      <c r="A23" s="2359" t="s">
        <v>32</v>
      </c>
      <c r="B23" s="2359"/>
      <c r="C23" s="2359"/>
      <c r="D23" s="2359"/>
      <c r="E23" s="536"/>
      <c r="F23" s="536"/>
      <c r="G23" s="536"/>
      <c r="H23" s="536"/>
      <c r="I23" s="1100"/>
      <c r="J23" s="143"/>
      <c r="M23" s="285"/>
      <c r="N23" s="1098"/>
      <c r="O23" s="1098"/>
      <c r="P23" s="285"/>
      <c r="Q23" s="285"/>
      <c r="R23" s="285"/>
      <c r="S23" s="285"/>
    </row>
    <row r="24" spans="1:19" ht="15" customHeight="1">
      <c r="A24" s="2499" t="s">
        <v>754</v>
      </c>
      <c r="B24" s="2499"/>
      <c r="C24" s="2499"/>
      <c r="D24" s="2499"/>
      <c r="E24" s="231">
        <v>544.20000000000005</v>
      </c>
      <c r="F24" s="231">
        <v>166.5</v>
      </c>
      <c r="G24" s="231">
        <v>133.4</v>
      </c>
      <c r="H24" s="231">
        <v>35.1</v>
      </c>
      <c r="I24" s="1100">
        <v>209.2</v>
      </c>
      <c r="J24" s="143"/>
      <c r="M24" s="285"/>
      <c r="N24" s="1102"/>
      <c r="O24" s="1102"/>
      <c r="P24" s="1102"/>
      <c r="Q24" s="1103"/>
      <c r="R24" s="1102"/>
      <c r="S24" s="285"/>
    </row>
    <row r="25" spans="1:19" ht="15" customHeight="1">
      <c r="A25" s="2081" t="s">
        <v>759</v>
      </c>
      <c r="B25" s="2081"/>
      <c r="C25" s="2081"/>
      <c r="D25" s="2081"/>
      <c r="E25" s="1019"/>
      <c r="F25" s="231"/>
      <c r="G25" s="231"/>
      <c r="H25" s="231"/>
      <c r="I25" s="1100"/>
      <c r="J25" s="143"/>
      <c r="M25" s="285"/>
      <c r="N25" s="978"/>
      <c r="O25" s="260"/>
      <c r="P25" s="285"/>
      <c r="Q25" s="285"/>
      <c r="R25" s="285"/>
      <c r="S25" s="285"/>
    </row>
    <row r="26" spans="1:19" ht="15" customHeight="1">
      <c r="A26" s="2499" t="s">
        <v>756</v>
      </c>
      <c r="B26" s="2499"/>
      <c r="C26" s="2499"/>
      <c r="D26" s="2499"/>
      <c r="E26" s="231">
        <v>1578.5</v>
      </c>
      <c r="F26" s="231">
        <v>859.6</v>
      </c>
      <c r="G26" s="231">
        <v>466.7</v>
      </c>
      <c r="H26" s="231">
        <v>171</v>
      </c>
      <c r="I26" s="1100">
        <v>81.2</v>
      </c>
      <c r="J26" s="143"/>
      <c r="M26" s="285"/>
      <c r="N26" s="260"/>
      <c r="O26" s="260"/>
      <c r="P26" s="285"/>
      <c r="Q26" s="285"/>
      <c r="R26" s="285"/>
      <c r="S26" s="285"/>
    </row>
    <row r="27" spans="1:19" ht="15" customHeight="1">
      <c r="A27" s="2081" t="s">
        <v>767</v>
      </c>
      <c r="B27" s="2081"/>
      <c r="C27" s="2081"/>
      <c r="D27" s="2081"/>
      <c r="E27" s="324"/>
      <c r="F27" s="324"/>
      <c r="G27" s="324"/>
      <c r="H27" s="358"/>
      <c r="I27" s="362"/>
      <c r="J27" s="143"/>
      <c r="M27" s="285"/>
      <c r="N27" s="285"/>
      <c r="O27" s="285"/>
      <c r="P27" s="285"/>
      <c r="Q27" s="285"/>
      <c r="R27" s="285"/>
      <c r="S27" s="285"/>
    </row>
    <row r="28" spans="1:19" ht="21.75" customHeight="1">
      <c r="A28" s="2048" t="s">
        <v>763</v>
      </c>
      <c r="B28" s="2048"/>
      <c r="C28" s="2048"/>
      <c r="D28" s="2048"/>
      <c r="E28" s="2048"/>
      <c r="F28" s="2048"/>
      <c r="G28" s="2048"/>
      <c r="H28" s="2048"/>
      <c r="I28" s="2048"/>
      <c r="J28" s="143"/>
      <c r="M28" s="285"/>
      <c r="N28" s="285"/>
      <c r="O28" s="285"/>
      <c r="P28" s="285"/>
      <c r="Q28" s="285"/>
      <c r="R28" s="285"/>
      <c r="S28" s="285"/>
    </row>
    <row r="29" spans="1:19" ht="15" customHeight="1">
      <c r="A29" s="2501" t="s">
        <v>764</v>
      </c>
      <c r="B29" s="2501"/>
      <c r="C29" s="2501"/>
      <c r="D29" s="2501"/>
      <c r="E29" s="2501"/>
      <c r="F29" s="2501"/>
      <c r="G29" s="2501"/>
      <c r="H29" s="2501"/>
      <c r="I29" s="2501"/>
      <c r="J29" s="143"/>
    </row>
    <row r="30" spans="1:19" ht="20.25" customHeight="1">
      <c r="A30" s="2509" t="s">
        <v>832</v>
      </c>
      <c r="B30" s="2509"/>
      <c r="C30" s="2509"/>
      <c r="D30" s="2510"/>
      <c r="E30" s="1101">
        <v>104.5</v>
      </c>
      <c r="F30" s="1099">
        <v>21.8</v>
      </c>
      <c r="G30" s="1099">
        <v>38.5</v>
      </c>
      <c r="H30" s="1017">
        <v>8.5</v>
      </c>
      <c r="I30" s="1099">
        <v>35.700000000000003</v>
      </c>
      <c r="J30" s="143"/>
    </row>
    <row r="31" spans="1:19" ht="15" customHeight="1">
      <c r="A31" s="2508" t="s">
        <v>1606</v>
      </c>
      <c r="B31" s="2508"/>
      <c r="C31" s="2508"/>
      <c r="D31" s="2508"/>
      <c r="E31" s="363"/>
      <c r="F31" s="363"/>
      <c r="G31" s="363"/>
      <c r="H31" s="357"/>
      <c r="I31" s="362"/>
      <c r="J31" s="143"/>
    </row>
    <row r="32" spans="1:19" ht="21.75" customHeight="1">
      <c r="A32" s="2507" t="s">
        <v>765</v>
      </c>
      <c r="B32" s="2507"/>
      <c r="C32" s="2507"/>
      <c r="D32" s="2507"/>
      <c r="E32" s="2507"/>
      <c r="F32" s="2507"/>
      <c r="G32" s="2507"/>
      <c r="H32" s="2507"/>
      <c r="I32" s="2507"/>
      <c r="J32" s="143"/>
    </row>
    <row r="33" spans="1:10" ht="15" customHeight="1">
      <c r="A33" s="2504" t="s">
        <v>766</v>
      </c>
      <c r="B33" s="2504"/>
      <c r="C33" s="2504"/>
      <c r="D33" s="2504"/>
      <c r="E33" s="2504"/>
      <c r="F33" s="2504"/>
      <c r="G33" s="2504"/>
      <c r="H33" s="2504"/>
      <c r="I33" s="2504"/>
      <c r="J33" s="143"/>
    </row>
    <row r="34" spans="1:10" ht="21" customHeight="1">
      <c r="A34" s="2505" t="s">
        <v>831</v>
      </c>
      <c r="B34" s="2505"/>
      <c r="C34" s="2505"/>
      <c r="D34" s="2506"/>
      <c r="E34" s="1101">
        <v>394.5</v>
      </c>
      <c r="F34" s="1101">
        <v>159.9</v>
      </c>
      <c r="G34" s="1101">
        <v>41.6</v>
      </c>
      <c r="H34" s="1096">
        <v>68.900000000000006</v>
      </c>
      <c r="I34" s="1097">
        <v>124</v>
      </c>
      <c r="J34" s="143"/>
    </row>
    <row r="35" spans="1:10" ht="15" customHeight="1">
      <c r="A35" s="2081" t="s">
        <v>1606</v>
      </c>
      <c r="B35" s="2081"/>
      <c r="C35" s="2081"/>
      <c r="D35" s="2081"/>
      <c r="E35" s="324"/>
      <c r="F35" s="324"/>
      <c r="G35" s="324"/>
      <c r="H35" s="324"/>
      <c r="I35" s="325"/>
      <c r="J35" s="143"/>
    </row>
    <row r="36" spans="1:10" ht="5.25" customHeight="1">
      <c r="A36" s="243"/>
      <c r="B36" s="243"/>
      <c r="C36" s="243"/>
      <c r="D36" s="243"/>
      <c r="E36" s="364"/>
      <c r="F36" s="364"/>
      <c r="G36" s="364"/>
      <c r="H36" s="364"/>
      <c r="I36" s="364"/>
      <c r="J36" s="143"/>
    </row>
    <row r="37" spans="1:10">
      <c r="A37" s="1662" t="s">
        <v>103</v>
      </c>
      <c r="B37" s="1662"/>
      <c r="C37" s="1662"/>
      <c r="D37" s="1662"/>
      <c r="E37" s="1662"/>
      <c r="F37" s="1662"/>
      <c r="G37" s="1662"/>
      <c r="H37" s="1662"/>
      <c r="I37" s="1662"/>
      <c r="J37" s="627"/>
    </row>
    <row r="38" spans="1:10" ht="5.25" customHeight="1">
      <c r="A38" s="628"/>
      <c r="B38" s="628"/>
      <c r="C38" s="628"/>
      <c r="D38" s="628"/>
      <c r="E38" s="628"/>
      <c r="F38" s="628"/>
      <c r="G38" s="628"/>
      <c r="H38" s="628"/>
      <c r="I38" s="628"/>
      <c r="J38" s="627"/>
    </row>
    <row r="39" spans="1:10">
      <c r="A39" s="1663" t="s">
        <v>88</v>
      </c>
      <c r="B39" s="1663"/>
      <c r="C39" s="1663"/>
      <c r="D39" s="1663"/>
      <c r="E39" s="1663"/>
      <c r="F39" s="1663"/>
      <c r="G39" s="1663"/>
      <c r="H39" s="1663"/>
      <c r="I39" s="1663"/>
      <c r="J39" s="1663"/>
    </row>
    <row r="40" spans="1:10">
      <c r="A40" s="143"/>
      <c r="B40" s="143"/>
      <c r="C40" s="143"/>
      <c r="D40" s="143"/>
      <c r="E40" s="143"/>
      <c r="F40" s="143"/>
      <c r="G40" s="143"/>
      <c r="H40" s="143"/>
      <c r="I40" s="143"/>
      <c r="J40" s="143"/>
    </row>
  </sheetData>
  <mergeCells count="34">
    <mergeCell ref="A21:I21"/>
    <mergeCell ref="A28:I28"/>
    <mergeCell ref="A29:I29"/>
    <mergeCell ref="A32:I32"/>
    <mergeCell ref="A31:D31"/>
    <mergeCell ref="A26:D26"/>
    <mergeCell ref="A27:D27"/>
    <mergeCell ref="A30:D30"/>
    <mergeCell ref="A16:D16"/>
    <mergeCell ref="A17:D17"/>
    <mergeCell ref="A18:D18"/>
    <mergeCell ref="A19:D19"/>
    <mergeCell ref="A20:I20"/>
    <mergeCell ref="A37:I37"/>
    <mergeCell ref="A39:J39"/>
    <mergeCell ref="A22:D22"/>
    <mergeCell ref="A23:D23"/>
    <mergeCell ref="A24:D24"/>
    <mergeCell ref="A25:D25"/>
    <mergeCell ref="A35:D35"/>
    <mergeCell ref="A33:I33"/>
    <mergeCell ref="A34:D34"/>
    <mergeCell ref="A15:D15"/>
    <mergeCell ref="A9:D9"/>
    <mergeCell ref="A4:D5"/>
    <mergeCell ref="E5:I5"/>
    <mergeCell ref="A6:D6"/>
    <mergeCell ref="A7:D7"/>
    <mergeCell ref="A8:D8"/>
    <mergeCell ref="A10:D10"/>
    <mergeCell ref="A11:D11"/>
    <mergeCell ref="A12:I12"/>
    <mergeCell ref="A13:I13"/>
    <mergeCell ref="A14:D14"/>
  </mergeCells>
  <hyperlinks>
    <hyperlink ref="K1" location="'Spis tablic_Contens'!A1" display="&lt; POWRÓT"/>
    <hyperlink ref="K2" location="'Spis tablic_Contens'!A1" display="&lt; BACK"/>
  </hyperlinks>
  <pageMargins left="0.7" right="0.7" top="0.75" bottom="0.75" header="0.3" footer="0.3"/>
</worksheet>
</file>

<file path=xl/worksheets/sheet53.xml><?xml version="1.0" encoding="utf-8"?>
<worksheet xmlns="http://schemas.openxmlformats.org/spreadsheetml/2006/main" xmlns:r="http://schemas.openxmlformats.org/officeDocument/2006/relationships">
  <dimension ref="A1:F33"/>
  <sheetViews>
    <sheetView showGridLines="0" workbookViewId="0">
      <selection activeCell="G25" sqref="G25"/>
    </sheetView>
  </sheetViews>
  <sheetFormatPr defaultRowHeight="15"/>
  <cols>
    <col min="1" max="1" width="12" customWidth="1"/>
    <col min="2" max="2" width="11.28515625" customWidth="1"/>
    <col min="3" max="3" width="30.42578125" customWidth="1"/>
    <col min="4" max="4" width="23.85546875" customWidth="1"/>
  </cols>
  <sheetData>
    <row r="1" spans="1:6">
      <c r="A1" s="270" t="s">
        <v>2348</v>
      </c>
      <c r="B1" s="2517" t="s">
        <v>2170</v>
      </c>
      <c r="C1" s="2517"/>
      <c r="D1" s="2517"/>
      <c r="E1" s="143"/>
      <c r="F1" s="613" t="s">
        <v>1527</v>
      </c>
    </row>
    <row r="2" spans="1:6">
      <c r="A2" s="270"/>
      <c r="B2" s="798" t="s">
        <v>2373</v>
      </c>
      <c r="C2" s="798"/>
      <c r="D2" s="798"/>
      <c r="E2" s="143"/>
      <c r="F2" s="614" t="s">
        <v>1528</v>
      </c>
    </row>
    <row r="3" spans="1:6">
      <c r="A3" s="270"/>
      <c r="B3" s="2518" t="s">
        <v>2374</v>
      </c>
      <c r="C3" s="2518"/>
      <c r="D3" s="2518"/>
    </row>
    <row r="4" spans="1:6" s="1269" customFormat="1">
      <c r="A4" s="270"/>
      <c r="B4" s="1358" t="s">
        <v>2375</v>
      </c>
      <c r="C4" s="1277"/>
      <c r="D4" s="1277"/>
    </row>
    <row r="5" spans="1:6" ht="5.25" customHeight="1">
      <c r="A5" s="519"/>
      <c r="B5" s="1275"/>
      <c r="C5" s="1275"/>
      <c r="D5" s="1275"/>
    </row>
    <row r="6" spans="1:6">
      <c r="A6" s="1853" t="s">
        <v>1</v>
      </c>
      <c r="B6" s="1867"/>
      <c r="C6" s="1861" t="s">
        <v>2163</v>
      </c>
      <c r="D6" s="1859" t="s">
        <v>2164</v>
      </c>
    </row>
    <row r="7" spans="1:6">
      <c r="A7" s="1854"/>
      <c r="B7" s="1916"/>
      <c r="C7" s="1862"/>
      <c r="D7" s="1875"/>
    </row>
    <row r="8" spans="1:6" ht="29.25" customHeight="1">
      <c r="A8" s="1854"/>
      <c r="B8" s="1916"/>
      <c r="C8" s="1862"/>
      <c r="D8" s="1875"/>
    </row>
    <row r="9" spans="1:6">
      <c r="A9" s="1856"/>
      <c r="B9" s="1922"/>
      <c r="C9" s="1866" t="s">
        <v>2165</v>
      </c>
      <c r="D9" s="1868"/>
    </row>
    <row r="10" spans="1:6">
      <c r="A10" s="2514" t="s">
        <v>6</v>
      </c>
      <c r="B10" s="2515"/>
      <c r="C10" s="887">
        <v>1124205.1000000001</v>
      </c>
      <c r="D10" s="877">
        <v>458031.6</v>
      </c>
    </row>
    <row r="11" spans="1:6" ht="15.75">
      <c r="A11" s="2516" t="s">
        <v>7</v>
      </c>
      <c r="B11" s="2516"/>
      <c r="C11" s="1276"/>
      <c r="D11" s="385"/>
    </row>
    <row r="12" spans="1:6">
      <c r="A12" s="2512" t="s">
        <v>8</v>
      </c>
      <c r="B12" s="2513"/>
      <c r="C12" s="230">
        <v>373765</v>
      </c>
      <c r="D12" s="231">
        <v>178951</v>
      </c>
    </row>
    <row r="13" spans="1:6">
      <c r="A13" s="2512" t="s">
        <v>9</v>
      </c>
      <c r="B13" s="2513"/>
      <c r="C13" s="230">
        <v>9921.2199999999993</v>
      </c>
      <c r="D13" s="231" t="s">
        <v>13</v>
      </c>
    </row>
    <row r="14" spans="1:6">
      <c r="A14" s="2512" t="s">
        <v>10</v>
      </c>
      <c r="B14" s="2513"/>
      <c r="C14" s="230">
        <v>4956.1000000000004</v>
      </c>
      <c r="D14" s="231" t="s">
        <v>13</v>
      </c>
    </row>
    <row r="15" spans="1:6">
      <c r="A15" s="2512" t="s">
        <v>11</v>
      </c>
      <c r="B15" s="2513"/>
      <c r="C15" s="230">
        <v>2223</v>
      </c>
      <c r="D15" s="231">
        <v>2223</v>
      </c>
    </row>
    <row r="16" spans="1:6">
      <c r="A16" s="2512" t="s">
        <v>12</v>
      </c>
      <c r="B16" s="2513"/>
      <c r="C16" s="230">
        <v>24976.89</v>
      </c>
      <c r="D16" s="231">
        <v>8207.6470000000008</v>
      </c>
    </row>
    <row r="17" spans="1:4">
      <c r="A17" s="2512" t="s">
        <v>14</v>
      </c>
      <c r="B17" s="2513"/>
      <c r="C17" s="230">
        <v>76341.3</v>
      </c>
      <c r="D17" s="231" t="s">
        <v>13</v>
      </c>
    </row>
    <row r="18" spans="1:4">
      <c r="A18" s="2512" t="s">
        <v>15</v>
      </c>
      <c r="B18" s="2513"/>
      <c r="C18" s="230">
        <v>53181</v>
      </c>
      <c r="D18" s="231" t="s">
        <v>13</v>
      </c>
    </row>
    <row r="19" spans="1:4">
      <c r="A19" s="2512" t="s">
        <v>16</v>
      </c>
      <c r="B19" s="2513"/>
      <c r="C19" s="230">
        <v>3736</v>
      </c>
      <c r="D19" s="231" t="s">
        <v>13</v>
      </c>
    </row>
    <row r="20" spans="1:4">
      <c r="A20" s="2512" t="s">
        <v>17</v>
      </c>
      <c r="B20" s="2513"/>
      <c r="C20" s="230">
        <v>87587.512000000002</v>
      </c>
      <c r="D20" s="231" t="s">
        <v>13</v>
      </c>
    </row>
    <row r="21" spans="1:4">
      <c r="A21" s="2512" t="s">
        <v>18</v>
      </c>
      <c r="B21" s="2513"/>
      <c r="C21" s="230">
        <f>11425.48+2368.319</f>
        <v>13793.798999999999</v>
      </c>
      <c r="D21" s="231" t="s">
        <v>13</v>
      </c>
    </row>
    <row r="22" spans="1:4">
      <c r="A22" s="2512" t="s">
        <v>19</v>
      </c>
      <c r="B22" s="2513"/>
      <c r="C22" s="230">
        <v>950</v>
      </c>
      <c r="D22" s="231" t="s">
        <v>13</v>
      </c>
    </row>
    <row r="23" spans="1:4">
      <c r="A23" s="2512" t="s">
        <v>20</v>
      </c>
      <c r="B23" s="2513"/>
      <c r="C23" s="230">
        <v>262326.99</v>
      </c>
      <c r="D23" s="231">
        <v>262326.99</v>
      </c>
    </row>
    <row r="24" spans="1:4">
      <c r="A24" s="2512" t="s">
        <v>21</v>
      </c>
      <c r="B24" s="2513"/>
      <c r="C24" s="230">
        <v>203694.87899999999</v>
      </c>
      <c r="D24" s="231">
        <v>6323.009</v>
      </c>
    </row>
    <row r="25" spans="1:4">
      <c r="A25" s="2512" t="s">
        <v>22</v>
      </c>
      <c r="B25" s="2513"/>
      <c r="C25" s="230">
        <v>6751.4340000000002</v>
      </c>
      <c r="D25" s="231" t="s">
        <v>13</v>
      </c>
    </row>
    <row r="26" spans="1:4">
      <c r="A26" s="2512" t="s">
        <v>23</v>
      </c>
      <c r="B26" s="2513"/>
      <c r="C26" s="230" t="s">
        <v>13</v>
      </c>
      <c r="D26" s="231" t="s">
        <v>13</v>
      </c>
    </row>
    <row r="27" spans="1:4">
      <c r="A27" s="2512" t="s">
        <v>24</v>
      </c>
      <c r="B27" s="2513"/>
      <c r="C27" s="230" t="s">
        <v>13</v>
      </c>
      <c r="D27" s="231" t="s">
        <v>13</v>
      </c>
    </row>
    <row r="28" spans="1:4" ht="5.25" customHeight="1">
      <c r="A28" s="1268"/>
      <c r="B28" s="1268"/>
      <c r="C28" s="977"/>
      <c r="D28" s="284"/>
    </row>
    <row r="29" spans="1:4">
      <c r="A29" s="1933" t="s">
        <v>2166</v>
      </c>
      <c r="B29" s="1933"/>
      <c r="C29" s="1933"/>
      <c r="D29" s="1270"/>
    </row>
    <row r="30" spans="1:4">
      <c r="A30" s="2511" t="s">
        <v>2167</v>
      </c>
      <c r="B30" s="2511"/>
      <c r="C30" s="2511"/>
      <c r="D30" s="1270"/>
    </row>
    <row r="31" spans="1:4" ht="5.25" customHeight="1">
      <c r="A31" s="1271"/>
      <c r="B31" s="1271"/>
      <c r="C31" s="1271"/>
      <c r="D31" s="799"/>
    </row>
    <row r="32" spans="1:4">
      <c r="A32" s="1274" t="s">
        <v>2168</v>
      </c>
      <c r="B32" s="832"/>
      <c r="C32" s="1273"/>
      <c r="D32" s="1269"/>
    </row>
    <row r="33" spans="1:4">
      <c r="A33" s="1272" t="s">
        <v>2169</v>
      </c>
      <c r="B33" s="1232"/>
      <c r="C33" s="1232"/>
      <c r="D33" s="1269"/>
    </row>
  </sheetData>
  <mergeCells count="26">
    <mergeCell ref="A10:B10"/>
    <mergeCell ref="A11:B11"/>
    <mergeCell ref="B1:D1"/>
    <mergeCell ref="B3:D3"/>
    <mergeCell ref="A6:B9"/>
    <mergeCell ref="C6:C8"/>
    <mergeCell ref="D6:D8"/>
    <mergeCell ref="C9:D9"/>
    <mergeCell ref="A16:B16"/>
    <mergeCell ref="A17:B17"/>
    <mergeCell ref="A14:B14"/>
    <mergeCell ref="A15:B15"/>
    <mergeCell ref="A12:B12"/>
    <mergeCell ref="A13:B13"/>
    <mergeCell ref="A22:B22"/>
    <mergeCell ref="A23:B23"/>
    <mergeCell ref="A20:B20"/>
    <mergeCell ref="A21:B21"/>
    <mergeCell ref="A18:B18"/>
    <mergeCell ref="A19:B19"/>
    <mergeCell ref="A29:C29"/>
    <mergeCell ref="A30:C30"/>
    <mergeCell ref="A26:B26"/>
    <mergeCell ref="A27:B27"/>
    <mergeCell ref="A24:B24"/>
    <mergeCell ref="A25:B25"/>
  </mergeCells>
  <hyperlinks>
    <hyperlink ref="F1" location="'Spis tablic_Contens'!A1" display="&lt; POWRÓT"/>
    <hyperlink ref="F2" location="'Spis tablic_Contens'!A1" display="&lt; BACK"/>
  </hyperlinks>
  <pageMargins left="0.7" right="0.7" top="0.75" bottom="0.75" header="0.3" footer="0.3"/>
</worksheet>
</file>

<file path=xl/worksheets/sheet54.xml><?xml version="1.0" encoding="utf-8"?>
<worksheet xmlns="http://schemas.openxmlformats.org/spreadsheetml/2006/main" xmlns:r="http://schemas.openxmlformats.org/officeDocument/2006/relationships">
  <sheetPr codeName="Arkusz53"/>
  <dimension ref="A1:Z41"/>
  <sheetViews>
    <sheetView showGridLines="0" workbookViewId="0">
      <selection activeCell="B38" sqref="B38"/>
    </sheetView>
  </sheetViews>
  <sheetFormatPr defaultRowHeight="15"/>
  <cols>
    <col min="1" max="1" width="11.140625" customWidth="1"/>
    <col min="3" max="12" width="10.7109375" customWidth="1"/>
  </cols>
  <sheetData>
    <row r="1" spans="1:14" ht="14.25" customHeight="1">
      <c r="A1" s="270" t="s">
        <v>2349</v>
      </c>
      <c r="B1" s="250" t="s">
        <v>1573</v>
      </c>
      <c r="N1" s="613" t="s">
        <v>1527</v>
      </c>
    </row>
    <row r="2" spans="1:14" ht="14.25" customHeight="1">
      <c r="B2" s="800" t="s">
        <v>1859</v>
      </c>
      <c r="N2" s="614" t="s">
        <v>1528</v>
      </c>
    </row>
    <row r="3" spans="1:14" s="620" customFormat="1" ht="14.25" customHeight="1">
      <c r="B3" s="629" t="s">
        <v>1572</v>
      </c>
      <c r="N3" s="623"/>
    </row>
    <row r="4" spans="1:14" s="620" customFormat="1" ht="14.25" customHeight="1">
      <c r="B4" s="629" t="s">
        <v>1860</v>
      </c>
      <c r="N4" s="623"/>
    </row>
    <row r="5" spans="1:14" ht="5.25" customHeight="1">
      <c r="N5" s="623"/>
    </row>
    <row r="6" spans="1:14" ht="24" customHeight="1">
      <c r="A6" s="1860" t="s">
        <v>833</v>
      </c>
      <c r="B6" s="1874"/>
      <c r="C6" s="1859" t="s">
        <v>1610</v>
      </c>
      <c r="D6" s="1874"/>
      <c r="E6" s="1864" t="s">
        <v>1703</v>
      </c>
      <c r="F6" s="1870"/>
      <c r="G6" s="1870"/>
      <c r="H6" s="1870"/>
      <c r="I6" s="1870"/>
      <c r="J6" s="1865"/>
      <c r="K6" s="1859" t="s">
        <v>1704</v>
      </c>
      <c r="L6" s="1860"/>
      <c r="N6" s="623"/>
    </row>
    <row r="7" spans="1:14" ht="24.75" customHeight="1">
      <c r="A7" s="1872"/>
      <c r="B7" s="1876"/>
      <c r="C7" s="2041"/>
      <c r="D7" s="2519"/>
      <c r="E7" s="1864" t="s">
        <v>1705</v>
      </c>
      <c r="F7" s="1865"/>
      <c r="G7" s="1864" t="s">
        <v>1706</v>
      </c>
      <c r="H7" s="1865"/>
      <c r="I7" s="1864" t="s">
        <v>1707</v>
      </c>
      <c r="J7" s="1865"/>
      <c r="K7" s="2041"/>
      <c r="L7" s="1873"/>
    </row>
    <row r="8" spans="1:14" ht="26.25" customHeight="1">
      <c r="A8" s="1872"/>
      <c r="B8" s="1876"/>
      <c r="C8" s="1346" t="s">
        <v>1708</v>
      </c>
      <c r="D8" s="1346" t="s">
        <v>1709</v>
      </c>
      <c r="E8" s="1346" t="s">
        <v>1708</v>
      </c>
      <c r="F8" s="1345" t="s">
        <v>1709</v>
      </c>
      <c r="G8" s="1346" t="s">
        <v>1708</v>
      </c>
      <c r="H8" s="1346" t="s">
        <v>1709</v>
      </c>
      <c r="I8" s="1344" t="s">
        <v>1708</v>
      </c>
      <c r="J8" s="1346" t="s">
        <v>1709</v>
      </c>
      <c r="K8" s="1346" t="s">
        <v>1708</v>
      </c>
      <c r="L8" s="1344" t="s">
        <v>1709</v>
      </c>
    </row>
    <row r="9" spans="1:14" ht="15.75" customHeight="1">
      <c r="A9" s="1873"/>
      <c r="B9" s="2519"/>
      <c r="C9" s="2522" t="s">
        <v>1710</v>
      </c>
      <c r="D9" s="2523"/>
      <c r="E9" s="2523"/>
      <c r="F9" s="2523"/>
      <c r="G9" s="2523"/>
      <c r="H9" s="2523"/>
      <c r="I9" s="2523"/>
      <c r="J9" s="2523"/>
      <c r="K9" s="2523"/>
      <c r="L9" s="2523"/>
    </row>
    <row r="10" spans="1:14">
      <c r="A10" s="2520" t="s">
        <v>1711</v>
      </c>
      <c r="B10" s="2520"/>
      <c r="C10" s="277">
        <v>189288</v>
      </c>
      <c r="D10" s="970">
        <v>175543.9</v>
      </c>
      <c r="E10" s="277">
        <v>10235.5</v>
      </c>
      <c r="F10" s="869">
        <v>8561.6</v>
      </c>
      <c r="G10" s="869">
        <v>177457.1</v>
      </c>
      <c r="H10" s="883">
        <v>160526.20000000001</v>
      </c>
      <c r="I10" s="884">
        <v>1002</v>
      </c>
      <c r="J10" s="869">
        <v>0.4</v>
      </c>
      <c r="K10" s="971">
        <v>593.5</v>
      </c>
      <c r="L10" s="869">
        <v>6455.7</v>
      </c>
    </row>
    <row r="11" spans="1:14">
      <c r="A11" s="2521" t="s">
        <v>7</v>
      </c>
      <c r="B11" s="1729"/>
      <c r="C11" s="222"/>
      <c r="D11" s="278"/>
      <c r="E11" s="972"/>
      <c r="F11" s="219"/>
      <c r="G11" s="388"/>
      <c r="H11" s="279"/>
      <c r="I11" s="1347"/>
      <c r="J11" s="276"/>
      <c r="K11" s="973"/>
      <c r="L11" s="276"/>
    </row>
    <row r="12" spans="1:14">
      <c r="A12" s="1646" t="s">
        <v>8</v>
      </c>
      <c r="B12" s="1646"/>
      <c r="C12" s="222">
        <v>37918.1</v>
      </c>
      <c r="D12" s="280">
        <v>36449.9</v>
      </c>
      <c r="E12" s="281">
        <v>1017.8</v>
      </c>
      <c r="F12" s="975">
        <v>181.5</v>
      </c>
      <c r="G12" s="223">
        <v>36900.199999999997</v>
      </c>
      <c r="H12" s="282">
        <v>33421.800000000003</v>
      </c>
      <c r="I12" s="280" t="s">
        <v>13</v>
      </c>
      <c r="J12" s="276" t="s">
        <v>13</v>
      </c>
      <c r="K12" s="222" t="s">
        <v>13</v>
      </c>
      <c r="L12" s="278">
        <v>2846.6</v>
      </c>
    </row>
    <row r="13" spans="1:14">
      <c r="A13" s="1646" t="s">
        <v>9</v>
      </c>
      <c r="B13" s="1646"/>
      <c r="C13" s="222">
        <v>11857.7</v>
      </c>
      <c r="D13" s="280">
        <v>12499.3</v>
      </c>
      <c r="E13" s="257">
        <v>1831.6</v>
      </c>
      <c r="F13" s="231">
        <v>2328.6999999999998</v>
      </c>
      <c r="G13" s="223">
        <v>10026</v>
      </c>
      <c r="H13" s="282">
        <v>9787.6</v>
      </c>
      <c r="I13" s="280" t="s">
        <v>13</v>
      </c>
      <c r="J13" s="276" t="s">
        <v>13</v>
      </c>
      <c r="K13" s="222" t="s">
        <v>13</v>
      </c>
      <c r="L13" s="278">
        <v>383</v>
      </c>
    </row>
    <row r="14" spans="1:14">
      <c r="A14" s="1646" t="s">
        <v>10</v>
      </c>
      <c r="B14" s="1646"/>
      <c r="C14" s="222">
        <v>12364.2</v>
      </c>
      <c r="D14" s="280">
        <v>10715.9</v>
      </c>
      <c r="E14" s="257">
        <v>971</v>
      </c>
      <c r="F14" s="231">
        <v>965</v>
      </c>
      <c r="G14" s="223">
        <v>11393.2</v>
      </c>
      <c r="H14" s="282">
        <v>9717.7999999999993</v>
      </c>
      <c r="I14" s="280" t="s">
        <v>13</v>
      </c>
      <c r="J14" s="276" t="s">
        <v>13</v>
      </c>
      <c r="K14" s="223" t="s">
        <v>13</v>
      </c>
      <c r="L14" s="223">
        <v>33.1</v>
      </c>
    </row>
    <row r="15" spans="1:14">
      <c r="A15" s="1646" t="s">
        <v>11</v>
      </c>
      <c r="B15" s="1646"/>
      <c r="C15" s="222">
        <v>2168.6999999999998</v>
      </c>
      <c r="D15" s="280">
        <v>1658.5</v>
      </c>
      <c r="E15" s="257">
        <v>135.6</v>
      </c>
      <c r="F15" s="231">
        <v>248.5</v>
      </c>
      <c r="G15" s="223">
        <v>1826.6</v>
      </c>
      <c r="H15" s="282">
        <v>1357.2</v>
      </c>
      <c r="I15" s="280" t="s">
        <v>13</v>
      </c>
      <c r="J15" s="276" t="s">
        <v>13</v>
      </c>
      <c r="K15" s="223">
        <v>206.4</v>
      </c>
      <c r="L15" s="223">
        <v>52.8</v>
      </c>
    </row>
    <row r="16" spans="1:14">
      <c r="A16" s="1646" t="s">
        <v>12</v>
      </c>
      <c r="B16" s="1646"/>
      <c r="C16" s="222">
        <v>21626.1</v>
      </c>
      <c r="D16" s="280">
        <v>21753.3</v>
      </c>
      <c r="E16" s="257">
        <v>883.7</v>
      </c>
      <c r="F16" s="231">
        <v>1289.0999999999999</v>
      </c>
      <c r="G16" s="223">
        <v>20616.8</v>
      </c>
      <c r="H16" s="282">
        <v>20340.400000000001</v>
      </c>
      <c r="I16" s="280" t="s">
        <v>13</v>
      </c>
      <c r="J16" s="276" t="s">
        <v>13</v>
      </c>
      <c r="K16" s="222">
        <v>125.6</v>
      </c>
      <c r="L16" s="278">
        <v>123.8</v>
      </c>
    </row>
    <row r="17" spans="1:26">
      <c r="A17" s="1646" t="s">
        <v>14</v>
      </c>
      <c r="B17" s="1646"/>
      <c r="C17" s="222">
        <v>12993.8</v>
      </c>
      <c r="D17" s="280">
        <v>10751.3</v>
      </c>
      <c r="E17" s="257">
        <v>117.3</v>
      </c>
      <c r="F17" s="231">
        <v>44.9</v>
      </c>
      <c r="G17" s="223">
        <v>11912.7</v>
      </c>
      <c r="H17" s="282">
        <v>10555.7</v>
      </c>
      <c r="I17" s="950">
        <v>963.7</v>
      </c>
      <c r="J17" s="276" t="s">
        <v>13</v>
      </c>
      <c r="K17" s="222" t="s">
        <v>13</v>
      </c>
      <c r="L17" s="278">
        <v>150.80000000000001</v>
      </c>
    </row>
    <row r="18" spans="1:26">
      <c r="A18" s="1646" t="s">
        <v>15</v>
      </c>
      <c r="B18" s="1646"/>
      <c r="C18" s="222">
        <v>16290.4</v>
      </c>
      <c r="D18" s="280">
        <v>16819.599999999999</v>
      </c>
      <c r="E18" s="257">
        <v>1252.9000000000001</v>
      </c>
      <c r="F18" s="231">
        <v>1046.7</v>
      </c>
      <c r="G18" s="223">
        <v>15037.4</v>
      </c>
      <c r="H18" s="974">
        <v>15406.9</v>
      </c>
      <c r="I18" s="263" t="s">
        <v>13</v>
      </c>
      <c r="J18" s="276" t="s">
        <v>13</v>
      </c>
      <c r="K18" s="222" t="s">
        <v>13</v>
      </c>
      <c r="L18" s="278">
        <v>366</v>
      </c>
    </row>
    <row r="19" spans="1:26">
      <c r="A19" s="1646" t="s">
        <v>16</v>
      </c>
      <c r="B19" s="1646"/>
      <c r="C19" s="222">
        <v>4825.7</v>
      </c>
      <c r="D19" s="280">
        <v>4763</v>
      </c>
      <c r="E19" s="257">
        <v>41.3</v>
      </c>
      <c r="F19" s="231">
        <v>33.9</v>
      </c>
      <c r="G19" s="223">
        <v>4684.8999999999996</v>
      </c>
      <c r="H19" s="282">
        <v>4631.3999999999996</v>
      </c>
      <c r="I19" s="263" t="s">
        <v>13</v>
      </c>
      <c r="J19" s="223" t="s">
        <v>13</v>
      </c>
      <c r="K19" s="222">
        <v>99.4</v>
      </c>
      <c r="L19" s="278">
        <v>97.8</v>
      </c>
    </row>
    <row r="20" spans="1:26">
      <c r="A20" s="1646" t="s">
        <v>17</v>
      </c>
      <c r="B20" s="1646"/>
      <c r="C20" s="222">
        <v>14667.2</v>
      </c>
      <c r="D20" s="280">
        <v>10074.4</v>
      </c>
      <c r="E20" s="257">
        <v>345</v>
      </c>
      <c r="F20" s="231">
        <v>186.2</v>
      </c>
      <c r="G20" s="223">
        <v>14322.2</v>
      </c>
      <c r="H20" s="282">
        <v>9843</v>
      </c>
      <c r="I20" s="263" t="s">
        <v>13</v>
      </c>
      <c r="J20" s="276" t="s">
        <v>13</v>
      </c>
      <c r="K20" s="222" t="s">
        <v>13</v>
      </c>
      <c r="L20" s="278">
        <v>45.2</v>
      </c>
    </row>
    <row r="21" spans="1:26">
      <c r="A21" s="1646" t="s">
        <v>18</v>
      </c>
      <c r="B21" s="1646"/>
      <c r="C21" s="222">
        <v>1354.6</v>
      </c>
      <c r="D21" s="280">
        <v>1346.1</v>
      </c>
      <c r="E21" s="281">
        <v>105.1</v>
      </c>
      <c r="F21" s="231">
        <v>108</v>
      </c>
      <c r="G21" s="223">
        <v>1249.5</v>
      </c>
      <c r="H21" s="282">
        <v>1218.4000000000001</v>
      </c>
      <c r="I21" s="263" t="s">
        <v>13</v>
      </c>
      <c r="J21" s="276" t="s">
        <v>13</v>
      </c>
      <c r="K21" s="222" t="s">
        <v>13</v>
      </c>
      <c r="L21" s="278">
        <v>19.7</v>
      </c>
    </row>
    <row r="22" spans="1:26">
      <c r="A22" s="1646" t="s">
        <v>19</v>
      </c>
      <c r="B22" s="1646"/>
      <c r="C22" s="222">
        <v>7458.7</v>
      </c>
      <c r="D22" s="280">
        <v>5826.3</v>
      </c>
      <c r="E22" s="281">
        <v>748.5</v>
      </c>
      <c r="F22" s="231">
        <v>518.70000000000005</v>
      </c>
      <c r="G22" s="223">
        <v>6679.9</v>
      </c>
      <c r="H22" s="282">
        <v>5039.1000000000004</v>
      </c>
      <c r="I22" s="263">
        <v>30.3</v>
      </c>
      <c r="J22" s="276" t="s">
        <v>13</v>
      </c>
      <c r="K22" s="222" t="s">
        <v>13</v>
      </c>
      <c r="L22" s="278">
        <v>268.5</v>
      </c>
    </row>
    <row r="23" spans="1:26">
      <c r="A23" s="1646" t="s">
        <v>20</v>
      </c>
      <c r="B23" s="1646"/>
      <c r="C23" s="222">
        <v>4845</v>
      </c>
      <c r="D23" s="280">
        <v>3953</v>
      </c>
      <c r="E23" s="281">
        <v>80.7</v>
      </c>
      <c r="F23" s="231">
        <v>66.599999999999994</v>
      </c>
      <c r="G23" s="223">
        <v>4726.6000000000004</v>
      </c>
      <c r="H23" s="282">
        <v>3848.7</v>
      </c>
      <c r="I23" s="263" t="s">
        <v>13</v>
      </c>
      <c r="J23" s="276" t="s">
        <v>13</v>
      </c>
      <c r="K23" s="222">
        <v>37.700000000000003</v>
      </c>
      <c r="L23" s="278">
        <v>37.700000000000003</v>
      </c>
      <c r="Q23" s="285"/>
      <c r="R23" s="285"/>
      <c r="S23" s="285"/>
      <c r="T23" s="285"/>
      <c r="U23" s="285"/>
      <c r="V23" s="285"/>
      <c r="W23" s="285"/>
      <c r="X23" s="285"/>
      <c r="Y23" s="285"/>
      <c r="Z23" s="285"/>
    </row>
    <row r="24" spans="1:26">
      <c r="A24" s="1646" t="s">
        <v>21</v>
      </c>
      <c r="B24" s="1646"/>
      <c r="C24" s="222">
        <v>2028.5</v>
      </c>
      <c r="D24" s="280">
        <v>1500.9</v>
      </c>
      <c r="E24" s="257">
        <v>703.1</v>
      </c>
      <c r="F24" s="231">
        <v>255.7</v>
      </c>
      <c r="G24" s="223">
        <v>1325.4</v>
      </c>
      <c r="H24" s="282">
        <v>1217.4000000000001</v>
      </c>
      <c r="I24" s="263" t="s">
        <v>13</v>
      </c>
      <c r="J24" s="276">
        <v>0.4</v>
      </c>
      <c r="K24" s="222" t="s">
        <v>13</v>
      </c>
      <c r="L24" s="278">
        <v>27.5</v>
      </c>
      <c r="Q24" s="158"/>
      <c r="R24" s="158"/>
      <c r="S24" s="158"/>
      <c r="T24" s="158"/>
      <c r="U24" s="158"/>
      <c r="V24" s="881"/>
      <c r="W24" s="881"/>
      <c r="X24" s="158"/>
      <c r="Y24" s="850"/>
      <c r="Z24" s="158"/>
    </row>
    <row r="25" spans="1:26">
      <c r="A25" s="1630" t="s">
        <v>22</v>
      </c>
      <c r="B25" s="1630"/>
      <c r="C25" s="222">
        <v>2484.6999999999998</v>
      </c>
      <c r="D25" s="280">
        <v>2323.9</v>
      </c>
      <c r="E25" s="257">
        <v>470.8</v>
      </c>
      <c r="F25" s="231">
        <v>502.2</v>
      </c>
      <c r="G25" s="223">
        <v>2006</v>
      </c>
      <c r="H25" s="282">
        <v>1799.2</v>
      </c>
      <c r="I25" s="263">
        <v>8</v>
      </c>
      <c r="J25" s="276" t="s">
        <v>13</v>
      </c>
      <c r="K25" s="222" t="s">
        <v>13</v>
      </c>
      <c r="L25" s="278">
        <v>22.4</v>
      </c>
      <c r="Q25" s="283"/>
      <c r="R25" s="283"/>
      <c r="S25" s="976"/>
      <c r="T25" s="936"/>
      <c r="U25" s="285"/>
      <c r="V25" s="938"/>
      <c r="W25" s="938"/>
      <c r="X25" s="935"/>
      <c r="Y25" s="850"/>
      <c r="Z25" s="935"/>
    </row>
    <row r="26" spans="1:26">
      <c r="A26" s="1630" t="s">
        <v>23</v>
      </c>
      <c r="B26" s="1630"/>
      <c r="C26" s="222">
        <v>31191.8</v>
      </c>
      <c r="D26" s="280">
        <v>29353.1</v>
      </c>
      <c r="E26" s="257">
        <v>1114.5</v>
      </c>
      <c r="F26" s="231">
        <v>685</v>
      </c>
      <c r="G26" s="223">
        <v>29952.9</v>
      </c>
      <c r="H26" s="282">
        <v>28543.7</v>
      </c>
      <c r="I26" s="263" t="s">
        <v>13</v>
      </c>
      <c r="J26" s="276" t="s">
        <v>13</v>
      </c>
      <c r="K26" s="222">
        <v>124.3</v>
      </c>
      <c r="L26" s="278">
        <v>124.5</v>
      </c>
      <c r="Q26" s="283"/>
      <c r="R26" s="283"/>
      <c r="S26" s="977"/>
      <c r="T26" s="977"/>
      <c r="U26" s="283"/>
      <c r="V26" s="284"/>
      <c r="W26" s="283"/>
      <c r="X26" s="935"/>
      <c r="Y26" s="283"/>
      <c r="Z26" s="283"/>
    </row>
    <row r="27" spans="1:26">
      <c r="A27" s="1630" t="s">
        <v>24</v>
      </c>
      <c r="B27" s="1630"/>
      <c r="C27" s="222">
        <v>5213</v>
      </c>
      <c r="D27" s="280">
        <v>5755.4</v>
      </c>
      <c r="E27" s="281">
        <v>416.4</v>
      </c>
      <c r="F27" s="231">
        <v>100.9</v>
      </c>
      <c r="G27" s="223">
        <v>4796.6000000000004</v>
      </c>
      <c r="H27" s="282">
        <v>3798.1</v>
      </c>
      <c r="I27" s="263" t="s">
        <v>13</v>
      </c>
      <c r="J27" s="276" t="s">
        <v>13</v>
      </c>
      <c r="K27" s="222" t="s">
        <v>13</v>
      </c>
      <c r="L27" s="278">
        <v>1856.4</v>
      </c>
      <c r="Q27" s="283"/>
      <c r="R27" s="283"/>
      <c r="S27" s="260"/>
      <c r="T27" s="260"/>
      <c r="U27" s="283"/>
      <c r="V27" s="284"/>
      <c r="W27" s="283"/>
      <c r="X27" s="935"/>
      <c r="Y27" s="283"/>
      <c r="Z27" s="283"/>
    </row>
    <row r="28" spans="1:26" ht="5.25" customHeight="1">
      <c r="A28" s="226"/>
      <c r="B28" s="226"/>
      <c r="C28" s="283"/>
      <c r="D28" s="283"/>
      <c r="E28" s="281"/>
      <c r="F28" s="260"/>
      <c r="G28" s="260"/>
      <c r="H28" s="284"/>
      <c r="I28" s="284"/>
      <c r="J28" s="196"/>
      <c r="K28" s="283"/>
      <c r="L28" s="278"/>
      <c r="Q28" s="283"/>
      <c r="R28" s="283"/>
      <c r="S28" s="260"/>
      <c r="T28" s="260"/>
      <c r="U28" s="283"/>
      <c r="V28" s="284"/>
      <c r="W28" s="283"/>
      <c r="X28" s="935"/>
      <c r="Y28" s="283"/>
      <c r="Z28" s="283"/>
    </row>
    <row r="29" spans="1:26">
      <c r="A29" s="2489" t="s">
        <v>25</v>
      </c>
      <c r="B29" s="2489"/>
      <c r="C29" s="2489"/>
      <c r="D29" s="2489"/>
      <c r="E29" s="2489"/>
      <c r="F29" s="2489"/>
      <c r="G29" s="2489"/>
      <c r="H29" s="2489"/>
      <c r="I29" s="2489"/>
      <c r="J29" s="2489"/>
      <c r="K29" s="2489"/>
      <c r="L29" s="2489"/>
      <c r="Q29" s="283"/>
      <c r="R29" s="283"/>
      <c r="S29" s="260"/>
      <c r="T29" s="260"/>
      <c r="U29" s="283"/>
      <c r="V29" s="284"/>
      <c r="W29" s="283"/>
      <c r="X29" s="935"/>
      <c r="Y29" s="283"/>
      <c r="Z29" s="283"/>
    </row>
    <row r="30" spans="1:26" ht="6" customHeight="1">
      <c r="A30" s="452"/>
      <c r="B30" s="452"/>
      <c r="C30" s="452"/>
      <c r="D30" s="452"/>
      <c r="E30" s="452"/>
      <c r="F30" s="452"/>
      <c r="G30" s="452"/>
      <c r="H30" s="452"/>
      <c r="I30" s="452"/>
      <c r="J30" s="452"/>
      <c r="K30" s="452"/>
      <c r="L30" s="452"/>
      <c r="Q30" s="283"/>
      <c r="R30" s="283"/>
      <c r="S30" s="260"/>
      <c r="T30" s="260"/>
      <c r="U30" s="283"/>
      <c r="V30" s="284"/>
      <c r="W30" s="283"/>
      <c r="X30" s="935"/>
      <c r="Y30" s="283"/>
      <c r="Z30" s="283"/>
    </row>
    <row r="31" spans="1:26">
      <c r="A31" s="2310" t="s">
        <v>26</v>
      </c>
      <c r="B31" s="2310"/>
      <c r="C31" s="2310"/>
      <c r="D31" s="2310"/>
      <c r="E31" s="2310"/>
      <c r="F31" s="2310"/>
      <c r="G31" s="2310"/>
      <c r="H31" s="2310"/>
      <c r="I31" s="2310"/>
      <c r="J31" s="2310"/>
      <c r="K31" s="2310"/>
      <c r="L31" s="2310"/>
      <c r="Q31" s="283"/>
      <c r="R31" s="283"/>
      <c r="S31" s="260"/>
      <c r="T31" s="260"/>
      <c r="U31" s="283"/>
      <c r="V31" s="284"/>
      <c r="W31" s="284"/>
      <c r="X31" s="935"/>
      <c r="Y31" s="283"/>
      <c r="Z31" s="283"/>
    </row>
    <row r="32" spans="1:26">
      <c r="Q32" s="283"/>
      <c r="R32" s="283"/>
      <c r="S32" s="260"/>
      <c r="T32" s="260"/>
      <c r="U32" s="283"/>
      <c r="V32" s="978"/>
      <c r="W32" s="260"/>
      <c r="X32" s="935"/>
      <c r="Y32" s="283"/>
      <c r="Z32" s="283"/>
    </row>
    <row r="33" spans="17:26">
      <c r="Q33" s="283"/>
      <c r="R33" s="283"/>
      <c r="S33" s="260"/>
      <c r="T33" s="260"/>
      <c r="U33" s="283"/>
      <c r="V33" s="284"/>
      <c r="W33" s="260"/>
      <c r="X33" s="283"/>
      <c r="Y33" s="283"/>
      <c r="Z33" s="283"/>
    </row>
    <row r="34" spans="17:26">
      <c r="Q34" s="283"/>
      <c r="R34" s="283"/>
      <c r="S34" s="260"/>
      <c r="T34" s="260"/>
      <c r="U34" s="283"/>
      <c r="V34" s="284"/>
      <c r="W34" s="260"/>
      <c r="X34" s="935"/>
      <c r="Y34" s="283"/>
      <c r="Z34" s="283"/>
    </row>
    <row r="35" spans="17:26">
      <c r="Q35" s="283"/>
      <c r="R35" s="283"/>
      <c r="S35" s="977"/>
      <c r="T35" s="260"/>
      <c r="U35" s="283"/>
      <c r="V35" s="284"/>
      <c r="W35" s="260"/>
      <c r="X35" s="935"/>
      <c r="Y35" s="283"/>
      <c r="Z35" s="283"/>
    </row>
    <row r="36" spans="17:26">
      <c r="Q36" s="283"/>
      <c r="R36" s="283"/>
      <c r="S36" s="977"/>
      <c r="T36" s="260"/>
      <c r="U36" s="283"/>
      <c r="V36" s="284"/>
      <c r="W36" s="260"/>
      <c r="X36" s="935"/>
      <c r="Y36" s="283"/>
      <c r="Z36" s="283"/>
    </row>
    <row r="37" spans="17:26">
      <c r="Q37" s="283"/>
      <c r="R37" s="283"/>
      <c r="S37" s="977"/>
      <c r="T37" s="260"/>
      <c r="U37" s="283"/>
      <c r="V37" s="284"/>
      <c r="W37" s="260"/>
      <c r="X37" s="935"/>
      <c r="Y37" s="283"/>
      <c r="Z37" s="283"/>
    </row>
    <row r="38" spans="17:26">
      <c r="Q38" s="283"/>
      <c r="R38" s="283"/>
      <c r="S38" s="260"/>
      <c r="T38" s="260"/>
      <c r="U38" s="283"/>
      <c r="V38" s="284"/>
      <c r="W38" s="260"/>
      <c r="X38" s="935"/>
      <c r="Y38" s="283"/>
      <c r="Z38" s="283"/>
    </row>
    <row r="39" spans="17:26">
      <c r="Q39" s="283"/>
      <c r="R39" s="283"/>
      <c r="S39" s="260"/>
      <c r="T39" s="260"/>
      <c r="U39" s="283"/>
      <c r="V39" s="284"/>
      <c r="W39" s="260"/>
      <c r="X39" s="935"/>
      <c r="Y39" s="283"/>
      <c r="Z39" s="283"/>
    </row>
    <row r="40" spans="17:26">
      <c r="Q40" s="283"/>
      <c r="R40" s="283"/>
      <c r="S40" s="260"/>
      <c r="T40" s="260"/>
      <c r="U40" s="283"/>
      <c r="V40" s="284"/>
      <c r="W40" s="260"/>
      <c r="X40" s="935"/>
      <c r="Y40" s="283"/>
      <c r="Z40" s="283"/>
    </row>
    <row r="41" spans="17:26">
      <c r="Q41" s="283"/>
      <c r="R41" s="283"/>
      <c r="S41" s="977"/>
      <c r="T41" s="260"/>
      <c r="U41" s="283"/>
      <c r="V41" s="284"/>
      <c r="W41" s="260"/>
      <c r="X41" s="935"/>
      <c r="Y41" s="283"/>
      <c r="Z41" s="283"/>
    </row>
  </sheetData>
  <mergeCells count="28">
    <mergeCell ref="A20:B20"/>
    <mergeCell ref="A31:L31"/>
    <mergeCell ref="K6:L7"/>
    <mergeCell ref="E6:J6"/>
    <mergeCell ref="E7:F7"/>
    <mergeCell ref="G7:H7"/>
    <mergeCell ref="I7:J7"/>
    <mergeCell ref="C6:D7"/>
    <mergeCell ref="C9:L9"/>
    <mergeCell ref="A26:B26"/>
    <mergeCell ref="A27:B27"/>
    <mergeCell ref="A21:B21"/>
    <mergeCell ref="A18:B18"/>
    <mergeCell ref="A19:B19"/>
    <mergeCell ref="A16:B16"/>
    <mergeCell ref="A17:B17"/>
    <mergeCell ref="A29:L29"/>
    <mergeCell ref="A24:B24"/>
    <mergeCell ref="A25:B25"/>
    <mergeCell ref="A22:B22"/>
    <mergeCell ref="A23:B23"/>
    <mergeCell ref="A6:B9"/>
    <mergeCell ref="A14:B14"/>
    <mergeCell ref="A15:B15"/>
    <mergeCell ref="A12:B12"/>
    <mergeCell ref="A13:B13"/>
    <mergeCell ref="A10:B10"/>
    <mergeCell ref="A11:B11"/>
  </mergeCells>
  <hyperlinks>
    <hyperlink ref="N1" location="'Spis tablic_Contens'!A1" display="&lt; POWRÓT"/>
    <hyperlink ref="N2" location="'Spis tablic_Contens'!A1" display="&lt; BACK"/>
  </hyperlinks>
  <pageMargins left="0.7" right="0.7" top="0.75" bottom="0.75" header="0.3" footer="0.3"/>
</worksheet>
</file>

<file path=xl/worksheets/sheet55.xml><?xml version="1.0" encoding="utf-8"?>
<worksheet xmlns="http://schemas.openxmlformats.org/spreadsheetml/2006/main" xmlns:r="http://schemas.openxmlformats.org/officeDocument/2006/relationships">
  <sheetPr codeName="Arkusz54"/>
  <dimension ref="A1:P52"/>
  <sheetViews>
    <sheetView showGridLines="0" zoomScaleNormal="100" zoomScaleSheetLayoutView="120" workbookViewId="0"/>
  </sheetViews>
  <sheetFormatPr defaultColWidth="10.28515625" defaultRowHeight="14.25"/>
  <cols>
    <col min="1" max="1" width="11.5703125" style="2" customWidth="1"/>
    <col min="2" max="2" width="8.42578125" style="2" customWidth="1"/>
    <col min="3" max="3" width="17.5703125" style="2" customWidth="1"/>
    <col min="4" max="5" width="16.140625" style="2" customWidth="1"/>
    <col min="6" max="6" width="17.28515625" style="2" customWidth="1"/>
    <col min="7" max="16384" width="10.28515625" style="2"/>
  </cols>
  <sheetData>
    <row r="1" spans="1:8" s="48" customFormat="1" ht="14.25" customHeight="1">
      <c r="A1" s="788" t="s">
        <v>2350</v>
      </c>
      <c r="B1" s="342" t="s">
        <v>1575</v>
      </c>
      <c r="C1" s="342"/>
      <c r="D1" s="342"/>
      <c r="E1" s="342"/>
      <c r="F1" s="342"/>
      <c r="H1" s="777" t="s">
        <v>1527</v>
      </c>
    </row>
    <row r="2" spans="1:8" s="48" customFormat="1" ht="14.25" customHeight="1">
      <c r="A2" s="342"/>
      <c r="B2" s="812" t="s">
        <v>1576</v>
      </c>
      <c r="C2" s="789"/>
      <c r="D2" s="789"/>
      <c r="E2" s="789"/>
      <c r="F2" s="789"/>
      <c r="H2" s="778" t="s">
        <v>1528</v>
      </c>
    </row>
    <row r="3" spans="1:8" s="48" customFormat="1" ht="14.25" customHeight="1">
      <c r="A3" s="342"/>
      <c r="B3" s="812" t="s">
        <v>1861</v>
      </c>
      <c r="C3" s="789"/>
      <c r="D3" s="789"/>
      <c r="E3" s="789"/>
      <c r="F3" s="789"/>
      <c r="H3" s="780"/>
    </row>
    <row r="4" spans="1:8" s="48" customFormat="1" ht="14.25" customHeight="1">
      <c r="A4" s="342"/>
      <c r="B4" s="813" t="s">
        <v>1577</v>
      </c>
      <c r="C4" s="789"/>
      <c r="D4" s="789"/>
      <c r="E4" s="789"/>
      <c r="F4" s="789"/>
      <c r="H4" s="780"/>
    </row>
    <row r="5" spans="1:8" s="48" customFormat="1" ht="14.25" customHeight="1">
      <c r="A5" s="342"/>
      <c r="B5" s="813" t="s">
        <v>1862</v>
      </c>
      <c r="C5" s="789"/>
      <c r="D5" s="789"/>
      <c r="E5" s="789"/>
      <c r="F5" s="789"/>
      <c r="H5" s="780"/>
    </row>
    <row r="6" spans="1:8" s="5" customFormat="1" ht="5.25" customHeight="1">
      <c r="A6" s="365"/>
      <c r="B6" s="365"/>
      <c r="C6" s="365"/>
      <c r="D6" s="365"/>
      <c r="E6" s="365"/>
      <c r="F6" s="365"/>
      <c r="H6" s="623"/>
    </row>
    <row r="7" spans="1:8" ht="45" customHeight="1">
      <c r="A7" s="2422" t="s">
        <v>1</v>
      </c>
      <c r="B7" s="2525"/>
      <c r="C7" s="543" t="s">
        <v>2</v>
      </c>
      <c r="D7" s="129" t="s">
        <v>3</v>
      </c>
      <c r="E7" s="129" t="s">
        <v>4</v>
      </c>
      <c r="F7" s="129" t="s">
        <v>5</v>
      </c>
      <c r="H7" s="623"/>
    </row>
    <row r="8" spans="1:8">
      <c r="A8" s="2424"/>
      <c r="B8" s="2526"/>
      <c r="C8" s="2527" t="s">
        <v>70</v>
      </c>
      <c r="D8" s="2528"/>
      <c r="E8" s="2528"/>
      <c r="F8" s="2528"/>
    </row>
    <row r="9" spans="1:8">
      <c r="A9" s="2437" t="s">
        <v>6</v>
      </c>
      <c r="B9" s="2437"/>
      <c r="C9" s="277">
        <v>84158.9</v>
      </c>
      <c r="D9" s="869">
        <v>175543.9</v>
      </c>
      <c r="E9" s="869">
        <v>8451.4</v>
      </c>
      <c r="F9" s="869">
        <v>85058.3</v>
      </c>
    </row>
    <row r="10" spans="1:8" ht="15">
      <c r="A10" s="2436" t="s">
        <v>7</v>
      </c>
      <c r="B10" s="2524"/>
      <c r="C10" s="267"/>
      <c r="D10" s="934"/>
      <c r="E10" s="979"/>
      <c r="F10" s="874"/>
    </row>
    <row r="11" spans="1:8">
      <c r="A11" s="2430" t="s">
        <v>8</v>
      </c>
      <c r="B11" s="2435"/>
      <c r="C11" s="948">
        <v>31033.4</v>
      </c>
      <c r="D11" s="223">
        <v>36449.9</v>
      </c>
      <c r="E11" s="980">
        <v>822.4</v>
      </c>
      <c r="F11" s="283">
        <v>38378.800000000003</v>
      </c>
    </row>
    <row r="12" spans="1:8">
      <c r="A12" s="2430" t="s">
        <v>9</v>
      </c>
      <c r="B12" s="2435"/>
      <c r="C12" s="230">
        <v>5605.8</v>
      </c>
      <c r="D12" s="223">
        <v>12499.3</v>
      </c>
      <c r="E12" s="981">
        <v>238.1</v>
      </c>
      <c r="F12" s="283">
        <v>6744.4</v>
      </c>
    </row>
    <row r="13" spans="1:8">
      <c r="A13" s="2430" t="s">
        <v>10</v>
      </c>
      <c r="B13" s="2435"/>
      <c r="C13" s="230">
        <v>4774.3999999999996</v>
      </c>
      <c r="D13" s="223">
        <v>10715.9</v>
      </c>
      <c r="E13" s="981">
        <v>248.1</v>
      </c>
      <c r="F13" s="283">
        <v>3651.7</v>
      </c>
    </row>
    <row r="14" spans="1:8">
      <c r="A14" s="2430" t="s">
        <v>11</v>
      </c>
      <c r="B14" s="2435"/>
      <c r="C14" s="230">
        <v>1235.5</v>
      </c>
      <c r="D14" s="223">
        <v>1658.5</v>
      </c>
      <c r="E14" s="981">
        <v>26</v>
      </c>
      <c r="F14" s="283">
        <v>1063.5</v>
      </c>
    </row>
    <row r="15" spans="1:8">
      <c r="A15" s="2430" t="s">
        <v>12</v>
      </c>
      <c r="B15" s="2435"/>
      <c r="C15" s="230" t="s">
        <v>13</v>
      </c>
      <c r="D15" s="223">
        <v>21753.3</v>
      </c>
      <c r="E15" s="981">
        <v>647</v>
      </c>
      <c r="F15" s="283">
        <v>862.8</v>
      </c>
    </row>
    <row r="16" spans="1:8">
      <c r="A16" s="2430" t="s">
        <v>14</v>
      </c>
      <c r="B16" s="2435"/>
      <c r="C16" s="230">
        <v>3630</v>
      </c>
      <c r="D16" s="223">
        <v>10751.3</v>
      </c>
      <c r="E16" s="981">
        <v>3205.9</v>
      </c>
      <c r="F16" s="283">
        <v>3273.9</v>
      </c>
    </row>
    <row r="17" spans="1:16">
      <c r="A17" s="2430" t="s">
        <v>15</v>
      </c>
      <c r="B17" s="2435"/>
      <c r="C17" s="230">
        <v>6478.5</v>
      </c>
      <c r="D17" s="223">
        <v>16819.599999999999</v>
      </c>
      <c r="E17" s="981">
        <v>1</v>
      </c>
      <c r="F17" s="283">
        <v>12651.9</v>
      </c>
    </row>
    <row r="18" spans="1:16">
      <c r="A18" s="2430" t="s">
        <v>16</v>
      </c>
      <c r="B18" s="2435"/>
      <c r="C18" s="230">
        <v>6377.8</v>
      </c>
      <c r="D18" s="223">
        <v>4763</v>
      </c>
      <c r="E18" s="981">
        <v>86.1</v>
      </c>
      <c r="F18" s="283">
        <v>5771</v>
      </c>
    </row>
    <row r="19" spans="1:16">
      <c r="A19" s="2430" t="s">
        <v>17</v>
      </c>
      <c r="B19" s="2435"/>
      <c r="C19" s="230">
        <v>1238.2</v>
      </c>
      <c r="D19" s="223">
        <v>10074.4</v>
      </c>
      <c r="E19" s="981">
        <v>776.8</v>
      </c>
      <c r="F19" s="283">
        <v>1125.9000000000001</v>
      </c>
    </row>
    <row r="20" spans="1:16">
      <c r="A20" s="2430" t="s">
        <v>18</v>
      </c>
      <c r="B20" s="2435"/>
      <c r="C20" s="948">
        <v>1323.1</v>
      </c>
      <c r="D20" s="223">
        <v>1346.1</v>
      </c>
      <c r="E20" s="980">
        <v>0</v>
      </c>
      <c r="F20" s="283">
        <v>1572.7</v>
      </c>
    </row>
    <row r="21" spans="1:16">
      <c r="A21" s="2430" t="s">
        <v>19</v>
      </c>
      <c r="B21" s="2435"/>
      <c r="C21" s="948">
        <v>0</v>
      </c>
      <c r="D21" s="223">
        <v>5826.3</v>
      </c>
      <c r="E21" s="982">
        <v>1091.8</v>
      </c>
      <c r="F21" s="231" t="s">
        <v>13</v>
      </c>
    </row>
    <row r="22" spans="1:16">
      <c r="A22" s="2430" t="s">
        <v>20</v>
      </c>
      <c r="B22" s="2435"/>
      <c r="C22" s="948">
        <v>2556.1999999999998</v>
      </c>
      <c r="D22" s="223">
        <v>3953</v>
      </c>
      <c r="E22" s="980">
        <v>40.1</v>
      </c>
      <c r="F22" s="283">
        <v>1222.9000000000001</v>
      </c>
    </row>
    <row r="23" spans="1:16">
      <c r="A23" s="2430" t="s">
        <v>21</v>
      </c>
      <c r="B23" s="2435"/>
      <c r="C23" s="230">
        <v>187</v>
      </c>
      <c r="D23" s="223">
        <v>1500.9</v>
      </c>
      <c r="E23" s="981">
        <v>31.9</v>
      </c>
      <c r="F23" s="283">
        <v>140.4</v>
      </c>
    </row>
    <row r="24" spans="1:16">
      <c r="A24" s="2430" t="s">
        <v>22</v>
      </c>
      <c r="B24" s="2435"/>
      <c r="C24" s="230">
        <v>1204.2</v>
      </c>
      <c r="D24" s="223">
        <v>2323.9</v>
      </c>
      <c r="E24" s="981">
        <v>4.9000000000000004</v>
      </c>
      <c r="F24" s="283">
        <v>1546.8</v>
      </c>
    </row>
    <row r="25" spans="1:16">
      <c r="A25" s="2430" t="s">
        <v>23</v>
      </c>
      <c r="B25" s="2435"/>
      <c r="C25" s="531">
        <v>15122.7</v>
      </c>
      <c r="D25" s="223">
        <v>29353.1</v>
      </c>
      <c r="E25" s="981">
        <v>912.9</v>
      </c>
      <c r="F25" s="283">
        <v>5092.8</v>
      </c>
    </row>
    <row r="26" spans="1:16">
      <c r="A26" s="2430" t="s">
        <v>24</v>
      </c>
      <c r="B26" s="2435"/>
      <c r="C26" s="948">
        <v>3392.2</v>
      </c>
      <c r="D26" s="223">
        <v>5755.4</v>
      </c>
      <c r="E26" s="980">
        <v>318.39999999999998</v>
      </c>
      <c r="F26" s="283">
        <v>1958.9</v>
      </c>
    </row>
    <row r="27" spans="1:16" ht="5.25" customHeight="1">
      <c r="A27" s="366"/>
      <c r="B27" s="366"/>
      <c r="C27" s="367"/>
      <c r="D27" s="367"/>
      <c r="E27" s="367"/>
      <c r="F27" s="367"/>
    </row>
    <row r="28" spans="1:16" ht="14.25" customHeight="1">
      <c r="A28" s="2429" t="s">
        <v>25</v>
      </c>
      <c r="B28" s="2429"/>
      <c r="C28" s="2429"/>
      <c r="D28" s="2429"/>
      <c r="E28" s="2429"/>
      <c r="F28" s="2429"/>
    </row>
    <row r="29" spans="1:16" ht="15.75" customHeight="1">
      <c r="A29" s="2431" t="s">
        <v>26</v>
      </c>
      <c r="B29" s="2431"/>
      <c r="C29" s="2431"/>
      <c r="D29" s="2431"/>
      <c r="E29" s="2431"/>
      <c r="F29" s="2431"/>
    </row>
    <row r="30" spans="1:16">
      <c r="J30" s="939"/>
      <c r="K30" s="939"/>
      <c r="L30" s="939"/>
      <c r="M30" s="939"/>
      <c r="N30" s="939"/>
      <c r="O30" s="939"/>
      <c r="P30" s="939"/>
    </row>
    <row r="31" spans="1:16">
      <c r="J31" s="939"/>
      <c r="K31" s="939"/>
      <c r="L31" s="939"/>
      <c r="M31" s="939"/>
      <c r="N31" s="939"/>
      <c r="O31" s="939"/>
      <c r="P31" s="939"/>
    </row>
    <row r="32" spans="1:16">
      <c r="J32" s="939"/>
      <c r="K32" s="939"/>
      <c r="L32" s="939"/>
      <c r="M32" s="939"/>
      <c r="N32" s="939"/>
      <c r="O32" s="939"/>
      <c r="P32" s="939"/>
    </row>
    <row r="33" spans="10:16">
      <c r="J33" s="939"/>
      <c r="K33" s="158"/>
      <c r="L33" s="158"/>
      <c r="M33" s="158"/>
      <c r="N33" s="158"/>
      <c r="O33" s="939"/>
      <c r="P33" s="939"/>
    </row>
    <row r="34" spans="10:16" ht="15">
      <c r="J34" s="939"/>
      <c r="K34" s="269"/>
      <c r="L34" s="285"/>
      <c r="M34" s="983"/>
      <c r="N34" s="874"/>
      <c r="O34" s="939"/>
      <c r="P34" s="939"/>
    </row>
    <row r="35" spans="10:16">
      <c r="J35" s="939"/>
      <c r="K35" s="977"/>
      <c r="L35" s="283"/>
      <c r="M35" s="984"/>
      <c r="N35" s="283"/>
      <c r="O35" s="939"/>
      <c r="P35" s="939"/>
    </row>
    <row r="36" spans="10:16">
      <c r="J36" s="939"/>
      <c r="K36" s="260"/>
      <c r="L36" s="283"/>
      <c r="M36" s="860"/>
      <c r="N36" s="283"/>
      <c r="O36" s="939"/>
      <c r="P36" s="939"/>
    </row>
    <row r="37" spans="10:16">
      <c r="J37" s="939"/>
      <c r="K37" s="260"/>
      <c r="L37" s="283"/>
      <c r="M37" s="860"/>
      <c r="N37" s="283"/>
      <c r="O37" s="939"/>
      <c r="P37" s="939"/>
    </row>
    <row r="38" spans="10:16">
      <c r="J38" s="939"/>
      <c r="K38" s="260"/>
      <c r="L38" s="283"/>
      <c r="M38" s="860"/>
      <c r="N38" s="283"/>
      <c r="O38" s="939"/>
      <c r="P38" s="939"/>
    </row>
    <row r="39" spans="10:16">
      <c r="J39" s="939"/>
      <c r="K39" s="260"/>
      <c r="L39" s="283"/>
      <c r="M39" s="860"/>
      <c r="N39" s="283"/>
      <c r="O39" s="939"/>
      <c r="P39" s="939"/>
    </row>
    <row r="40" spans="10:16">
      <c r="J40" s="939"/>
      <c r="K40" s="260"/>
      <c r="L40" s="283"/>
      <c r="M40" s="860"/>
      <c r="N40" s="283"/>
      <c r="O40" s="939"/>
      <c r="P40" s="939"/>
    </row>
    <row r="41" spans="10:16">
      <c r="J41" s="939"/>
      <c r="K41" s="260"/>
      <c r="L41" s="283"/>
      <c r="M41" s="860"/>
      <c r="N41" s="283"/>
      <c r="O41" s="939"/>
      <c r="P41" s="939"/>
    </row>
    <row r="42" spans="10:16">
      <c r="J42" s="939"/>
      <c r="K42" s="260"/>
      <c r="L42" s="283"/>
      <c r="M42" s="860"/>
      <c r="N42" s="283"/>
      <c r="O42" s="939"/>
      <c r="P42" s="939"/>
    </row>
    <row r="43" spans="10:16">
      <c r="J43" s="939"/>
      <c r="K43" s="260"/>
      <c r="L43" s="283"/>
      <c r="M43" s="860"/>
      <c r="N43" s="283"/>
      <c r="O43" s="939"/>
      <c r="P43" s="939"/>
    </row>
    <row r="44" spans="10:16">
      <c r="J44" s="939"/>
      <c r="K44" s="977"/>
      <c r="L44" s="283"/>
      <c r="M44" s="984"/>
      <c r="N44" s="283"/>
      <c r="O44" s="939"/>
      <c r="P44" s="939"/>
    </row>
    <row r="45" spans="10:16">
      <c r="J45" s="939"/>
      <c r="K45" s="977"/>
      <c r="L45" s="283"/>
      <c r="M45" s="984"/>
      <c r="N45" s="260"/>
      <c r="O45" s="939"/>
      <c r="P45" s="939"/>
    </row>
    <row r="46" spans="10:16">
      <c r="J46" s="939"/>
      <c r="K46" s="977"/>
      <c r="L46" s="283"/>
      <c r="M46" s="984"/>
      <c r="N46" s="283"/>
      <c r="O46" s="939"/>
      <c r="P46" s="939"/>
    </row>
    <row r="47" spans="10:16">
      <c r="J47" s="939"/>
      <c r="K47" s="260"/>
      <c r="L47" s="283"/>
      <c r="M47" s="860"/>
      <c r="N47" s="283"/>
      <c r="O47" s="939"/>
      <c r="P47" s="939"/>
    </row>
    <row r="48" spans="10:16">
      <c r="J48" s="939"/>
      <c r="K48" s="260"/>
      <c r="L48" s="283"/>
      <c r="M48" s="860"/>
      <c r="N48" s="283"/>
      <c r="O48" s="939"/>
      <c r="P48" s="939"/>
    </row>
    <row r="49" spans="10:16">
      <c r="J49" s="939"/>
      <c r="K49" s="933"/>
      <c r="L49" s="283"/>
      <c r="M49" s="860"/>
      <c r="N49" s="283"/>
      <c r="O49" s="939"/>
      <c r="P49" s="939"/>
    </row>
    <row r="50" spans="10:16">
      <c r="J50" s="939"/>
      <c r="K50" s="977"/>
      <c r="L50" s="283"/>
      <c r="M50" s="984"/>
      <c r="N50" s="283"/>
      <c r="O50" s="939"/>
      <c r="P50" s="939"/>
    </row>
    <row r="51" spans="10:16">
      <c r="J51" s="939"/>
      <c r="K51" s="939"/>
      <c r="L51" s="939"/>
      <c r="M51" s="939"/>
      <c r="N51" s="939"/>
      <c r="O51" s="939"/>
      <c r="P51" s="939"/>
    </row>
    <row r="52" spans="10:16">
      <c r="J52" s="939"/>
      <c r="K52" s="939"/>
      <c r="L52" s="939"/>
      <c r="M52" s="939"/>
      <c r="N52" s="939"/>
      <c r="O52" s="939"/>
      <c r="P52" s="939"/>
    </row>
  </sheetData>
  <mergeCells count="22">
    <mergeCell ref="A29:F29"/>
    <mergeCell ref="A23:B23"/>
    <mergeCell ref="A24:B24"/>
    <mergeCell ref="A25:B25"/>
    <mergeCell ref="A19:B19"/>
    <mergeCell ref="A20:B20"/>
    <mergeCell ref="A21:B21"/>
    <mergeCell ref="A22:B22"/>
    <mergeCell ref="A26:B26"/>
    <mergeCell ref="A28:F28"/>
    <mergeCell ref="A18:B18"/>
    <mergeCell ref="A9:B9"/>
    <mergeCell ref="A10:B10"/>
    <mergeCell ref="A7:B8"/>
    <mergeCell ref="C8:F8"/>
    <mergeCell ref="A11:B11"/>
    <mergeCell ref="A12:B12"/>
    <mergeCell ref="A13:B13"/>
    <mergeCell ref="A14:B14"/>
    <mergeCell ref="A15:B15"/>
    <mergeCell ref="A16:B16"/>
    <mergeCell ref="A17:B17"/>
  </mergeCells>
  <hyperlinks>
    <hyperlink ref="H1" location="'Spis tablic_Contens'!A1" display="&lt; POWRÓT"/>
    <hyperlink ref="H2" location="'Spis tablic_Contens'!A1" display="&lt; BACK"/>
  </hyperlinks>
  <pageMargins left="0.7" right="0.63541666666666663"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sheetPr codeName="Arkusz55"/>
  <dimension ref="A1:M29"/>
  <sheetViews>
    <sheetView showGridLines="0" zoomScaleNormal="100" zoomScaleSheetLayoutView="130" workbookViewId="0">
      <selection activeCell="M9" sqref="M9"/>
    </sheetView>
  </sheetViews>
  <sheetFormatPr defaultColWidth="10.28515625" defaultRowHeight="14.25"/>
  <cols>
    <col min="1" max="1" width="10.85546875" style="2" customWidth="1"/>
    <col min="2" max="2" width="4.7109375" style="2" customWidth="1"/>
    <col min="3" max="3" width="8.28515625" style="2" customWidth="1"/>
    <col min="4" max="4" width="12.5703125" style="2" customWidth="1"/>
    <col min="5" max="5" width="14" style="2" customWidth="1"/>
    <col min="6" max="6" width="13.7109375" style="2" customWidth="1"/>
    <col min="7" max="7" width="12.5703125" style="2" customWidth="1"/>
    <col min="8" max="8" width="14.5703125" style="2" customWidth="1"/>
    <col min="9" max="10" width="16.85546875" style="2" customWidth="1"/>
    <col min="11" max="11" width="12.5703125" style="2" customWidth="1"/>
    <col min="12" max="16384" width="10.28515625" style="2"/>
  </cols>
  <sheetData>
    <row r="1" spans="1:13" s="48" customFormat="1" ht="14.25" customHeight="1">
      <c r="A1" s="790" t="s">
        <v>2351</v>
      </c>
      <c r="B1" s="790" t="s">
        <v>1578</v>
      </c>
      <c r="C1" s="790"/>
      <c r="D1" s="790"/>
      <c r="E1" s="790"/>
      <c r="F1" s="790"/>
      <c r="G1" s="790"/>
      <c r="H1" s="790"/>
      <c r="I1" s="790"/>
      <c r="J1" s="790"/>
      <c r="K1" s="790"/>
      <c r="M1" s="777" t="s">
        <v>1527</v>
      </c>
    </row>
    <row r="2" spans="1:13" s="48" customFormat="1" ht="14.25" customHeight="1">
      <c r="A2" s="790"/>
      <c r="B2" s="814" t="s">
        <v>1827</v>
      </c>
      <c r="C2" s="790"/>
      <c r="D2" s="791"/>
      <c r="E2" s="791"/>
      <c r="F2" s="791"/>
      <c r="G2" s="791"/>
      <c r="H2" s="791"/>
      <c r="I2" s="791"/>
      <c r="J2" s="791"/>
      <c r="K2" s="791"/>
      <c r="M2" s="778" t="s">
        <v>1528</v>
      </c>
    </row>
    <row r="3" spans="1:13" s="48" customFormat="1" ht="14.25" customHeight="1">
      <c r="A3" s="790"/>
      <c r="B3" s="815" t="s">
        <v>1863</v>
      </c>
      <c r="C3" s="791"/>
      <c r="D3" s="791"/>
      <c r="E3" s="791"/>
      <c r="F3" s="791"/>
      <c r="G3" s="791"/>
      <c r="H3" s="791"/>
      <c r="I3" s="791"/>
      <c r="J3" s="791"/>
      <c r="K3" s="791"/>
      <c r="M3" s="780"/>
    </row>
    <row r="4" spans="1:13" ht="4.5" customHeight="1">
      <c r="M4" s="623"/>
    </row>
    <row r="5" spans="1:13" ht="30" customHeight="1">
      <c r="A5" s="2263" t="s">
        <v>833</v>
      </c>
      <c r="B5" s="1823"/>
      <c r="C5" s="2267" t="s">
        <v>2376</v>
      </c>
      <c r="D5" s="2308" t="s">
        <v>2377</v>
      </c>
      <c r="E5" s="2530"/>
      <c r="F5" s="2530"/>
      <c r="G5" s="2530"/>
      <c r="H5" s="2530"/>
      <c r="I5" s="2530"/>
      <c r="J5" s="2530"/>
      <c r="K5" s="2530"/>
      <c r="M5" s="623"/>
    </row>
    <row r="6" spans="1:13" ht="163.5" customHeight="1">
      <c r="A6" s="1829"/>
      <c r="B6" s="1830"/>
      <c r="C6" s="2529"/>
      <c r="D6" s="1348" t="s">
        <v>2378</v>
      </c>
      <c r="E6" s="1348" t="s">
        <v>2379</v>
      </c>
      <c r="F6" s="1348" t="s">
        <v>2380</v>
      </c>
      <c r="G6" s="1348" t="s">
        <v>2381</v>
      </c>
      <c r="H6" s="1348" t="s">
        <v>2382</v>
      </c>
      <c r="I6" s="1348" t="s">
        <v>2383</v>
      </c>
      <c r="J6" s="1348" t="s">
        <v>2384</v>
      </c>
      <c r="K6" s="1351" t="s">
        <v>2385</v>
      </c>
    </row>
    <row r="7" spans="1:13" ht="21.75" customHeight="1">
      <c r="A7" s="1837"/>
      <c r="B7" s="1838"/>
      <c r="C7" s="2531" t="s">
        <v>2386</v>
      </c>
      <c r="D7" s="2530"/>
      <c r="E7" s="2530"/>
      <c r="F7" s="2530"/>
      <c r="G7" s="2530"/>
      <c r="H7" s="2530"/>
      <c r="I7" s="2530"/>
      <c r="J7" s="2530"/>
      <c r="K7" s="2530"/>
    </row>
    <row r="8" spans="1:13" ht="15">
      <c r="A8" s="2532" t="s">
        <v>1711</v>
      </c>
      <c r="B8" s="1823"/>
      <c r="C8" s="277">
        <v>174644.5</v>
      </c>
      <c r="D8" s="277">
        <v>84.9</v>
      </c>
      <c r="E8" s="277">
        <v>1449.3</v>
      </c>
      <c r="F8" s="277">
        <v>5011</v>
      </c>
      <c r="G8" s="277">
        <v>160944.6</v>
      </c>
      <c r="H8" s="277">
        <v>183.6</v>
      </c>
      <c r="I8" s="277">
        <v>2958.4</v>
      </c>
      <c r="J8" s="277">
        <v>2282</v>
      </c>
      <c r="K8" s="869">
        <v>1730.7</v>
      </c>
    </row>
    <row r="9" spans="1:13" ht="15">
      <c r="A9" s="2307" t="s">
        <v>7</v>
      </c>
      <c r="B9" s="1830"/>
      <c r="C9" s="10"/>
      <c r="D9" s="174"/>
      <c r="E9" s="19"/>
      <c r="F9" s="11"/>
      <c r="G9" s="7"/>
      <c r="H9" s="11"/>
      <c r="I9" s="174"/>
      <c r="J9" s="174"/>
      <c r="K9" s="11"/>
    </row>
    <row r="10" spans="1:13" ht="15">
      <c r="A10" s="1588" t="s">
        <v>8</v>
      </c>
      <c r="B10" s="1830"/>
      <c r="C10" s="222">
        <v>29104.400000000001</v>
      </c>
      <c r="D10" s="230">
        <v>84.9</v>
      </c>
      <c r="E10" s="257">
        <v>1055</v>
      </c>
      <c r="F10" s="223">
        <v>282.39999999999998</v>
      </c>
      <c r="G10" s="267">
        <v>23831.1</v>
      </c>
      <c r="H10" s="230" t="s">
        <v>13</v>
      </c>
      <c r="I10" s="222">
        <v>2884.4</v>
      </c>
      <c r="J10" s="222">
        <v>966.6</v>
      </c>
      <c r="K10" s="231" t="s">
        <v>13</v>
      </c>
    </row>
    <row r="11" spans="1:13" ht="14.25" customHeight="1">
      <c r="A11" s="1588" t="s">
        <v>9</v>
      </c>
      <c r="B11" s="1830"/>
      <c r="C11" s="222">
        <v>11360.6</v>
      </c>
      <c r="D11" s="230" t="s">
        <v>13</v>
      </c>
      <c r="E11" s="230" t="s">
        <v>13</v>
      </c>
      <c r="F11" s="230" t="s">
        <v>13</v>
      </c>
      <c r="G11" s="267">
        <v>10954.9</v>
      </c>
      <c r="H11" s="230" t="s">
        <v>13</v>
      </c>
      <c r="I11" s="230" t="s">
        <v>13</v>
      </c>
      <c r="J11" s="230" t="s">
        <v>13</v>
      </c>
      <c r="K11" s="283">
        <v>405.7</v>
      </c>
    </row>
    <row r="12" spans="1:13" ht="15">
      <c r="A12" s="1588" t="s">
        <v>10</v>
      </c>
      <c r="B12" s="1830"/>
      <c r="C12" s="222">
        <v>11838.7</v>
      </c>
      <c r="D12" s="230" t="s">
        <v>13</v>
      </c>
      <c r="E12" s="230" t="s">
        <v>13</v>
      </c>
      <c r="F12" s="230" t="s">
        <v>13</v>
      </c>
      <c r="G12" s="267">
        <v>11838.7</v>
      </c>
      <c r="H12" s="230" t="s">
        <v>13</v>
      </c>
      <c r="I12" s="230" t="s">
        <v>13</v>
      </c>
      <c r="J12" s="231" t="s">
        <v>13</v>
      </c>
      <c r="K12" s="231" t="s">
        <v>13</v>
      </c>
    </row>
    <row r="13" spans="1:13" ht="15">
      <c r="A13" s="1588" t="s">
        <v>11</v>
      </c>
      <c r="B13" s="1830"/>
      <c r="C13" s="222">
        <v>1830.4</v>
      </c>
      <c r="D13" s="230" t="s">
        <v>13</v>
      </c>
      <c r="E13" s="257">
        <v>39.1</v>
      </c>
      <c r="F13" s="223">
        <v>409.3</v>
      </c>
      <c r="G13" s="267">
        <v>1172.9000000000001</v>
      </c>
      <c r="H13" s="230" t="s">
        <v>13</v>
      </c>
      <c r="I13" s="230" t="s">
        <v>13</v>
      </c>
      <c r="J13" s="230" t="s">
        <v>13</v>
      </c>
      <c r="K13" s="283">
        <v>209.2</v>
      </c>
    </row>
    <row r="14" spans="1:13" ht="15">
      <c r="A14" s="1588" t="s">
        <v>12</v>
      </c>
      <c r="B14" s="1830"/>
      <c r="C14" s="222">
        <v>20890.5</v>
      </c>
      <c r="D14" s="230" t="s">
        <v>13</v>
      </c>
      <c r="E14" s="230" t="s">
        <v>13</v>
      </c>
      <c r="F14" s="257" t="s">
        <v>13</v>
      </c>
      <c r="G14" s="267">
        <v>20721.900000000001</v>
      </c>
      <c r="H14" s="230" t="s">
        <v>13</v>
      </c>
      <c r="I14" s="230" t="s">
        <v>13</v>
      </c>
      <c r="J14" s="222">
        <v>167.8</v>
      </c>
      <c r="K14" s="283">
        <v>0.9</v>
      </c>
    </row>
    <row r="15" spans="1:13" ht="15">
      <c r="A15" s="1588" t="s">
        <v>14</v>
      </c>
      <c r="B15" s="1830"/>
      <c r="C15" s="222">
        <v>11107.5</v>
      </c>
      <c r="D15" s="230" t="s">
        <v>13</v>
      </c>
      <c r="E15" s="230" t="s">
        <v>13</v>
      </c>
      <c r="F15" s="257" t="s">
        <v>13</v>
      </c>
      <c r="G15" s="267">
        <v>11055.8</v>
      </c>
      <c r="H15" s="230" t="s">
        <v>13</v>
      </c>
      <c r="I15" s="230" t="s">
        <v>13</v>
      </c>
      <c r="J15" s="222">
        <v>3.8</v>
      </c>
      <c r="K15" s="283">
        <v>48</v>
      </c>
    </row>
    <row r="16" spans="1:13" ht="15">
      <c r="A16" s="1588" t="s">
        <v>15</v>
      </c>
      <c r="B16" s="1830"/>
      <c r="C16" s="222">
        <v>10646.2</v>
      </c>
      <c r="D16" s="230" t="s">
        <v>13</v>
      </c>
      <c r="E16" s="230" t="s">
        <v>13</v>
      </c>
      <c r="F16" s="257" t="s">
        <v>13</v>
      </c>
      <c r="G16" s="267">
        <v>10633.7</v>
      </c>
      <c r="H16" s="230">
        <v>3.6</v>
      </c>
      <c r="I16" s="230" t="s">
        <v>13</v>
      </c>
      <c r="J16" s="230" t="s">
        <v>13</v>
      </c>
      <c r="K16" s="283">
        <v>8.8000000000000007</v>
      </c>
    </row>
    <row r="17" spans="1:11" ht="15">
      <c r="A17" s="1588" t="s">
        <v>16</v>
      </c>
      <c r="B17" s="1830"/>
      <c r="C17" s="222">
        <v>5369.8</v>
      </c>
      <c r="D17" s="230" t="s">
        <v>13</v>
      </c>
      <c r="E17" s="230" t="s">
        <v>13</v>
      </c>
      <c r="F17" s="283">
        <v>387.5</v>
      </c>
      <c r="G17" s="267">
        <v>4953.3999999999996</v>
      </c>
      <c r="H17" s="230" t="s">
        <v>13</v>
      </c>
      <c r="I17" s="230" t="s">
        <v>13</v>
      </c>
      <c r="J17" s="222">
        <v>27.6</v>
      </c>
      <c r="K17" s="283">
        <v>1.5</v>
      </c>
    </row>
    <row r="18" spans="1:11" ht="15">
      <c r="A18" s="1588" t="s">
        <v>17</v>
      </c>
      <c r="B18" s="1830"/>
      <c r="C18" s="222">
        <v>10186.700000000001</v>
      </c>
      <c r="D18" s="230" t="s">
        <v>13</v>
      </c>
      <c r="E18" s="257" t="s">
        <v>13</v>
      </c>
      <c r="F18" s="222" t="s">
        <v>13</v>
      </c>
      <c r="G18" s="267">
        <v>9992.7000000000007</v>
      </c>
      <c r="H18" s="230" t="s">
        <v>13</v>
      </c>
      <c r="I18" s="230" t="s">
        <v>13</v>
      </c>
      <c r="J18" s="222">
        <v>194.1</v>
      </c>
      <c r="K18" s="231" t="s">
        <v>13</v>
      </c>
    </row>
    <row r="19" spans="1:11" ht="15">
      <c r="A19" s="1588" t="s">
        <v>18</v>
      </c>
      <c r="B19" s="1830"/>
      <c r="C19" s="222">
        <v>1096.4000000000001</v>
      </c>
      <c r="D19" s="230" t="s">
        <v>13</v>
      </c>
      <c r="E19" s="257">
        <v>355.2</v>
      </c>
      <c r="F19" s="223">
        <v>10</v>
      </c>
      <c r="G19" s="267">
        <v>720</v>
      </c>
      <c r="H19" s="230" t="s">
        <v>13</v>
      </c>
      <c r="I19" s="230">
        <v>4.3</v>
      </c>
      <c r="J19" s="230" t="s">
        <v>13</v>
      </c>
      <c r="K19" s="283">
        <v>7</v>
      </c>
    </row>
    <row r="20" spans="1:11" ht="15">
      <c r="A20" s="1588" t="s">
        <v>19</v>
      </c>
      <c r="B20" s="1830"/>
      <c r="C20" s="222">
        <v>5826.3</v>
      </c>
      <c r="D20" s="230" t="s">
        <v>13</v>
      </c>
      <c r="E20" s="222" t="s">
        <v>13</v>
      </c>
      <c r="F20" s="283" t="s">
        <v>13</v>
      </c>
      <c r="G20" s="267">
        <v>4838.8999999999996</v>
      </c>
      <c r="H20" s="230" t="s">
        <v>13</v>
      </c>
      <c r="I20" s="230" t="s">
        <v>13</v>
      </c>
      <c r="J20" s="222">
        <v>168</v>
      </c>
      <c r="K20" s="283">
        <v>819.5</v>
      </c>
    </row>
    <row r="21" spans="1:11" ht="15">
      <c r="A21" s="1588" t="s">
        <v>20</v>
      </c>
      <c r="B21" s="1830"/>
      <c r="C21" s="222">
        <v>5286.3</v>
      </c>
      <c r="D21" s="230" t="s">
        <v>13</v>
      </c>
      <c r="E21" s="222" t="s">
        <v>13</v>
      </c>
      <c r="F21" s="283" t="s">
        <v>13</v>
      </c>
      <c r="G21" s="267">
        <v>5137.6000000000004</v>
      </c>
      <c r="H21" s="230" t="s">
        <v>13</v>
      </c>
      <c r="I21" s="222">
        <v>69.7</v>
      </c>
      <c r="J21" s="222">
        <v>77.5</v>
      </c>
      <c r="K21" s="283">
        <v>1.4</v>
      </c>
    </row>
    <row r="22" spans="1:11" ht="15">
      <c r="A22" s="1588" t="s">
        <v>21</v>
      </c>
      <c r="B22" s="1830"/>
      <c r="C22" s="222">
        <v>1547.5</v>
      </c>
      <c r="D22" s="230" t="s">
        <v>13</v>
      </c>
      <c r="E22" s="222" t="s">
        <v>13</v>
      </c>
      <c r="F22" s="283" t="s">
        <v>13</v>
      </c>
      <c r="G22" s="267">
        <v>1534</v>
      </c>
      <c r="H22" s="230" t="s">
        <v>13</v>
      </c>
      <c r="I22" s="230" t="s">
        <v>13</v>
      </c>
      <c r="J22" s="230" t="s">
        <v>13</v>
      </c>
      <c r="K22" s="283">
        <v>13.5</v>
      </c>
    </row>
    <row r="23" spans="1:11" ht="14.25" customHeight="1">
      <c r="A23" s="1588" t="s">
        <v>27</v>
      </c>
      <c r="B23" s="1830"/>
      <c r="C23" s="222">
        <v>1981.3</v>
      </c>
      <c r="D23" s="230" t="s">
        <v>13</v>
      </c>
      <c r="E23" s="222" t="s">
        <v>13</v>
      </c>
      <c r="F23" s="283">
        <v>35</v>
      </c>
      <c r="G23" s="267">
        <v>1920</v>
      </c>
      <c r="H23" s="230" t="s">
        <v>13</v>
      </c>
      <c r="I23" s="230" t="s">
        <v>13</v>
      </c>
      <c r="J23" s="230" t="s">
        <v>13</v>
      </c>
      <c r="K23" s="283">
        <v>26.3</v>
      </c>
    </row>
    <row r="24" spans="1:11" ht="15">
      <c r="A24" s="1588" t="s">
        <v>23</v>
      </c>
      <c r="B24" s="1830"/>
      <c r="C24" s="222">
        <v>39383</v>
      </c>
      <c r="D24" s="230" t="s">
        <v>13</v>
      </c>
      <c r="E24" s="222" t="s">
        <v>13</v>
      </c>
      <c r="F24" s="283">
        <v>3886.9</v>
      </c>
      <c r="G24" s="267">
        <v>34645.4</v>
      </c>
      <c r="H24" s="223">
        <v>180</v>
      </c>
      <c r="I24" s="230" t="s">
        <v>13</v>
      </c>
      <c r="J24" s="222">
        <v>667.6</v>
      </c>
      <c r="K24" s="283">
        <v>3</v>
      </c>
    </row>
    <row r="25" spans="1:11" ht="14.25" customHeight="1">
      <c r="A25" s="1588" t="s">
        <v>24</v>
      </c>
      <c r="B25" s="1830"/>
      <c r="C25" s="222">
        <v>7188.7</v>
      </c>
      <c r="D25" s="230" t="s">
        <v>13</v>
      </c>
      <c r="E25" s="222" t="s">
        <v>13</v>
      </c>
      <c r="F25" s="283" t="s">
        <v>13</v>
      </c>
      <c r="G25" s="267">
        <v>6993.8</v>
      </c>
      <c r="H25" s="223" t="s">
        <v>13</v>
      </c>
      <c r="I25" s="223" t="s">
        <v>13</v>
      </c>
      <c r="J25" s="222">
        <v>9</v>
      </c>
      <c r="K25" s="283">
        <v>186</v>
      </c>
    </row>
    <row r="26" spans="1:11" ht="4.5" customHeight="1">
      <c r="A26" s="768"/>
      <c r="B26" s="768"/>
      <c r="C26" s="20"/>
      <c r="D26" s="20"/>
      <c r="E26" s="17"/>
      <c r="F26" s="20"/>
      <c r="G26" s="20"/>
      <c r="H26" s="20"/>
      <c r="I26" s="20"/>
      <c r="J26" s="20"/>
      <c r="K26" s="20"/>
    </row>
    <row r="27" spans="1:11" ht="10.5" customHeight="1">
      <c r="A27" s="1583" t="s">
        <v>25</v>
      </c>
      <c r="B27" s="1583"/>
      <c r="C27" s="1583"/>
      <c r="D27" s="1583"/>
      <c r="E27" s="1583"/>
      <c r="F27" s="1583"/>
      <c r="G27" s="1583"/>
      <c r="H27" s="1583"/>
      <c r="I27" s="1583"/>
      <c r="J27" s="1583"/>
      <c r="K27" s="1583"/>
    </row>
    <row r="28" spans="1:11" ht="6" customHeight="1">
      <c r="A28" s="766"/>
      <c r="B28" s="766"/>
      <c r="C28" s="766"/>
      <c r="D28" s="766"/>
      <c r="E28" s="766"/>
      <c r="F28" s="766"/>
      <c r="G28" s="766"/>
      <c r="H28" s="766"/>
      <c r="I28" s="766"/>
      <c r="J28" s="766"/>
      <c r="K28" s="766"/>
    </row>
    <row r="29" spans="1:11" ht="11.25" customHeight="1">
      <c r="A29" s="1586" t="s">
        <v>26</v>
      </c>
      <c r="B29" s="1586"/>
      <c r="C29" s="1586"/>
      <c r="D29" s="1586"/>
      <c r="E29" s="1586"/>
      <c r="F29" s="1586"/>
      <c r="G29" s="1586"/>
      <c r="H29" s="1586"/>
      <c r="I29" s="1586"/>
      <c r="J29" s="1586"/>
      <c r="K29" s="1586"/>
    </row>
  </sheetData>
  <mergeCells count="24">
    <mergeCell ref="A27:K27"/>
    <mergeCell ref="A29:K29"/>
    <mergeCell ref="A19:B19"/>
    <mergeCell ref="A20:B20"/>
    <mergeCell ref="A21:B21"/>
    <mergeCell ref="A22:B22"/>
    <mergeCell ref="A23:B23"/>
    <mergeCell ref="A25:B25"/>
    <mergeCell ref="A11:B11"/>
    <mergeCell ref="A10:B10"/>
    <mergeCell ref="A12:B12"/>
    <mergeCell ref="A24:B24"/>
    <mergeCell ref="A13:B13"/>
    <mergeCell ref="A14:B14"/>
    <mergeCell ref="A15:B15"/>
    <mergeCell ref="A16:B16"/>
    <mergeCell ref="A17:B17"/>
    <mergeCell ref="A18:B18"/>
    <mergeCell ref="A9:B9"/>
    <mergeCell ref="A5:B7"/>
    <mergeCell ref="C5:C6"/>
    <mergeCell ref="D5:K5"/>
    <mergeCell ref="C7:K7"/>
    <mergeCell ref="A8:B8"/>
  </mergeCells>
  <hyperlinks>
    <hyperlink ref="M1" location="'Spis tablic_Contens'!A1" display="&lt; POWRÓT"/>
    <hyperlink ref="M2" location="'Spis tablic_Contens'!A1" display="&lt; BACK"/>
  </hyperlinks>
  <pageMargins left="0.7" right="0.5625" top="0.75" bottom="0.75" header="0.3" footer="0.3"/>
  <pageSetup paperSize="9" scale="99" orientation="portrait" r:id="rId1"/>
</worksheet>
</file>

<file path=xl/worksheets/sheet57.xml><?xml version="1.0" encoding="utf-8"?>
<worksheet xmlns="http://schemas.openxmlformats.org/spreadsheetml/2006/main" xmlns:r="http://schemas.openxmlformats.org/officeDocument/2006/relationships">
  <sheetPr codeName="Arkusz56"/>
  <dimension ref="A1:Q70"/>
  <sheetViews>
    <sheetView showGridLines="0" zoomScaleNormal="100" zoomScaleSheetLayoutView="110" workbookViewId="0">
      <selection activeCell="K26" sqref="K26"/>
    </sheetView>
  </sheetViews>
  <sheetFormatPr defaultColWidth="10.28515625" defaultRowHeight="14.25"/>
  <cols>
    <col min="1" max="1" width="12.140625" style="2" customWidth="1"/>
    <col min="2" max="2" width="5.5703125" style="2" customWidth="1"/>
    <col min="3" max="3" width="13" style="2" customWidth="1"/>
    <col min="4" max="5" width="14.5703125" style="2" customWidth="1"/>
    <col min="6" max="6" width="15.140625" style="2" customWidth="1"/>
    <col min="7" max="7" width="14.5703125" style="2" customWidth="1"/>
    <col min="8" max="16384" width="10.28515625" style="2"/>
  </cols>
  <sheetData>
    <row r="1" spans="1:9" s="48" customFormat="1" ht="14.25" customHeight="1">
      <c r="A1" s="62" t="s">
        <v>2352</v>
      </c>
      <c r="B1" s="790" t="s">
        <v>1579</v>
      </c>
      <c r="C1" s="790"/>
      <c r="D1" s="790"/>
      <c r="E1" s="790"/>
      <c r="F1" s="790"/>
      <c r="G1" s="790"/>
      <c r="I1" s="777" t="s">
        <v>1527</v>
      </c>
    </row>
    <row r="2" spans="1:9" s="48" customFormat="1" ht="14.25" customHeight="1">
      <c r="A2" s="62"/>
      <c r="B2" s="814" t="s">
        <v>1580</v>
      </c>
      <c r="C2" s="792"/>
      <c r="D2" s="792"/>
      <c r="E2" s="792"/>
      <c r="F2" s="792"/>
      <c r="G2" s="792"/>
      <c r="I2" s="778" t="s">
        <v>1528</v>
      </c>
    </row>
    <row r="3" spans="1:9" s="48" customFormat="1" ht="14.25" customHeight="1">
      <c r="A3" s="62"/>
      <c r="B3" s="814" t="s">
        <v>1839</v>
      </c>
      <c r="C3" s="793"/>
      <c r="D3" s="793"/>
      <c r="E3" s="793"/>
      <c r="F3" s="793"/>
      <c r="G3" s="793"/>
      <c r="I3" s="780"/>
    </row>
    <row r="4" spans="1:9" s="48" customFormat="1" ht="14.25" customHeight="1">
      <c r="A4" s="62"/>
      <c r="B4" s="816" t="s">
        <v>1717</v>
      </c>
      <c r="C4" s="793"/>
      <c r="D4" s="793"/>
      <c r="E4" s="793"/>
      <c r="F4" s="793"/>
      <c r="G4" s="793"/>
      <c r="I4" s="780"/>
    </row>
    <row r="5" spans="1:9" s="48" customFormat="1" ht="14.25" customHeight="1">
      <c r="A5" s="62"/>
      <c r="B5" s="817" t="s">
        <v>1864</v>
      </c>
      <c r="C5" s="793"/>
      <c r="D5" s="793"/>
      <c r="E5" s="793"/>
      <c r="F5" s="793"/>
      <c r="G5" s="793"/>
      <c r="I5" s="780"/>
    </row>
    <row r="6" spans="1:9" ht="4.5" customHeight="1">
      <c r="C6" s="732"/>
      <c r="D6" s="732"/>
      <c r="E6" s="732"/>
      <c r="F6" s="732"/>
      <c r="G6" s="732"/>
      <c r="I6" s="623"/>
    </row>
    <row r="7" spans="1:9" ht="29.25" customHeight="1">
      <c r="A7" s="2260" t="s">
        <v>1</v>
      </c>
      <c r="B7" s="1623"/>
      <c r="C7" s="2262" t="s">
        <v>1610</v>
      </c>
      <c r="D7" s="2308" t="s">
        <v>1712</v>
      </c>
      <c r="E7" s="2309"/>
      <c r="F7" s="2309"/>
      <c r="G7" s="2262" t="s">
        <v>1899</v>
      </c>
      <c r="I7" s="623"/>
    </row>
    <row r="8" spans="1:9" ht="98.25" customHeight="1">
      <c r="A8" s="2261"/>
      <c r="B8" s="2282"/>
      <c r="C8" s="2460"/>
      <c r="D8" s="680" t="s">
        <v>1713</v>
      </c>
      <c r="E8" s="1355" t="s">
        <v>1714</v>
      </c>
      <c r="F8" s="680" t="s">
        <v>1715</v>
      </c>
      <c r="G8" s="2481"/>
    </row>
    <row r="9" spans="1:9" ht="25.5" customHeight="1">
      <c r="A9" s="2298"/>
      <c r="B9" s="2298"/>
      <c r="C9" s="2308" t="s">
        <v>1716</v>
      </c>
      <c r="D9" s="2309"/>
      <c r="E9" s="2309"/>
      <c r="F9" s="2325"/>
      <c r="G9" s="2460"/>
    </row>
    <row r="10" spans="1:9">
      <c r="A10" s="2275" t="s">
        <v>6</v>
      </c>
      <c r="B10" s="2275"/>
      <c r="C10" s="896">
        <v>3726</v>
      </c>
      <c r="D10" s="896">
        <v>141</v>
      </c>
      <c r="E10" s="829">
        <v>3480</v>
      </c>
      <c r="F10" s="896">
        <v>105</v>
      </c>
      <c r="G10" s="1005">
        <v>1450</v>
      </c>
    </row>
    <row r="11" spans="1:9">
      <c r="A11" s="2533" t="s">
        <v>7</v>
      </c>
      <c r="B11" s="2534"/>
      <c r="C11" s="188"/>
      <c r="D11" s="188"/>
      <c r="E11" s="447"/>
      <c r="F11" s="188"/>
      <c r="G11" s="834"/>
    </row>
    <row r="12" spans="1:9">
      <c r="A12" s="1588" t="s">
        <v>8</v>
      </c>
      <c r="B12" s="1589"/>
      <c r="C12" s="1012">
        <v>3114</v>
      </c>
      <c r="D12" s="1013">
        <v>141</v>
      </c>
      <c r="E12" s="1014">
        <v>2967</v>
      </c>
      <c r="F12" s="1013">
        <v>6</v>
      </c>
      <c r="G12" s="1009">
        <v>140</v>
      </c>
    </row>
    <row r="13" spans="1:9">
      <c r="A13" s="1588" t="s">
        <v>9</v>
      </c>
      <c r="B13" s="1589"/>
      <c r="C13" s="384" t="s">
        <v>13</v>
      </c>
      <c r="D13" s="1015" t="s">
        <v>13</v>
      </c>
      <c r="E13" s="966" t="s">
        <v>13</v>
      </c>
      <c r="F13" s="1015" t="s">
        <v>13</v>
      </c>
      <c r="G13" s="1011">
        <v>91</v>
      </c>
    </row>
    <row r="14" spans="1:9">
      <c r="A14" s="1588" t="s">
        <v>10</v>
      </c>
      <c r="B14" s="1589"/>
      <c r="C14" s="384" t="s">
        <v>13</v>
      </c>
      <c r="D14" s="1015" t="s">
        <v>13</v>
      </c>
      <c r="E14" s="966" t="s">
        <v>13</v>
      </c>
      <c r="F14" s="1015" t="s">
        <v>13</v>
      </c>
      <c r="G14" s="1011">
        <v>113</v>
      </c>
    </row>
    <row r="15" spans="1:9">
      <c r="A15" s="1588" t="s">
        <v>11</v>
      </c>
      <c r="B15" s="1589"/>
      <c r="C15" s="1012">
        <v>137</v>
      </c>
      <c r="D15" s="1015" t="s">
        <v>13</v>
      </c>
      <c r="E15" s="966">
        <v>130</v>
      </c>
      <c r="F15" s="1015">
        <v>7</v>
      </c>
      <c r="G15" s="1011">
        <v>18</v>
      </c>
    </row>
    <row r="16" spans="1:9">
      <c r="A16" s="1588" t="s">
        <v>12</v>
      </c>
      <c r="B16" s="1589"/>
      <c r="C16" s="384" t="s">
        <v>13</v>
      </c>
      <c r="D16" s="1015" t="s">
        <v>13</v>
      </c>
      <c r="E16" s="966" t="s">
        <v>13</v>
      </c>
      <c r="F16" s="1015" t="s">
        <v>13</v>
      </c>
      <c r="G16" s="1011">
        <v>151</v>
      </c>
    </row>
    <row r="17" spans="1:7">
      <c r="A17" s="1588" t="s">
        <v>14</v>
      </c>
      <c r="B17" s="1589"/>
      <c r="C17" s="384" t="s">
        <v>13</v>
      </c>
      <c r="D17" s="1015" t="s">
        <v>13</v>
      </c>
      <c r="E17" s="966" t="s">
        <v>13</v>
      </c>
      <c r="F17" s="1015" t="s">
        <v>13</v>
      </c>
      <c r="G17" s="1011">
        <v>145</v>
      </c>
    </row>
    <row r="18" spans="1:7">
      <c r="A18" s="1588" t="s">
        <v>15</v>
      </c>
      <c r="B18" s="1589"/>
      <c r="C18" s="384" t="s">
        <v>13</v>
      </c>
      <c r="D18" s="1015" t="s">
        <v>13</v>
      </c>
      <c r="E18" s="966" t="s">
        <v>13</v>
      </c>
      <c r="F18" s="1015" t="s">
        <v>13</v>
      </c>
      <c r="G18" s="1011">
        <v>174</v>
      </c>
    </row>
    <row r="19" spans="1:7">
      <c r="A19" s="1588" t="s">
        <v>16</v>
      </c>
      <c r="B19" s="1589"/>
      <c r="C19" s="1012">
        <v>13</v>
      </c>
      <c r="D19" s="1015" t="s">
        <v>13</v>
      </c>
      <c r="E19" s="966" t="s">
        <v>13</v>
      </c>
      <c r="F19" s="1015">
        <v>13</v>
      </c>
      <c r="G19" s="1011">
        <v>30</v>
      </c>
    </row>
    <row r="20" spans="1:7">
      <c r="A20" s="1588" t="s">
        <v>17</v>
      </c>
      <c r="B20" s="1589"/>
      <c r="C20" s="384" t="s">
        <v>13</v>
      </c>
      <c r="D20" s="1015" t="s">
        <v>13</v>
      </c>
      <c r="E20" s="966" t="s">
        <v>13</v>
      </c>
      <c r="F20" s="1015" t="s">
        <v>13</v>
      </c>
      <c r="G20" s="1011">
        <v>137</v>
      </c>
    </row>
    <row r="21" spans="1:7">
      <c r="A21" s="1588" t="s">
        <v>18</v>
      </c>
      <c r="B21" s="1589"/>
      <c r="C21" s="1012">
        <v>383</v>
      </c>
      <c r="D21" s="1015" t="s">
        <v>13</v>
      </c>
      <c r="E21" s="966">
        <v>383</v>
      </c>
      <c r="F21" s="1015" t="s">
        <v>13</v>
      </c>
      <c r="G21" s="1011">
        <v>18</v>
      </c>
    </row>
    <row r="22" spans="1:7">
      <c r="A22" s="1588" t="s">
        <v>19</v>
      </c>
      <c r="B22" s="1589"/>
      <c r="C22" s="384" t="s">
        <v>13</v>
      </c>
      <c r="D22" s="1015" t="s">
        <v>13</v>
      </c>
      <c r="E22" s="966" t="s">
        <v>13</v>
      </c>
      <c r="F22" s="1015" t="s">
        <v>13</v>
      </c>
      <c r="G22" s="1011">
        <v>74</v>
      </c>
    </row>
    <row r="23" spans="1:7">
      <c r="A23" s="1588" t="s">
        <v>20</v>
      </c>
      <c r="B23" s="1589"/>
      <c r="C23" s="384" t="s">
        <v>13</v>
      </c>
      <c r="D23" s="1015" t="s">
        <v>13</v>
      </c>
      <c r="E23" s="966" t="s">
        <v>13</v>
      </c>
      <c r="F23" s="1015" t="s">
        <v>13</v>
      </c>
      <c r="G23" s="1011">
        <v>35</v>
      </c>
    </row>
    <row r="24" spans="1:7">
      <c r="A24" s="1588" t="s">
        <v>21</v>
      </c>
      <c r="B24" s="1589"/>
      <c r="C24" s="384" t="s">
        <v>13</v>
      </c>
      <c r="D24" s="1015" t="s">
        <v>13</v>
      </c>
      <c r="E24" s="966" t="s">
        <v>13</v>
      </c>
      <c r="F24" s="1015" t="s">
        <v>13</v>
      </c>
      <c r="G24" s="1011">
        <v>36</v>
      </c>
    </row>
    <row r="25" spans="1:7">
      <c r="A25" s="1588" t="s">
        <v>22</v>
      </c>
      <c r="B25" s="1589"/>
      <c r="C25" s="384" t="s">
        <v>13</v>
      </c>
      <c r="D25" s="1015" t="s">
        <v>13</v>
      </c>
      <c r="E25" s="966" t="s">
        <v>13</v>
      </c>
      <c r="F25" s="1015" t="s">
        <v>13</v>
      </c>
      <c r="G25" s="1011">
        <v>23</v>
      </c>
    </row>
    <row r="26" spans="1:7">
      <c r="A26" s="1588" t="s">
        <v>23</v>
      </c>
      <c r="B26" s="1589"/>
      <c r="C26" s="384">
        <v>79</v>
      </c>
      <c r="D26" s="1015" t="s">
        <v>13</v>
      </c>
      <c r="E26" s="966" t="s">
        <v>13</v>
      </c>
      <c r="F26" s="1015">
        <v>79</v>
      </c>
      <c r="G26" s="1011">
        <v>233</v>
      </c>
    </row>
    <row r="27" spans="1:7">
      <c r="A27" s="1588" t="s">
        <v>24</v>
      </c>
      <c r="B27" s="1589"/>
      <c r="C27" s="384" t="s">
        <v>13</v>
      </c>
      <c r="D27" s="1015" t="s">
        <v>13</v>
      </c>
      <c r="E27" s="966" t="s">
        <v>13</v>
      </c>
      <c r="F27" s="1015" t="s">
        <v>13</v>
      </c>
      <c r="G27" s="1011">
        <v>32</v>
      </c>
    </row>
    <row r="28" spans="1:7" ht="4.5" customHeight="1">
      <c r="A28" s="1585"/>
      <c r="B28" s="1585"/>
      <c r="C28" s="1585"/>
      <c r="D28" s="1585"/>
      <c r="E28" s="1585"/>
      <c r="F28" s="1585"/>
      <c r="G28" s="1585"/>
    </row>
    <row r="29" spans="1:7">
      <c r="A29" s="1583" t="s">
        <v>29</v>
      </c>
      <c r="B29" s="1583"/>
      <c r="C29" s="1583"/>
      <c r="D29" s="1583"/>
      <c r="E29" s="1583"/>
      <c r="F29" s="1583"/>
      <c r="G29" s="1583"/>
    </row>
    <row r="30" spans="1:7" ht="15.75" customHeight="1">
      <c r="A30" s="1586" t="s">
        <v>26</v>
      </c>
      <c r="B30" s="1586"/>
      <c r="C30" s="1586"/>
      <c r="D30" s="1586"/>
      <c r="E30" s="1586"/>
      <c r="F30" s="1586"/>
      <c r="G30" s="1586"/>
    </row>
    <row r="31" spans="1:7" customFormat="1" ht="15">
      <c r="A31" s="625"/>
      <c r="B31" s="625"/>
      <c r="C31" s="625"/>
      <c r="D31" s="625"/>
      <c r="E31" s="625"/>
      <c r="F31" s="625"/>
      <c r="G31" s="625"/>
    </row>
    <row r="32" spans="1:7" customFormat="1" ht="12" customHeight="1"/>
    <row r="33" spans="11:17" customFormat="1" ht="11.25" customHeight="1"/>
    <row r="34" spans="11:17" customFormat="1" ht="14.25" customHeight="1"/>
    <row r="35" spans="11:17" customFormat="1" ht="15"/>
    <row r="36" spans="11:17" customFormat="1" ht="6.75" customHeight="1"/>
    <row r="37" spans="11:17" customFormat="1" ht="11.25" hidden="1" customHeight="1"/>
    <row r="38" spans="11:17" customFormat="1" ht="10.5" customHeight="1"/>
    <row r="39" spans="11:17" customFormat="1" ht="11.25" customHeight="1">
      <c r="K39" s="285"/>
      <c r="L39" s="285"/>
      <c r="M39" s="285"/>
      <c r="N39" s="285"/>
      <c r="O39" s="285"/>
      <c r="P39" s="285"/>
      <c r="Q39" s="285"/>
    </row>
    <row r="40" spans="11:17" customFormat="1" ht="13.5" customHeight="1">
      <c r="K40" s="285"/>
      <c r="L40" s="285"/>
      <c r="M40" s="285"/>
      <c r="N40" s="285"/>
      <c r="O40" s="285"/>
      <c r="P40" s="285"/>
      <c r="Q40" s="285"/>
    </row>
    <row r="41" spans="11:17" customFormat="1" ht="10.35" customHeight="1">
      <c r="K41" s="285"/>
      <c r="L41" s="868"/>
      <c r="M41" s="868"/>
      <c r="N41" s="830"/>
      <c r="O41" s="868"/>
      <c r="P41" s="868"/>
      <c r="Q41" s="285"/>
    </row>
    <row r="42" spans="11:17" customFormat="1" ht="10.35" customHeight="1">
      <c r="K42" s="285"/>
      <c r="L42" s="835"/>
      <c r="M42" s="835"/>
      <c r="N42" s="830"/>
      <c r="O42" s="835"/>
      <c r="P42" s="835"/>
      <c r="Q42" s="285"/>
    </row>
    <row r="43" spans="11:17" customFormat="1" ht="10.35" customHeight="1">
      <c r="K43" s="285"/>
      <c r="L43" s="1016"/>
      <c r="M43" s="1007"/>
      <c r="N43" s="1008"/>
      <c r="O43" s="1007"/>
      <c r="P43" s="1007"/>
      <c r="Q43" s="285"/>
    </row>
    <row r="44" spans="11:17" customFormat="1" ht="10.35" customHeight="1">
      <c r="K44" s="285"/>
      <c r="L44" s="945"/>
      <c r="M44" s="1010"/>
      <c r="N44" s="969"/>
      <c r="O44" s="1010"/>
      <c r="P44" s="1010"/>
      <c r="Q44" s="285"/>
    </row>
    <row r="45" spans="11:17" customFormat="1" ht="10.35" customHeight="1">
      <c r="K45" s="285"/>
      <c r="L45" s="945"/>
      <c r="M45" s="1010"/>
      <c r="N45" s="969"/>
      <c r="O45" s="1010"/>
      <c r="P45" s="1010"/>
      <c r="Q45" s="285"/>
    </row>
    <row r="46" spans="11:17" customFormat="1" ht="10.35" customHeight="1">
      <c r="K46" s="285"/>
      <c r="L46" s="1016"/>
      <c r="M46" s="1010"/>
      <c r="N46" s="969"/>
      <c r="O46" s="1010"/>
      <c r="P46" s="1010"/>
      <c r="Q46" s="285"/>
    </row>
    <row r="47" spans="11:17" customFormat="1" ht="10.35" customHeight="1">
      <c r="K47" s="285"/>
      <c r="L47" s="945"/>
      <c r="M47" s="1010"/>
      <c r="N47" s="969"/>
      <c r="O47" s="1010"/>
      <c r="P47" s="1010"/>
      <c r="Q47" s="285"/>
    </row>
    <row r="48" spans="11:17" customFormat="1" ht="10.35" customHeight="1">
      <c r="K48" s="285"/>
      <c r="L48" s="945"/>
      <c r="M48" s="1010"/>
      <c r="N48" s="969"/>
      <c r="O48" s="1010"/>
      <c r="P48" s="1010"/>
      <c r="Q48" s="285"/>
    </row>
    <row r="49" spans="11:17" customFormat="1" ht="10.35" customHeight="1">
      <c r="K49" s="285"/>
      <c r="L49" s="945"/>
      <c r="M49" s="1010"/>
      <c r="N49" s="969"/>
      <c r="O49" s="1010"/>
      <c r="P49" s="1010"/>
      <c r="Q49" s="285"/>
    </row>
    <row r="50" spans="11:17" customFormat="1" ht="10.35" customHeight="1">
      <c r="K50" s="285"/>
      <c r="L50" s="1016"/>
      <c r="M50" s="1010"/>
      <c r="N50" s="969"/>
      <c r="O50" s="1010"/>
      <c r="P50" s="1010"/>
      <c r="Q50" s="285"/>
    </row>
    <row r="51" spans="11:17" customFormat="1" ht="10.35" customHeight="1">
      <c r="K51" s="285"/>
      <c r="L51" s="945"/>
      <c r="M51" s="1010"/>
      <c r="N51" s="969"/>
      <c r="O51" s="1010"/>
      <c r="P51" s="1010"/>
      <c r="Q51" s="285"/>
    </row>
    <row r="52" spans="11:17" customFormat="1" ht="10.35" customHeight="1">
      <c r="K52" s="285"/>
      <c r="L52" s="1016"/>
      <c r="M52" s="1010"/>
      <c r="N52" s="969"/>
      <c r="O52" s="1010"/>
      <c r="P52" s="1010"/>
      <c r="Q52" s="285"/>
    </row>
    <row r="53" spans="11:17" customFormat="1" ht="10.35" customHeight="1">
      <c r="K53" s="285"/>
      <c r="L53" s="945"/>
      <c r="M53" s="1010"/>
      <c r="N53" s="969"/>
      <c r="O53" s="1010"/>
      <c r="P53" s="1010"/>
      <c r="Q53" s="285"/>
    </row>
    <row r="54" spans="11:17" customFormat="1" ht="10.35" customHeight="1">
      <c r="K54" s="285"/>
      <c r="L54" s="945"/>
      <c r="M54" s="1010"/>
      <c r="N54" s="969"/>
      <c r="O54" s="1010"/>
      <c r="P54" s="1010"/>
      <c r="Q54" s="285"/>
    </row>
    <row r="55" spans="11:17" customFormat="1" ht="10.35" customHeight="1">
      <c r="K55" s="285"/>
      <c r="L55" s="945"/>
      <c r="M55" s="1010"/>
      <c r="N55" s="969"/>
      <c r="O55" s="1010"/>
      <c r="P55" s="1010"/>
      <c r="Q55" s="285"/>
    </row>
    <row r="56" spans="11:17" customFormat="1" ht="10.35" customHeight="1">
      <c r="K56" s="285"/>
      <c r="L56" s="945"/>
      <c r="M56" s="1010"/>
      <c r="N56" s="969"/>
      <c r="O56" s="1010"/>
      <c r="P56" s="1010"/>
      <c r="Q56" s="285"/>
    </row>
    <row r="57" spans="11:17" customFormat="1" ht="12" customHeight="1">
      <c r="K57" s="285"/>
      <c r="L57" s="945"/>
      <c r="M57" s="1010"/>
      <c r="N57" s="969"/>
      <c r="O57" s="1010"/>
      <c r="P57" s="1010"/>
      <c r="Q57" s="285"/>
    </row>
    <row r="58" spans="11:17" customFormat="1" ht="10.35" customHeight="1">
      <c r="K58" s="285"/>
      <c r="L58" s="945"/>
      <c r="M58" s="1010"/>
      <c r="N58" s="969"/>
      <c r="O58" s="1010"/>
      <c r="P58" s="1010"/>
      <c r="Q58" s="285"/>
    </row>
    <row r="59" spans="11:17" customFormat="1" ht="10.35" customHeight="1">
      <c r="K59" s="285"/>
      <c r="L59" s="285"/>
      <c r="M59" s="285"/>
      <c r="N59" s="285"/>
      <c r="O59" s="285"/>
      <c r="P59" s="285"/>
      <c r="Q59" s="285"/>
    </row>
    <row r="60" spans="11:17" customFormat="1" ht="10.5" customHeight="1">
      <c r="K60" s="285"/>
      <c r="L60" s="285"/>
      <c r="M60" s="285"/>
      <c r="N60" s="285"/>
      <c r="O60" s="285"/>
      <c r="P60" s="285"/>
      <c r="Q60" s="285"/>
    </row>
    <row r="61" spans="11:17" customFormat="1" ht="10.5" customHeight="1"/>
    <row r="62" spans="11:17" customFormat="1" ht="15"/>
    <row r="63" spans="11:17" customFormat="1" ht="15"/>
    <row r="64" spans="11:17" customFormat="1" ht="15"/>
    <row r="65" customFormat="1" ht="15"/>
    <row r="66" customFormat="1" ht="15"/>
    <row r="67" customFormat="1" ht="15"/>
    <row r="68" customFormat="1" ht="15"/>
    <row r="69" customFormat="1" ht="15"/>
    <row r="70" customFormat="1" ht="15"/>
  </sheetData>
  <mergeCells count="26">
    <mergeCell ref="A29:G29"/>
    <mergeCell ref="A30:G30"/>
    <mergeCell ref="A25:B25"/>
    <mergeCell ref="A24:B24"/>
    <mergeCell ref="A27:B27"/>
    <mergeCell ref="A26:B26"/>
    <mergeCell ref="A28:G28"/>
    <mergeCell ref="A19:B19"/>
    <mergeCell ref="A18:B18"/>
    <mergeCell ref="A21:B21"/>
    <mergeCell ref="A20:B20"/>
    <mergeCell ref="A23:B23"/>
    <mergeCell ref="A22:B22"/>
    <mergeCell ref="A13:B13"/>
    <mergeCell ref="A12:B12"/>
    <mergeCell ref="A15:B15"/>
    <mergeCell ref="A14:B14"/>
    <mergeCell ref="A17:B17"/>
    <mergeCell ref="A16:B16"/>
    <mergeCell ref="A7:B9"/>
    <mergeCell ref="C7:C8"/>
    <mergeCell ref="D7:F7"/>
    <mergeCell ref="G7:G9"/>
    <mergeCell ref="A11:B11"/>
    <mergeCell ref="C9:F9"/>
    <mergeCell ref="A10:B10"/>
  </mergeCells>
  <hyperlinks>
    <hyperlink ref="I1" location="'Spis tablic_Contens'!A1" display="&lt; POWRÓT"/>
    <hyperlink ref="I2" location="'Spis tablic_Contens'!A1" display="&lt; BACK"/>
  </hyperlinks>
  <pageMargins left="0.74652777777777779" right="0.73784722222222221" top="0.75" bottom="0.75" header="0.3" footer="0.3"/>
  <pageSetup paperSize="9" scale="99" orientation="portrait" r:id="rId1"/>
</worksheet>
</file>

<file path=xl/worksheets/sheet58.xml><?xml version="1.0" encoding="utf-8"?>
<worksheet xmlns="http://schemas.openxmlformats.org/spreadsheetml/2006/main" xmlns:r="http://schemas.openxmlformats.org/officeDocument/2006/relationships">
  <dimension ref="A1:K27"/>
  <sheetViews>
    <sheetView showGridLines="0" workbookViewId="0">
      <selection activeCell="E27" sqref="E27"/>
    </sheetView>
  </sheetViews>
  <sheetFormatPr defaultRowHeight="15"/>
  <cols>
    <col min="1" max="1" width="13.7109375" customWidth="1"/>
    <col min="2" max="2" width="9.140625" style="1216" customWidth="1"/>
    <col min="3" max="3" width="12.140625" customWidth="1"/>
    <col min="4" max="4" width="14.28515625" customWidth="1"/>
    <col min="5" max="5" width="13" customWidth="1"/>
    <col min="6" max="6" width="11.140625" customWidth="1"/>
    <col min="7" max="7" width="11.28515625" customWidth="1"/>
  </cols>
  <sheetData>
    <row r="1" spans="1:11" ht="14.25" customHeight="1">
      <c r="A1" s="662" t="s">
        <v>2353</v>
      </c>
      <c r="B1" s="662" t="s">
        <v>2134</v>
      </c>
      <c r="D1" s="1230"/>
      <c r="E1" s="1230"/>
      <c r="F1" s="1230"/>
      <c r="G1" s="1230"/>
      <c r="J1" s="777" t="s">
        <v>1527</v>
      </c>
      <c r="K1" s="48"/>
    </row>
    <row r="2" spans="1:11" s="1216" customFormat="1" ht="14.25" customHeight="1">
      <c r="A2" s="662"/>
      <c r="B2" s="1259" t="s">
        <v>1965</v>
      </c>
      <c r="D2" s="1230"/>
      <c r="E2" s="1230"/>
      <c r="F2" s="1230"/>
      <c r="G2" s="1230"/>
      <c r="J2" s="778" t="s">
        <v>1528</v>
      </c>
      <c r="K2" s="48"/>
    </row>
    <row r="3" spans="1:11" ht="14.25" customHeight="1">
      <c r="A3" s="1231"/>
      <c r="B3" s="1260" t="s">
        <v>2133</v>
      </c>
      <c r="D3" s="1232"/>
      <c r="E3" s="1232"/>
      <c r="F3" s="1232"/>
      <c r="G3" s="1232"/>
      <c r="K3" s="48"/>
    </row>
    <row r="4" spans="1:11" ht="5.25" customHeight="1">
      <c r="A4" s="1216"/>
      <c r="C4" s="285"/>
      <c r="D4" s="285"/>
      <c r="E4" s="285"/>
      <c r="F4" s="285"/>
      <c r="G4" s="285"/>
      <c r="J4" s="780"/>
      <c r="K4" s="48"/>
    </row>
    <row r="5" spans="1:11" ht="15" customHeight="1">
      <c r="A5" s="1869" t="s">
        <v>2064</v>
      </c>
      <c r="B5" s="1853"/>
      <c r="C5" s="1864" t="s">
        <v>2067</v>
      </c>
      <c r="D5" s="1870"/>
      <c r="E5" s="1865"/>
      <c r="F5" s="2537" t="s">
        <v>2068</v>
      </c>
      <c r="G5" s="2538"/>
      <c r="J5" s="780"/>
      <c r="K5" s="48"/>
    </row>
    <row r="6" spans="1:11" ht="54" customHeight="1">
      <c r="A6" s="1883"/>
      <c r="B6" s="1854"/>
      <c r="C6" s="1221" t="s">
        <v>2069</v>
      </c>
      <c r="D6" s="1221" t="s">
        <v>2070</v>
      </c>
      <c r="E6" s="1235" t="s">
        <v>2071</v>
      </c>
      <c r="F6" s="2539"/>
      <c r="G6" s="2540"/>
      <c r="J6" s="623"/>
      <c r="K6" s="2"/>
    </row>
    <row r="7" spans="1:11" ht="30.75" customHeight="1">
      <c r="A7" s="1889"/>
      <c r="B7" s="1856"/>
      <c r="C7" s="1868" t="s">
        <v>2072</v>
      </c>
      <c r="D7" s="1484"/>
      <c r="E7" s="1485"/>
      <c r="F7" s="1219" t="s">
        <v>2073</v>
      </c>
      <c r="G7" s="1220" t="s">
        <v>2074</v>
      </c>
      <c r="J7" s="623"/>
      <c r="K7" s="2"/>
    </row>
    <row r="8" spans="1:11" ht="15" customHeight="1">
      <c r="A8" s="2541" t="s">
        <v>31</v>
      </c>
      <c r="B8" s="2542"/>
      <c r="C8" s="1238">
        <v>6280</v>
      </c>
      <c r="D8" s="1238">
        <v>1654</v>
      </c>
      <c r="E8" s="1238">
        <v>1157</v>
      </c>
      <c r="F8" s="1239">
        <v>411256.7</v>
      </c>
      <c r="G8" s="1240">
        <v>100</v>
      </c>
    </row>
    <row r="9" spans="1:11">
      <c r="A9" s="2535" t="s">
        <v>32</v>
      </c>
      <c r="B9" s="2536"/>
      <c r="C9" s="1214"/>
      <c r="D9" s="1214"/>
      <c r="E9" s="1214"/>
      <c r="F9" s="1214"/>
      <c r="G9" s="1237"/>
    </row>
    <row r="10" spans="1:11" ht="15" customHeight="1">
      <c r="A10" s="1630" t="s">
        <v>1437</v>
      </c>
      <c r="B10" s="1631"/>
      <c r="C10" s="276">
        <v>5764</v>
      </c>
      <c r="D10" s="385">
        <v>1646</v>
      </c>
      <c r="E10" s="385">
        <v>928</v>
      </c>
      <c r="F10" s="949">
        <v>376490.4</v>
      </c>
      <c r="G10" s="1236">
        <v>91.55</v>
      </c>
    </row>
    <row r="11" spans="1:11">
      <c r="A11" s="2026" t="s">
        <v>1438</v>
      </c>
      <c r="B11" s="2129"/>
      <c r="C11" s="276"/>
      <c r="D11" s="276"/>
      <c r="E11" s="276"/>
      <c r="F11" s="949"/>
      <c r="G11" s="1236" t="str">
        <f>IF(ISNUMBER(#REF!),IF(SUM(#REF!)=#REF!,"ok.",SUM(#REF!)-#REF!),"")</f>
        <v/>
      </c>
    </row>
    <row r="12" spans="1:11" ht="15" customHeight="1">
      <c r="A12" s="1630" t="s">
        <v>1439</v>
      </c>
      <c r="B12" s="1631"/>
      <c r="C12" s="276">
        <v>139</v>
      </c>
      <c r="D12" s="276">
        <v>7</v>
      </c>
      <c r="E12" s="276">
        <v>1</v>
      </c>
      <c r="F12" s="949">
        <v>22609</v>
      </c>
      <c r="G12" s="1236">
        <v>5.5</v>
      </c>
    </row>
    <row r="13" spans="1:11">
      <c r="A13" s="1811" t="s">
        <v>1440</v>
      </c>
      <c r="B13" s="1930"/>
      <c r="C13" s="276"/>
      <c r="D13" s="276"/>
      <c r="E13" s="276"/>
      <c r="F13" s="949"/>
      <c r="G13" s="1236"/>
    </row>
    <row r="14" spans="1:11" ht="15" customHeight="1">
      <c r="A14" s="1630" t="s">
        <v>2075</v>
      </c>
      <c r="B14" s="1631"/>
      <c r="C14" s="276" t="s">
        <v>13</v>
      </c>
      <c r="D14" s="276" t="s">
        <v>13</v>
      </c>
      <c r="E14" s="276" t="s">
        <v>13</v>
      </c>
      <c r="F14" s="949">
        <v>158</v>
      </c>
      <c r="G14" s="1236">
        <v>0.04</v>
      </c>
    </row>
    <row r="15" spans="1:11" ht="15" customHeight="1">
      <c r="A15" s="2026" t="s">
        <v>2076</v>
      </c>
      <c r="B15" s="2129"/>
      <c r="C15" s="276"/>
      <c r="D15" s="276"/>
      <c r="E15" s="276"/>
      <c r="F15" s="949"/>
      <c r="G15" s="1236" t="str">
        <f>IF(ISNUMBER(#REF!),IF(SUM(#REF!)=#REF!,"ok.",SUM(#REF!)-#REF!),"")</f>
        <v/>
      </c>
    </row>
    <row r="16" spans="1:11">
      <c r="A16" s="2026" t="s">
        <v>2077</v>
      </c>
      <c r="B16" s="2129"/>
      <c r="C16" s="276"/>
      <c r="D16" s="276"/>
      <c r="E16" s="276"/>
      <c r="F16" s="949"/>
      <c r="G16" s="1236"/>
    </row>
    <row r="17" spans="1:7">
      <c r="A17" s="1630" t="s">
        <v>2078</v>
      </c>
      <c r="B17" s="1631"/>
      <c r="C17" s="276">
        <v>364</v>
      </c>
      <c r="D17" s="276">
        <v>1</v>
      </c>
      <c r="E17" s="276">
        <v>228</v>
      </c>
      <c r="F17" s="949">
        <v>11485.5</v>
      </c>
      <c r="G17" s="1236">
        <v>2.79</v>
      </c>
    </row>
    <row r="18" spans="1:7">
      <c r="A18" s="2026" t="s">
        <v>2079</v>
      </c>
      <c r="B18" s="2129"/>
      <c r="C18" s="276"/>
      <c r="D18" s="276"/>
      <c r="E18" s="276"/>
      <c r="F18" s="949"/>
      <c r="G18" s="1236" t="str">
        <f>IF(ISNUMBER(#REF!),IF(SUM(#REF!)=#REF!,"ok.",SUM(#REF!)-#REF!),"")</f>
        <v/>
      </c>
    </row>
    <row r="19" spans="1:7">
      <c r="A19" s="1630" t="s">
        <v>2080</v>
      </c>
      <c r="B19" s="1631"/>
      <c r="C19" s="276">
        <v>12</v>
      </c>
      <c r="D19" s="276" t="s">
        <v>13</v>
      </c>
      <c r="E19" s="276" t="s">
        <v>13</v>
      </c>
      <c r="F19" s="949">
        <v>416.1</v>
      </c>
      <c r="G19" s="1236">
        <v>0.1</v>
      </c>
    </row>
    <row r="20" spans="1:7">
      <c r="A20" s="2026" t="s">
        <v>2081</v>
      </c>
      <c r="B20" s="2129"/>
      <c r="C20" s="276"/>
      <c r="D20" s="276"/>
      <c r="E20" s="276"/>
      <c r="F20" s="949"/>
      <c r="G20" s="1236" t="str">
        <f>IF(ISNUMBER(#REF!),IF(SUM(#REF!)=#REF!,"ok.",SUM(#REF!)-#REF!),"")</f>
        <v/>
      </c>
    </row>
    <row r="21" spans="1:7" ht="15" customHeight="1">
      <c r="A21" s="1646" t="s">
        <v>1441</v>
      </c>
      <c r="B21" s="1647"/>
      <c r="C21" s="276">
        <v>1</v>
      </c>
      <c r="D21" s="276" t="s">
        <v>13</v>
      </c>
      <c r="E21" s="276" t="s">
        <v>13</v>
      </c>
      <c r="F21" s="949">
        <v>97.7</v>
      </c>
      <c r="G21" s="1236">
        <v>0.02</v>
      </c>
    </row>
    <row r="22" spans="1:7" ht="15" customHeight="1">
      <c r="A22" s="1805" t="s">
        <v>1718</v>
      </c>
      <c r="B22" s="1806"/>
      <c r="C22" s="384"/>
      <c r="D22" s="384"/>
      <c r="E22" s="384"/>
      <c r="F22" s="521"/>
      <c r="G22" s="544"/>
    </row>
    <row r="23" spans="1:7" ht="4.5" customHeight="1">
      <c r="A23" s="1216"/>
      <c r="C23" s="285"/>
      <c r="D23" s="285"/>
      <c r="E23" s="285"/>
      <c r="F23" s="285"/>
      <c r="G23" s="1224"/>
    </row>
    <row r="24" spans="1:7">
      <c r="A24" s="760" t="s">
        <v>1460</v>
      </c>
      <c r="B24" s="760"/>
      <c r="C24" s="760"/>
      <c r="D24" s="760"/>
      <c r="E24" s="760"/>
      <c r="F24" s="760"/>
      <c r="G24" s="760"/>
    </row>
    <row r="25" spans="1:7" s="1216" customFormat="1" ht="6" customHeight="1">
      <c r="A25" s="760"/>
      <c r="B25" s="760"/>
      <c r="C25" s="760"/>
      <c r="D25" s="760"/>
      <c r="E25" s="760"/>
      <c r="F25" s="760"/>
      <c r="G25" s="760"/>
    </row>
    <row r="26" spans="1:7">
      <c r="A26" s="1266" t="s">
        <v>2162</v>
      </c>
      <c r="B26" s="1225"/>
      <c r="C26" s="1225"/>
      <c r="D26" s="1225"/>
      <c r="E26" s="1225"/>
      <c r="F26" s="1225"/>
      <c r="G26" s="1225"/>
    </row>
    <row r="27" spans="1:7">
      <c r="B27" s="1226"/>
      <c r="C27" s="649"/>
      <c r="D27" s="649"/>
      <c r="E27" s="649"/>
      <c r="F27" s="649"/>
      <c r="G27" s="649"/>
    </row>
  </sheetData>
  <mergeCells count="19">
    <mergeCell ref="A10:B10"/>
    <mergeCell ref="A9:B9"/>
    <mergeCell ref="C7:E7"/>
    <mergeCell ref="C5:E5"/>
    <mergeCell ref="F5:G6"/>
    <mergeCell ref="A5:B7"/>
    <mergeCell ref="A8:B8"/>
    <mergeCell ref="A22:B22"/>
    <mergeCell ref="A21:B21"/>
    <mergeCell ref="A20:B20"/>
    <mergeCell ref="A19:B19"/>
    <mergeCell ref="A18:B18"/>
    <mergeCell ref="A12:B12"/>
    <mergeCell ref="A11:B11"/>
    <mergeCell ref="A17:B17"/>
    <mergeCell ref="A16:B16"/>
    <mergeCell ref="A15:B15"/>
    <mergeCell ref="A14:B14"/>
    <mergeCell ref="A13:B13"/>
  </mergeCells>
  <hyperlinks>
    <hyperlink ref="J1" location="'Spis tablic_Contens'!A1" display="&lt; POWRÓT"/>
    <hyperlink ref="J2" location="'Spis tablic_Contens'!A1" display="&lt; BACK"/>
  </hyperlinks>
  <pageMargins left="0.7" right="0.7" top="0.75" bottom="0.75" header="0.3" footer="0.3"/>
</worksheet>
</file>

<file path=xl/worksheets/sheet59.xml><?xml version="1.0" encoding="utf-8"?>
<worksheet xmlns="http://schemas.openxmlformats.org/spreadsheetml/2006/main" xmlns:r="http://schemas.openxmlformats.org/officeDocument/2006/relationships">
  <dimension ref="A1:H66"/>
  <sheetViews>
    <sheetView showGridLines="0" workbookViewId="0">
      <pane xSplit="6" ySplit="9" topLeftCell="G10" activePane="bottomRight" state="frozen"/>
      <selection pane="topRight" activeCell="G1" sqref="G1"/>
      <selection pane="bottomLeft" activeCell="A10" sqref="A10"/>
      <selection pane="bottomRight" activeCell="I26" sqref="I26"/>
    </sheetView>
  </sheetViews>
  <sheetFormatPr defaultRowHeight="15"/>
  <cols>
    <col min="1" max="1" width="13" customWidth="1"/>
    <col min="2" max="2" width="26.42578125" customWidth="1"/>
    <col min="3" max="3" width="14.5703125" customWidth="1"/>
    <col min="4" max="4" width="13.28515625" customWidth="1"/>
    <col min="5" max="5" width="12.85546875" customWidth="1"/>
    <col min="6" max="6" width="10.85546875" customWidth="1"/>
  </cols>
  <sheetData>
    <row r="1" spans="1:8">
      <c r="A1" s="662" t="s">
        <v>2354</v>
      </c>
      <c r="B1" s="662" t="s">
        <v>2082</v>
      </c>
      <c r="C1" s="1230"/>
      <c r="D1" s="1230"/>
      <c r="E1" s="1230"/>
      <c r="F1" s="1230"/>
      <c r="H1" s="777" t="s">
        <v>1527</v>
      </c>
    </row>
    <row r="2" spans="1:8">
      <c r="A2" s="502" t="s">
        <v>2063</v>
      </c>
      <c r="B2" s="1260" t="s">
        <v>2083</v>
      </c>
      <c r="C2" s="1215"/>
      <c r="D2" s="1241"/>
      <c r="E2" s="1233"/>
      <c r="F2" s="1233"/>
      <c r="H2" s="778" t="s">
        <v>1528</v>
      </c>
    </row>
    <row r="3" spans="1:8" ht="6.75" customHeight="1">
      <c r="A3" s="1242" t="s">
        <v>2084</v>
      </c>
      <c r="B3" s="1234"/>
      <c r="C3" s="285"/>
      <c r="D3" s="285"/>
      <c r="E3" s="285"/>
      <c r="F3" s="285"/>
    </row>
    <row r="4" spans="1:8">
      <c r="A4" s="1852" t="s">
        <v>2064</v>
      </c>
      <c r="B4" s="1853"/>
      <c r="C4" s="1484" t="s">
        <v>2065</v>
      </c>
      <c r="D4" s="1484"/>
      <c r="E4" s="1869" t="s">
        <v>2066</v>
      </c>
      <c r="F4" s="1852"/>
    </row>
    <row r="5" spans="1:8">
      <c r="A5" s="1486"/>
      <c r="B5" s="1854"/>
      <c r="C5" s="1867" t="s">
        <v>1436</v>
      </c>
      <c r="D5" s="1867" t="s">
        <v>2085</v>
      </c>
      <c r="E5" s="1883"/>
      <c r="F5" s="1486"/>
    </row>
    <row r="6" spans="1:8">
      <c r="A6" s="1486"/>
      <c r="B6" s="1854"/>
      <c r="C6" s="1916"/>
      <c r="D6" s="1916"/>
      <c r="E6" s="1883"/>
      <c r="F6" s="1486"/>
    </row>
    <row r="7" spans="1:8">
      <c r="A7" s="1486"/>
      <c r="B7" s="1854"/>
      <c r="C7" s="1922"/>
      <c r="D7" s="1922"/>
      <c r="E7" s="1889"/>
      <c r="F7" s="1855"/>
    </row>
    <row r="8" spans="1:8" ht="18.75" customHeight="1">
      <c r="A8" s="1486"/>
      <c r="B8" s="1486"/>
      <c r="C8" s="2032" t="s">
        <v>2072</v>
      </c>
      <c r="D8" s="2564"/>
      <c r="E8" s="1218" t="s">
        <v>2086</v>
      </c>
      <c r="F8" s="1213" t="s">
        <v>2087</v>
      </c>
    </row>
    <row r="9" spans="1:8" ht="18" customHeight="1">
      <c r="A9" s="1855"/>
      <c r="B9" s="1855"/>
      <c r="C9" s="2565"/>
      <c r="D9" s="2566"/>
      <c r="E9" s="1223" t="s">
        <v>2088</v>
      </c>
      <c r="F9" s="1222" t="s">
        <v>2089</v>
      </c>
    </row>
    <row r="10" spans="1:8">
      <c r="A10" s="1857" t="s">
        <v>31</v>
      </c>
      <c r="B10" s="2491"/>
      <c r="C10" s="1248">
        <v>6280</v>
      </c>
      <c r="D10" s="1248">
        <v>1654</v>
      </c>
      <c r="E10" s="205">
        <v>411256.69999999995</v>
      </c>
      <c r="F10" s="1246">
        <v>100</v>
      </c>
    </row>
    <row r="11" spans="1:8">
      <c r="A11" s="2535" t="s">
        <v>32</v>
      </c>
      <c r="B11" s="2535"/>
      <c r="C11" s="1249"/>
      <c r="D11" s="1249"/>
      <c r="E11" s="220"/>
      <c r="F11" s="1254"/>
    </row>
    <row r="12" spans="1:8">
      <c r="A12" s="1646" t="s">
        <v>1442</v>
      </c>
      <c r="B12" s="1646"/>
      <c r="C12" s="1250">
        <v>3073</v>
      </c>
      <c r="D12" s="1250">
        <v>1176</v>
      </c>
      <c r="E12" s="1108">
        <v>82988.2</v>
      </c>
      <c r="F12" s="1247">
        <v>20.18</v>
      </c>
    </row>
    <row r="13" spans="1:8">
      <c r="A13" s="2383" t="s">
        <v>1443</v>
      </c>
      <c r="B13" s="2383"/>
      <c r="C13" s="546"/>
      <c r="D13" s="546"/>
      <c r="E13" s="1217"/>
      <c r="F13" s="1255"/>
    </row>
    <row r="14" spans="1:8">
      <c r="A14" s="2382" t="s">
        <v>1444</v>
      </c>
      <c r="B14" s="2382"/>
      <c r="C14" s="1250">
        <v>630</v>
      </c>
      <c r="D14" s="1250">
        <v>194</v>
      </c>
      <c r="E14" s="1108">
        <v>8814.2999999999993</v>
      </c>
      <c r="F14" s="1247">
        <v>2.14</v>
      </c>
    </row>
    <row r="15" spans="1:8">
      <c r="A15" s="2098" t="s">
        <v>1445</v>
      </c>
      <c r="B15" s="2098"/>
      <c r="C15" s="546"/>
      <c r="D15" s="546"/>
      <c r="E15" s="1217"/>
      <c r="F15" s="1255"/>
    </row>
    <row r="16" spans="1:8">
      <c r="A16" s="2382" t="s">
        <v>2090</v>
      </c>
      <c r="B16" s="2382"/>
      <c r="C16" s="1250">
        <v>43</v>
      </c>
      <c r="D16" s="1250">
        <v>13</v>
      </c>
      <c r="E16" s="1108">
        <v>2844.3</v>
      </c>
      <c r="F16" s="1247">
        <v>0.69</v>
      </c>
    </row>
    <row r="17" spans="1:6">
      <c r="A17" s="2098" t="s">
        <v>2091</v>
      </c>
      <c r="B17" s="2098"/>
      <c r="C17" s="546"/>
      <c r="D17" s="546"/>
      <c r="E17" s="1217"/>
      <c r="F17" s="1255"/>
    </row>
    <row r="18" spans="1:6">
      <c r="A18" s="2390" t="s">
        <v>1446</v>
      </c>
      <c r="B18" s="2390"/>
      <c r="C18" s="1250">
        <v>107</v>
      </c>
      <c r="D18" s="1250">
        <v>31</v>
      </c>
      <c r="E18" s="1108">
        <v>10728</v>
      </c>
      <c r="F18" s="1247">
        <v>2.61</v>
      </c>
    </row>
    <row r="19" spans="1:6">
      <c r="A19" s="2383" t="s">
        <v>1447</v>
      </c>
      <c r="B19" s="2383"/>
      <c r="C19" s="546"/>
      <c r="D19" s="546"/>
      <c r="E19" s="1217"/>
      <c r="F19" s="1255"/>
    </row>
    <row r="20" spans="1:6" ht="15" customHeight="1">
      <c r="A20" s="2390" t="s">
        <v>2531</v>
      </c>
      <c r="B20" s="2390"/>
      <c r="C20" s="1250">
        <v>54</v>
      </c>
      <c r="D20" s="1250">
        <v>10</v>
      </c>
      <c r="E20" s="1108">
        <v>34198.6</v>
      </c>
      <c r="F20" s="1247">
        <v>8.32</v>
      </c>
    </row>
    <row r="21" spans="1:6" ht="15" customHeight="1">
      <c r="A21" s="2369" t="s">
        <v>2532</v>
      </c>
      <c r="B21" s="2369"/>
      <c r="C21" s="546"/>
      <c r="D21" s="546"/>
      <c r="E21" s="1217"/>
      <c r="F21" s="1255"/>
    </row>
    <row r="22" spans="1:6" s="1397" customFormat="1" ht="15" customHeight="1">
      <c r="A22" s="2240" t="s">
        <v>2533</v>
      </c>
      <c r="B22" s="2387"/>
      <c r="C22" s="546"/>
      <c r="D22" s="546"/>
      <c r="E22" s="1399"/>
      <c r="F22" s="1255"/>
    </row>
    <row r="23" spans="1:6">
      <c r="A23" s="2096" t="s">
        <v>1448</v>
      </c>
      <c r="B23" s="2096"/>
      <c r="C23" s="1250">
        <v>60</v>
      </c>
      <c r="D23" s="1250">
        <v>12</v>
      </c>
      <c r="E23" s="1108" t="s">
        <v>2092</v>
      </c>
      <c r="F23" s="1247">
        <v>2.81</v>
      </c>
    </row>
    <row r="24" spans="1:6">
      <c r="A24" s="2369" t="s">
        <v>1449</v>
      </c>
      <c r="B24" s="2561"/>
      <c r="C24" s="546"/>
      <c r="D24" s="546"/>
      <c r="E24" s="1217"/>
      <c r="F24" s="1255"/>
    </row>
    <row r="25" spans="1:6">
      <c r="A25" s="2096" t="s">
        <v>2093</v>
      </c>
      <c r="B25" s="2096"/>
      <c r="C25" s="2238" t="s">
        <v>2114</v>
      </c>
      <c r="D25" s="2560"/>
      <c r="E25" s="1108">
        <v>17875.3</v>
      </c>
      <c r="F25" s="1247">
        <v>4.3499999999999996</v>
      </c>
    </row>
    <row r="26" spans="1:6">
      <c r="A26" s="2369" t="s">
        <v>2094</v>
      </c>
      <c r="B26" s="2369"/>
      <c r="C26" s="546"/>
      <c r="D26" s="546"/>
      <c r="E26" s="1217"/>
      <c r="F26" s="1255"/>
    </row>
    <row r="27" spans="1:6">
      <c r="A27" s="2559" t="s">
        <v>388</v>
      </c>
      <c r="B27" s="1783"/>
      <c r="C27" s="1250">
        <v>156</v>
      </c>
      <c r="D27" s="1250">
        <v>28</v>
      </c>
      <c r="E27" s="1108">
        <v>11065.9</v>
      </c>
      <c r="F27" s="1247">
        <v>2.69</v>
      </c>
    </row>
    <row r="28" spans="1:6">
      <c r="A28" s="2369" t="s">
        <v>389</v>
      </c>
      <c r="B28" s="2561"/>
      <c r="C28" s="546"/>
      <c r="D28" s="546"/>
      <c r="E28" s="1217"/>
      <c r="F28" s="1255"/>
    </row>
    <row r="29" spans="1:6">
      <c r="A29" s="2559" t="s">
        <v>628</v>
      </c>
      <c r="B29" s="1783"/>
      <c r="C29" s="1250">
        <v>17</v>
      </c>
      <c r="D29" s="1250">
        <v>9</v>
      </c>
      <c r="E29" s="1108">
        <v>3966.2</v>
      </c>
      <c r="F29" s="1247">
        <v>0.96</v>
      </c>
    </row>
    <row r="30" spans="1:6">
      <c r="A30" s="2562" t="s">
        <v>874</v>
      </c>
      <c r="B30" s="2563"/>
      <c r="C30" s="546"/>
      <c r="D30" s="546"/>
      <c r="E30" s="1217"/>
      <c r="F30" s="1255"/>
    </row>
    <row r="31" spans="1:6">
      <c r="A31" s="2559" t="s">
        <v>1450</v>
      </c>
      <c r="B31" s="1783"/>
      <c r="C31" s="1250">
        <v>47</v>
      </c>
      <c r="D31" s="1250">
        <v>4</v>
      </c>
      <c r="E31" s="1108">
        <v>806.7</v>
      </c>
      <c r="F31" s="1247">
        <v>0.2</v>
      </c>
    </row>
    <row r="32" spans="1:6">
      <c r="A32" s="2562" t="s">
        <v>1451</v>
      </c>
      <c r="B32" s="2546"/>
      <c r="C32" s="546"/>
      <c r="D32" s="546"/>
      <c r="E32" s="1217"/>
      <c r="F32" s="1255"/>
    </row>
    <row r="33" spans="1:6">
      <c r="A33" s="2559" t="s">
        <v>2095</v>
      </c>
      <c r="B33" s="1783"/>
      <c r="C33" s="1250">
        <v>49</v>
      </c>
      <c r="D33" s="1250">
        <v>4</v>
      </c>
      <c r="E33" s="1108">
        <v>2699.8</v>
      </c>
      <c r="F33" s="1247">
        <v>0.66</v>
      </c>
    </row>
    <row r="34" spans="1:6">
      <c r="A34" s="2369" t="s">
        <v>2096</v>
      </c>
      <c r="B34" s="2369"/>
      <c r="C34" s="546"/>
      <c r="D34" s="546"/>
      <c r="E34" s="1217"/>
      <c r="F34" s="1255"/>
    </row>
    <row r="35" spans="1:6">
      <c r="A35" s="2559" t="s">
        <v>2097</v>
      </c>
      <c r="B35" s="1783"/>
      <c r="C35" s="1250">
        <v>8</v>
      </c>
      <c r="D35" s="966" t="s">
        <v>13</v>
      </c>
      <c r="E35" s="1108">
        <v>905.2</v>
      </c>
      <c r="F35" s="1247">
        <v>0.22</v>
      </c>
    </row>
    <row r="36" spans="1:6">
      <c r="A36" s="2369" t="s">
        <v>2098</v>
      </c>
      <c r="B36" s="2370"/>
      <c r="C36" s="966"/>
      <c r="D36" s="966"/>
      <c r="E36" s="230"/>
      <c r="F36" s="523"/>
    </row>
    <row r="37" spans="1:6">
      <c r="A37" s="1783" t="s">
        <v>1452</v>
      </c>
      <c r="B37" s="2547"/>
      <c r="C37" s="1251">
        <v>172</v>
      </c>
      <c r="D37" s="1251">
        <v>20</v>
      </c>
      <c r="E37" s="239">
        <v>48817.1</v>
      </c>
      <c r="F37" s="522">
        <v>11.9</v>
      </c>
    </row>
    <row r="38" spans="1:6">
      <c r="A38" s="2546" t="s">
        <v>1453</v>
      </c>
      <c r="B38" s="2554"/>
      <c r="C38" s="966"/>
      <c r="D38" s="966"/>
      <c r="E38" s="230" t="s">
        <v>13</v>
      </c>
      <c r="F38" s="1243" t="s">
        <v>13</v>
      </c>
    </row>
    <row r="39" spans="1:6">
      <c r="A39" s="2555" t="s">
        <v>2534</v>
      </c>
      <c r="B39" s="2549"/>
      <c r="C39" s="2551"/>
      <c r="D39" s="2551"/>
      <c r="E39" s="230"/>
      <c r="F39" s="1243"/>
    </row>
    <row r="40" spans="1:6">
      <c r="A40" s="2552" t="s">
        <v>2535</v>
      </c>
      <c r="B40" s="2553"/>
      <c r="C40" s="2201" t="s">
        <v>2099</v>
      </c>
      <c r="D40" s="2201"/>
      <c r="E40" s="1108">
        <v>3817.4</v>
      </c>
      <c r="F40" s="1247">
        <v>0.93</v>
      </c>
    </row>
    <row r="41" spans="1:6" ht="15" customHeight="1">
      <c r="A41" s="2369" t="s">
        <v>2537</v>
      </c>
      <c r="B41" s="2370"/>
      <c r="C41" s="546"/>
      <c r="D41" s="546"/>
      <c r="E41" s="1217"/>
      <c r="F41" s="1256"/>
    </row>
    <row r="42" spans="1:6" s="1397" customFormat="1" ht="15" customHeight="1">
      <c r="A42" s="2240" t="s">
        <v>2536</v>
      </c>
      <c r="B42" s="2387"/>
      <c r="C42" s="546"/>
      <c r="D42" s="546"/>
      <c r="E42" s="1399"/>
      <c r="F42" s="1256"/>
    </row>
    <row r="43" spans="1:6">
      <c r="A43" s="1783" t="s">
        <v>1454</v>
      </c>
      <c r="B43" s="2547"/>
      <c r="C43" s="1250">
        <v>818</v>
      </c>
      <c r="D43" s="1250">
        <v>121</v>
      </c>
      <c r="E43" s="1108">
        <v>17154.3</v>
      </c>
      <c r="F43" s="1247">
        <v>4.17</v>
      </c>
    </row>
    <row r="44" spans="1:6">
      <c r="A44" s="2546" t="s">
        <v>1455</v>
      </c>
      <c r="B44" s="2554"/>
      <c r="C44" s="546"/>
      <c r="D44" s="546"/>
      <c r="E44" s="1217"/>
      <c r="F44" s="1256"/>
    </row>
    <row r="45" spans="1:6">
      <c r="A45" s="1783" t="s">
        <v>1456</v>
      </c>
      <c r="B45" s="2556"/>
      <c r="C45" s="966" t="s">
        <v>13</v>
      </c>
      <c r="D45" s="1251">
        <v>1</v>
      </c>
      <c r="E45" s="239">
        <v>4043.2</v>
      </c>
      <c r="F45" s="1244">
        <v>0.98</v>
      </c>
    </row>
    <row r="46" spans="1:6" ht="15" customHeight="1">
      <c r="A46" s="2546" t="s">
        <v>1457</v>
      </c>
      <c r="B46" s="2543"/>
      <c r="C46" s="546"/>
      <c r="D46" s="546"/>
      <c r="E46" s="1217"/>
      <c r="F46" s="1256"/>
    </row>
    <row r="47" spans="1:6">
      <c r="A47" s="2552" t="s">
        <v>1458</v>
      </c>
      <c r="B47" s="2553"/>
      <c r="C47" s="966" t="s">
        <v>13</v>
      </c>
      <c r="D47" s="966" t="s">
        <v>13</v>
      </c>
      <c r="E47" s="230" t="s">
        <v>13</v>
      </c>
      <c r="F47" s="1243" t="s">
        <v>13</v>
      </c>
    </row>
    <row r="48" spans="1:6">
      <c r="A48" s="2557" t="s">
        <v>1459</v>
      </c>
      <c r="B48" s="2558"/>
      <c r="C48" s="966"/>
      <c r="D48" s="966"/>
      <c r="E48" s="230"/>
      <c r="F48" s="1243"/>
    </row>
    <row r="49" spans="1:6">
      <c r="A49" s="1783" t="s">
        <v>2100</v>
      </c>
      <c r="B49" s="2556"/>
      <c r="C49" s="2550" t="s">
        <v>2113</v>
      </c>
      <c r="D49" s="2550"/>
      <c r="E49" s="230">
        <v>19510.5</v>
      </c>
      <c r="F49" s="1243">
        <v>4.74</v>
      </c>
    </row>
    <row r="50" spans="1:6">
      <c r="A50" s="2546" t="s">
        <v>2101</v>
      </c>
      <c r="B50" s="2543"/>
      <c r="C50" s="1252"/>
      <c r="D50" s="1253"/>
      <c r="E50" s="230"/>
      <c r="F50" s="1243"/>
    </row>
    <row r="51" spans="1:6">
      <c r="A51" s="1783" t="s">
        <v>2102</v>
      </c>
      <c r="B51" s="2547"/>
      <c r="C51" s="1250">
        <v>640</v>
      </c>
      <c r="D51" s="1250">
        <v>21</v>
      </c>
      <c r="E51" s="1108">
        <v>51964.3</v>
      </c>
      <c r="F51" s="1247">
        <v>12.64</v>
      </c>
    </row>
    <row r="52" spans="1:6">
      <c r="A52" s="2546" t="s">
        <v>2103</v>
      </c>
      <c r="B52" s="2543"/>
      <c r="C52" s="546"/>
      <c r="D52" s="546"/>
      <c r="E52" s="1217"/>
      <c r="F52" s="1256"/>
    </row>
    <row r="53" spans="1:6">
      <c r="A53" s="1783" t="s">
        <v>2104</v>
      </c>
      <c r="B53" s="2547"/>
      <c r="C53" s="1250">
        <v>406</v>
      </c>
      <c r="D53" s="1250">
        <v>10</v>
      </c>
      <c r="E53" s="1108">
        <v>14416.7</v>
      </c>
      <c r="F53" s="1247">
        <v>3.51</v>
      </c>
    </row>
    <row r="54" spans="1:6">
      <c r="A54" s="2546" t="s">
        <v>2105</v>
      </c>
      <c r="B54" s="2543"/>
      <c r="C54" s="546"/>
      <c r="D54" s="546"/>
      <c r="E54" s="1217"/>
      <c r="F54" s="1256"/>
    </row>
    <row r="55" spans="1:6">
      <c r="A55" s="1783" t="s">
        <v>2106</v>
      </c>
      <c r="B55" s="2547"/>
      <c r="C55" s="2201" t="s">
        <v>2107</v>
      </c>
      <c r="D55" s="2201"/>
      <c r="E55" s="239">
        <v>1687.6</v>
      </c>
      <c r="F55" s="1244">
        <v>0.41</v>
      </c>
    </row>
    <row r="56" spans="1:6">
      <c r="A56" s="2546" t="s">
        <v>2108</v>
      </c>
      <c r="B56" s="2543"/>
      <c r="C56" s="966"/>
      <c r="D56" s="966"/>
      <c r="E56" s="1217"/>
      <c r="F56" s="1256"/>
    </row>
    <row r="57" spans="1:6" ht="15" customHeight="1">
      <c r="A57" s="1783" t="s">
        <v>2538</v>
      </c>
      <c r="B57" s="2547"/>
      <c r="C57" s="2201" t="s">
        <v>13</v>
      </c>
      <c r="D57" s="2201"/>
      <c r="E57" s="230">
        <v>26600.2</v>
      </c>
      <c r="F57" s="1243">
        <v>6.47</v>
      </c>
    </row>
    <row r="58" spans="1:6" ht="15" customHeight="1">
      <c r="A58" s="2369" t="s">
        <v>2539</v>
      </c>
      <c r="B58" s="2543"/>
      <c r="C58" s="966"/>
      <c r="D58" s="966"/>
      <c r="E58" s="230"/>
      <c r="F58" s="1243"/>
    </row>
    <row r="59" spans="1:6" ht="15" customHeight="1">
      <c r="A59" s="2548" t="s">
        <v>2540</v>
      </c>
      <c r="B59" s="2549"/>
      <c r="C59" s="966" t="s">
        <v>13</v>
      </c>
      <c r="D59" s="1250" t="s">
        <v>2109</v>
      </c>
      <c r="E59" s="1108">
        <v>34812.1</v>
      </c>
      <c r="F59" s="1247">
        <v>8.4600000000000009</v>
      </c>
    </row>
    <row r="60" spans="1:6" ht="15" customHeight="1">
      <c r="A60" s="2369" t="s">
        <v>2541</v>
      </c>
      <c r="B60" s="2543"/>
      <c r="C60" s="232"/>
      <c r="D60" s="232"/>
      <c r="E60" s="230"/>
      <c r="F60" s="524"/>
    </row>
    <row r="61" spans="1:6">
      <c r="A61" s="1227"/>
      <c r="B61" s="1245"/>
      <c r="C61" s="525"/>
      <c r="D61" s="525"/>
      <c r="E61" s="525"/>
      <c r="F61" s="525"/>
    </row>
    <row r="62" spans="1:6">
      <c r="A62" s="1933" t="s">
        <v>2110</v>
      </c>
      <c r="B62" s="1933"/>
      <c r="C62" s="1933"/>
      <c r="D62" s="1933"/>
      <c r="E62" s="1933"/>
      <c r="F62" s="1933"/>
    </row>
    <row r="63" spans="1:6">
      <c r="A63" s="2511" t="s">
        <v>1460</v>
      </c>
      <c r="B63" s="2511"/>
      <c r="C63" s="2511"/>
      <c r="D63" s="2511"/>
      <c r="E63" s="2511"/>
      <c r="F63" s="2511"/>
    </row>
    <row r="64" spans="1:6" s="1216" customFormat="1" ht="6" customHeight="1">
      <c r="A64" s="760"/>
      <c r="B64" s="760"/>
      <c r="C64" s="760"/>
      <c r="D64" s="760"/>
      <c r="E64" s="760"/>
      <c r="F64" s="760"/>
    </row>
    <row r="65" spans="1:6">
      <c r="A65" s="1330" t="s">
        <v>2222</v>
      </c>
      <c r="B65" s="832"/>
      <c r="C65" s="832"/>
      <c r="D65" s="832"/>
      <c r="E65" s="649"/>
      <c r="F65" s="649"/>
    </row>
    <row r="66" spans="1:6">
      <c r="A66" s="2544" t="s">
        <v>2162</v>
      </c>
      <c r="B66" s="2545"/>
      <c r="C66" s="2545"/>
      <c r="D66" s="2545"/>
      <c r="E66" s="2545"/>
      <c r="F66" s="285"/>
    </row>
  </sheetData>
  <mergeCells count="66">
    <mergeCell ref="A15:B15"/>
    <mergeCell ref="A16:B16"/>
    <mergeCell ref="A10:B10"/>
    <mergeCell ref="A11:B11"/>
    <mergeCell ref="A12:B12"/>
    <mergeCell ref="A13:B13"/>
    <mergeCell ref="A14:B14"/>
    <mergeCell ref="A4:B9"/>
    <mergeCell ref="C4:D4"/>
    <mergeCell ref="E4:F7"/>
    <mergeCell ref="C5:C7"/>
    <mergeCell ref="D5:D7"/>
    <mergeCell ref="C8:D9"/>
    <mergeCell ref="A17:B17"/>
    <mergeCell ref="A18:B18"/>
    <mergeCell ref="A19:B19"/>
    <mergeCell ref="A20:B20"/>
    <mergeCell ref="A33:B33"/>
    <mergeCell ref="A23:B23"/>
    <mergeCell ref="A24:B24"/>
    <mergeCell ref="A25:B25"/>
    <mergeCell ref="A30:B30"/>
    <mergeCell ref="A31:B31"/>
    <mergeCell ref="A32:B32"/>
    <mergeCell ref="A22:B22"/>
    <mergeCell ref="A21:B21"/>
    <mergeCell ref="C25:D25"/>
    <mergeCell ref="A26:B26"/>
    <mergeCell ref="A27:B27"/>
    <mergeCell ref="A28:B28"/>
    <mergeCell ref="A29:B29"/>
    <mergeCell ref="A34:B34"/>
    <mergeCell ref="A35:B35"/>
    <mergeCell ref="A36:B36"/>
    <mergeCell ref="A37:B37"/>
    <mergeCell ref="A38:B38"/>
    <mergeCell ref="C49:D49"/>
    <mergeCell ref="C39:D39"/>
    <mergeCell ref="A40:B40"/>
    <mergeCell ref="C40:D40"/>
    <mergeCell ref="A41:B41"/>
    <mergeCell ref="A43:B43"/>
    <mergeCell ref="A44:B44"/>
    <mergeCell ref="A39:B39"/>
    <mergeCell ref="A45:B45"/>
    <mergeCell ref="A46:B46"/>
    <mergeCell ref="A47:B47"/>
    <mergeCell ref="A48:B48"/>
    <mergeCell ref="A49:B49"/>
    <mergeCell ref="A42:B42"/>
    <mergeCell ref="A50:B50"/>
    <mergeCell ref="A51:B51"/>
    <mergeCell ref="A52:B52"/>
    <mergeCell ref="A53:B53"/>
    <mergeCell ref="A54:B54"/>
    <mergeCell ref="A60:B60"/>
    <mergeCell ref="A62:F62"/>
    <mergeCell ref="A63:F63"/>
    <mergeCell ref="A66:E66"/>
    <mergeCell ref="C55:D55"/>
    <mergeCell ref="A56:B56"/>
    <mergeCell ref="A57:B57"/>
    <mergeCell ref="C57:D57"/>
    <mergeCell ref="A59:B59"/>
    <mergeCell ref="A58:B58"/>
    <mergeCell ref="A55:B55"/>
  </mergeCells>
  <hyperlinks>
    <hyperlink ref="H1" location="'Spis tablic_Contens'!A1" display="&lt; POWRÓT"/>
    <hyperlink ref="H2" location="'Spis tablic_Contens'!A1" display="&lt; BACK"/>
  </hyperlinks>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Arkusz6"/>
  <dimension ref="A1:K54"/>
  <sheetViews>
    <sheetView showGridLines="0" workbookViewId="0">
      <pane ySplit="6" topLeftCell="A7" activePane="bottomLeft" state="frozen"/>
      <selection pane="bottomLeft" activeCell="I17" sqref="I17"/>
    </sheetView>
  </sheetViews>
  <sheetFormatPr defaultRowHeight="15"/>
  <cols>
    <col min="1" max="1" width="10.7109375" customWidth="1"/>
    <col min="2" max="2" width="13.42578125" customWidth="1"/>
    <col min="8" max="8" width="1.5703125" customWidth="1"/>
    <col min="9" max="9" width="30" customWidth="1"/>
  </cols>
  <sheetData>
    <row r="1" spans="1:11" ht="14.25" customHeight="1">
      <c r="A1" s="88" t="s">
        <v>2302</v>
      </c>
      <c r="B1" s="88" t="s">
        <v>1532</v>
      </c>
      <c r="K1" s="613" t="s">
        <v>1527</v>
      </c>
    </row>
    <row r="2" spans="1:11" s="620" customFormat="1" ht="14.25" customHeight="1">
      <c r="A2" s="88"/>
      <c r="B2" s="796" t="s">
        <v>2117</v>
      </c>
      <c r="K2" s="614" t="s">
        <v>1528</v>
      </c>
    </row>
    <row r="3" spans="1:11" ht="14.25" customHeight="1">
      <c r="B3" s="629" t="s">
        <v>1533</v>
      </c>
    </row>
    <row r="4" spans="1:11" s="620" customFormat="1" ht="14.25" customHeight="1">
      <c r="B4" s="629" t="s">
        <v>1534</v>
      </c>
    </row>
    <row r="5" spans="1:11" ht="5.25" customHeight="1"/>
    <row r="6" spans="1:11">
      <c r="A6" s="1484" t="s">
        <v>339</v>
      </c>
      <c r="B6" s="1485"/>
      <c r="C6" s="187">
        <v>2000</v>
      </c>
      <c r="D6" s="187">
        <v>2005</v>
      </c>
      <c r="E6" s="187">
        <v>2010</v>
      </c>
      <c r="F6" s="187">
        <v>2012</v>
      </c>
      <c r="G6" s="187">
        <v>2013</v>
      </c>
      <c r="H6" s="1526" t="s">
        <v>341</v>
      </c>
      <c r="I6" s="1527"/>
    </row>
    <row r="7" spans="1:11">
      <c r="A7" s="1652" t="s">
        <v>397</v>
      </c>
      <c r="B7" s="1652"/>
      <c r="C7" s="1652"/>
      <c r="D7" s="1652"/>
      <c r="E7" s="1652"/>
      <c r="F7" s="1652"/>
      <c r="G7" s="1652"/>
      <c r="H7" s="1652"/>
      <c r="I7" s="1652"/>
    </row>
    <row r="8" spans="1:11">
      <c r="A8" s="1519" t="s">
        <v>343</v>
      </c>
      <c r="B8" s="1519"/>
      <c r="C8" s="1519"/>
      <c r="D8" s="1519"/>
      <c r="E8" s="1519"/>
      <c r="F8" s="1519"/>
      <c r="G8" s="1519"/>
      <c r="H8" s="1519"/>
      <c r="I8" s="1519"/>
    </row>
    <row r="9" spans="1:11">
      <c r="A9" s="1653" t="s">
        <v>398</v>
      </c>
      <c r="B9" s="1653"/>
      <c r="C9" s="1653"/>
      <c r="D9" s="1653"/>
      <c r="E9" s="1653"/>
      <c r="F9" s="1653"/>
      <c r="G9" s="1653"/>
      <c r="H9" s="1653"/>
      <c r="I9" s="1653"/>
    </row>
    <row r="10" spans="1:11">
      <c r="A10" s="1650" t="s">
        <v>31</v>
      </c>
      <c r="B10" s="1651"/>
      <c r="C10" s="188">
        <v>6570.3</v>
      </c>
      <c r="D10" s="188">
        <v>5986.5</v>
      </c>
      <c r="E10" s="189">
        <v>10926.2</v>
      </c>
      <c r="F10" s="190">
        <v>10127.799999999999</v>
      </c>
      <c r="G10" s="1206">
        <v>10851.2</v>
      </c>
      <c r="H10" s="158"/>
      <c r="I10" s="191" t="s">
        <v>32</v>
      </c>
    </row>
    <row r="11" spans="1:11">
      <c r="A11" s="1636" t="s">
        <v>400</v>
      </c>
      <c r="B11" s="1636"/>
      <c r="C11" s="1636"/>
      <c r="D11" s="1636"/>
      <c r="E11" s="1570" t="s">
        <v>401</v>
      </c>
      <c r="F11" s="1570"/>
      <c r="G11" s="1570"/>
      <c r="H11" s="1570"/>
      <c r="I11" s="1570"/>
    </row>
    <row r="12" spans="1:11">
      <c r="A12" s="176"/>
      <c r="B12" s="192"/>
      <c r="C12" s="1648" t="s">
        <v>402</v>
      </c>
      <c r="D12" s="1648"/>
      <c r="E12" s="1648"/>
      <c r="F12" s="1649" t="s">
        <v>403</v>
      </c>
      <c r="G12" s="1649"/>
      <c r="H12" s="193"/>
      <c r="I12" s="192"/>
    </row>
    <row r="13" spans="1:11">
      <c r="A13" s="1630" t="s">
        <v>404</v>
      </c>
      <c r="B13" s="1631"/>
      <c r="C13" s="194">
        <v>53.4</v>
      </c>
      <c r="D13" s="195">
        <v>49.07</v>
      </c>
      <c r="E13" s="194">
        <v>44.15</v>
      </c>
      <c r="F13" s="198">
        <v>47.95</v>
      </c>
      <c r="G13" s="655">
        <v>50.58</v>
      </c>
      <c r="H13" s="196"/>
      <c r="I13" s="197" t="s">
        <v>405</v>
      </c>
    </row>
    <row r="14" spans="1:11">
      <c r="A14" s="1630" t="s">
        <v>406</v>
      </c>
      <c r="B14" s="1631"/>
      <c r="C14" s="194" t="s">
        <v>13</v>
      </c>
      <c r="D14" s="194">
        <v>18.02</v>
      </c>
      <c r="E14" s="198">
        <v>16.7</v>
      </c>
      <c r="F14" s="198">
        <v>12.35</v>
      </c>
      <c r="G14" s="655">
        <v>11.64</v>
      </c>
      <c r="H14" s="696"/>
      <c r="I14" s="669" t="s">
        <v>407</v>
      </c>
    </row>
    <row r="15" spans="1:11">
      <c r="A15" s="1630" t="s">
        <v>408</v>
      </c>
      <c r="B15" s="1631"/>
      <c r="C15" s="194">
        <v>2.2000000000000002</v>
      </c>
      <c r="D15" s="195">
        <v>1.07</v>
      </c>
      <c r="E15" s="194">
        <v>0.79</v>
      </c>
      <c r="F15" s="198">
        <v>7.61</v>
      </c>
      <c r="G15" s="655">
        <v>4.91</v>
      </c>
      <c r="H15" s="696"/>
      <c r="I15" s="664" t="s">
        <v>409</v>
      </c>
    </row>
    <row r="16" spans="1:11">
      <c r="A16" s="1630" t="s">
        <v>410</v>
      </c>
      <c r="B16" s="1631"/>
      <c r="C16" s="194">
        <v>1.6</v>
      </c>
      <c r="D16" s="195">
        <v>0.45</v>
      </c>
      <c r="E16" s="194">
        <v>1.17</v>
      </c>
      <c r="F16" s="198">
        <v>0.69</v>
      </c>
      <c r="G16" s="655">
        <v>0.61</v>
      </c>
      <c r="H16" s="696"/>
      <c r="I16" s="669" t="s">
        <v>411</v>
      </c>
    </row>
    <row r="17" spans="1:9">
      <c r="A17" s="1630" t="s">
        <v>412</v>
      </c>
      <c r="B17" s="1631"/>
      <c r="C17" s="194">
        <v>0.2</v>
      </c>
      <c r="D17" s="195">
        <v>0.1</v>
      </c>
      <c r="E17" s="194">
        <v>0.43</v>
      </c>
      <c r="F17" s="198">
        <v>0.36</v>
      </c>
      <c r="G17" s="655">
        <v>0.12</v>
      </c>
      <c r="H17" s="696"/>
      <c r="I17" s="1170" t="s">
        <v>413</v>
      </c>
    </row>
    <row r="18" spans="1:9">
      <c r="A18" s="1630" t="s">
        <v>414</v>
      </c>
      <c r="B18" s="1631"/>
      <c r="C18" s="194">
        <v>1.4</v>
      </c>
      <c r="D18" s="195">
        <v>1.03</v>
      </c>
      <c r="E18" s="194">
        <v>1.23</v>
      </c>
      <c r="F18" s="198">
        <v>1.17</v>
      </c>
      <c r="G18" s="655">
        <v>1.41</v>
      </c>
      <c r="H18" s="696"/>
      <c r="I18" s="1170" t="s">
        <v>415</v>
      </c>
    </row>
    <row r="19" spans="1:9">
      <c r="A19" s="1630" t="s">
        <v>416</v>
      </c>
      <c r="B19" s="1631"/>
      <c r="C19" s="194">
        <v>3.9</v>
      </c>
      <c r="D19" s="195">
        <v>15.96</v>
      </c>
      <c r="E19" s="194">
        <v>22.08</v>
      </c>
      <c r="F19" s="198">
        <v>20.82</v>
      </c>
      <c r="G19" s="655">
        <v>22.13</v>
      </c>
      <c r="H19" s="696"/>
      <c r="I19" s="1169" t="s">
        <v>417</v>
      </c>
    </row>
    <row r="20" spans="1:9">
      <c r="A20" s="1634" t="s">
        <v>418</v>
      </c>
      <c r="B20" s="1635"/>
      <c r="C20" s="194"/>
      <c r="D20" s="195"/>
      <c r="E20" s="194"/>
      <c r="F20" s="1454"/>
      <c r="G20" s="387"/>
      <c r="H20" s="696"/>
      <c r="I20" s="765" t="s">
        <v>440</v>
      </c>
    </row>
    <row r="21" spans="1:9" ht="15" customHeight="1">
      <c r="A21" s="1632" t="s">
        <v>1786</v>
      </c>
      <c r="B21" s="1633"/>
      <c r="C21" s="194">
        <v>20</v>
      </c>
      <c r="D21" s="195">
        <v>21.15</v>
      </c>
      <c r="E21" s="194">
        <v>13.88</v>
      </c>
      <c r="F21" s="194">
        <v>13.94</v>
      </c>
      <c r="G21" s="655">
        <v>12.47</v>
      </c>
      <c r="H21" s="696"/>
      <c r="I21" s="1384" t="s">
        <v>2227</v>
      </c>
    </row>
    <row r="22" spans="1:9" ht="15" customHeight="1">
      <c r="A22" s="1634" t="s">
        <v>419</v>
      </c>
      <c r="B22" s="1635"/>
      <c r="C22" s="194"/>
      <c r="D22" s="195"/>
      <c r="E22" s="194"/>
      <c r="F22" s="200"/>
      <c r="G22" s="387"/>
      <c r="H22" s="696"/>
      <c r="I22" s="659" t="s">
        <v>1103</v>
      </c>
    </row>
    <row r="23" spans="1:9">
      <c r="A23" s="1632" t="s">
        <v>1787</v>
      </c>
      <c r="B23" s="1633"/>
      <c r="C23" s="194">
        <v>11.7</v>
      </c>
      <c r="D23" s="195">
        <v>7.6</v>
      </c>
      <c r="E23" s="194">
        <v>13.81</v>
      </c>
      <c r="F23" s="194">
        <v>6.13</v>
      </c>
      <c r="G23" s="655">
        <v>6.41</v>
      </c>
      <c r="H23" s="696"/>
      <c r="I23" s="1384" t="s">
        <v>1104</v>
      </c>
    </row>
    <row r="24" spans="1:9">
      <c r="A24" s="1634" t="s">
        <v>420</v>
      </c>
      <c r="B24" s="1635"/>
      <c r="C24" s="194"/>
      <c r="D24" s="195"/>
      <c r="E24" s="194"/>
      <c r="F24" s="1455"/>
      <c r="G24" s="387"/>
      <c r="H24" s="696"/>
      <c r="I24" s="664" t="s">
        <v>421</v>
      </c>
    </row>
    <row r="25" spans="1:9" ht="15" customHeight="1">
      <c r="A25" s="1632" t="s">
        <v>1788</v>
      </c>
      <c r="B25" s="1633"/>
      <c r="C25" s="194">
        <v>5.6</v>
      </c>
      <c r="D25" s="195">
        <v>3.56</v>
      </c>
      <c r="E25" s="194">
        <v>2.4500000000000002</v>
      </c>
      <c r="F25" s="194">
        <v>1.32</v>
      </c>
      <c r="G25" s="655">
        <v>1.37</v>
      </c>
      <c r="H25" s="696"/>
      <c r="I25" s="1384" t="s">
        <v>422</v>
      </c>
    </row>
    <row r="26" spans="1:9">
      <c r="A26" s="1644" t="s">
        <v>423</v>
      </c>
      <c r="B26" s="1644"/>
      <c r="C26" s="1644"/>
      <c r="D26" s="1644"/>
      <c r="E26" s="1645" t="s">
        <v>424</v>
      </c>
      <c r="F26" s="1645"/>
      <c r="G26" s="1645"/>
      <c r="H26" s="1645"/>
      <c r="I26" s="1645"/>
    </row>
    <row r="27" spans="1:9">
      <c r="A27" s="419"/>
      <c r="B27" s="419"/>
      <c r="C27" s="1643" t="s">
        <v>425</v>
      </c>
      <c r="D27" s="1643"/>
      <c r="E27" s="1643"/>
      <c r="F27" s="1638" t="s">
        <v>426</v>
      </c>
      <c r="G27" s="1638"/>
      <c r="H27" s="394"/>
      <c r="I27" s="420"/>
    </row>
    <row r="28" spans="1:9">
      <c r="A28" s="1646" t="s">
        <v>427</v>
      </c>
      <c r="B28" s="1647"/>
      <c r="C28" s="198">
        <v>52.3</v>
      </c>
      <c r="D28" s="198">
        <v>47.2</v>
      </c>
      <c r="E28" s="198">
        <v>55.7</v>
      </c>
      <c r="F28" s="198">
        <v>55.62</v>
      </c>
      <c r="G28" s="1205">
        <v>60.6</v>
      </c>
      <c r="H28" s="421"/>
      <c r="I28" s="422" t="s">
        <v>428</v>
      </c>
    </row>
    <row r="29" spans="1:9">
      <c r="A29" s="1646" t="s">
        <v>429</v>
      </c>
      <c r="B29" s="1647"/>
      <c r="C29" s="198">
        <v>44.4</v>
      </c>
      <c r="D29" s="198">
        <v>50.35</v>
      </c>
      <c r="E29" s="198">
        <v>41.05</v>
      </c>
      <c r="F29" s="198">
        <v>31.86</v>
      </c>
      <c r="G29" s="1205">
        <v>28.53</v>
      </c>
      <c r="H29" s="421"/>
      <c r="I29" s="422" t="s">
        <v>430</v>
      </c>
    </row>
    <row r="30" spans="1:9">
      <c r="A30" s="1646" t="s">
        <v>431</v>
      </c>
      <c r="B30" s="1647"/>
      <c r="C30" s="198">
        <v>3.3</v>
      </c>
      <c r="D30" s="198">
        <v>2.4500000000000002</v>
      </c>
      <c r="E30" s="198">
        <v>3.25</v>
      </c>
      <c r="F30" s="198">
        <v>12.52</v>
      </c>
      <c r="G30" s="1205">
        <v>10.87</v>
      </c>
      <c r="H30" s="421"/>
      <c r="I30" s="1334" t="s">
        <v>2226</v>
      </c>
    </row>
    <row r="31" spans="1:9">
      <c r="A31" s="1504" t="s">
        <v>432</v>
      </c>
      <c r="B31" s="1504"/>
      <c r="C31" s="1504"/>
      <c r="D31" s="1504"/>
      <c r="E31" s="1504"/>
      <c r="F31" s="1504"/>
      <c r="G31" s="1504"/>
      <c r="H31" s="1504"/>
      <c r="I31" s="1504"/>
    </row>
    <row r="32" spans="1:9">
      <c r="A32" s="1487" t="s">
        <v>433</v>
      </c>
      <c r="B32" s="1487"/>
      <c r="C32" s="1487"/>
      <c r="D32" s="1487"/>
      <c r="E32" s="1487"/>
      <c r="F32" s="1487"/>
      <c r="G32" s="1487"/>
      <c r="H32" s="1487"/>
      <c r="I32" s="1487"/>
    </row>
    <row r="33" spans="1:9">
      <c r="A33" s="1639" t="s">
        <v>1043</v>
      </c>
      <c r="B33" s="1639"/>
      <c r="C33" s="1639"/>
      <c r="D33" s="1639"/>
      <c r="E33" s="1639"/>
      <c r="F33" s="1639"/>
      <c r="G33" s="1639"/>
      <c r="H33" s="1639"/>
      <c r="I33" s="1639"/>
    </row>
    <row r="34" spans="1:9">
      <c r="A34" s="1640" t="s">
        <v>31</v>
      </c>
      <c r="B34" s="1641"/>
      <c r="C34" s="423">
        <v>1652.7</v>
      </c>
      <c r="D34" s="423">
        <v>1715.75</v>
      </c>
      <c r="E34" s="424">
        <v>3565.37</v>
      </c>
      <c r="F34" s="423">
        <v>2787.9</v>
      </c>
      <c r="G34" s="1206">
        <v>3059.3</v>
      </c>
      <c r="H34" s="425"/>
      <c r="I34" s="426" t="s">
        <v>32</v>
      </c>
    </row>
    <row r="35" spans="1:9">
      <c r="A35" s="1642" t="s">
        <v>1044</v>
      </c>
      <c r="B35" s="1642"/>
      <c r="C35" s="1642"/>
      <c r="D35" s="1642"/>
      <c r="E35" s="1548" t="s">
        <v>401</v>
      </c>
      <c r="F35" s="1548"/>
      <c r="G35" s="1548"/>
      <c r="H35" s="1548"/>
      <c r="I35" s="1548"/>
    </row>
    <row r="36" spans="1:9">
      <c r="A36" s="420"/>
      <c r="B36" s="420"/>
      <c r="C36" s="420"/>
      <c r="D36" s="1643" t="s">
        <v>434</v>
      </c>
      <c r="E36" s="1643"/>
      <c r="F36" s="1638" t="s">
        <v>435</v>
      </c>
      <c r="G36" s="1638"/>
      <c r="H36" s="658"/>
      <c r="I36" s="420"/>
    </row>
    <row r="37" spans="1:9">
      <c r="A37" s="1630" t="s">
        <v>404</v>
      </c>
      <c r="B37" s="1631"/>
      <c r="C37" s="194">
        <v>45.4</v>
      </c>
      <c r="D37" s="194">
        <v>46.13</v>
      </c>
      <c r="E37" s="194">
        <v>42.96</v>
      </c>
      <c r="F37" s="194">
        <v>33.950000000000003</v>
      </c>
      <c r="G37" s="655">
        <v>31.48</v>
      </c>
      <c r="H37" s="696"/>
      <c r="I37" s="659" t="s">
        <v>405</v>
      </c>
    </row>
    <row r="38" spans="1:9">
      <c r="A38" s="1630" t="s">
        <v>406</v>
      </c>
      <c r="B38" s="1631"/>
      <c r="C38" s="194" t="s">
        <v>13</v>
      </c>
      <c r="D38" s="194">
        <v>17.8</v>
      </c>
      <c r="E38" s="194">
        <v>23.94</v>
      </c>
      <c r="F38" s="194">
        <v>11.19</v>
      </c>
      <c r="G38" s="1205">
        <v>10.4</v>
      </c>
      <c r="H38" s="696"/>
      <c r="I38" s="669" t="s">
        <v>407</v>
      </c>
    </row>
    <row r="39" spans="1:9">
      <c r="A39" s="1630" t="s">
        <v>408</v>
      </c>
      <c r="B39" s="1631"/>
      <c r="C39" s="194">
        <v>9.6</v>
      </c>
      <c r="D39" s="194">
        <v>11.16</v>
      </c>
      <c r="E39" s="194">
        <v>7.03</v>
      </c>
      <c r="F39" s="194">
        <v>9.32</v>
      </c>
      <c r="G39" s="655">
        <v>15.52</v>
      </c>
      <c r="H39" s="696"/>
      <c r="I39" s="664" t="s">
        <v>409</v>
      </c>
    </row>
    <row r="40" spans="1:9">
      <c r="A40" s="1630" t="s">
        <v>436</v>
      </c>
      <c r="B40" s="1631"/>
      <c r="C40" s="194">
        <v>9.6999999999999993</v>
      </c>
      <c r="D40" s="194">
        <v>4.9400000000000004</v>
      </c>
      <c r="E40" s="194">
        <v>6.75</v>
      </c>
      <c r="F40" s="194">
        <v>8.82</v>
      </c>
      <c r="G40" s="655">
        <v>5.52</v>
      </c>
      <c r="H40" s="696"/>
      <c r="I40" s="669" t="s">
        <v>411</v>
      </c>
    </row>
    <row r="41" spans="1:9">
      <c r="A41" s="1630" t="s">
        <v>412</v>
      </c>
      <c r="B41" s="1631"/>
      <c r="C41" s="194" t="s">
        <v>13</v>
      </c>
      <c r="D41" s="194">
        <v>0.03</v>
      </c>
      <c r="E41" s="194">
        <v>0.02</v>
      </c>
      <c r="F41" s="194">
        <v>0.05</v>
      </c>
      <c r="G41" s="655">
        <v>0.05</v>
      </c>
      <c r="H41" s="696"/>
      <c r="I41" s="669" t="s">
        <v>413</v>
      </c>
    </row>
    <row r="42" spans="1:9">
      <c r="A42" s="1630" t="s">
        <v>414</v>
      </c>
      <c r="B42" s="1631"/>
      <c r="C42" s="194">
        <v>1.3</v>
      </c>
      <c r="D42" s="194">
        <v>1.24</v>
      </c>
      <c r="E42" s="194">
        <v>0.87</v>
      </c>
      <c r="F42" s="194">
        <v>1.52</v>
      </c>
      <c r="G42" s="655">
        <v>1.02</v>
      </c>
      <c r="H42" s="696"/>
      <c r="I42" s="669" t="s">
        <v>415</v>
      </c>
    </row>
    <row r="43" spans="1:9">
      <c r="A43" s="1630" t="s">
        <v>416</v>
      </c>
      <c r="B43" s="1631"/>
      <c r="C43" s="194">
        <v>13.1</v>
      </c>
      <c r="D43" s="194">
        <v>10.99</v>
      </c>
      <c r="E43" s="194">
        <v>18.98</v>
      </c>
      <c r="F43" s="194">
        <v>23.46</v>
      </c>
      <c r="G43" s="655">
        <v>25.29</v>
      </c>
      <c r="H43" s="696"/>
      <c r="I43" s="664" t="s">
        <v>417</v>
      </c>
    </row>
    <row r="44" spans="1:9">
      <c r="A44" s="1634" t="s">
        <v>418</v>
      </c>
      <c r="B44" s="1635"/>
      <c r="C44" s="194"/>
      <c r="D44" s="194"/>
      <c r="E44" s="194"/>
      <c r="F44" s="194"/>
      <c r="G44" s="387"/>
      <c r="H44" s="196"/>
      <c r="I44" s="427" t="s">
        <v>440</v>
      </c>
    </row>
    <row r="45" spans="1:9" ht="15" customHeight="1">
      <c r="A45" s="1632" t="s">
        <v>1786</v>
      </c>
      <c r="B45" s="1633"/>
      <c r="C45" s="194">
        <v>8.9</v>
      </c>
      <c r="D45" s="194">
        <v>16.32</v>
      </c>
      <c r="E45" s="194">
        <v>12.63</v>
      </c>
      <c r="F45" s="194">
        <v>17.309999999999999</v>
      </c>
      <c r="G45" s="655">
        <v>16.88</v>
      </c>
      <c r="H45" s="196"/>
      <c r="I45" s="1384" t="s">
        <v>2227</v>
      </c>
    </row>
    <row r="46" spans="1:9" ht="15.75" customHeight="1">
      <c r="A46" s="1634" t="s">
        <v>419</v>
      </c>
      <c r="B46" s="1635"/>
      <c r="C46" s="194"/>
      <c r="D46" s="194"/>
      <c r="E46" s="194"/>
      <c r="F46" s="194"/>
      <c r="G46" s="387"/>
      <c r="H46" s="196"/>
      <c r="I46" s="427" t="s">
        <v>1105</v>
      </c>
    </row>
    <row r="47" spans="1:9">
      <c r="A47" s="1632" t="s">
        <v>1787</v>
      </c>
      <c r="B47" s="1633"/>
      <c r="C47" s="194">
        <v>4.0999999999999996</v>
      </c>
      <c r="D47" s="194">
        <v>4.6500000000000004</v>
      </c>
      <c r="E47" s="194">
        <v>8.43</v>
      </c>
      <c r="F47" s="194">
        <v>3.68</v>
      </c>
      <c r="G47" s="655">
        <v>3.07</v>
      </c>
      <c r="H47" s="196"/>
      <c r="I47" s="1384" t="s">
        <v>1106</v>
      </c>
    </row>
    <row r="48" spans="1:9" ht="14.25" customHeight="1">
      <c r="A48" s="1634" t="s">
        <v>420</v>
      </c>
      <c r="B48" s="1635"/>
      <c r="C48" s="194"/>
      <c r="D48" s="194"/>
      <c r="E48" s="194"/>
      <c r="F48" s="194"/>
      <c r="G48" s="387"/>
      <c r="H48" s="196"/>
      <c r="I48" s="199" t="s">
        <v>421</v>
      </c>
    </row>
    <row r="49" spans="1:9" ht="15" customHeight="1">
      <c r="A49" s="1632" t="s">
        <v>1788</v>
      </c>
      <c r="B49" s="1633"/>
      <c r="C49" s="194">
        <v>7.9</v>
      </c>
      <c r="D49" s="194">
        <v>4.53</v>
      </c>
      <c r="E49" s="194">
        <v>2.3199999999999998</v>
      </c>
      <c r="F49" s="194">
        <v>1.9</v>
      </c>
      <c r="G49" s="655">
        <v>1.18</v>
      </c>
      <c r="H49" s="196"/>
      <c r="I49" s="1384" t="s">
        <v>422</v>
      </c>
    </row>
    <row r="50" spans="1:9">
      <c r="A50" s="1636" t="s">
        <v>437</v>
      </c>
      <c r="B50" s="1636"/>
      <c r="C50" s="1636"/>
      <c r="D50" s="1636"/>
      <c r="E50" s="1570" t="s">
        <v>438</v>
      </c>
      <c r="F50" s="1570"/>
      <c r="G50" s="1570"/>
      <c r="H50" s="1570"/>
      <c r="I50" s="1570"/>
    </row>
    <row r="51" spans="1:9">
      <c r="A51" s="202"/>
      <c r="B51" s="202"/>
      <c r="C51" s="1637" t="s">
        <v>439</v>
      </c>
      <c r="D51" s="1637"/>
      <c r="E51" s="1637"/>
      <c r="F51" s="1638" t="s">
        <v>435</v>
      </c>
      <c r="G51" s="1638"/>
      <c r="H51" s="201"/>
      <c r="I51" s="202"/>
    </row>
    <row r="52" spans="1:9">
      <c r="A52" s="1630" t="s">
        <v>427</v>
      </c>
      <c r="B52" s="1631"/>
      <c r="C52" s="194">
        <v>23.7</v>
      </c>
      <c r="D52" s="194">
        <v>33.74</v>
      </c>
      <c r="E52" s="194">
        <v>44.31</v>
      </c>
      <c r="F52" s="194">
        <v>30.85</v>
      </c>
      <c r="G52" s="655">
        <v>27.56</v>
      </c>
      <c r="H52" s="196"/>
      <c r="I52" s="197" t="s">
        <v>428</v>
      </c>
    </row>
    <row r="53" spans="1:9">
      <c r="A53" s="1630" t="s">
        <v>429</v>
      </c>
      <c r="B53" s="1631"/>
      <c r="C53" s="194">
        <v>39.4</v>
      </c>
      <c r="D53" s="194">
        <v>33.479999999999997</v>
      </c>
      <c r="E53" s="194">
        <v>28.31</v>
      </c>
      <c r="F53" s="194">
        <v>24.07</v>
      </c>
      <c r="G53" s="655">
        <v>21.19</v>
      </c>
      <c r="H53" s="196"/>
      <c r="I53" s="199" t="s">
        <v>430</v>
      </c>
    </row>
    <row r="54" spans="1:9">
      <c r="A54" s="1630" t="s">
        <v>431</v>
      </c>
      <c r="B54" s="1631"/>
      <c r="C54" s="194">
        <v>36.9</v>
      </c>
      <c r="D54" s="194">
        <v>32.79</v>
      </c>
      <c r="E54" s="194">
        <v>27.39</v>
      </c>
      <c r="F54" s="194">
        <v>45.08</v>
      </c>
      <c r="G54" s="655">
        <v>51.25</v>
      </c>
      <c r="H54" s="196"/>
      <c r="I54" s="1335" t="s">
        <v>2226</v>
      </c>
    </row>
  </sheetData>
  <mergeCells count="58">
    <mergeCell ref="A10:B10"/>
    <mergeCell ref="A6:B6"/>
    <mergeCell ref="H6:I6"/>
    <mergeCell ref="A7:I7"/>
    <mergeCell ref="A8:I8"/>
    <mergeCell ref="A9:I9"/>
    <mergeCell ref="A20:B20"/>
    <mergeCell ref="A11:D11"/>
    <mergeCell ref="E11:I11"/>
    <mergeCell ref="C12:E12"/>
    <mergeCell ref="F12:G12"/>
    <mergeCell ref="A13:B13"/>
    <mergeCell ref="A14:B14"/>
    <mergeCell ref="A15:B15"/>
    <mergeCell ref="A16:B16"/>
    <mergeCell ref="A17:B17"/>
    <mergeCell ref="A18:B18"/>
    <mergeCell ref="A19:B19"/>
    <mergeCell ref="A21:B21"/>
    <mergeCell ref="A22:B22"/>
    <mergeCell ref="A23:B23"/>
    <mergeCell ref="A24:B24"/>
    <mergeCell ref="A25:B25"/>
    <mergeCell ref="A26:D26"/>
    <mergeCell ref="A38:B38"/>
    <mergeCell ref="A39:B39"/>
    <mergeCell ref="E26:I26"/>
    <mergeCell ref="C27:E27"/>
    <mergeCell ref="F27:G27"/>
    <mergeCell ref="A28:B28"/>
    <mergeCell ref="A29:B29"/>
    <mergeCell ref="A30:B30"/>
    <mergeCell ref="A40:B40"/>
    <mergeCell ref="A31:I31"/>
    <mergeCell ref="A32:I32"/>
    <mergeCell ref="A33:I33"/>
    <mergeCell ref="A34:B34"/>
    <mergeCell ref="A35:D35"/>
    <mergeCell ref="E35:I35"/>
    <mergeCell ref="D36:E36"/>
    <mergeCell ref="F36:G36"/>
    <mergeCell ref="A37:B37"/>
    <mergeCell ref="E50:I50"/>
    <mergeCell ref="C51:E51"/>
    <mergeCell ref="F51:G51"/>
    <mergeCell ref="A41:B41"/>
    <mergeCell ref="A42:B42"/>
    <mergeCell ref="A43:B43"/>
    <mergeCell ref="A44:B44"/>
    <mergeCell ref="A45:B45"/>
    <mergeCell ref="A46:B46"/>
    <mergeCell ref="A52:B52"/>
    <mergeCell ref="A53:B53"/>
    <mergeCell ref="A54:B54"/>
    <mergeCell ref="A47:B47"/>
    <mergeCell ref="A48:B48"/>
    <mergeCell ref="A49:B49"/>
    <mergeCell ref="A50:D50"/>
  </mergeCells>
  <hyperlinks>
    <hyperlink ref="K1" location="'Spis tablic_Contens'!A1" display="&lt; POWRÓT"/>
    <hyperlink ref="K2" location="'Spis tablic_Contens'!A1" display="&lt; BACK"/>
  </hyperlinks>
  <pageMargins left="0.7" right="0.7" top="0.75" bottom="0.75" header="0.3" footer="0.3"/>
</worksheet>
</file>

<file path=xl/worksheets/sheet60.xml><?xml version="1.0" encoding="utf-8"?>
<worksheet xmlns="http://schemas.openxmlformats.org/spreadsheetml/2006/main" xmlns:r="http://schemas.openxmlformats.org/officeDocument/2006/relationships">
  <sheetPr codeName="Arkusz58"/>
  <dimension ref="A1:N109"/>
  <sheetViews>
    <sheetView showGridLines="0" zoomScaleNormal="100" zoomScaleSheetLayoutView="130" workbookViewId="0">
      <pane ySplit="8" topLeftCell="A9" activePane="bottomLeft" state="frozen"/>
      <selection pane="bottomLeft" activeCell="O98" sqref="O98"/>
    </sheetView>
  </sheetViews>
  <sheetFormatPr defaultColWidth="10.28515625" defaultRowHeight="14.25"/>
  <cols>
    <col min="1" max="1" width="11" style="2" customWidth="1"/>
    <col min="2" max="2" width="12.85546875" style="2" customWidth="1"/>
    <col min="3" max="3" width="9.7109375" style="2" customWidth="1"/>
    <col min="4" max="4" width="6.28515625" style="2" customWidth="1"/>
    <col min="5" max="5" width="7.140625" style="2" customWidth="1"/>
    <col min="6" max="6" width="5.85546875" style="2" customWidth="1"/>
    <col min="7" max="7" width="6.28515625" style="2" customWidth="1"/>
    <col min="8" max="8" width="7.28515625" style="2" customWidth="1"/>
    <col min="9" max="9" width="6" style="2" customWidth="1"/>
    <col min="10" max="10" width="6.42578125" style="2" customWidth="1"/>
    <col min="11" max="11" width="7.140625" style="2" customWidth="1"/>
    <col min="12" max="12" width="6.7109375" style="2" customWidth="1"/>
    <col min="13" max="16384" width="10.28515625" style="2"/>
  </cols>
  <sheetData>
    <row r="1" spans="1:14" ht="14.25" customHeight="1">
      <c r="A1" s="4" t="s">
        <v>2355</v>
      </c>
      <c r="B1" s="4" t="s">
        <v>1581</v>
      </c>
      <c r="C1" s="4"/>
      <c r="D1" s="4"/>
      <c r="E1" s="4"/>
      <c r="F1" s="4"/>
      <c r="G1" s="4"/>
      <c r="H1" s="4"/>
      <c r="I1" s="4"/>
      <c r="J1" s="4"/>
      <c r="K1" s="4"/>
      <c r="L1" s="4"/>
      <c r="N1" s="613" t="s">
        <v>1527</v>
      </c>
    </row>
    <row r="2" spans="1:14" ht="14.25" customHeight="1">
      <c r="A2" s="21"/>
      <c r="B2" s="818" t="s">
        <v>1865</v>
      </c>
      <c r="C2" s="21"/>
      <c r="D2" s="21"/>
      <c r="E2" s="21"/>
      <c r="F2" s="21"/>
      <c r="G2" s="21"/>
      <c r="H2" s="21"/>
      <c r="I2" s="21"/>
      <c r="J2" s="21"/>
      <c r="K2" s="21"/>
      <c r="L2" s="21"/>
      <c r="N2" s="614" t="s">
        <v>1528</v>
      </c>
    </row>
    <row r="3" spans="1:14" ht="14.25" customHeight="1">
      <c r="A3" s="21"/>
      <c r="B3" s="819" t="s">
        <v>1735</v>
      </c>
      <c r="C3" s="21"/>
      <c r="D3" s="21"/>
      <c r="E3" s="21"/>
      <c r="F3" s="21"/>
      <c r="G3" s="21"/>
      <c r="H3" s="21"/>
      <c r="I3" s="21"/>
      <c r="J3" s="21"/>
      <c r="K3" s="21"/>
      <c r="L3" s="21"/>
      <c r="N3" s="623"/>
    </row>
    <row r="4" spans="1:14" ht="14.25" customHeight="1">
      <c r="A4" s="21"/>
      <c r="B4" s="811" t="s">
        <v>1866</v>
      </c>
      <c r="C4" s="21"/>
      <c r="D4" s="21"/>
      <c r="E4" s="21"/>
      <c r="F4" s="21"/>
      <c r="G4" s="21"/>
      <c r="H4" s="21"/>
      <c r="I4" s="21"/>
      <c r="J4" s="21"/>
      <c r="K4" s="21"/>
      <c r="L4" s="21"/>
      <c r="N4" s="623"/>
    </row>
    <row r="5" spans="1:14" ht="5.25" customHeight="1">
      <c r="A5" s="21"/>
      <c r="B5" s="22"/>
      <c r="C5" s="21"/>
      <c r="D5" s="21"/>
      <c r="E5" s="21"/>
      <c r="F5" s="21"/>
      <c r="G5" s="21"/>
      <c r="H5" s="21"/>
      <c r="I5" s="21"/>
      <c r="J5" s="21"/>
      <c r="K5" s="21"/>
      <c r="L5" s="21"/>
      <c r="N5" s="623"/>
    </row>
    <row r="6" spans="1:14" ht="12" customHeight="1">
      <c r="A6" s="2325" t="s">
        <v>1719</v>
      </c>
      <c r="B6" s="2577"/>
      <c r="C6" s="2577"/>
      <c r="D6" s="2531">
        <v>2011</v>
      </c>
      <c r="E6" s="2579"/>
      <c r="F6" s="2578"/>
      <c r="G6" s="2531">
        <v>2012</v>
      </c>
      <c r="H6" s="2579"/>
      <c r="I6" s="2578"/>
      <c r="J6" s="2577">
        <v>2013</v>
      </c>
      <c r="K6" s="2577"/>
      <c r="L6" s="2531"/>
      <c r="N6" s="623"/>
    </row>
    <row r="7" spans="1:14" ht="23.25" customHeight="1">
      <c r="A7" s="2578"/>
      <c r="B7" s="2577"/>
      <c r="C7" s="2577"/>
      <c r="D7" s="2266" t="s">
        <v>1720</v>
      </c>
      <c r="E7" s="2266" t="s">
        <v>1721</v>
      </c>
      <c r="F7" s="2577"/>
      <c r="G7" s="2266" t="s">
        <v>1720</v>
      </c>
      <c r="H7" s="2266" t="s">
        <v>1721</v>
      </c>
      <c r="I7" s="2577"/>
      <c r="J7" s="2266" t="s">
        <v>1720</v>
      </c>
      <c r="K7" s="2266" t="s">
        <v>1721</v>
      </c>
      <c r="L7" s="2531"/>
      <c r="M7" s="23"/>
    </row>
    <row r="8" spans="1:14" ht="55.5" customHeight="1">
      <c r="A8" s="2578"/>
      <c r="B8" s="2577"/>
      <c r="C8" s="2577"/>
      <c r="D8" s="2577"/>
      <c r="E8" s="675" t="s">
        <v>1722</v>
      </c>
      <c r="F8" s="675" t="s">
        <v>1101</v>
      </c>
      <c r="G8" s="2577"/>
      <c r="H8" s="675" t="s">
        <v>1723</v>
      </c>
      <c r="I8" s="675" t="s">
        <v>1102</v>
      </c>
      <c r="J8" s="2577"/>
      <c r="K8" s="675" t="s">
        <v>1723</v>
      </c>
      <c r="L8" s="678" t="s">
        <v>1101</v>
      </c>
      <c r="M8" s="23"/>
    </row>
    <row r="9" spans="1:14" ht="25.5" customHeight="1">
      <c r="A9" s="2569" t="s">
        <v>2387</v>
      </c>
      <c r="B9" s="2570"/>
      <c r="C9" s="2570"/>
      <c r="D9" s="2570"/>
      <c r="E9" s="2570"/>
      <c r="F9" s="2570"/>
      <c r="G9" s="2570"/>
      <c r="H9" s="2570"/>
      <c r="I9" s="2570"/>
      <c r="J9" s="2570"/>
      <c r="K9" s="2570"/>
      <c r="L9" s="2570"/>
      <c r="M9" s="23"/>
    </row>
    <row r="10" spans="1:14">
      <c r="A10" s="2571" t="s">
        <v>31</v>
      </c>
      <c r="B10" s="2571"/>
      <c r="C10" s="2572"/>
      <c r="D10" s="734">
        <v>193</v>
      </c>
      <c r="E10" s="146">
        <v>989.81</v>
      </c>
      <c r="F10" s="735">
        <v>100</v>
      </c>
      <c r="G10" s="734">
        <v>117</v>
      </c>
      <c r="H10" s="146">
        <v>321.76</v>
      </c>
      <c r="I10" s="735">
        <v>100</v>
      </c>
      <c r="J10" s="188">
        <v>69</v>
      </c>
      <c r="K10" s="189">
        <v>300.39999999999998</v>
      </c>
      <c r="L10" s="158">
        <v>100</v>
      </c>
      <c r="M10" s="23"/>
    </row>
    <row r="11" spans="1:14" ht="15">
      <c r="A11" s="2573" t="s">
        <v>32</v>
      </c>
      <c r="B11" s="2573"/>
      <c r="C11" s="2574"/>
      <c r="D11" s="733"/>
      <c r="E11" s="163"/>
      <c r="F11" s="736"/>
      <c r="G11" s="733"/>
      <c r="H11" s="163"/>
      <c r="I11" s="736"/>
      <c r="J11" s="387"/>
      <c r="K11" s="387"/>
      <c r="L11" s="388"/>
      <c r="M11" s="23"/>
    </row>
    <row r="12" spans="1:14">
      <c r="A12" s="2575" t="s">
        <v>1753</v>
      </c>
      <c r="B12" s="2575"/>
      <c r="C12" s="2576"/>
      <c r="D12" s="737">
        <v>65</v>
      </c>
      <c r="E12" s="738">
        <v>936.11</v>
      </c>
      <c r="F12" s="739">
        <v>94.6</v>
      </c>
      <c r="G12" s="737">
        <v>35</v>
      </c>
      <c r="H12" s="738">
        <v>266.52</v>
      </c>
      <c r="I12" s="739">
        <v>82.8</v>
      </c>
      <c r="J12" s="373">
        <v>24</v>
      </c>
      <c r="K12" s="1108">
        <v>222.61</v>
      </c>
      <c r="L12" s="374">
        <v>74.099999999999994</v>
      </c>
      <c r="M12" s="23"/>
    </row>
    <row r="13" spans="1:14" ht="15">
      <c r="A13" s="2588" t="s">
        <v>1747</v>
      </c>
      <c r="B13" s="2588"/>
      <c r="C13" s="2589"/>
      <c r="D13" s="1341"/>
      <c r="E13" s="173"/>
      <c r="F13" s="740"/>
      <c r="G13" s="1341"/>
      <c r="H13" s="173"/>
      <c r="I13" s="740"/>
      <c r="J13" s="387"/>
      <c r="K13" s="387"/>
      <c r="L13" s="388"/>
      <c r="M13" s="23"/>
    </row>
    <row r="14" spans="1:14">
      <c r="A14" s="2580" t="s">
        <v>33</v>
      </c>
      <c r="B14" s="2580"/>
      <c r="C14" s="2581"/>
      <c r="D14" s="1340">
        <v>37</v>
      </c>
      <c r="E14" s="13">
        <v>25.9</v>
      </c>
      <c r="F14" s="17">
        <v>2.6</v>
      </c>
      <c r="G14" s="1340">
        <v>48</v>
      </c>
      <c r="H14" s="13">
        <v>35.07</v>
      </c>
      <c r="I14" s="17">
        <v>10.9</v>
      </c>
      <c r="J14" s="373">
        <v>18</v>
      </c>
      <c r="K14" s="373">
        <v>48.5</v>
      </c>
      <c r="L14" s="374">
        <v>16.100000000000001</v>
      </c>
      <c r="M14" s="23"/>
    </row>
    <row r="15" spans="1:14" ht="15" customHeight="1">
      <c r="A15" s="1593" t="s">
        <v>34</v>
      </c>
      <c r="B15" s="1593"/>
      <c r="C15" s="1604"/>
      <c r="D15" s="1339"/>
      <c r="E15" s="9"/>
      <c r="F15" s="27"/>
      <c r="G15" s="1339"/>
      <c r="H15" s="9"/>
      <c r="I15" s="27"/>
      <c r="J15" s="387"/>
      <c r="K15" s="387"/>
      <c r="L15" s="388"/>
      <c r="M15" s="23"/>
    </row>
    <row r="16" spans="1:14" ht="11.25" customHeight="1">
      <c r="A16" s="2316" t="s">
        <v>35</v>
      </c>
      <c r="B16" s="2316"/>
      <c r="C16" s="2582"/>
      <c r="D16" s="1340">
        <v>83</v>
      </c>
      <c r="E16" s="13">
        <v>18.100000000000001</v>
      </c>
      <c r="F16" s="17">
        <v>1.8</v>
      </c>
      <c r="G16" s="1340" t="s">
        <v>13</v>
      </c>
      <c r="H16" s="13" t="s">
        <v>13</v>
      </c>
      <c r="I16" s="17" t="s">
        <v>13</v>
      </c>
      <c r="J16" s="373">
        <v>6</v>
      </c>
      <c r="K16" s="1108">
        <v>15</v>
      </c>
      <c r="L16" s="374">
        <v>5.0999999999999996</v>
      </c>
      <c r="M16" s="23"/>
    </row>
    <row r="17" spans="1:13" ht="15" customHeight="1">
      <c r="A17" s="2583" t="s">
        <v>2542</v>
      </c>
      <c r="B17" s="2583"/>
      <c r="C17" s="2273"/>
      <c r="D17" s="1339"/>
      <c r="E17" s="9"/>
      <c r="F17" s="27"/>
      <c r="G17" s="1339"/>
      <c r="H17" s="9"/>
      <c r="I17" s="27"/>
      <c r="J17" s="387"/>
      <c r="K17" s="387"/>
      <c r="L17" s="388"/>
      <c r="M17" s="23"/>
    </row>
    <row r="18" spans="1:13" ht="15" customHeight="1">
      <c r="A18" s="181" t="s">
        <v>2543</v>
      </c>
      <c r="B18" s="1405"/>
      <c r="C18" s="1405"/>
      <c r="D18" s="1339"/>
      <c r="E18" s="9"/>
      <c r="F18" s="27"/>
      <c r="G18" s="1339"/>
      <c r="H18" s="9"/>
      <c r="I18" s="27"/>
      <c r="J18" s="387"/>
      <c r="K18" s="387"/>
      <c r="L18" s="388"/>
      <c r="M18" s="1406"/>
    </row>
    <row r="19" spans="1:13">
      <c r="A19" s="2590" t="s">
        <v>1754</v>
      </c>
      <c r="B19" s="2590"/>
      <c r="C19" s="2591"/>
      <c r="D19" s="1340">
        <v>7</v>
      </c>
      <c r="E19" s="13">
        <v>9.4700000000000006</v>
      </c>
      <c r="F19" s="8">
        <v>1</v>
      </c>
      <c r="G19" s="1340">
        <v>17</v>
      </c>
      <c r="H19" s="13">
        <v>20</v>
      </c>
      <c r="I19" s="8">
        <v>6.2</v>
      </c>
      <c r="J19" s="373">
        <v>11</v>
      </c>
      <c r="K19" s="373">
        <v>13.9</v>
      </c>
      <c r="L19" s="374">
        <v>4.5999999999999996</v>
      </c>
      <c r="M19" s="23"/>
    </row>
    <row r="20" spans="1:13" ht="14.25" customHeight="1">
      <c r="A20" s="2273" t="s">
        <v>1748</v>
      </c>
      <c r="B20" s="2273"/>
      <c r="C20" s="2274"/>
      <c r="D20" s="1339"/>
      <c r="E20" s="9"/>
      <c r="F20" s="27"/>
      <c r="G20" s="1339"/>
      <c r="H20" s="9"/>
      <c r="I20" s="27"/>
      <c r="J20" s="387"/>
      <c r="K20" s="387"/>
      <c r="L20" s="388"/>
      <c r="M20" s="23"/>
    </row>
    <row r="21" spans="1:13">
      <c r="A21" s="1588" t="s">
        <v>36</v>
      </c>
      <c r="B21" s="2586"/>
      <c r="C21" s="2587"/>
      <c r="D21" s="1339">
        <v>1</v>
      </c>
      <c r="E21" s="9">
        <v>0.23</v>
      </c>
      <c r="F21" s="1339" t="s">
        <v>13</v>
      </c>
      <c r="G21" s="1339" t="s">
        <v>13</v>
      </c>
      <c r="H21" s="9" t="s">
        <v>13</v>
      </c>
      <c r="I21" s="30" t="s">
        <v>13</v>
      </c>
      <c r="J21" s="373">
        <v>1</v>
      </c>
      <c r="K21" s="373">
        <v>0.2</v>
      </c>
      <c r="L21" s="374">
        <v>0.1</v>
      </c>
      <c r="M21" s="23"/>
    </row>
    <row r="22" spans="1:13" ht="15">
      <c r="A22" s="2273" t="s">
        <v>37</v>
      </c>
      <c r="B22" s="1593"/>
      <c r="C22" s="1604"/>
      <c r="D22" s="1339"/>
      <c r="E22" s="1339"/>
      <c r="F22" s="29"/>
      <c r="G22" s="1339"/>
      <c r="H22" s="31"/>
      <c r="I22" s="27"/>
      <c r="J22" s="387"/>
      <c r="K22" s="387"/>
      <c r="L22" s="388"/>
      <c r="M22" s="23"/>
    </row>
    <row r="23" spans="1:13">
      <c r="A23" s="1588" t="s">
        <v>38</v>
      </c>
      <c r="B23" s="2586"/>
      <c r="C23" s="2587"/>
      <c r="D23" s="1377"/>
      <c r="E23" s="1377"/>
      <c r="F23" s="1377"/>
      <c r="G23" s="1339">
        <v>17</v>
      </c>
      <c r="H23" s="31">
        <v>0.17</v>
      </c>
      <c r="I23" s="27" t="s">
        <v>39</v>
      </c>
      <c r="J23" s="373">
        <v>9</v>
      </c>
      <c r="K23" s="373">
        <v>0.2</v>
      </c>
      <c r="L23" s="374" t="s">
        <v>39</v>
      </c>
      <c r="M23" s="23"/>
    </row>
    <row r="24" spans="1:13" ht="17.25" customHeight="1">
      <c r="A24" s="2584" t="s">
        <v>40</v>
      </c>
      <c r="B24" s="2585"/>
      <c r="C24" s="2585"/>
      <c r="D24" s="2585"/>
      <c r="E24" s="2585"/>
      <c r="F24" s="2585"/>
      <c r="G24" s="2585"/>
      <c r="H24" s="2585"/>
      <c r="I24" s="2585"/>
      <c r="J24" s="2585"/>
      <c r="K24" s="2585"/>
      <c r="L24" s="2585"/>
      <c r="M24" s="23"/>
    </row>
    <row r="25" spans="1:13">
      <c r="A25" s="2567" t="s">
        <v>31</v>
      </c>
      <c r="B25" s="2567"/>
      <c r="C25" s="2568"/>
      <c r="D25" s="10">
        <v>193</v>
      </c>
      <c r="E25" s="25">
        <v>989.81</v>
      </c>
      <c r="F25" s="12">
        <v>100</v>
      </c>
      <c r="G25" s="10">
        <v>117</v>
      </c>
      <c r="H25" s="25">
        <v>321.76</v>
      </c>
      <c r="I25" s="12">
        <v>100</v>
      </c>
      <c r="J25" s="188">
        <v>69</v>
      </c>
      <c r="K25" s="189">
        <v>300.39999999999998</v>
      </c>
      <c r="L25" s="224">
        <v>100</v>
      </c>
      <c r="M25" s="23"/>
    </row>
    <row r="26" spans="1:13" ht="15">
      <c r="A26" s="2592" t="s">
        <v>32</v>
      </c>
      <c r="B26" s="2592"/>
      <c r="C26" s="2592"/>
      <c r="D26" s="1339"/>
      <c r="E26" s="9"/>
      <c r="F26" s="1378"/>
      <c r="G26" s="1339"/>
      <c r="H26" s="9"/>
      <c r="I26" s="1378"/>
      <c r="J26" s="387"/>
      <c r="K26" s="387"/>
      <c r="L26" s="388"/>
      <c r="M26" s="23"/>
    </row>
    <row r="27" spans="1:13">
      <c r="A27" s="2580" t="s">
        <v>41</v>
      </c>
      <c r="B27" s="2580"/>
      <c r="C27" s="2581"/>
      <c r="D27" s="1340">
        <v>70</v>
      </c>
      <c r="E27" s="13">
        <v>148.22</v>
      </c>
      <c r="F27" s="8">
        <v>15</v>
      </c>
      <c r="G27" s="1340">
        <v>31</v>
      </c>
      <c r="H27" s="13">
        <v>141.15</v>
      </c>
      <c r="I27" s="8">
        <v>43.87</v>
      </c>
      <c r="J27" s="373">
        <v>23</v>
      </c>
      <c r="K27" s="373">
        <v>60.1</v>
      </c>
      <c r="L27" s="207">
        <v>20</v>
      </c>
      <c r="M27" s="23"/>
    </row>
    <row r="28" spans="1:13" ht="15">
      <c r="A28" s="2594" t="s">
        <v>1900</v>
      </c>
      <c r="B28" s="2595"/>
      <c r="C28" s="2596"/>
      <c r="D28" s="1339"/>
      <c r="E28" s="9"/>
      <c r="F28" s="30"/>
      <c r="G28" s="1339"/>
      <c r="H28" s="9"/>
      <c r="I28" s="30"/>
      <c r="J28" s="387"/>
      <c r="K28" s="387"/>
      <c r="L28" s="388"/>
      <c r="M28" s="23"/>
    </row>
    <row r="29" spans="1:13">
      <c r="A29" s="2580" t="s">
        <v>42</v>
      </c>
      <c r="B29" s="2580"/>
      <c r="C29" s="2581"/>
      <c r="D29" s="1340">
        <v>52</v>
      </c>
      <c r="E29" s="13">
        <v>310.10000000000002</v>
      </c>
      <c r="F29" s="8">
        <v>31.3</v>
      </c>
      <c r="G29" s="1340">
        <v>10</v>
      </c>
      <c r="H29" s="13">
        <v>135.66999999999999</v>
      </c>
      <c r="I29" s="8">
        <v>42.16</v>
      </c>
      <c r="J29" s="373">
        <v>16</v>
      </c>
      <c r="K29" s="373">
        <v>171.8</v>
      </c>
      <c r="L29" s="374">
        <v>57.2</v>
      </c>
      <c r="M29" s="23"/>
    </row>
    <row r="30" spans="1:13" ht="15">
      <c r="A30" s="2594" t="s">
        <v>43</v>
      </c>
      <c r="B30" s="2594"/>
      <c r="C30" s="2597"/>
      <c r="D30" s="1339"/>
      <c r="E30" s="9"/>
      <c r="F30" s="30"/>
      <c r="G30" s="1339"/>
      <c r="H30" s="9"/>
      <c r="I30" s="30"/>
      <c r="J30" s="387"/>
      <c r="K30" s="387"/>
      <c r="L30" s="388"/>
      <c r="M30" s="23"/>
    </row>
    <row r="31" spans="1:13">
      <c r="A31" s="2580" t="s">
        <v>1901</v>
      </c>
      <c r="B31" s="2580"/>
      <c r="C31" s="2581"/>
      <c r="D31" s="1340">
        <v>18</v>
      </c>
      <c r="E31" s="13">
        <v>515.34</v>
      </c>
      <c r="F31" s="8">
        <v>52.1</v>
      </c>
      <c r="G31" s="1340">
        <v>6</v>
      </c>
      <c r="H31" s="13">
        <v>22.01</v>
      </c>
      <c r="I31" s="8">
        <v>6.84</v>
      </c>
      <c r="J31" s="373">
        <v>3</v>
      </c>
      <c r="K31" s="373">
        <v>37.5</v>
      </c>
      <c r="L31" s="374">
        <v>12.5</v>
      </c>
      <c r="M31" s="23"/>
    </row>
    <row r="32" spans="1:13" ht="15">
      <c r="A32" s="2594" t="s">
        <v>1902</v>
      </c>
      <c r="B32" s="2595"/>
      <c r="C32" s="2596"/>
      <c r="D32" s="1340"/>
      <c r="E32" s="13"/>
      <c r="F32" s="8"/>
      <c r="G32" s="1340"/>
      <c r="H32" s="13"/>
      <c r="I32" s="8"/>
      <c r="J32" s="387"/>
      <c r="K32" s="387"/>
      <c r="L32" s="388"/>
      <c r="M32" s="23"/>
    </row>
    <row r="33" spans="1:13">
      <c r="A33" s="2580" t="s">
        <v>1903</v>
      </c>
      <c r="B33" s="2580"/>
      <c r="C33" s="2581"/>
      <c r="D33" s="1340">
        <v>23</v>
      </c>
      <c r="E33" s="13">
        <v>8.9700000000000006</v>
      </c>
      <c r="F33" s="8">
        <v>0.9</v>
      </c>
      <c r="G33" s="1340">
        <v>9</v>
      </c>
      <c r="H33" s="13">
        <v>14.1</v>
      </c>
      <c r="I33" s="8">
        <v>4.38</v>
      </c>
      <c r="J33" s="373">
        <v>10</v>
      </c>
      <c r="K33" s="373">
        <v>12.6</v>
      </c>
      <c r="L33" s="374">
        <v>4.2</v>
      </c>
      <c r="M33" s="23"/>
    </row>
    <row r="34" spans="1:13" ht="15">
      <c r="A34" s="2594" t="s">
        <v>44</v>
      </c>
      <c r="B34" s="2595"/>
      <c r="C34" s="2596"/>
      <c r="D34" s="1340"/>
      <c r="E34" s="13"/>
      <c r="F34" s="8"/>
      <c r="G34" s="1340"/>
      <c r="H34" s="13"/>
      <c r="I34" s="8"/>
      <c r="J34" s="387"/>
      <c r="K34" s="387"/>
      <c r="L34" s="388"/>
      <c r="M34" s="23"/>
    </row>
    <row r="35" spans="1:13">
      <c r="A35" s="2580" t="s">
        <v>45</v>
      </c>
      <c r="B35" s="2580"/>
      <c r="C35" s="2581"/>
      <c r="D35" s="1340">
        <v>2</v>
      </c>
      <c r="E35" s="13">
        <v>0.1</v>
      </c>
      <c r="F35" s="1339" t="s">
        <v>13</v>
      </c>
      <c r="G35" s="1340">
        <v>2</v>
      </c>
      <c r="H35" s="13">
        <v>1.8</v>
      </c>
      <c r="I35" s="8">
        <v>0.56000000000000005</v>
      </c>
      <c r="J35" s="373">
        <v>4</v>
      </c>
      <c r="K35" s="1108">
        <v>13</v>
      </c>
      <c r="L35" s="374">
        <v>4.3</v>
      </c>
      <c r="M35" s="23"/>
    </row>
    <row r="36" spans="1:13" ht="15">
      <c r="A36" s="2594" t="s">
        <v>46</v>
      </c>
      <c r="B36" s="2595"/>
      <c r="C36" s="2596"/>
      <c r="D36" s="1340"/>
      <c r="E36" s="13"/>
      <c r="F36" s="8"/>
      <c r="G36" s="1340"/>
      <c r="H36" s="13"/>
      <c r="I36" s="8"/>
      <c r="J36" s="387"/>
      <c r="K36" s="387"/>
      <c r="L36" s="388"/>
      <c r="M36" s="23"/>
    </row>
    <row r="37" spans="1:13">
      <c r="A37" s="2580" t="s">
        <v>47</v>
      </c>
      <c r="B37" s="2580"/>
      <c r="C37" s="2581"/>
      <c r="D37" s="1340">
        <v>28</v>
      </c>
      <c r="E37" s="13">
        <v>7.08</v>
      </c>
      <c r="F37" s="8">
        <v>0.7</v>
      </c>
      <c r="G37" s="1340">
        <v>59</v>
      </c>
      <c r="H37" s="13">
        <v>7.03</v>
      </c>
      <c r="I37" s="8">
        <v>2.1800000000000002</v>
      </c>
      <c r="J37" s="373">
        <v>13</v>
      </c>
      <c r="K37" s="373">
        <v>5.5</v>
      </c>
      <c r="L37" s="374">
        <v>1.8</v>
      </c>
      <c r="M37" s="23"/>
    </row>
    <row r="38" spans="1:13">
      <c r="A38" s="2594" t="s">
        <v>48</v>
      </c>
      <c r="B38" s="2595"/>
      <c r="C38" s="2596"/>
      <c r="D38" s="1377"/>
      <c r="E38" s="48"/>
      <c r="F38" s="1377"/>
      <c r="G38" s="48"/>
      <c r="H38" s="1377"/>
      <c r="I38" s="1377"/>
      <c r="J38" s="48"/>
      <c r="K38" s="1379"/>
      <c r="L38" s="48"/>
      <c r="M38" s="23"/>
    </row>
    <row r="39" spans="1:13" ht="17.25" customHeight="1">
      <c r="A39" s="2584" t="s">
        <v>1755</v>
      </c>
      <c r="B39" s="2593"/>
      <c r="C39" s="2593"/>
      <c r="D39" s="2593"/>
      <c r="E39" s="2593"/>
      <c r="F39" s="2593"/>
      <c r="G39" s="2593"/>
      <c r="H39" s="2593"/>
      <c r="I39" s="2593"/>
      <c r="J39" s="2593"/>
      <c r="K39" s="2593"/>
      <c r="L39" s="2593"/>
      <c r="M39" s="23"/>
    </row>
    <row r="40" spans="1:13">
      <c r="A40" s="2567" t="s">
        <v>31</v>
      </c>
      <c r="B40" s="2567"/>
      <c r="C40" s="2568"/>
      <c r="D40" s="10">
        <v>193</v>
      </c>
      <c r="E40" s="25">
        <v>989.81</v>
      </c>
      <c r="F40" s="12">
        <v>100</v>
      </c>
      <c r="G40" s="10">
        <v>117</v>
      </c>
      <c r="H40" s="25">
        <v>321.76</v>
      </c>
      <c r="I40" s="12">
        <v>100</v>
      </c>
      <c r="J40" s="188">
        <v>69</v>
      </c>
      <c r="K40" s="189">
        <v>300.39999999999998</v>
      </c>
      <c r="L40" s="158">
        <v>100</v>
      </c>
      <c r="M40" s="23"/>
    </row>
    <row r="41" spans="1:13" ht="15">
      <c r="A41" s="2601" t="s">
        <v>32</v>
      </c>
      <c r="B41" s="2601"/>
      <c r="C41" s="2602"/>
      <c r="D41" s="28"/>
      <c r="E41" s="28"/>
      <c r="F41" s="17"/>
      <c r="G41" s="28"/>
      <c r="H41" s="28"/>
      <c r="I41" s="8"/>
      <c r="J41" s="388"/>
      <c r="K41" s="388"/>
      <c r="L41" s="228"/>
      <c r="M41" s="23"/>
    </row>
    <row r="42" spans="1:13">
      <c r="A42" s="2580" t="s">
        <v>49</v>
      </c>
      <c r="B42" s="2580"/>
      <c r="C42" s="2581"/>
      <c r="D42" s="1340">
        <v>137</v>
      </c>
      <c r="E42" s="13">
        <v>947.09</v>
      </c>
      <c r="F42" s="17">
        <v>95.7</v>
      </c>
      <c r="G42" s="1340">
        <v>33</v>
      </c>
      <c r="H42" s="13">
        <v>242.57</v>
      </c>
      <c r="I42" s="8">
        <v>75.39</v>
      </c>
      <c r="J42" s="384">
        <v>38</v>
      </c>
      <c r="K42" s="222">
        <v>262.7</v>
      </c>
      <c r="L42" s="283">
        <v>87.5</v>
      </c>
      <c r="M42" s="23"/>
    </row>
    <row r="43" spans="1:13" ht="15">
      <c r="A43" s="2273" t="s">
        <v>50</v>
      </c>
      <c r="B43" s="2273"/>
      <c r="C43" s="2274"/>
      <c r="D43" s="1340"/>
      <c r="E43" s="1340"/>
      <c r="F43" s="17"/>
      <c r="G43" s="1340"/>
      <c r="H43" s="1340"/>
      <c r="I43" s="8"/>
      <c r="J43" s="388"/>
      <c r="K43" s="388"/>
      <c r="L43" s="388"/>
      <c r="M43" s="23"/>
    </row>
    <row r="44" spans="1:13">
      <c r="A44" s="2580" t="s">
        <v>51</v>
      </c>
      <c r="B44" s="2580"/>
      <c r="C44" s="2581"/>
      <c r="D44" s="1340" t="s">
        <v>13</v>
      </c>
      <c r="E44" s="13" t="s">
        <v>13</v>
      </c>
      <c r="F44" s="17" t="s">
        <v>13</v>
      </c>
      <c r="G44" s="1340" t="s">
        <v>13</v>
      </c>
      <c r="H44" s="13" t="s">
        <v>13</v>
      </c>
      <c r="I44" s="8" t="s">
        <v>13</v>
      </c>
      <c r="J44" s="222" t="s">
        <v>13</v>
      </c>
      <c r="K44" s="222" t="s">
        <v>13</v>
      </c>
      <c r="L44" s="223" t="s">
        <v>13</v>
      </c>
      <c r="M44" s="23"/>
    </row>
    <row r="45" spans="1:13" ht="15">
      <c r="A45" s="2609" t="s">
        <v>52</v>
      </c>
      <c r="B45" s="2609"/>
      <c r="C45" s="2598"/>
      <c r="D45" s="1340"/>
      <c r="E45" s="1340"/>
      <c r="F45" s="17"/>
      <c r="G45" s="1340"/>
      <c r="H45" s="1340"/>
      <c r="I45" s="8"/>
      <c r="J45" s="388"/>
      <c r="K45" s="388"/>
      <c r="L45" s="388"/>
      <c r="M45" s="23"/>
    </row>
    <row r="46" spans="1:13" ht="15">
      <c r="A46" s="1593" t="s">
        <v>53</v>
      </c>
      <c r="B46" s="1593"/>
      <c r="C46" s="1604"/>
      <c r="D46" s="1340"/>
      <c r="E46" s="1340"/>
      <c r="F46" s="17"/>
      <c r="G46" s="1340"/>
      <c r="H46" s="1340"/>
      <c r="I46" s="8"/>
      <c r="J46" s="388"/>
      <c r="K46" s="388"/>
      <c r="L46" s="388"/>
      <c r="M46" s="23"/>
    </row>
    <row r="47" spans="1:13">
      <c r="A47" s="1580" t="s">
        <v>54</v>
      </c>
      <c r="B47" s="1580"/>
      <c r="C47" s="2603"/>
      <c r="D47" s="1340">
        <v>2</v>
      </c>
      <c r="E47" s="1340">
        <v>0.1</v>
      </c>
      <c r="F47" s="1340" t="s">
        <v>13</v>
      </c>
      <c r="G47" s="1340" t="s">
        <v>13</v>
      </c>
      <c r="H47" s="1340" t="s">
        <v>13</v>
      </c>
      <c r="I47" s="8" t="s">
        <v>13</v>
      </c>
      <c r="J47" s="384">
        <v>4</v>
      </c>
      <c r="K47" s="222">
        <v>13</v>
      </c>
      <c r="L47" s="276">
        <v>4.3</v>
      </c>
      <c r="M47" s="23"/>
    </row>
    <row r="48" spans="1:13" ht="15">
      <c r="A48" s="2273" t="s">
        <v>55</v>
      </c>
      <c r="B48" s="2273"/>
      <c r="C48" s="2274"/>
      <c r="D48" s="1340"/>
      <c r="E48" s="1340"/>
      <c r="F48" s="17"/>
      <c r="G48" s="1340"/>
      <c r="H48" s="1340"/>
      <c r="I48" s="8"/>
      <c r="J48" s="388"/>
      <c r="K48" s="535"/>
      <c r="L48" s="388"/>
      <c r="M48" s="23"/>
    </row>
    <row r="49" spans="1:13" ht="15">
      <c r="A49" s="806" t="s">
        <v>56</v>
      </c>
      <c r="B49" s="1349"/>
      <c r="C49" s="1350"/>
      <c r="D49" s="1340"/>
      <c r="E49" s="1340"/>
      <c r="F49" s="17"/>
      <c r="G49" s="1340"/>
      <c r="H49" s="1340"/>
      <c r="I49" s="8"/>
      <c r="J49" s="388"/>
      <c r="K49" s="388"/>
      <c r="L49" s="388"/>
      <c r="M49" s="23"/>
    </row>
    <row r="50" spans="1:13">
      <c r="A50" s="2580" t="s">
        <v>57</v>
      </c>
      <c r="B50" s="2580"/>
      <c r="C50" s="2581"/>
      <c r="D50" s="1340">
        <v>21</v>
      </c>
      <c r="E50" s="1340">
        <v>4.0999999999999996</v>
      </c>
      <c r="F50" s="17">
        <v>0.4</v>
      </c>
      <c r="G50" s="1340">
        <v>7</v>
      </c>
      <c r="H50" s="1340">
        <v>3.5</v>
      </c>
      <c r="I50" s="8">
        <v>1.0900000000000001</v>
      </c>
      <c r="J50" s="384">
        <v>4</v>
      </c>
      <c r="K50" s="384">
        <v>2.5</v>
      </c>
      <c r="L50" s="283">
        <v>0.8</v>
      </c>
      <c r="M50" s="23"/>
    </row>
    <row r="51" spans="1:13">
      <c r="A51" s="2604" t="s">
        <v>1904</v>
      </c>
      <c r="B51" s="2604"/>
      <c r="C51" s="2605"/>
      <c r="D51" s="1340"/>
      <c r="E51" s="1340"/>
      <c r="F51" s="17"/>
      <c r="G51" s="1340"/>
      <c r="H51" s="1340"/>
      <c r="I51" s="8"/>
      <c r="J51" s="384"/>
      <c r="K51" s="384"/>
      <c r="L51" s="283"/>
      <c r="M51" s="23"/>
    </row>
    <row r="52" spans="1:13">
      <c r="A52" s="2581" t="s">
        <v>47</v>
      </c>
      <c r="B52" s="2581"/>
      <c r="C52" s="2581"/>
      <c r="D52" s="1340">
        <v>33</v>
      </c>
      <c r="E52" s="13">
        <v>38.520000000000003</v>
      </c>
      <c r="F52" s="1340">
        <v>3.9</v>
      </c>
      <c r="G52" s="1340">
        <v>77</v>
      </c>
      <c r="H52" s="13">
        <v>75.69</v>
      </c>
      <c r="I52" s="15">
        <v>23.52</v>
      </c>
      <c r="J52" s="384">
        <v>23</v>
      </c>
      <c r="K52" s="222">
        <v>22.2</v>
      </c>
      <c r="L52" s="283">
        <v>7.4</v>
      </c>
      <c r="M52" s="23"/>
    </row>
    <row r="53" spans="1:13">
      <c r="A53" s="2606" t="s">
        <v>48</v>
      </c>
      <c r="B53" s="2606"/>
      <c r="C53" s="2606"/>
      <c r="D53" s="23"/>
      <c r="E53" s="23"/>
      <c r="F53" s="23"/>
      <c r="G53" s="23"/>
      <c r="H53" s="23"/>
      <c r="I53" s="23"/>
      <c r="J53" s="23"/>
      <c r="K53" s="23"/>
      <c r="L53" s="23"/>
      <c r="M53" s="23"/>
    </row>
    <row r="54" spans="1:13" ht="24" customHeight="1">
      <c r="A54" s="1603" t="s">
        <v>2388</v>
      </c>
      <c r="B54" s="2607"/>
      <c r="C54" s="2607"/>
      <c r="D54" s="2607"/>
      <c r="E54" s="2607"/>
      <c r="F54" s="2607"/>
      <c r="G54" s="2607"/>
      <c r="H54" s="2607"/>
      <c r="I54" s="2607"/>
      <c r="J54" s="2607"/>
      <c r="K54" s="2607"/>
      <c r="L54" s="2607"/>
      <c r="M54" s="23"/>
    </row>
    <row r="55" spans="1:13">
      <c r="A55" s="2608" t="s">
        <v>31</v>
      </c>
      <c r="B55" s="2608"/>
      <c r="C55" s="2608"/>
      <c r="D55" s="10">
        <v>285</v>
      </c>
      <c r="E55" s="25">
        <v>519.36</v>
      </c>
      <c r="F55" s="12">
        <v>100</v>
      </c>
      <c r="G55" s="10">
        <v>326</v>
      </c>
      <c r="H55" s="25">
        <v>654.01</v>
      </c>
      <c r="I55" s="12">
        <v>100</v>
      </c>
      <c r="J55" s="188">
        <v>302</v>
      </c>
      <c r="K55" s="189">
        <v>709.3</v>
      </c>
      <c r="L55" s="158">
        <v>100</v>
      </c>
      <c r="M55" s="23"/>
    </row>
    <row r="56" spans="1:13">
      <c r="A56" s="2602" t="s">
        <v>32</v>
      </c>
      <c r="B56" s="2602"/>
      <c r="C56" s="2602"/>
      <c r="D56" s="28"/>
      <c r="E56" s="13"/>
      <c r="F56" s="8"/>
      <c r="G56" s="28"/>
      <c r="H56" s="13"/>
      <c r="I56" s="8"/>
      <c r="J56" s="776"/>
      <c r="K56" s="35"/>
      <c r="L56" s="774"/>
      <c r="M56" s="23"/>
    </row>
    <row r="57" spans="1:13">
      <c r="A57" s="2600" t="s">
        <v>58</v>
      </c>
      <c r="B57" s="2600"/>
      <c r="C57" s="2600"/>
      <c r="D57" s="26" t="s">
        <v>13</v>
      </c>
      <c r="E57" s="26" t="s">
        <v>13</v>
      </c>
      <c r="F57" s="26" t="s">
        <v>13</v>
      </c>
      <c r="G57" s="26" t="s">
        <v>13</v>
      </c>
      <c r="H57" s="26" t="s">
        <v>13</v>
      </c>
      <c r="I57" s="38" t="s">
        <v>13</v>
      </c>
      <c r="J57" s="38" t="s">
        <v>13</v>
      </c>
      <c r="K57" s="38" t="s">
        <v>13</v>
      </c>
      <c r="L57" s="38" t="s">
        <v>13</v>
      </c>
    </row>
    <row r="58" spans="1:13">
      <c r="A58" s="2606" t="s">
        <v>59</v>
      </c>
      <c r="B58" s="2606"/>
      <c r="C58" s="2606"/>
      <c r="D58" s="28"/>
      <c r="E58" s="13"/>
      <c r="F58" s="8"/>
      <c r="G58" s="28"/>
      <c r="H58" s="13"/>
      <c r="I58" s="8"/>
      <c r="J58" s="776"/>
      <c r="K58" s="35"/>
      <c r="L58" s="774"/>
    </row>
    <row r="59" spans="1:13" ht="15" customHeight="1">
      <c r="A59" s="1593" t="s">
        <v>2544</v>
      </c>
      <c r="B59" s="1593"/>
      <c r="C59" s="1604"/>
      <c r="D59" s="28"/>
      <c r="E59" s="13"/>
      <c r="F59" s="8"/>
      <c r="G59" s="28"/>
      <c r="H59" s="13"/>
      <c r="I59" s="8"/>
      <c r="J59" s="384"/>
      <c r="K59" s="222"/>
      <c r="L59" s="283"/>
    </row>
    <row r="60" spans="1:13" ht="15" customHeight="1">
      <c r="A60" s="1593" t="s">
        <v>2545</v>
      </c>
      <c r="B60" s="1593"/>
      <c r="C60" s="1604"/>
      <c r="D60" s="1340">
        <v>25</v>
      </c>
      <c r="E60" s="13">
        <v>94.63</v>
      </c>
      <c r="F60" s="8">
        <v>18.2</v>
      </c>
      <c r="G60" s="1340">
        <v>18</v>
      </c>
      <c r="H60" s="13">
        <v>75.22</v>
      </c>
      <c r="I60" s="8">
        <v>11.5</v>
      </c>
      <c r="J60" s="384">
        <v>25</v>
      </c>
      <c r="K60" s="222">
        <v>64.2</v>
      </c>
      <c r="L60" s="283">
        <v>9</v>
      </c>
    </row>
    <row r="61" spans="1:13" ht="15" customHeight="1">
      <c r="A61" s="2598" t="s">
        <v>2546</v>
      </c>
      <c r="B61" s="2598"/>
      <c r="C61" s="2598"/>
      <c r="D61" s="28"/>
      <c r="E61" s="13"/>
      <c r="F61" s="8"/>
      <c r="G61" s="28"/>
      <c r="H61" s="13"/>
      <c r="I61" s="8"/>
      <c r="J61" s="384"/>
      <c r="K61" s="222"/>
      <c r="L61" s="283"/>
    </row>
    <row r="62" spans="1:13" ht="15" customHeight="1">
      <c r="A62" s="2598" t="s">
        <v>2547</v>
      </c>
      <c r="B62" s="2598"/>
      <c r="C62" s="2598"/>
      <c r="D62" s="1340"/>
      <c r="E62" s="13"/>
      <c r="F62" s="8"/>
      <c r="G62" s="1340"/>
      <c r="H62" s="13"/>
      <c r="I62" s="8"/>
      <c r="J62" s="384"/>
      <c r="K62" s="222"/>
      <c r="L62" s="283"/>
    </row>
    <row r="63" spans="1:13">
      <c r="A63" s="2599" t="s">
        <v>1749</v>
      </c>
      <c r="B63" s="2599"/>
      <c r="C63" s="2599"/>
      <c r="D63" s="28">
        <v>115</v>
      </c>
      <c r="E63" s="13">
        <v>362.41</v>
      </c>
      <c r="F63" s="8">
        <v>69.7</v>
      </c>
      <c r="G63" s="28">
        <v>170</v>
      </c>
      <c r="H63" s="13">
        <v>516.70000000000005</v>
      </c>
      <c r="I63" s="8">
        <v>79</v>
      </c>
      <c r="J63" s="384">
        <v>191</v>
      </c>
      <c r="K63" s="222">
        <v>592.70000000000005</v>
      </c>
      <c r="L63" s="283">
        <v>83.6</v>
      </c>
    </row>
    <row r="64" spans="1:13" ht="15">
      <c r="A64" s="2273" t="s">
        <v>1750</v>
      </c>
      <c r="B64" s="2273"/>
      <c r="C64" s="2274"/>
      <c r="D64" s="28"/>
      <c r="E64" s="13"/>
      <c r="F64" s="8"/>
      <c r="G64" s="28"/>
      <c r="H64" s="35"/>
      <c r="J64" s="384"/>
      <c r="K64" s="380"/>
      <c r="L64" s="826"/>
    </row>
    <row r="65" spans="1:12">
      <c r="A65" s="2600" t="s">
        <v>33</v>
      </c>
      <c r="B65" s="2600"/>
      <c r="C65" s="2600"/>
      <c r="D65" s="28">
        <v>54</v>
      </c>
      <c r="E65" s="13">
        <v>40.6</v>
      </c>
      <c r="F65" s="8">
        <v>7.8</v>
      </c>
      <c r="G65" s="28">
        <v>96</v>
      </c>
      <c r="H65" s="13">
        <v>51.13</v>
      </c>
      <c r="I65" s="8">
        <v>7.82</v>
      </c>
      <c r="J65" s="384">
        <v>47</v>
      </c>
      <c r="K65" s="222">
        <v>44.6</v>
      </c>
      <c r="L65" s="283">
        <v>6.3</v>
      </c>
    </row>
    <row r="66" spans="1:12" ht="15" customHeight="1">
      <c r="A66" s="2610" t="s">
        <v>2548</v>
      </c>
      <c r="B66" s="2610"/>
      <c r="C66" s="2611"/>
      <c r="D66" s="28"/>
      <c r="E66" s="13"/>
      <c r="F66" s="8"/>
      <c r="G66" s="28"/>
      <c r="H66" s="13"/>
      <c r="I66" s="8"/>
      <c r="J66" s="393"/>
      <c r="K66" s="393"/>
      <c r="L66" s="393"/>
    </row>
    <row r="67" spans="1:12" ht="15" customHeight="1">
      <c r="A67" s="2620" t="s">
        <v>2549</v>
      </c>
      <c r="B67" s="2620"/>
      <c r="C67" s="2621"/>
      <c r="D67" s="1340">
        <v>78</v>
      </c>
      <c r="E67" s="13">
        <v>16.399999999999999</v>
      </c>
      <c r="F67" s="8">
        <v>3.2</v>
      </c>
      <c r="G67" s="1340">
        <v>24</v>
      </c>
      <c r="H67" s="13">
        <v>2</v>
      </c>
      <c r="I67" s="8">
        <v>0.31</v>
      </c>
      <c r="J67" s="393" t="s">
        <v>13</v>
      </c>
      <c r="K67" s="393" t="s">
        <v>13</v>
      </c>
      <c r="L67" s="393" t="s">
        <v>13</v>
      </c>
    </row>
    <row r="68" spans="1:12" ht="15" customHeight="1">
      <c r="A68" s="2273" t="s">
        <v>2542</v>
      </c>
      <c r="B68" s="2273"/>
      <c r="C68" s="2274"/>
      <c r="D68" s="28"/>
      <c r="E68" s="13"/>
      <c r="F68" s="8"/>
      <c r="G68" s="28"/>
      <c r="H68" s="13"/>
      <c r="I68" s="8"/>
      <c r="J68" s="776"/>
      <c r="K68" s="35"/>
      <c r="L68" s="774"/>
    </row>
    <row r="69" spans="1:12" ht="15" customHeight="1">
      <c r="A69" s="2273" t="s">
        <v>2543</v>
      </c>
      <c r="B69" s="2273"/>
      <c r="C69" s="2274"/>
      <c r="D69" s="1340"/>
      <c r="E69" s="13"/>
      <c r="F69" s="8"/>
      <c r="G69" s="1340"/>
      <c r="H69" s="13"/>
      <c r="I69" s="8"/>
      <c r="J69" s="776"/>
      <c r="K69" s="35"/>
      <c r="L69" s="1406"/>
    </row>
    <row r="70" spans="1:12">
      <c r="A70" s="2599" t="s">
        <v>1751</v>
      </c>
      <c r="B70" s="2599"/>
      <c r="C70" s="2599"/>
      <c r="D70" s="28">
        <v>10</v>
      </c>
      <c r="E70" s="13">
        <v>5.05</v>
      </c>
      <c r="F70" s="8">
        <v>1</v>
      </c>
      <c r="G70" s="28">
        <v>22</v>
      </c>
      <c r="H70" s="13">
        <v>8.6999999999999993</v>
      </c>
      <c r="I70" s="8">
        <v>1.33</v>
      </c>
      <c r="J70" s="384">
        <v>18</v>
      </c>
      <c r="K70" s="222">
        <v>7.7</v>
      </c>
      <c r="L70" s="283">
        <v>1.1000000000000001</v>
      </c>
    </row>
    <row r="71" spans="1:12">
      <c r="A71" s="2613" t="s">
        <v>1752</v>
      </c>
      <c r="B71" s="2613"/>
      <c r="C71" s="2614"/>
      <c r="D71" s="28"/>
      <c r="E71" s="13"/>
      <c r="F71" s="8"/>
      <c r="G71" s="28"/>
      <c r="H71" s="13"/>
      <c r="I71" s="8"/>
      <c r="J71" s="384"/>
      <c r="K71" s="222"/>
      <c r="L71" s="283"/>
    </row>
    <row r="72" spans="1:12">
      <c r="A72" s="1609" t="s">
        <v>36</v>
      </c>
      <c r="B72" s="2615"/>
      <c r="C72" s="2616"/>
      <c r="D72" s="28">
        <v>3</v>
      </c>
      <c r="E72" s="13">
        <v>0.28000000000000003</v>
      </c>
      <c r="F72" s="8">
        <v>0.1</v>
      </c>
      <c r="G72" s="28">
        <v>1</v>
      </c>
      <c r="H72" s="13">
        <v>0.1</v>
      </c>
      <c r="I72" s="8">
        <v>0.02</v>
      </c>
      <c r="J72" s="393" t="s">
        <v>13</v>
      </c>
      <c r="K72" s="393" t="s">
        <v>13</v>
      </c>
      <c r="L72" s="393" t="s">
        <v>13</v>
      </c>
    </row>
    <row r="73" spans="1:12">
      <c r="A73" s="2617" t="s">
        <v>37</v>
      </c>
      <c r="B73" s="2618"/>
      <c r="C73" s="1595"/>
      <c r="D73" s="40"/>
      <c r="E73" s="39"/>
      <c r="F73" s="39"/>
      <c r="G73" s="39"/>
      <c r="H73" s="650"/>
      <c r="I73" s="651"/>
      <c r="J73" s="381"/>
      <c r="K73" s="381"/>
      <c r="L73" s="940"/>
    </row>
    <row r="74" spans="1:12">
      <c r="A74" s="32" t="s">
        <v>38</v>
      </c>
      <c r="B74" s="32"/>
      <c r="C74" s="32"/>
      <c r="D74" s="28" t="s">
        <v>13</v>
      </c>
      <c r="E74" s="28" t="s">
        <v>13</v>
      </c>
      <c r="F74" s="28" t="s">
        <v>13</v>
      </c>
      <c r="G74" s="39">
        <v>22</v>
      </c>
      <c r="H74" s="650">
        <v>0.16</v>
      </c>
      <c r="I74" s="651">
        <v>0.02</v>
      </c>
      <c r="J74" s="381">
        <v>21</v>
      </c>
      <c r="K74" s="208">
        <v>0.2</v>
      </c>
      <c r="L74" s="941">
        <v>0</v>
      </c>
    </row>
    <row r="75" spans="1:12">
      <c r="A75" s="2619" t="s">
        <v>60</v>
      </c>
      <c r="B75" s="2619"/>
      <c r="C75" s="2619"/>
      <c r="D75" s="2619"/>
      <c r="E75" s="2619"/>
      <c r="F75" s="2619"/>
      <c r="G75" s="2619"/>
      <c r="H75" s="2619"/>
      <c r="I75" s="2619"/>
      <c r="J75" s="2619"/>
      <c r="K75" s="2619"/>
      <c r="L75" s="2619"/>
    </row>
    <row r="76" spans="1:12">
      <c r="A76" s="2608" t="s">
        <v>31</v>
      </c>
      <c r="B76" s="2608"/>
      <c r="C76" s="2608"/>
      <c r="D76" s="10">
        <v>285</v>
      </c>
      <c r="E76" s="25">
        <v>519.36</v>
      </c>
      <c r="F76" s="12">
        <v>100</v>
      </c>
      <c r="G76" s="10">
        <v>326</v>
      </c>
      <c r="H76" s="25">
        <v>654.01</v>
      </c>
      <c r="I76" s="12">
        <v>100</v>
      </c>
      <c r="J76" s="188">
        <v>302</v>
      </c>
      <c r="K76" s="189">
        <v>709.34</v>
      </c>
      <c r="L76" s="158">
        <v>100</v>
      </c>
    </row>
    <row r="77" spans="1:12">
      <c r="A77" s="2592" t="s">
        <v>32</v>
      </c>
      <c r="B77" s="2592"/>
      <c r="C77" s="2592"/>
      <c r="D77" s="28"/>
      <c r="E77" s="13"/>
      <c r="F77" s="8"/>
      <c r="G77" s="28"/>
      <c r="H77" s="13"/>
      <c r="I77" s="8"/>
      <c r="J77" s="384"/>
      <c r="K77" s="222"/>
      <c r="L77" s="283"/>
    </row>
    <row r="78" spans="1:12">
      <c r="A78" s="2600" t="s">
        <v>41</v>
      </c>
      <c r="B78" s="2600"/>
      <c r="C78" s="2600"/>
      <c r="D78" s="28">
        <v>74</v>
      </c>
      <c r="E78" s="13">
        <v>47.6</v>
      </c>
      <c r="F78" s="8">
        <v>9.1999999999999993</v>
      </c>
      <c r="G78" s="28">
        <v>85</v>
      </c>
      <c r="H78" s="13">
        <v>90.96</v>
      </c>
      <c r="I78" s="8">
        <v>13.91</v>
      </c>
      <c r="J78" s="384">
        <v>96</v>
      </c>
      <c r="K78" s="222">
        <v>120.2</v>
      </c>
      <c r="L78" s="283">
        <v>16.899999999999999</v>
      </c>
    </row>
    <row r="79" spans="1:12">
      <c r="A79" s="2594" t="s">
        <v>1900</v>
      </c>
      <c r="B79" s="2594"/>
      <c r="C79" s="2597"/>
      <c r="D79" s="28"/>
      <c r="E79" s="13"/>
      <c r="F79" s="8"/>
      <c r="G79" s="28"/>
      <c r="H79" s="13"/>
      <c r="I79" s="8"/>
      <c r="J79" s="384"/>
      <c r="K79" s="222"/>
      <c r="L79" s="283"/>
    </row>
    <row r="80" spans="1:12">
      <c r="A80" s="2600" t="s">
        <v>42</v>
      </c>
      <c r="B80" s="2600"/>
      <c r="C80" s="2600"/>
      <c r="D80" s="28">
        <v>119</v>
      </c>
      <c r="E80" s="13">
        <v>412.22</v>
      </c>
      <c r="F80" s="8">
        <v>79.400000000000006</v>
      </c>
      <c r="G80" s="28">
        <v>115</v>
      </c>
      <c r="H80" s="13">
        <v>472.31</v>
      </c>
      <c r="I80" s="8">
        <v>72.22</v>
      </c>
      <c r="J80" s="384">
        <v>109</v>
      </c>
      <c r="K80" s="222">
        <v>485.4</v>
      </c>
      <c r="L80" s="283">
        <v>68.400000000000006</v>
      </c>
    </row>
    <row r="81" spans="1:12">
      <c r="A81" s="2594" t="s">
        <v>43</v>
      </c>
      <c r="B81" s="2594"/>
      <c r="C81" s="2597"/>
      <c r="D81" s="28"/>
      <c r="E81" s="13"/>
      <c r="F81" s="8"/>
      <c r="G81" s="28"/>
      <c r="H81" s="13"/>
      <c r="I81" s="8"/>
      <c r="J81" s="384"/>
      <c r="K81" s="222"/>
      <c r="L81" s="283"/>
    </row>
    <row r="82" spans="1:12">
      <c r="A82" s="2600" t="s">
        <v>1901</v>
      </c>
      <c r="B82" s="2600"/>
      <c r="C82" s="2600"/>
      <c r="D82" s="28">
        <v>39</v>
      </c>
      <c r="E82" s="13">
        <v>41.77</v>
      </c>
      <c r="F82" s="8">
        <v>8</v>
      </c>
      <c r="G82" s="28">
        <v>44</v>
      </c>
      <c r="H82" s="13">
        <v>71.94</v>
      </c>
      <c r="I82" s="8">
        <v>11</v>
      </c>
      <c r="J82" s="384">
        <v>30</v>
      </c>
      <c r="K82" s="222">
        <v>78.599999999999994</v>
      </c>
      <c r="L82" s="283">
        <v>11.1</v>
      </c>
    </row>
    <row r="83" spans="1:12">
      <c r="A83" s="2594" t="s">
        <v>1902</v>
      </c>
      <c r="B83" s="2595"/>
      <c r="C83" s="2596"/>
      <c r="D83" s="28"/>
      <c r="E83" s="13"/>
      <c r="F83" s="8"/>
      <c r="G83" s="28"/>
      <c r="H83" s="13"/>
      <c r="I83" s="8"/>
      <c r="J83" s="384"/>
      <c r="K83" s="222"/>
      <c r="L83" s="283"/>
    </row>
    <row r="84" spans="1:12">
      <c r="A84" s="2600" t="s">
        <v>1903</v>
      </c>
      <c r="B84" s="2600"/>
      <c r="C84" s="2600"/>
      <c r="D84" s="28">
        <v>25</v>
      </c>
      <c r="E84" s="13">
        <v>7.69</v>
      </c>
      <c r="F84" s="8">
        <v>1.5</v>
      </c>
      <c r="G84" s="28">
        <v>17</v>
      </c>
      <c r="H84" s="13">
        <v>6</v>
      </c>
      <c r="I84" s="8">
        <v>0.92</v>
      </c>
      <c r="J84" s="384">
        <v>12</v>
      </c>
      <c r="K84" s="222">
        <v>6.2</v>
      </c>
      <c r="L84" s="283">
        <v>0.9</v>
      </c>
    </row>
    <row r="85" spans="1:12">
      <c r="A85" s="2594" t="s">
        <v>44</v>
      </c>
      <c r="B85" s="2595"/>
      <c r="C85" s="2596"/>
      <c r="D85" s="28"/>
      <c r="E85" s="13"/>
      <c r="F85" s="8"/>
      <c r="G85" s="28"/>
      <c r="H85" s="13"/>
      <c r="I85" s="8"/>
      <c r="J85" s="384"/>
      <c r="K85" s="222"/>
      <c r="L85" s="283"/>
    </row>
    <row r="86" spans="1:12">
      <c r="A86" s="2600" t="s">
        <v>45</v>
      </c>
      <c r="B86" s="2600"/>
      <c r="C86" s="2600"/>
      <c r="D86" s="28">
        <v>3</v>
      </c>
      <c r="E86" s="13">
        <v>0.13</v>
      </c>
      <c r="F86" s="8">
        <v>0</v>
      </c>
      <c r="G86" s="28">
        <v>7</v>
      </c>
      <c r="H86" s="13">
        <v>9.1300000000000008</v>
      </c>
      <c r="I86" s="8">
        <v>1.4</v>
      </c>
      <c r="J86" s="384" t="s">
        <v>13</v>
      </c>
      <c r="K86" s="276" t="s">
        <v>13</v>
      </c>
      <c r="L86" s="276" t="s">
        <v>13</v>
      </c>
    </row>
    <row r="87" spans="1:12">
      <c r="A87" s="2594" t="s">
        <v>46</v>
      </c>
      <c r="B87" s="2595"/>
      <c r="C87" s="2596"/>
      <c r="D87" s="28"/>
      <c r="E87" s="13"/>
      <c r="F87" s="8"/>
      <c r="G87" s="28"/>
      <c r="H87" s="13"/>
      <c r="I87" s="8"/>
      <c r="J87" s="384"/>
      <c r="K87" s="222"/>
      <c r="L87" s="283"/>
    </row>
    <row r="88" spans="1:12">
      <c r="A88" s="2600" t="s">
        <v>47</v>
      </c>
      <c r="B88" s="2600"/>
      <c r="C88" s="2600"/>
      <c r="D88" s="28">
        <v>25</v>
      </c>
      <c r="E88" s="13">
        <v>9.9499999999999993</v>
      </c>
      <c r="F88" s="8">
        <v>1.9</v>
      </c>
      <c r="G88" s="28">
        <v>58</v>
      </c>
      <c r="H88" s="13">
        <v>3.67</v>
      </c>
      <c r="I88" s="8">
        <v>0.56000000000000005</v>
      </c>
      <c r="J88" s="384">
        <v>55</v>
      </c>
      <c r="K88" s="222">
        <v>18.899999999999999</v>
      </c>
      <c r="L88" s="283">
        <v>2.7</v>
      </c>
    </row>
    <row r="89" spans="1:12">
      <c r="A89" s="2594" t="s">
        <v>48</v>
      </c>
      <c r="B89" s="2595"/>
      <c r="C89" s="2596"/>
      <c r="D89" s="26"/>
      <c r="E89" s="26"/>
      <c r="F89" s="26"/>
      <c r="G89" s="26"/>
      <c r="H89" s="26"/>
      <c r="I89" s="26"/>
      <c r="J89" s="26"/>
      <c r="K89" s="26"/>
      <c r="L89" s="27"/>
    </row>
    <row r="90" spans="1:12">
      <c r="A90" s="2261" t="s">
        <v>61</v>
      </c>
      <c r="B90" s="2261"/>
      <c r="C90" s="2261"/>
      <c r="D90" s="2261"/>
      <c r="E90" s="2261"/>
      <c r="F90" s="2261"/>
      <c r="G90" s="2261"/>
      <c r="H90" s="2261"/>
      <c r="I90" s="2261"/>
      <c r="J90" s="2261"/>
      <c r="K90" s="2261"/>
      <c r="L90" s="2261"/>
    </row>
    <row r="91" spans="1:12">
      <c r="A91" s="2608" t="s">
        <v>31</v>
      </c>
      <c r="B91" s="2608"/>
      <c r="C91" s="2608"/>
      <c r="D91" s="41">
        <v>285</v>
      </c>
      <c r="E91" s="25">
        <v>519.36</v>
      </c>
      <c r="F91" s="25">
        <v>100</v>
      </c>
      <c r="G91" s="41">
        <v>326</v>
      </c>
      <c r="H91" s="25">
        <v>654.01</v>
      </c>
      <c r="I91" s="12">
        <v>100</v>
      </c>
      <c r="J91" s="447">
        <v>302</v>
      </c>
      <c r="K91" s="189">
        <v>709.3</v>
      </c>
      <c r="L91" s="158">
        <v>100</v>
      </c>
    </row>
    <row r="92" spans="1:12">
      <c r="A92" s="2612" t="s">
        <v>32</v>
      </c>
      <c r="B92" s="2612"/>
      <c r="C92" s="2612"/>
      <c r="D92" s="42"/>
      <c r="E92" s="42"/>
      <c r="F92" s="42"/>
      <c r="G92" s="42"/>
      <c r="H92" s="42"/>
      <c r="I92" s="42"/>
      <c r="J92" s="43"/>
      <c r="K92" s="42"/>
      <c r="L92" s="49"/>
    </row>
    <row r="93" spans="1:12">
      <c r="A93" s="2584" t="s">
        <v>62</v>
      </c>
      <c r="B93" s="2584"/>
      <c r="C93" s="2584"/>
      <c r="D93" s="2584"/>
      <c r="E93" s="2584"/>
      <c r="F93" s="2584"/>
      <c r="G93" s="2584"/>
      <c r="H93" s="2584"/>
      <c r="I93" s="2584"/>
      <c r="J93" s="2584"/>
      <c r="K93" s="2584"/>
      <c r="L93" s="2584"/>
    </row>
    <row r="94" spans="1:12">
      <c r="A94" s="2600" t="s">
        <v>49</v>
      </c>
      <c r="B94" s="2600"/>
      <c r="C94" s="2600"/>
      <c r="D94" s="28">
        <v>207</v>
      </c>
      <c r="E94" s="13">
        <v>490.95</v>
      </c>
      <c r="F94" s="17">
        <v>94.6</v>
      </c>
      <c r="G94" s="28">
        <v>209</v>
      </c>
      <c r="H94" s="13">
        <v>608.48</v>
      </c>
      <c r="I94" s="8">
        <v>93.04</v>
      </c>
      <c r="J94" s="384">
        <v>200</v>
      </c>
      <c r="K94" s="222">
        <v>663.2</v>
      </c>
      <c r="L94" s="283">
        <v>93.5</v>
      </c>
    </row>
    <row r="95" spans="1:12">
      <c r="A95" s="2625" t="s">
        <v>63</v>
      </c>
      <c r="B95" s="2625"/>
      <c r="C95" s="2606"/>
      <c r="D95" s="28"/>
      <c r="E95" s="13"/>
      <c r="F95" s="17"/>
      <c r="G95" s="28"/>
      <c r="H95" s="13"/>
      <c r="I95" s="8"/>
      <c r="J95" s="384"/>
      <c r="K95" s="222"/>
      <c r="L95" s="283"/>
    </row>
    <row r="96" spans="1:12">
      <c r="A96" s="2595" t="s">
        <v>64</v>
      </c>
      <c r="B96" s="2595"/>
      <c r="C96" s="2596"/>
      <c r="D96" s="28"/>
      <c r="E96" s="13"/>
      <c r="F96" s="17"/>
      <c r="G96" s="28"/>
      <c r="H96" s="13"/>
      <c r="I96" s="8"/>
      <c r="J96" s="384"/>
      <c r="K96" s="222"/>
      <c r="L96" s="283"/>
    </row>
    <row r="97" spans="1:12">
      <c r="A97" s="2626" t="s">
        <v>65</v>
      </c>
      <c r="B97" s="2626"/>
      <c r="C97" s="2627"/>
      <c r="D97" s="28">
        <v>2</v>
      </c>
      <c r="E97" s="28">
        <v>0.1</v>
      </c>
      <c r="F97" s="8">
        <v>0</v>
      </c>
      <c r="G97" s="28">
        <v>1</v>
      </c>
      <c r="H97" s="13">
        <v>5.21</v>
      </c>
      <c r="I97" s="8">
        <v>0.8</v>
      </c>
      <c r="J97" s="384">
        <v>3</v>
      </c>
      <c r="K97" s="384">
        <v>5.3</v>
      </c>
      <c r="L97" s="283">
        <v>0.8</v>
      </c>
    </row>
    <row r="98" spans="1:12" ht="15" customHeight="1">
      <c r="A98" s="2598" t="s">
        <v>55</v>
      </c>
      <c r="B98" s="2598"/>
      <c r="C98" s="2598"/>
      <c r="D98" s="26"/>
      <c r="E98" s="26"/>
      <c r="F98" s="26"/>
      <c r="G98" s="26"/>
      <c r="H98" s="26"/>
      <c r="I98" s="26"/>
      <c r="J98" s="29"/>
      <c r="K98" s="26"/>
      <c r="L98" s="44"/>
    </row>
    <row r="99" spans="1:12" ht="15" customHeight="1">
      <c r="A99" s="2622" t="s">
        <v>56</v>
      </c>
      <c r="B99" s="2622"/>
      <c r="C99" s="2623"/>
      <c r="D99" s="1339"/>
      <c r="E99" s="1339"/>
      <c r="F99" s="1339"/>
      <c r="G99" s="1339"/>
      <c r="H99" s="1339"/>
      <c r="I99" s="1339"/>
      <c r="J99" s="29"/>
      <c r="K99" s="1339"/>
      <c r="L99" s="44"/>
    </row>
    <row r="100" spans="1:12">
      <c r="A100" s="2629" t="s">
        <v>66</v>
      </c>
      <c r="B100" s="2629"/>
      <c r="C100" s="2629"/>
      <c r="D100" s="2629"/>
      <c r="E100" s="2629"/>
      <c r="F100" s="2629"/>
      <c r="G100" s="2629"/>
      <c r="H100" s="2629"/>
      <c r="I100" s="2629"/>
      <c r="J100" s="2629"/>
      <c r="K100" s="2629"/>
      <c r="L100" s="2629"/>
    </row>
    <row r="101" spans="1:12">
      <c r="A101" s="2600" t="s">
        <v>57</v>
      </c>
      <c r="B101" s="2600"/>
      <c r="C101" s="2600"/>
      <c r="D101" s="28">
        <v>21</v>
      </c>
      <c r="E101" s="28">
        <v>4.0999999999999996</v>
      </c>
      <c r="F101" s="17">
        <v>0.8</v>
      </c>
      <c r="G101" s="28">
        <v>13</v>
      </c>
      <c r="H101" s="13">
        <v>0.25</v>
      </c>
      <c r="I101" s="8">
        <v>0.04</v>
      </c>
      <c r="J101" s="384">
        <v>6</v>
      </c>
      <c r="K101" s="222">
        <v>0.8</v>
      </c>
      <c r="L101" s="283">
        <v>0</v>
      </c>
    </row>
    <row r="102" spans="1:12">
      <c r="A102" s="2625" t="s">
        <v>67</v>
      </c>
      <c r="B102" s="2625"/>
      <c r="C102" s="2606"/>
      <c r="D102" s="28"/>
      <c r="E102" s="28"/>
      <c r="F102" s="17"/>
      <c r="G102" s="28"/>
      <c r="H102" s="28"/>
      <c r="I102" s="8"/>
      <c r="J102" s="384"/>
      <c r="K102" s="384"/>
      <c r="L102" s="283"/>
    </row>
    <row r="103" spans="1:12">
      <c r="A103" s="2600" t="s">
        <v>68</v>
      </c>
      <c r="B103" s="2600"/>
      <c r="C103" s="2600"/>
      <c r="D103" s="28">
        <v>55</v>
      </c>
      <c r="E103" s="13">
        <v>24.21</v>
      </c>
      <c r="F103" s="17">
        <v>4.5999999999999996</v>
      </c>
      <c r="G103" s="28">
        <v>103</v>
      </c>
      <c r="H103" s="13">
        <v>40.07</v>
      </c>
      <c r="I103" s="8">
        <v>6.1</v>
      </c>
      <c r="J103" s="384">
        <v>93</v>
      </c>
      <c r="K103" s="222">
        <v>40</v>
      </c>
      <c r="L103" s="283">
        <v>5.7</v>
      </c>
    </row>
    <row r="104" spans="1:12">
      <c r="A104" s="2630" t="s">
        <v>69</v>
      </c>
      <c r="B104" s="2630"/>
      <c r="C104" s="2631"/>
      <c r="D104" s="26"/>
      <c r="E104" s="26"/>
      <c r="F104" s="26"/>
      <c r="G104" s="26"/>
      <c r="H104" s="26"/>
      <c r="I104" s="29"/>
      <c r="J104" s="769"/>
      <c r="K104" s="29"/>
      <c r="L104" s="38"/>
    </row>
    <row r="105" spans="1:12" ht="5.25" customHeight="1">
      <c r="A105" s="45"/>
      <c r="B105" s="45"/>
      <c r="C105" s="45"/>
      <c r="D105" s="27"/>
      <c r="E105" s="27"/>
      <c r="F105" s="27"/>
      <c r="G105" s="27"/>
      <c r="H105" s="27"/>
      <c r="I105" s="27"/>
      <c r="J105" s="27"/>
      <c r="K105" s="27"/>
      <c r="L105" s="27"/>
    </row>
    <row r="106" spans="1:12" ht="72" customHeight="1">
      <c r="A106" s="2628" t="s">
        <v>2223</v>
      </c>
      <c r="B106" s="2628"/>
      <c r="C106" s="2628"/>
      <c r="D106" s="2628"/>
      <c r="E106" s="2628"/>
      <c r="F106" s="2628"/>
      <c r="G106" s="2628"/>
      <c r="H106" s="2628"/>
      <c r="I106" s="2628"/>
      <c r="J106" s="2628"/>
      <c r="K106" s="2628"/>
      <c r="L106" s="2628"/>
    </row>
    <row r="107" spans="1:12" ht="6" customHeight="1">
      <c r="A107" s="762"/>
      <c r="B107" s="762"/>
      <c r="C107" s="762"/>
      <c r="D107" s="762"/>
      <c r="E107" s="762"/>
      <c r="F107" s="762"/>
      <c r="G107" s="762"/>
      <c r="H107" s="762"/>
      <c r="I107" s="762"/>
      <c r="J107" s="762"/>
      <c r="K107" s="762"/>
      <c r="L107" s="762"/>
    </row>
    <row r="108" spans="1:12" ht="71.25" customHeight="1">
      <c r="A108" s="2624" t="s">
        <v>1746</v>
      </c>
      <c r="B108" s="2624"/>
      <c r="C108" s="2624"/>
      <c r="D108" s="2624"/>
      <c r="E108" s="2624"/>
      <c r="F108" s="2624"/>
      <c r="G108" s="2624"/>
      <c r="H108" s="2624"/>
      <c r="I108" s="2624"/>
      <c r="J108" s="2624"/>
      <c r="K108" s="2624"/>
      <c r="L108" s="2624"/>
    </row>
    <row r="109" spans="1:12">
      <c r="A109" s="732"/>
      <c r="B109" s="732"/>
      <c r="C109" s="732"/>
      <c r="D109" s="732"/>
      <c r="E109" s="732"/>
      <c r="F109" s="732"/>
      <c r="G109" s="732"/>
      <c r="H109" s="732"/>
      <c r="I109" s="732"/>
      <c r="J109" s="732"/>
      <c r="K109" s="732"/>
      <c r="L109" s="732"/>
    </row>
  </sheetData>
  <mergeCells count="105">
    <mergeCell ref="A73:C73"/>
    <mergeCell ref="A75:L75"/>
    <mergeCell ref="A76:C76"/>
    <mergeCell ref="A67:C67"/>
    <mergeCell ref="A69:C69"/>
    <mergeCell ref="A99:C99"/>
    <mergeCell ref="A108:L108"/>
    <mergeCell ref="A94:C94"/>
    <mergeCell ref="A95:C95"/>
    <mergeCell ref="A96:C96"/>
    <mergeCell ref="A97:C97"/>
    <mergeCell ref="A106:L106"/>
    <mergeCell ref="A98:C98"/>
    <mergeCell ref="A100:L100"/>
    <mergeCell ref="A101:C101"/>
    <mergeCell ref="A102:C102"/>
    <mergeCell ref="A103:C103"/>
    <mergeCell ref="A104:C104"/>
    <mergeCell ref="A77:C77"/>
    <mergeCell ref="A57:C57"/>
    <mergeCell ref="A58:C58"/>
    <mergeCell ref="A45:C45"/>
    <mergeCell ref="A66:C66"/>
    <mergeCell ref="A78:C78"/>
    <mergeCell ref="A79:C79"/>
    <mergeCell ref="A80:C80"/>
    <mergeCell ref="A93:L93"/>
    <mergeCell ref="A82:C82"/>
    <mergeCell ref="A83:C83"/>
    <mergeCell ref="A84:C84"/>
    <mergeCell ref="A85:C85"/>
    <mergeCell ref="A86:C86"/>
    <mergeCell ref="A87:C87"/>
    <mergeCell ref="A88:C88"/>
    <mergeCell ref="A89:C89"/>
    <mergeCell ref="A90:L90"/>
    <mergeCell ref="A91:C91"/>
    <mergeCell ref="A92:C92"/>
    <mergeCell ref="A81:C81"/>
    <mergeCell ref="A68:C68"/>
    <mergeCell ref="A70:C70"/>
    <mergeCell ref="A71:C71"/>
    <mergeCell ref="A72:C72"/>
    <mergeCell ref="A20:C20"/>
    <mergeCell ref="A21:C21"/>
    <mergeCell ref="A22:C22"/>
    <mergeCell ref="A59:C59"/>
    <mergeCell ref="A61:C61"/>
    <mergeCell ref="A63:C63"/>
    <mergeCell ref="A52:C52"/>
    <mergeCell ref="A65:C65"/>
    <mergeCell ref="A60:C60"/>
    <mergeCell ref="A62:C62"/>
    <mergeCell ref="A41:C41"/>
    <mergeCell ref="A42:C42"/>
    <mergeCell ref="A43:C43"/>
    <mergeCell ref="A44:C44"/>
    <mergeCell ref="A64:C64"/>
    <mergeCell ref="A46:C46"/>
    <mergeCell ref="A47:C47"/>
    <mergeCell ref="A48:C48"/>
    <mergeCell ref="A50:C50"/>
    <mergeCell ref="A51:C51"/>
    <mergeCell ref="A53:C53"/>
    <mergeCell ref="A54:L54"/>
    <mergeCell ref="A55:C55"/>
    <mergeCell ref="A56:C56"/>
    <mergeCell ref="A26:C26"/>
    <mergeCell ref="A39:L39"/>
    <mergeCell ref="A28:C28"/>
    <mergeCell ref="A29:C29"/>
    <mergeCell ref="A30:C30"/>
    <mergeCell ref="A31:C31"/>
    <mergeCell ref="A32:C32"/>
    <mergeCell ref="A33:C33"/>
    <mergeCell ref="A34:C34"/>
    <mergeCell ref="A35:C35"/>
    <mergeCell ref="A27:C27"/>
    <mergeCell ref="A36:C36"/>
    <mergeCell ref="A37:C37"/>
    <mergeCell ref="A38:C38"/>
    <mergeCell ref="A40:C40"/>
    <mergeCell ref="K7:L7"/>
    <mergeCell ref="A9:L9"/>
    <mergeCell ref="A10:C10"/>
    <mergeCell ref="A11:C11"/>
    <mergeCell ref="A12:C12"/>
    <mergeCell ref="A6:C8"/>
    <mergeCell ref="D6:F6"/>
    <mergeCell ref="G6:I6"/>
    <mergeCell ref="J6:L6"/>
    <mergeCell ref="D7:D8"/>
    <mergeCell ref="E7:F7"/>
    <mergeCell ref="G7:G8"/>
    <mergeCell ref="H7:I7"/>
    <mergeCell ref="J7:J8"/>
    <mergeCell ref="A25:C25"/>
    <mergeCell ref="A14:C14"/>
    <mergeCell ref="A15:C15"/>
    <mergeCell ref="A16:C16"/>
    <mergeCell ref="A17:C17"/>
    <mergeCell ref="A24:L24"/>
    <mergeCell ref="A23:C23"/>
    <mergeCell ref="A13:C13"/>
    <mergeCell ref="A19:C19"/>
  </mergeCells>
  <hyperlinks>
    <hyperlink ref="N1" location="'Spis tablic_Contens'!A1" display="&lt; POWRÓT"/>
    <hyperlink ref="N2" location="'Spis tablic_Contens'!A1" display="&lt; BACK"/>
  </hyperlinks>
  <pageMargins left="0.73994252873563215" right="0.73994252873563215" top="0.67528735632183912" bottom="0.5818965517241379" header="0.3" footer="0.3"/>
  <pageSetup paperSize="9" scale="99" orientation="portrait" r:id="rId1"/>
</worksheet>
</file>

<file path=xl/worksheets/sheet7.xml><?xml version="1.0" encoding="utf-8"?>
<worksheet xmlns="http://schemas.openxmlformats.org/spreadsheetml/2006/main" xmlns:r="http://schemas.openxmlformats.org/officeDocument/2006/relationships">
  <sheetPr codeName="Arkusz7"/>
  <dimension ref="A1:BU233"/>
  <sheetViews>
    <sheetView showGridLines="0" workbookViewId="0">
      <pane ySplit="9" topLeftCell="A10" activePane="bottomLeft" state="frozen"/>
      <selection pane="bottomLeft" activeCell="D228" sqref="D228"/>
    </sheetView>
  </sheetViews>
  <sheetFormatPr defaultRowHeight="15"/>
  <cols>
    <col min="1" max="1" width="10.5703125" customWidth="1"/>
    <col min="2" max="2" width="6.7109375" customWidth="1"/>
    <col min="3" max="3" width="26.5703125" customWidth="1"/>
    <col min="4" max="4" width="10.7109375" customWidth="1"/>
    <col min="6" max="6" width="10.140625" customWidth="1"/>
  </cols>
  <sheetData>
    <row r="1" spans="1:73" ht="14.25" customHeight="1">
      <c r="A1" s="779" t="s">
        <v>2303</v>
      </c>
      <c r="B1" s="779" t="s">
        <v>1535</v>
      </c>
      <c r="C1" s="176"/>
      <c r="I1" s="613" t="s">
        <v>1527</v>
      </c>
    </row>
    <row r="2" spans="1:73" s="620" customFormat="1" ht="14.25" customHeight="1">
      <c r="A2" s="779"/>
      <c r="B2" s="796" t="s">
        <v>2118</v>
      </c>
      <c r="C2" s="176"/>
      <c r="I2" s="614" t="s">
        <v>1528</v>
      </c>
    </row>
    <row r="3" spans="1:73" s="620" customFormat="1" ht="14.25" customHeight="1">
      <c r="A3" s="779"/>
      <c r="B3" s="629" t="s">
        <v>1536</v>
      </c>
      <c r="C3" s="176"/>
    </row>
    <row r="4" spans="1:73" ht="14.25" customHeight="1">
      <c r="A4" s="176"/>
      <c r="B4" s="629" t="s">
        <v>1789</v>
      </c>
      <c r="C4" s="176"/>
    </row>
    <row r="5" spans="1:73" ht="5.25" customHeight="1"/>
    <row r="6" spans="1:73">
      <c r="A6" s="1664" t="s">
        <v>988</v>
      </c>
      <c r="B6" s="1665"/>
      <c r="C6" s="1666" t="s">
        <v>339</v>
      </c>
      <c r="D6" s="1654" t="s">
        <v>1107</v>
      </c>
      <c r="E6" s="1668"/>
      <c r="F6" s="1654" t="s">
        <v>1108</v>
      </c>
      <c r="G6" s="1654"/>
    </row>
    <row r="7" spans="1:73">
      <c r="A7" s="1655" t="s">
        <v>990</v>
      </c>
      <c r="B7" s="1656"/>
      <c r="C7" s="1667"/>
      <c r="D7" s="1657" t="s">
        <v>1109</v>
      </c>
      <c r="E7" s="1658"/>
      <c r="F7" s="1657" t="s">
        <v>231</v>
      </c>
      <c r="G7" s="1659"/>
    </row>
    <row r="8" spans="1:73">
      <c r="A8" s="432" t="s">
        <v>996</v>
      </c>
      <c r="B8" s="169" t="s">
        <v>1110</v>
      </c>
      <c r="C8" s="1660" t="s">
        <v>341</v>
      </c>
      <c r="D8" s="307" t="s">
        <v>1111</v>
      </c>
      <c r="E8" s="216" t="s">
        <v>1112</v>
      </c>
      <c r="F8" s="307" t="s">
        <v>1111</v>
      </c>
      <c r="G8" s="433" t="s">
        <v>1112</v>
      </c>
    </row>
    <row r="9" spans="1:73">
      <c r="A9" s="434" t="s">
        <v>1000</v>
      </c>
      <c r="B9" s="434" t="s">
        <v>1113</v>
      </c>
      <c r="C9" s="1661"/>
      <c r="D9" s="443" t="s">
        <v>1114</v>
      </c>
      <c r="E9" s="444" t="s">
        <v>1115</v>
      </c>
      <c r="F9" s="443" t="s">
        <v>1114</v>
      </c>
      <c r="G9" s="445" t="s">
        <v>1115</v>
      </c>
    </row>
    <row r="10" spans="1:73" ht="23.25">
      <c r="A10" s="1153"/>
      <c r="B10" s="435"/>
      <c r="C10" s="1177" t="s">
        <v>2039</v>
      </c>
      <c r="D10" s="1155">
        <v>10851199.199999999</v>
      </c>
      <c r="E10" s="1155">
        <v>100</v>
      </c>
      <c r="F10" s="1155">
        <v>3059253.7</v>
      </c>
      <c r="G10" s="542">
        <v>100</v>
      </c>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c r="AW10" s="285"/>
      <c r="AX10" s="285"/>
      <c r="AY10" s="285"/>
      <c r="AZ10" s="285"/>
      <c r="BA10" s="285"/>
      <c r="BB10" s="285"/>
      <c r="BC10" s="285"/>
      <c r="BD10" s="285"/>
      <c r="BE10" s="285"/>
      <c r="BF10" s="285"/>
      <c r="BG10" s="285"/>
      <c r="BH10" s="285"/>
      <c r="BI10" s="285"/>
      <c r="BJ10" s="285"/>
      <c r="BK10" s="285"/>
      <c r="BL10" s="285"/>
      <c r="BM10" s="285"/>
      <c r="BN10" s="285"/>
      <c r="BO10" s="285"/>
      <c r="BP10" s="285"/>
      <c r="BQ10" s="285"/>
      <c r="BR10" s="285"/>
      <c r="BS10" s="285"/>
      <c r="BT10" s="285"/>
      <c r="BU10" s="285"/>
    </row>
    <row r="11" spans="1:73" ht="23.25">
      <c r="A11" s="1153"/>
      <c r="B11" s="436"/>
      <c r="C11" s="1177" t="s">
        <v>2048</v>
      </c>
      <c r="D11" s="1140">
        <v>2.2000000000000002</v>
      </c>
      <c r="E11" s="205" t="s">
        <v>13</v>
      </c>
      <c r="F11" s="1140">
        <v>83</v>
      </c>
      <c r="G11" s="206" t="s">
        <v>13</v>
      </c>
    </row>
    <row r="12" spans="1:73">
      <c r="A12" s="437">
        <v>1</v>
      </c>
      <c r="B12" s="1153"/>
      <c r="C12" s="1160"/>
      <c r="D12" s="1140">
        <v>2.2000000000000002</v>
      </c>
      <c r="E12" s="205" t="s">
        <v>13</v>
      </c>
      <c r="F12" s="1140">
        <v>83</v>
      </c>
      <c r="G12" s="206" t="s">
        <v>13</v>
      </c>
    </row>
    <row r="13" spans="1:73">
      <c r="A13" s="436"/>
      <c r="B13" s="1153" t="s">
        <v>1116</v>
      </c>
      <c r="C13" s="1178"/>
      <c r="D13" s="1154">
        <v>2.2000000000000002</v>
      </c>
      <c r="E13" s="1108" t="s">
        <v>13</v>
      </c>
      <c r="F13" s="1154">
        <v>83</v>
      </c>
      <c r="G13" s="207" t="s">
        <v>13</v>
      </c>
    </row>
    <row r="14" spans="1:73" ht="23.25">
      <c r="A14" s="436"/>
      <c r="B14" s="1153"/>
      <c r="C14" s="1177" t="s">
        <v>2047</v>
      </c>
      <c r="D14" s="1140">
        <v>6003682.5999999996</v>
      </c>
      <c r="E14" s="1140">
        <v>55.3</v>
      </c>
      <c r="F14" s="1140">
        <v>850781.3</v>
      </c>
      <c r="G14" s="1141">
        <v>27.8</v>
      </c>
    </row>
    <row r="15" spans="1:73">
      <c r="A15" s="436"/>
      <c r="B15" s="1153"/>
      <c r="C15" s="1163" t="s">
        <v>2014</v>
      </c>
      <c r="D15" s="1166"/>
      <c r="E15" s="1166"/>
      <c r="F15" s="1166"/>
      <c r="G15" s="1167"/>
    </row>
    <row r="16" spans="1:73" ht="23.25">
      <c r="A16" s="436"/>
      <c r="B16" s="436"/>
      <c r="C16" s="1177" t="s">
        <v>2040</v>
      </c>
      <c r="D16" s="1140">
        <v>110839.2</v>
      </c>
      <c r="E16" s="1140">
        <v>1</v>
      </c>
      <c r="F16" s="1140">
        <v>1824.9</v>
      </c>
      <c r="G16" s="1141">
        <v>0.1</v>
      </c>
    </row>
    <row r="17" spans="1:7">
      <c r="A17" s="436">
        <v>5</v>
      </c>
      <c r="B17" s="1153"/>
      <c r="C17" s="1160"/>
      <c r="D17" s="1140">
        <v>84057.8</v>
      </c>
      <c r="E17" s="1140">
        <v>0.8</v>
      </c>
      <c r="F17" s="1140">
        <v>1337.9</v>
      </c>
      <c r="G17" s="206" t="s">
        <v>13</v>
      </c>
    </row>
    <row r="18" spans="1:7">
      <c r="A18" s="436"/>
      <c r="B18" s="1153" t="s">
        <v>1117</v>
      </c>
      <c r="C18" s="1159"/>
      <c r="D18" s="1154">
        <v>80651.199999999997</v>
      </c>
      <c r="E18" s="1154">
        <v>0.7</v>
      </c>
      <c r="F18" s="1154">
        <v>1337.9</v>
      </c>
      <c r="G18" s="207" t="s">
        <v>13</v>
      </c>
    </row>
    <row r="19" spans="1:7">
      <c r="A19" s="436"/>
      <c r="B19" s="1153" t="s">
        <v>1118</v>
      </c>
      <c r="C19" s="1159"/>
      <c r="D19" s="1154">
        <v>3406.6</v>
      </c>
      <c r="E19" s="1108" t="s">
        <v>13</v>
      </c>
      <c r="F19" s="1108" t="s">
        <v>13</v>
      </c>
      <c r="G19" s="207" t="s">
        <v>13</v>
      </c>
    </row>
    <row r="20" spans="1:7">
      <c r="A20" s="436">
        <v>6</v>
      </c>
      <c r="B20" s="1153"/>
      <c r="C20" s="1160"/>
      <c r="D20" s="1140">
        <v>89</v>
      </c>
      <c r="E20" s="205" t="s">
        <v>13</v>
      </c>
      <c r="F20" s="205" t="s">
        <v>13</v>
      </c>
      <c r="G20" s="206" t="s">
        <v>13</v>
      </c>
    </row>
    <row r="21" spans="1:7">
      <c r="A21" s="436"/>
      <c r="B21" s="1153" t="s">
        <v>1119</v>
      </c>
      <c r="C21" s="1159"/>
      <c r="D21" s="1154">
        <v>89</v>
      </c>
      <c r="E21" s="1108" t="s">
        <v>13</v>
      </c>
      <c r="F21" s="1108" t="s">
        <v>13</v>
      </c>
      <c r="G21" s="207" t="s">
        <v>13</v>
      </c>
    </row>
    <row r="22" spans="1:7">
      <c r="A22" s="436">
        <v>7</v>
      </c>
      <c r="B22" s="1153"/>
      <c r="C22" s="1229"/>
      <c r="D22" s="1140">
        <v>9645.9</v>
      </c>
      <c r="E22" s="1140">
        <v>0.1</v>
      </c>
      <c r="F22" s="205" t="s">
        <v>13</v>
      </c>
      <c r="G22" s="206" t="s">
        <v>13</v>
      </c>
    </row>
    <row r="23" spans="1:7">
      <c r="A23" s="436"/>
      <c r="B23" s="1153" t="s">
        <v>1120</v>
      </c>
      <c r="C23" s="1159"/>
      <c r="D23" s="1154">
        <v>9645.9</v>
      </c>
      <c r="E23" s="1154">
        <v>0.1</v>
      </c>
      <c r="F23" s="1108" t="s">
        <v>13</v>
      </c>
      <c r="G23" s="207" t="s">
        <v>13</v>
      </c>
    </row>
    <row r="24" spans="1:7">
      <c r="A24" s="436">
        <v>8</v>
      </c>
      <c r="B24" s="1153"/>
      <c r="C24" s="1160"/>
      <c r="D24" s="1140">
        <v>9110.1</v>
      </c>
      <c r="E24" s="1140">
        <v>0.1</v>
      </c>
      <c r="F24" s="1140">
        <v>487</v>
      </c>
      <c r="G24" s="206" t="s">
        <v>13</v>
      </c>
    </row>
    <row r="25" spans="1:7">
      <c r="A25" s="436"/>
      <c r="B25" s="1153" t="s">
        <v>1121</v>
      </c>
      <c r="C25" s="1159"/>
      <c r="D25" s="1154">
        <v>2494.8000000000002</v>
      </c>
      <c r="E25" s="1108" t="s">
        <v>13</v>
      </c>
      <c r="F25" s="1154">
        <v>487</v>
      </c>
      <c r="G25" s="207" t="s">
        <v>13</v>
      </c>
    </row>
    <row r="26" spans="1:7">
      <c r="A26" s="436"/>
      <c r="B26" s="1153" t="s">
        <v>1122</v>
      </c>
      <c r="C26" s="1159"/>
      <c r="D26" s="1154">
        <v>6615.3</v>
      </c>
      <c r="E26" s="1154">
        <v>0.1</v>
      </c>
      <c r="F26" s="1108" t="s">
        <v>13</v>
      </c>
      <c r="G26" s="207" t="s">
        <v>13</v>
      </c>
    </row>
    <row r="27" spans="1:7">
      <c r="A27" s="436">
        <v>9</v>
      </c>
      <c r="B27" s="436"/>
      <c r="C27" s="1160"/>
      <c r="D27" s="1140">
        <v>7936.4</v>
      </c>
      <c r="E27" s="1140">
        <v>0.1</v>
      </c>
      <c r="F27" s="205" t="s">
        <v>13</v>
      </c>
      <c r="G27" s="206" t="s">
        <v>13</v>
      </c>
    </row>
    <row r="28" spans="1:7">
      <c r="A28" s="436"/>
      <c r="B28" s="1153" t="s">
        <v>1123</v>
      </c>
      <c r="C28" s="1159"/>
      <c r="D28" s="1154">
        <v>7695.1</v>
      </c>
      <c r="E28" s="1154">
        <v>0.1</v>
      </c>
      <c r="F28" s="1108" t="s">
        <v>13</v>
      </c>
      <c r="G28" s="207" t="s">
        <v>13</v>
      </c>
    </row>
    <row r="29" spans="1:7">
      <c r="A29" s="436"/>
      <c r="B29" s="1153" t="s">
        <v>2015</v>
      </c>
      <c r="C29" s="1159"/>
      <c r="D29" s="1179">
        <v>241.3</v>
      </c>
      <c r="E29" s="1108" t="s">
        <v>13</v>
      </c>
      <c r="F29" s="1108" t="s">
        <v>13</v>
      </c>
      <c r="G29" s="207" t="s">
        <v>13</v>
      </c>
    </row>
    <row r="30" spans="1:7" ht="23.25">
      <c r="A30" s="436"/>
      <c r="B30" s="436"/>
      <c r="C30" s="1177" t="s">
        <v>2041</v>
      </c>
      <c r="D30" s="1140">
        <v>1174912.5</v>
      </c>
      <c r="E30" s="1140">
        <v>10.8</v>
      </c>
      <c r="F30" s="1140">
        <v>6833.8</v>
      </c>
      <c r="G30" s="1141">
        <v>0.2</v>
      </c>
    </row>
    <row r="31" spans="1:7">
      <c r="A31" s="1180">
        <v>10</v>
      </c>
      <c r="B31" s="436"/>
      <c r="C31" s="1160"/>
      <c r="D31" s="1140">
        <v>148905.9</v>
      </c>
      <c r="E31" s="1140">
        <v>1.4</v>
      </c>
      <c r="F31" s="1140">
        <v>4293.8999999999996</v>
      </c>
      <c r="G31" s="1141">
        <v>0.1</v>
      </c>
    </row>
    <row r="32" spans="1:7">
      <c r="A32" s="1180"/>
      <c r="B32" s="1153" t="s">
        <v>1124</v>
      </c>
      <c r="C32" s="1159"/>
      <c r="D32" s="1154">
        <v>12547.2</v>
      </c>
      <c r="E32" s="1154">
        <v>0.1</v>
      </c>
      <c r="F32" s="1154">
        <v>467.5</v>
      </c>
      <c r="G32" s="207" t="s">
        <v>13</v>
      </c>
    </row>
    <row r="33" spans="1:7">
      <c r="A33" s="1180"/>
      <c r="B33" s="1153" t="s">
        <v>1125</v>
      </c>
      <c r="C33" s="1159"/>
      <c r="D33" s="1154">
        <v>28820.1</v>
      </c>
      <c r="E33" s="1154">
        <v>0.3</v>
      </c>
      <c r="F33" s="1108" t="s">
        <v>13</v>
      </c>
      <c r="G33" s="207" t="s">
        <v>13</v>
      </c>
    </row>
    <row r="34" spans="1:7">
      <c r="A34" s="1180"/>
      <c r="B34" s="1153" t="s">
        <v>1126</v>
      </c>
      <c r="C34" s="1159"/>
      <c r="D34" s="1154">
        <v>44450.7</v>
      </c>
      <c r="E34" s="1154">
        <v>0.4</v>
      </c>
      <c r="F34" s="1154">
        <v>734.3</v>
      </c>
      <c r="G34" s="207" t="s">
        <v>13</v>
      </c>
    </row>
    <row r="35" spans="1:7">
      <c r="A35" s="1180"/>
      <c r="B35" s="1153" t="s">
        <v>1127</v>
      </c>
      <c r="C35" s="1159"/>
      <c r="D35" s="1154">
        <v>6384.9</v>
      </c>
      <c r="E35" s="1154">
        <v>0.1</v>
      </c>
      <c r="F35" s="1108" t="s">
        <v>13</v>
      </c>
      <c r="G35" s="207" t="s">
        <v>13</v>
      </c>
    </row>
    <row r="36" spans="1:7">
      <c r="A36" s="1180"/>
      <c r="B36" s="1153" t="s">
        <v>1128</v>
      </c>
      <c r="C36" s="1159"/>
      <c r="D36" s="1154">
        <v>11784.2</v>
      </c>
      <c r="E36" s="1154">
        <v>0.1</v>
      </c>
      <c r="F36" s="1154">
        <v>2306.6</v>
      </c>
      <c r="G36" s="1132">
        <v>0.1</v>
      </c>
    </row>
    <row r="37" spans="1:7">
      <c r="A37" s="1180"/>
      <c r="B37" s="1153" t="s">
        <v>1129</v>
      </c>
      <c r="C37" s="1159"/>
      <c r="D37" s="1154">
        <v>846</v>
      </c>
      <c r="E37" s="1108" t="s">
        <v>13</v>
      </c>
      <c r="F37" s="1154">
        <v>231.8</v>
      </c>
      <c r="G37" s="207" t="s">
        <v>13</v>
      </c>
    </row>
    <row r="38" spans="1:7">
      <c r="A38" s="1180"/>
      <c r="B38" s="1153" t="s">
        <v>1130</v>
      </c>
      <c r="C38" s="1159"/>
      <c r="D38" s="1154">
        <v>1016.7</v>
      </c>
      <c r="E38" s="1108" t="s">
        <v>13</v>
      </c>
      <c r="F38" s="1154">
        <v>178.5</v>
      </c>
      <c r="G38" s="207" t="s">
        <v>13</v>
      </c>
    </row>
    <row r="39" spans="1:7">
      <c r="A39" s="1180"/>
      <c r="B39" s="1153" t="s">
        <v>1131</v>
      </c>
      <c r="C39" s="1159"/>
      <c r="D39" s="1154">
        <v>39169.5</v>
      </c>
      <c r="E39" s="1154">
        <v>0.4</v>
      </c>
      <c r="F39" s="1154">
        <v>375.2</v>
      </c>
      <c r="G39" s="207" t="s">
        <v>13</v>
      </c>
    </row>
    <row r="40" spans="1:7">
      <c r="A40" s="1180"/>
      <c r="B40" s="1153" t="s">
        <v>1132</v>
      </c>
      <c r="C40" s="1159"/>
      <c r="D40" s="1154">
        <v>3886.6</v>
      </c>
      <c r="E40" s="1108" t="s">
        <v>13</v>
      </c>
      <c r="F40" s="1108" t="s">
        <v>13</v>
      </c>
      <c r="G40" s="207" t="s">
        <v>13</v>
      </c>
    </row>
    <row r="41" spans="1:7">
      <c r="A41" s="1180">
        <v>11</v>
      </c>
      <c r="B41" s="1153" t="s">
        <v>1133</v>
      </c>
      <c r="C41" s="1160"/>
      <c r="D41" s="1181">
        <v>4378.5</v>
      </c>
      <c r="E41" s="1182" t="s">
        <v>13</v>
      </c>
      <c r="F41" s="1181">
        <v>826.6</v>
      </c>
      <c r="G41" s="1183" t="s">
        <v>13</v>
      </c>
    </row>
    <row r="42" spans="1:7">
      <c r="A42" s="1180">
        <v>12</v>
      </c>
      <c r="B42" s="1153" t="s">
        <v>1134</v>
      </c>
      <c r="C42" s="1159"/>
      <c r="D42" s="1140">
        <v>458</v>
      </c>
      <c r="E42" s="205" t="s">
        <v>13</v>
      </c>
      <c r="F42" s="205" t="s">
        <v>13</v>
      </c>
      <c r="G42" s="206" t="s">
        <v>13</v>
      </c>
    </row>
    <row r="43" spans="1:7">
      <c r="A43" s="1180">
        <v>13</v>
      </c>
      <c r="B43" s="436"/>
      <c r="C43" s="1160"/>
      <c r="D43" s="1140">
        <v>6021.1</v>
      </c>
      <c r="E43" s="1140">
        <v>0.1</v>
      </c>
      <c r="F43" s="1140">
        <v>86</v>
      </c>
      <c r="G43" s="206" t="s">
        <v>13</v>
      </c>
    </row>
    <row r="44" spans="1:7">
      <c r="A44" s="1180"/>
      <c r="B44" s="1153" t="s">
        <v>1135</v>
      </c>
      <c r="C44" s="1159"/>
      <c r="D44" s="1108" t="s">
        <v>13</v>
      </c>
      <c r="E44" s="1108" t="s">
        <v>13</v>
      </c>
      <c r="F44" s="1154">
        <v>23</v>
      </c>
      <c r="G44" s="207" t="s">
        <v>13</v>
      </c>
    </row>
    <row r="45" spans="1:7">
      <c r="A45" s="1180"/>
      <c r="B45" s="1153" t="s">
        <v>2016</v>
      </c>
      <c r="C45" s="1159"/>
      <c r="D45" s="1154">
        <v>1548</v>
      </c>
      <c r="E45" s="1108" t="s">
        <v>13</v>
      </c>
      <c r="F45" s="1154">
        <v>13</v>
      </c>
      <c r="G45" s="207" t="s">
        <v>13</v>
      </c>
    </row>
    <row r="46" spans="1:7">
      <c r="A46" s="1180"/>
      <c r="B46" s="1153" t="s">
        <v>1136</v>
      </c>
      <c r="C46" s="1159"/>
      <c r="D46" s="1154">
        <v>2846.7</v>
      </c>
      <c r="E46" s="1108" t="s">
        <v>13</v>
      </c>
      <c r="F46" s="1108" t="s">
        <v>13</v>
      </c>
      <c r="G46" s="207" t="s">
        <v>13</v>
      </c>
    </row>
    <row r="47" spans="1:7">
      <c r="A47" s="1180"/>
      <c r="B47" s="1153" t="s">
        <v>1137</v>
      </c>
      <c r="C47" s="1159"/>
      <c r="D47" s="1154">
        <v>1626.4</v>
      </c>
      <c r="E47" s="1108" t="s">
        <v>13</v>
      </c>
      <c r="F47" s="1154">
        <v>50</v>
      </c>
      <c r="G47" s="207" t="s">
        <v>13</v>
      </c>
    </row>
    <row r="48" spans="1:7">
      <c r="A48" s="1180">
        <v>15</v>
      </c>
      <c r="B48" s="436"/>
      <c r="C48" s="1160"/>
      <c r="D48" s="1140">
        <v>241</v>
      </c>
      <c r="E48" s="205" t="s">
        <v>13</v>
      </c>
      <c r="F48" s="205" t="s">
        <v>13</v>
      </c>
      <c r="G48" s="206" t="s">
        <v>13</v>
      </c>
    </row>
    <row r="49" spans="1:7">
      <c r="A49" s="1180"/>
      <c r="B49" s="1153" t="s">
        <v>1138</v>
      </c>
      <c r="C49" s="1159"/>
      <c r="D49" s="1154">
        <v>241</v>
      </c>
      <c r="E49" s="1108" t="s">
        <v>13</v>
      </c>
      <c r="F49" s="1108" t="s">
        <v>13</v>
      </c>
      <c r="G49" s="207" t="s">
        <v>13</v>
      </c>
    </row>
    <row r="50" spans="1:7">
      <c r="A50" s="1180">
        <v>16</v>
      </c>
      <c r="B50" s="436"/>
      <c r="C50" s="1160"/>
      <c r="D50" s="1140">
        <v>11202.1</v>
      </c>
      <c r="E50" s="1140">
        <v>0.1</v>
      </c>
      <c r="F50" s="205" t="s">
        <v>13</v>
      </c>
      <c r="G50" s="206" t="s">
        <v>13</v>
      </c>
    </row>
    <row r="51" spans="1:7">
      <c r="A51" s="1180"/>
      <c r="B51" s="1153" t="s">
        <v>1139</v>
      </c>
      <c r="C51" s="1159"/>
      <c r="D51" s="1154">
        <v>11202.1</v>
      </c>
      <c r="E51" s="1154">
        <v>0.1</v>
      </c>
      <c r="F51" s="1108" t="s">
        <v>13</v>
      </c>
      <c r="G51" s="207" t="s">
        <v>13</v>
      </c>
    </row>
    <row r="52" spans="1:7">
      <c r="A52" s="1180">
        <v>17</v>
      </c>
      <c r="B52" s="436"/>
      <c r="C52" s="1160"/>
      <c r="D52" s="1140">
        <v>249777.7</v>
      </c>
      <c r="E52" s="1140">
        <v>2.2999999999999998</v>
      </c>
      <c r="F52" s="1140">
        <v>158</v>
      </c>
      <c r="G52" s="206" t="s">
        <v>13</v>
      </c>
    </row>
    <row r="53" spans="1:7">
      <c r="A53" s="1180"/>
      <c r="B53" s="1153" t="s">
        <v>1140</v>
      </c>
      <c r="C53" s="1159"/>
      <c r="D53" s="1154">
        <v>244455.6</v>
      </c>
      <c r="E53" s="1154">
        <v>2.2999999999999998</v>
      </c>
      <c r="F53" s="1108" t="s">
        <v>13</v>
      </c>
      <c r="G53" s="207" t="s">
        <v>13</v>
      </c>
    </row>
    <row r="54" spans="1:7">
      <c r="A54" s="1180"/>
      <c r="B54" s="1153" t="s">
        <v>1141</v>
      </c>
      <c r="C54" s="1159"/>
      <c r="D54" s="1154">
        <v>5322.1</v>
      </c>
      <c r="E54" s="1108" t="s">
        <v>13</v>
      </c>
      <c r="F54" s="1154">
        <v>158</v>
      </c>
      <c r="G54" s="207" t="s">
        <v>13</v>
      </c>
    </row>
    <row r="55" spans="1:7">
      <c r="A55" s="1180">
        <v>18</v>
      </c>
      <c r="B55" s="436"/>
      <c r="C55" s="1160"/>
      <c r="D55" s="1140">
        <v>4732.8999999999996</v>
      </c>
      <c r="E55" s="205" t="s">
        <v>13</v>
      </c>
      <c r="F55" s="205" t="s">
        <v>13</v>
      </c>
      <c r="G55" s="206" t="s">
        <v>13</v>
      </c>
    </row>
    <row r="56" spans="1:7">
      <c r="A56" s="1180"/>
      <c r="B56" s="1153" t="s">
        <v>1142</v>
      </c>
      <c r="C56" s="1159"/>
      <c r="D56" s="1154">
        <v>4732.8999999999996</v>
      </c>
      <c r="E56" s="1108" t="s">
        <v>13</v>
      </c>
      <c r="F56" s="1108" t="s">
        <v>13</v>
      </c>
      <c r="G56" s="207" t="s">
        <v>13</v>
      </c>
    </row>
    <row r="57" spans="1:7">
      <c r="A57" s="1180">
        <v>19</v>
      </c>
      <c r="B57" s="436"/>
      <c r="C57" s="1160"/>
      <c r="D57" s="1140">
        <v>318053</v>
      </c>
      <c r="E57" s="1140">
        <v>2.9</v>
      </c>
      <c r="F57" s="205" t="s">
        <v>13</v>
      </c>
      <c r="G57" s="206" t="s">
        <v>13</v>
      </c>
    </row>
    <row r="58" spans="1:7">
      <c r="A58" s="1180"/>
      <c r="B58" s="1153" t="s">
        <v>1143</v>
      </c>
      <c r="C58" s="1159"/>
      <c r="D58" s="1154">
        <v>45466.3</v>
      </c>
      <c r="E58" s="1154">
        <v>0.4</v>
      </c>
      <c r="F58" s="1108" t="s">
        <v>13</v>
      </c>
      <c r="G58" s="207" t="s">
        <v>13</v>
      </c>
    </row>
    <row r="59" spans="1:7">
      <c r="A59" s="1180"/>
      <c r="B59" s="1153" t="s">
        <v>1144</v>
      </c>
      <c r="C59" s="1159"/>
      <c r="D59" s="1154">
        <v>272586.7</v>
      </c>
      <c r="E59" s="1154">
        <v>2.5</v>
      </c>
      <c r="F59" s="1108" t="s">
        <v>13</v>
      </c>
      <c r="G59" s="207" t="s">
        <v>13</v>
      </c>
    </row>
    <row r="60" spans="1:7">
      <c r="A60" s="1180">
        <v>20</v>
      </c>
      <c r="B60" s="436"/>
      <c r="C60" s="1160"/>
      <c r="D60" s="1140">
        <v>129136.6</v>
      </c>
      <c r="E60" s="1140">
        <v>1.2</v>
      </c>
      <c r="F60" s="1140">
        <v>185.8</v>
      </c>
      <c r="G60" s="207" t="s">
        <v>13</v>
      </c>
    </row>
    <row r="61" spans="1:7">
      <c r="A61" s="1184"/>
      <c r="B61" s="1150" t="s">
        <v>1145</v>
      </c>
      <c r="C61" s="279"/>
      <c r="D61" s="655">
        <v>125256.5</v>
      </c>
      <c r="E61" s="655">
        <v>1.2</v>
      </c>
      <c r="F61" s="655">
        <v>185.8</v>
      </c>
      <c r="G61" s="207" t="s">
        <v>13</v>
      </c>
    </row>
    <row r="62" spans="1:7">
      <c r="A62" s="1185"/>
      <c r="B62" s="1150" t="s">
        <v>1146</v>
      </c>
      <c r="C62" s="513"/>
      <c r="D62" s="655">
        <v>2656.8</v>
      </c>
      <c r="E62" s="1108" t="s">
        <v>13</v>
      </c>
      <c r="F62" s="1108" t="s">
        <v>13</v>
      </c>
      <c r="G62" s="207" t="s">
        <v>13</v>
      </c>
    </row>
    <row r="63" spans="1:7">
      <c r="A63" s="1186"/>
      <c r="B63" s="1150" t="s">
        <v>1147</v>
      </c>
      <c r="C63" s="1159"/>
      <c r="D63" s="655">
        <v>709</v>
      </c>
      <c r="E63" s="1108" t="s">
        <v>13</v>
      </c>
      <c r="F63" s="1108" t="s">
        <v>13</v>
      </c>
      <c r="G63" s="207" t="s">
        <v>13</v>
      </c>
    </row>
    <row r="64" spans="1:7">
      <c r="A64" s="1186"/>
      <c r="B64" s="1150" t="s">
        <v>1148</v>
      </c>
      <c r="C64" s="1159"/>
      <c r="D64" s="655">
        <v>349.2</v>
      </c>
      <c r="E64" s="1108" t="s">
        <v>13</v>
      </c>
      <c r="F64" s="1108" t="s">
        <v>13</v>
      </c>
      <c r="G64" s="207" t="s">
        <v>13</v>
      </c>
    </row>
    <row r="65" spans="1:7">
      <c r="A65" s="1180"/>
      <c r="B65" s="1153" t="s">
        <v>2017</v>
      </c>
      <c r="C65" s="1159"/>
      <c r="D65" s="1154">
        <v>165.1</v>
      </c>
      <c r="E65" s="1108" t="s">
        <v>13</v>
      </c>
      <c r="F65" s="1108" t="s">
        <v>13</v>
      </c>
      <c r="G65" s="207" t="s">
        <v>13</v>
      </c>
    </row>
    <row r="66" spans="1:7">
      <c r="A66" s="1180">
        <v>21</v>
      </c>
      <c r="B66" s="436"/>
      <c r="C66" s="1160"/>
      <c r="D66" s="1140">
        <v>97.4</v>
      </c>
      <c r="E66" s="205" t="s">
        <v>13</v>
      </c>
      <c r="F66" s="205" t="s">
        <v>13</v>
      </c>
      <c r="G66" s="206" t="s">
        <v>13</v>
      </c>
    </row>
    <row r="67" spans="1:7">
      <c r="A67" s="1187"/>
      <c r="B67" s="1153" t="s">
        <v>1149</v>
      </c>
      <c r="C67" s="1159"/>
      <c r="D67" s="1154">
        <v>97.4</v>
      </c>
      <c r="E67" s="1108" t="s">
        <v>13</v>
      </c>
      <c r="F67" s="1108" t="s">
        <v>13</v>
      </c>
      <c r="G67" s="207" t="s">
        <v>13</v>
      </c>
    </row>
    <row r="68" spans="1:7">
      <c r="A68" s="1180">
        <v>22</v>
      </c>
      <c r="B68" s="1180"/>
      <c r="C68" s="1160"/>
      <c r="D68" s="1140">
        <v>33631.4</v>
      </c>
      <c r="E68" s="1140">
        <v>0.3</v>
      </c>
      <c r="F68" s="1140">
        <v>442.7</v>
      </c>
      <c r="G68" s="206" t="s">
        <v>13</v>
      </c>
    </row>
    <row r="69" spans="1:7">
      <c r="A69" s="1187"/>
      <c r="B69" s="1187" t="s">
        <v>1150</v>
      </c>
      <c r="C69" s="1159"/>
      <c r="D69" s="1154">
        <v>16763.3</v>
      </c>
      <c r="E69" s="1154">
        <v>0.2</v>
      </c>
      <c r="F69" s="1108" t="s">
        <v>13</v>
      </c>
      <c r="G69" s="207" t="s">
        <v>13</v>
      </c>
    </row>
    <row r="70" spans="1:7">
      <c r="A70" s="1187"/>
      <c r="B70" s="1187" t="s">
        <v>1151</v>
      </c>
      <c r="C70" s="1159"/>
      <c r="D70" s="1154">
        <v>16868.099999999999</v>
      </c>
      <c r="E70" s="1154">
        <v>0.2</v>
      </c>
      <c r="F70" s="1154">
        <v>442.7</v>
      </c>
      <c r="G70" s="207" t="s">
        <v>13</v>
      </c>
    </row>
    <row r="71" spans="1:7">
      <c r="A71" s="1180">
        <v>23</v>
      </c>
      <c r="B71" s="1180"/>
      <c r="C71" s="1160"/>
      <c r="D71" s="1140">
        <v>117666.8</v>
      </c>
      <c r="E71" s="1140">
        <v>1.1000000000000001</v>
      </c>
      <c r="F71" s="1140">
        <v>648.9</v>
      </c>
      <c r="G71" s="207" t="s">
        <v>13</v>
      </c>
    </row>
    <row r="72" spans="1:7">
      <c r="A72" s="1187"/>
      <c r="B72" s="1187" t="s">
        <v>1152</v>
      </c>
      <c r="C72" s="1159"/>
      <c r="D72" s="1154">
        <v>23141.599999999999</v>
      </c>
      <c r="E72" s="1154">
        <v>0.2</v>
      </c>
      <c r="F72" s="1108" t="s">
        <v>13</v>
      </c>
      <c r="G72" s="207" t="s">
        <v>13</v>
      </c>
    </row>
    <row r="73" spans="1:7">
      <c r="A73" s="1187"/>
      <c r="B73" s="1187" t="s">
        <v>2018</v>
      </c>
      <c r="C73" s="1159"/>
      <c r="D73" s="1154">
        <v>605.79999999999995</v>
      </c>
      <c r="E73" s="1108" t="s">
        <v>13</v>
      </c>
      <c r="F73" s="1108" t="s">
        <v>13</v>
      </c>
      <c r="G73" s="207" t="s">
        <v>13</v>
      </c>
    </row>
    <row r="74" spans="1:7">
      <c r="A74" s="1187"/>
      <c r="B74" s="1187" t="s">
        <v>1153</v>
      </c>
      <c r="C74" s="1159"/>
      <c r="D74" s="1154">
        <v>1235</v>
      </c>
      <c r="E74" s="1108" t="s">
        <v>13</v>
      </c>
      <c r="F74" s="1108" t="s">
        <v>13</v>
      </c>
      <c r="G74" s="207" t="s">
        <v>13</v>
      </c>
    </row>
    <row r="75" spans="1:7">
      <c r="A75" s="1187"/>
      <c r="B75" s="1187" t="s">
        <v>1154</v>
      </c>
      <c r="C75" s="1159"/>
      <c r="D75" s="1154">
        <v>87891.8</v>
      </c>
      <c r="E75" s="1154">
        <v>0.8</v>
      </c>
      <c r="F75" s="1154">
        <v>180</v>
      </c>
      <c r="G75" s="207" t="s">
        <v>13</v>
      </c>
    </row>
    <row r="76" spans="1:7">
      <c r="A76" s="1187"/>
      <c r="B76" s="1187" t="s">
        <v>1155</v>
      </c>
      <c r="C76" s="1159"/>
      <c r="D76" s="1154">
        <v>1609.3</v>
      </c>
      <c r="E76" s="1108" t="s">
        <v>13</v>
      </c>
      <c r="F76" s="1154">
        <v>468.9</v>
      </c>
      <c r="G76" s="207" t="s">
        <v>13</v>
      </c>
    </row>
    <row r="77" spans="1:7">
      <c r="A77" s="1187"/>
      <c r="B77" s="1187" t="s">
        <v>1156</v>
      </c>
      <c r="C77" s="1159"/>
      <c r="D77" s="1154">
        <v>3183.3</v>
      </c>
      <c r="E77" s="1108" t="s">
        <v>13</v>
      </c>
      <c r="F77" s="1108" t="s">
        <v>13</v>
      </c>
      <c r="G77" s="207" t="s">
        <v>13</v>
      </c>
    </row>
    <row r="78" spans="1:7">
      <c r="A78" s="1187"/>
      <c r="B78" s="1187" t="s">
        <v>1157</v>
      </c>
      <c r="C78" s="1159"/>
      <c r="D78" s="1154">
        <v>4732.8999999999996</v>
      </c>
      <c r="E78" s="1108" t="s">
        <v>13</v>
      </c>
      <c r="F78" s="1108" t="s">
        <v>13</v>
      </c>
      <c r="G78" s="207" t="s">
        <v>13</v>
      </c>
    </row>
    <row r="79" spans="1:7">
      <c r="A79" s="1180">
        <v>24</v>
      </c>
      <c r="B79" s="1180"/>
      <c r="C79" s="1160"/>
      <c r="D79" s="1140">
        <v>61982.6</v>
      </c>
      <c r="E79" s="1140">
        <v>0.6</v>
      </c>
      <c r="F79" s="1108" t="s">
        <v>13</v>
      </c>
      <c r="G79" s="207" t="s">
        <v>13</v>
      </c>
    </row>
    <row r="80" spans="1:7">
      <c r="A80" s="1187"/>
      <c r="B80" s="1187" t="s">
        <v>1158</v>
      </c>
      <c r="C80" s="1159"/>
      <c r="D80" s="1154">
        <v>50532.2</v>
      </c>
      <c r="E80" s="1154">
        <v>0.5</v>
      </c>
      <c r="F80" s="1108" t="s">
        <v>13</v>
      </c>
      <c r="G80" s="207" t="s">
        <v>13</v>
      </c>
    </row>
    <row r="81" spans="1:7">
      <c r="A81" s="1187"/>
      <c r="B81" s="1187" t="s">
        <v>1159</v>
      </c>
      <c r="C81" s="1159"/>
      <c r="D81" s="1154">
        <v>3175.3</v>
      </c>
      <c r="E81" s="1108" t="s">
        <v>13</v>
      </c>
      <c r="F81" s="1108" t="s">
        <v>13</v>
      </c>
      <c r="G81" s="207" t="s">
        <v>13</v>
      </c>
    </row>
    <row r="82" spans="1:7">
      <c r="A82" s="1187"/>
      <c r="B82" s="1187" t="s">
        <v>1160</v>
      </c>
      <c r="C82" s="1159"/>
      <c r="D82" s="1154">
        <v>4254.3999999999996</v>
      </c>
      <c r="E82" s="1108" t="s">
        <v>13</v>
      </c>
      <c r="F82" s="1108" t="s">
        <v>13</v>
      </c>
      <c r="G82" s="207" t="s">
        <v>13</v>
      </c>
    </row>
    <row r="83" spans="1:7">
      <c r="A83" s="1187"/>
      <c r="B83" s="1187" t="s">
        <v>1161</v>
      </c>
      <c r="C83" s="1159"/>
      <c r="D83" s="1154">
        <v>4020.7</v>
      </c>
      <c r="E83" s="1108" t="s">
        <v>13</v>
      </c>
      <c r="F83" s="1108" t="s">
        <v>13</v>
      </c>
      <c r="G83" s="207" t="s">
        <v>13</v>
      </c>
    </row>
    <row r="84" spans="1:7">
      <c r="A84" s="1180">
        <v>25</v>
      </c>
      <c r="B84" s="1180"/>
      <c r="C84" s="1160"/>
      <c r="D84" s="1140">
        <v>16517.099999999999</v>
      </c>
      <c r="E84" s="1140">
        <v>0.2</v>
      </c>
      <c r="F84" s="1140">
        <v>11.5</v>
      </c>
      <c r="G84" s="207" t="s">
        <v>13</v>
      </c>
    </row>
    <row r="85" spans="1:7">
      <c r="A85" s="1187"/>
      <c r="B85" s="1187" t="s">
        <v>1162</v>
      </c>
      <c r="C85" s="1159"/>
      <c r="D85" s="1154">
        <v>1272.9000000000001</v>
      </c>
      <c r="E85" s="1108" t="s">
        <v>13</v>
      </c>
      <c r="F85" s="1108" t="s">
        <v>13</v>
      </c>
      <c r="G85" s="207" t="s">
        <v>13</v>
      </c>
    </row>
    <row r="86" spans="1:7">
      <c r="A86" s="1187"/>
      <c r="B86" s="1187" t="s">
        <v>1163</v>
      </c>
      <c r="C86" s="1159"/>
      <c r="D86" s="1154">
        <v>61.2</v>
      </c>
      <c r="E86" s="1108" t="s">
        <v>13</v>
      </c>
      <c r="F86" s="1108" t="s">
        <v>13</v>
      </c>
      <c r="G86" s="207" t="s">
        <v>13</v>
      </c>
    </row>
    <row r="87" spans="1:7">
      <c r="A87" s="1187"/>
      <c r="B87" s="1187" t="s">
        <v>1164</v>
      </c>
      <c r="C87" s="1159"/>
      <c r="D87" s="1154">
        <v>7733.6</v>
      </c>
      <c r="E87" s="1154">
        <v>0.1</v>
      </c>
      <c r="F87" s="1108" t="s">
        <v>13</v>
      </c>
      <c r="G87" s="207" t="s">
        <v>13</v>
      </c>
    </row>
    <row r="88" spans="1:7">
      <c r="A88" s="1187"/>
      <c r="B88" s="1187" t="s">
        <v>1165</v>
      </c>
      <c r="C88" s="1159"/>
      <c r="D88" s="1154">
        <v>1429.3</v>
      </c>
      <c r="E88" s="1108" t="s">
        <v>13</v>
      </c>
      <c r="F88" s="1108" t="s">
        <v>13</v>
      </c>
      <c r="G88" s="207" t="s">
        <v>13</v>
      </c>
    </row>
    <row r="89" spans="1:7">
      <c r="A89" s="1187"/>
      <c r="B89" s="1187" t="s">
        <v>1166</v>
      </c>
      <c r="C89" s="1159"/>
      <c r="D89" s="1154">
        <v>2415.8000000000002</v>
      </c>
      <c r="E89" s="1108" t="s">
        <v>13</v>
      </c>
      <c r="F89" s="1108" t="s">
        <v>13</v>
      </c>
      <c r="G89" s="207" t="s">
        <v>13</v>
      </c>
    </row>
    <row r="90" spans="1:7">
      <c r="A90" s="1187"/>
      <c r="B90" s="1187" t="s">
        <v>1167</v>
      </c>
      <c r="C90" s="1159"/>
      <c r="D90" s="1154">
        <v>903.6</v>
      </c>
      <c r="E90" s="1108" t="s">
        <v>13</v>
      </c>
      <c r="F90" s="1108" t="s">
        <v>13</v>
      </c>
      <c r="G90" s="207" t="s">
        <v>13</v>
      </c>
    </row>
    <row r="91" spans="1:7">
      <c r="A91" s="1187"/>
      <c r="B91" s="1187" t="s">
        <v>1168</v>
      </c>
      <c r="C91" s="1159"/>
      <c r="D91" s="1154">
        <v>2700.7</v>
      </c>
      <c r="E91" s="1108" t="s">
        <v>13</v>
      </c>
      <c r="F91" s="1154">
        <v>11.5</v>
      </c>
      <c r="G91" s="207" t="s">
        <v>13</v>
      </c>
    </row>
    <row r="92" spans="1:7">
      <c r="A92" s="1187"/>
      <c r="B92" s="1187" t="s">
        <v>1169</v>
      </c>
      <c r="C92" s="1159"/>
      <c r="D92" s="1154">
        <v>16517.099999999999</v>
      </c>
      <c r="E92" s="1154">
        <v>0.2</v>
      </c>
      <c r="F92" s="1154">
        <v>11.5</v>
      </c>
      <c r="G92" s="207" t="s">
        <v>13</v>
      </c>
    </row>
    <row r="93" spans="1:7">
      <c r="A93" s="1180">
        <v>26</v>
      </c>
      <c r="B93" s="1187"/>
      <c r="C93" s="1159"/>
      <c r="D93" s="1140">
        <v>146.1</v>
      </c>
      <c r="E93" s="205" t="s">
        <v>13</v>
      </c>
      <c r="F93" s="205" t="s">
        <v>13</v>
      </c>
      <c r="G93" s="206" t="s">
        <v>13</v>
      </c>
    </row>
    <row r="94" spans="1:7">
      <c r="A94" s="1187"/>
      <c r="B94" s="1187" t="s">
        <v>2019</v>
      </c>
      <c r="C94" s="1159"/>
      <c r="D94" s="1154">
        <v>110</v>
      </c>
      <c r="E94" s="1108" t="s">
        <v>13</v>
      </c>
      <c r="F94" s="1108" t="s">
        <v>13</v>
      </c>
      <c r="G94" s="207" t="s">
        <v>13</v>
      </c>
    </row>
    <row r="95" spans="1:7">
      <c r="A95" s="1187"/>
      <c r="B95" s="1187" t="s">
        <v>2020</v>
      </c>
      <c r="C95" s="1159"/>
      <c r="D95" s="1154">
        <v>36.1</v>
      </c>
      <c r="E95" s="1108" t="s">
        <v>13</v>
      </c>
      <c r="F95" s="1108" t="s">
        <v>13</v>
      </c>
      <c r="G95" s="207" t="s">
        <v>13</v>
      </c>
    </row>
    <row r="96" spans="1:7">
      <c r="A96" s="1180">
        <v>27</v>
      </c>
      <c r="B96" s="1180"/>
      <c r="C96" s="1160"/>
      <c r="D96" s="1140">
        <v>8714.7999999999993</v>
      </c>
      <c r="E96" s="1140">
        <v>0.1</v>
      </c>
      <c r="F96" s="205" t="s">
        <v>13</v>
      </c>
      <c r="G96" s="206" t="s">
        <v>13</v>
      </c>
    </row>
    <row r="97" spans="1:7">
      <c r="A97" s="1187"/>
      <c r="B97" s="1187" t="s">
        <v>1170</v>
      </c>
      <c r="C97" s="1159"/>
      <c r="D97" s="1154">
        <v>898</v>
      </c>
      <c r="E97" s="205" t="s">
        <v>13</v>
      </c>
      <c r="F97" s="205" t="s">
        <v>13</v>
      </c>
      <c r="G97" s="206" t="s">
        <v>13</v>
      </c>
    </row>
    <row r="98" spans="1:7">
      <c r="A98" s="1187"/>
      <c r="B98" s="1187" t="s">
        <v>2021</v>
      </c>
      <c r="C98" s="1159"/>
      <c r="D98" s="1154">
        <v>484.2</v>
      </c>
      <c r="E98" s="205" t="s">
        <v>13</v>
      </c>
      <c r="F98" s="205" t="s">
        <v>13</v>
      </c>
      <c r="G98" s="206" t="s">
        <v>13</v>
      </c>
    </row>
    <row r="99" spans="1:7">
      <c r="A99" s="1187"/>
      <c r="B99" s="1187" t="s">
        <v>2022</v>
      </c>
      <c r="C99" s="1159"/>
      <c r="D99" s="1154">
        <v>1879.7</v>
      </c>
      <c r="E99" s="205" t="s">
        <v>13</v>
      </c>
      <c r="F99" s="205" t="s">
        <v>13</v>
      </c>
      <c r="G99" s="206" t="s">
        <v>13</v>
      </c>
    </row>
    <row r="100" spans="1:7">
      <c r="A100" s="1187"/>
      <c r="B100" s="1187" t="s">
        <v>1171</v>
      </c>
      <c r="C100" s="1159"/>
      <c r="D100" s="1154">
        <v>123</v>
      </c>
      <c r="E100" s="205" t="s">
        <v>13</v>
      </c>
      <c r="F100" s="205" t="s">
        <v>13</v>
      </c>
      <c r="G100" s="206" t="s">
        <v>13</v>
      </c>
    </row>
    <row r="101" spans="1:7">
      <c r="A101" s="1187"/>
      <c r="B101" s="1187" t="s">
        <v>1172</v>
      </c>
      <c r="C101" s="1159"/>
      <c r="D101" s="1154">
        <v>2482.6</v>
      </c>
      <c r="E101" s="205" t="s">
        <v>13</v>
      </c>
      <c r="F101" s="205" t="s">
        <v>13</v>
      </c>
      <c r="G101" s="206" t="s">
        <v>13</v>
      </c>
    </row>
    <row r="102" spans="1:7">
      <c r="A102" s="1187"/>
      <c r="B102" s="1187" t="s">
        <v>1173</v>
      </c>
      <c r="C102" s="1159"/>
      <c r="D102" s="1154">
        <v>2847.3</v>
      </c>
      <c r="E102" s="205" t="s">
        <v>13</v>
      </c>
      <c r="F102" s="205" t="s">
        <v>13</v>
      </c>
      <c r="G102" s="206" t="s">
        <v>13</v>
      </c>
    </row>
    <row r="103" spans="1:7">
      <c r="A103" s="1180">
        <v>28</v>
      </c>
      <c r="B103" s="1180"/>
      <c r="C103" s="1160"/>
      <c r="D103" s="1140">
        <v>9061.6</v>
      </c>
      <c r="E103" s="1140">
        <v>0.1</v>
      </c>
      <c r="F103" s="205" t="s">
        <v>13</v>
      </c>
      <c r="G103" s="206" t="s">
        <v>13</v>
      </c>
    </row>
    <row r="104" spans="1:7">
      <c r="A104" s="1187"/>
      <c r="B104" s="1187" t="s">
        <v>1174</v>
      </c>
      <c r="C104" s="1159"/>
      <c r="D104" s="1154">
        <v>927.1</v>
      </c>
      <c r="E104" s="205" t="s">
        <v>13</v>
      </c>
      <c r="F104" s="205" t="s">
        <v>13</v>
      </c>
      <c r="G104" s="206" t="s">
        <v>13</v>
      </c>
    </row>
    <row r="105" spans="1:7">
      <c r="A105" s="1187"/>
      <c r="B105" s="1187" t="s">
        <v>1175</v>
      </c>
      <c r="C105" s="1159"/>
      <c r="D105" s="1154">
        <v>11</v>
      </c>
      <c r="E105" s="205" t="s">
        <v>13</v>
      </c>
      <c r="F105" s="205" t="s">
        <v>13</v>
      </c>
      <c r="G105" s="206" t="s">
        <v>13</v>
      </c>
    </row>
    <row r="106" spans="1:7">
      <c r="A106" s="1187"/>
      <c r="B106" s="1187" t="s">
        <v>1176</v>
      </c>
      <c r="C106" s="1159"/>
      <c r="D106" s="1154">
        <v>257.3</v>
      </c>
      <c r="E106" s="205" t="s">
        <v>13</v>
      </c>
      <c r="F106" s="205" t="s">
        <v>13</v>
      </c>
      <c r="G106" s="206" t="s">
        <v>13</v>
      </c>
    </row>
    <row r="107" spans="1:7">
      <c r="A107" s="1187"/>
      <c r="B107" s="1187" t="s">
        <v>2023</v>
      </c>
      <c r="C107" s="1159"/>
      <c r="D107" s="1154">
        <v>1978.5</v>
      </c>
      <c r="E107" s="205" t="s">
        <v>13</v>
      </c>
      <c r="F107" s="205" t="s">
        <v>13</v>
      </c>
      <c r="G107" s="206" t="s">
        <v>13</v>
      </c>
    </row>
    <row r="108" spans="1:7">
      <c r="A108" s="1187"/>
      <c r="B108" s="1187" t="s">
        <v>1177</v>
      </c>
      <c r="C108" s="1159"/>
      <c r="D108" s="1154">
        <v>5887.7</v>
      </c>
      <c r="E108" s="1154">
        <v>0.1</v>
      </c>
      <c r="F108" s="205" t="s">
        <v>13</v>
      </c>
      <c r="G108" s="206" t="s">
        <v>13</v>
      </c>
    </row>
    <row r="109" spans="1:7">
      <c r="A109" s="1180">
        <v>29</v>
      </c>
      <c r="B109" s="1180"/>
      <c r="C109" s="1160"/>
      <c r="D109" s="1140">
        <v>33061.599999999999</v>
      </c>
      <c r="E109" s="1140">
        <v>0.3</v>
      </c>
      <c r="F109" s="1140">
        <v>168.6</v>
      </c>
      <c r="G109" s="206" t="s">
        <v>13</v>
      </c>
    </row>
    <row r="110" spans="1:7">
      <c r="A110" s="1187"/>
      <c r="B110" s="1187" t="s">
        <v>1178</v>
      </c>
      <c r="C110" s="1159"/>
      <c r="D110" s="1154">
        <v>28027.200000000001</v>
      </c>
      <c r="E110" s="1154">
        <v>0.3</v>
      </c>
      <c r="F110" s="1154">
        <v>168.6</v>
      </c>
      <c r="G110" s="206" t="s">
        <v>13</v>
      </c>
    </row>
    <row r="111" spans="1:7">
      <c r="A111" s="1187"/>
      <c r="B111" s="1187" t="s">
        <v>2024</v>
      </c>
      <c r="C111" s="1159"/>
      <c r="D111" s="1154">
        <v>1061.8</v>
      </c>
      <c r="E111" s="205" t="s">
        <v>13</v>
      </c>
      <c r="F111" s="205" t="s">
        <v>13</v>
      </c>
      <c r="G111" s="206" t="s">
        <v>13</v>
      </c>
    </row>
    <row r="112" spans="1:7">
      <c r="A112" s="1187"/>
      <c r="B112" s="1187" t="s">
        <v>2025</v>
      </c>
      <c r="C112" s="1159"/>
      <c r="D112" s="1154">
        <v>3972.6</v>
      </c>
      <c r="E112" s="205" t="s">
        <v>13</v>
      </c>
      <c r="F112" s="205" t="s">
        <v>13</v>
      </c>
      <c r="G112" s="206" t="s">
        <v>13</v>
      </c>
    </row>
    <row r="113" spans="1:7">
      <c r="A113" s="1180">
        <v>30</v>
      </c>
      <c r="B113" s="1180"/>
      <c r="C113" s="1160"/>
      <c r="D113" s="1140">
        <v>6892.7</v>
      </c>
      <c r="E113" s="1140">
        <v>0.1</v>
      </c>
      <c r="F113" s="205" t="s">
        <v>13</v>
      </c>
      <c r="G113" s="206" t="s">
        <v>13</v>
      </c>
    </row>
    <row r="114" spans="1:7">
      <c r="A114" s="1187"/>
      <c r="B114" s="1187" t="s">
        <v>1179</v>
      </c>
      <c r="C114" s="1159"/>
      <c r="D114" s="1154">
        <v>124.8</v>
      </c>
      <c r="E114" s="205" t="s">
        <v>13</v>
      </c>
      <c r="F114" s="205" t="s">
        <v>13</v>
      </c>
      <c r="G114" s="206" t="s">
        <v>13</v>
      </c>
    </row>
    <row r="115" spans="1:7">
      <c r="A115" s="1187"/>
      <c r="B115" s="1187" t="s">
        <v>1180</v>
      </c>
      <c r="C115" s="1159"/>
      <c r="D115" s="1154">
        <v>343.5</v>
      </c>
      <c r="E115" s="205" t="s">
        <v>13</v>
      </c>
      <c r="F115" s="205" t="s">
        <v>13</v>
      </c>
      <c r="G115" s="206" t="s">
        <v>13</v>
      </c>
    </row>
    <row r="116" spans="1:7">
      <c r="A116" s="1187"/>
      <c r="B116" s="1187" t="s">
        <v>1181</v>
      </c>
      <c r="C116" s="1159"/>
      <c r="D116" s="1154">
        <v>6401.4</v>
      </c>
      <c r="E116" s="1154">
        <v>0.1</v>
      </c>
      <c r="F116" s="205" t="s">
        <v>13</v>
      </c>
      <c r="G116" s="206" t="s">
        <v>13</v>
      </c>
    </row>
    <row r="117" spans="1:7">
      <c r="A117" s="1187"/>
      <c r="B117" s="1187" t="s">
        <v>2026</v>
      </c>
      <c r="C117" s="1159"/>
      <c r="D117" s="1154">
        <v>23</v>
      </c>
      <c r="E117" s="205" t="s">
        <v>13</v>
      </c>
      <c r="F117" s="205" t="s">
        <v>13</v>
      </c>
      <c r="G117" s="206" t="s">
        <v>13</v>
      </c>
    </row>
    <row r="118" spans="1:7">
      <c r="A118" s="1180">
        <v>31</v>
      </c>
      <c r="B118" s="390" t="s">
        <v>1182</v>
      </c>
      <c r="C118" s="406"/>
      <c r="D118" s="1140">
        <v>3584</v>
      </c>
      <c r="E118" s="205" t="s">
        <v>13</v>
      </c>
      <c r="F118" s="205" t="s">
        <v>13</v>
      </c>
      <c r="G118" s="206" t="s">
        <v>13</v>
      </c>
    </row>
    <row r="119" spans="1:7">
      <c r="A119" s="1180">
        <v>32</v>
      </c>
      <c r="B119" s="1186"/>
      <c r="C119" s="406"/>
      <c r="D119" s="1140">
        <v>5103.3999999999996</v>
      </c>
      <c r="E119" s="205" t="s">
        <v>13</v>
      </c>
      <c r="F119" s="205" t="s">
        <v>13</v>
      </c>
      <c r="G119" s="206" t="s">
        <v>13</v>
      </c>
    </row>
    <row r="120" spans="1:7">
      <c r="A120" s="1187"/>
      <c r="B120" s="390" t="s">
        <v>1183</v>
      </c>
      <c r="C120" s="385"/>
      <c r="D120" s="1154">
        <v>5103.3999999999996</v>
      </c>
      <c r="E120" s="205" t="s">
        <v>13</v>
      </c>
      <c r="F120" s="205" t="s">
        <v>13</v>
      </c>
      <c r="G120" s="206" t="s">
        <v>13</v>
      </c>
    </row>
    <row r="121" spans="1:7">
      <c r="A121" s="1180">
        <v>33</v>
      </c>
      <c r="B121" s="1186"/>
      <c r="C121" s="406"/>
      <c r="D121" s="1140">
        <v>5546.2</v>
      </c>
      <c r="E121" s="1140">
        <v>0.1</v>
      </c>
      <c r="F121" s="1140">
        <v>11.8</v>
      </c>
      <c r="G121" s="206" t="s">
        <v>13</v>
      </c>
    </row>
    <row r="122" spans="1:7">
      <c r="A122" s="1187"/>
      <c r="B122" s="1153" t="s">
        <v>1184</v>
      </c>
      <c r="C122" s="1159"/>
      <c r="D122" s="1154">
        <v>5546.2</v>
      </c>
      <c r="E122" s="1154">
        <v>0.1</v>
      </c>
      <c r="F122" s="1154">
        <v>11.8</v>
      </c>
      <c r="G122" s="206" t="s">
        <v>13</v>
      </c>
    </row>
    <row r="123" spans="1:7" ht="23.25">
      <c r="A123" s="1153"/>
      <c r="B123" s="1150"/>
      <c r="C123" s="1177" t="s">
        <v>2049</v>
      </c>
      <c r="D123" s="1140">
        <v>1960431.6</v>
      </c>
      <c r="E123" s="1140">
        <v>18.100000000000001</v>
      </c>
      <c r="F123" s="1140">
        <v>66006.5</v>
      </c>
      <c r="G123" s="1141">
        <v>2.2000000000000002</v>
      </c>
    </row>
    <row r="124" spans="1:7">
      <c r="A124" s="436">
        <v>35</v>
      </c>
      <c r="B124" s="1150"/>
      <c r="C124" s="1160"/>
      <c r="D124" s="1140">
        <v>1960431.6</v>
      </c>
      <c r="E124" s="1140">
        <v>18.100000000000001</v>
      </c>
      <c r="F124" s="1140">
        <v>66006.5</v>
      </c>
      <c r="G124" s="1141">
        <v>2.2000000000000002</v>
      </c>
    </row>
    <row r="125" spans="1:7">
      <c r="A125" s="436"/>
      <c r="B125" s="1150" t="s">
        <v>1185</v>
      </c>
      <c r="C125" s="1159"/>
      <c r="D125" s="1388">
        <v>1418277</v>
      </c>
      <c r="E125" s="1388">
        <v>13.1</v>
      </c>
      <c r="F125" s="1388">
        <v>24831.200000000001</v>
      </c>
      <c r="G125" s="1132">
        <v>0.8</v>
      </c>
    </row>
    <row r="126" spans="1:7">
      <c r="A126" s="436"/>
      <c r="B126" s="1157" t="s">
        <v>1186</v>
      </c>
      <c r="C126" s="1159"/>
      <c r="D126" s="1388">
        <v>472.7</v>
      </c>
      <c r="E126" s="205" t="s">
        <v>13</v>
      </c>
      <c r="F126" s="1388">
        <v>20.5</v>
      </c>
      <c r="G126" s="206" t="s">
        <v>13</v>
      </c>
    </row>
    <row r="127" spans="1:7">
      <c r="A127" s="436"/>
      <c r="B127" s="1153" t="s">
        <v>1187</v>
      </c>
      <c r="C127" s="1159"/>
      <c r="D127" s="1388">
        <v>541681.9</v>
      </c>
      <c r="E127" s="1388">
        <v>5</v>
      </c>
      <c r="F127" s="1388">
        <v>41154.800000000003</v>
      </c>
      <c r="G127" s="1132">
        <v>1.3</v>
      </c>
    </row>
    <row r="128" spans="1:7" ht="23.25">
      <c r="A128" s="436"/>
      <c r="B128" s="1150"/>
      <c r="C128" s="1177" t="s">
        <v>2042</v>
      </c>
      <c r="D128" s="1140">
        <v>2757499.3</v>
      </c>
      <c r="E128" s="1140">
        <v>25.4</v>
      </c>
      <c r="F128" s="1140">
        <v>776116.1</v>
      </c>
      <c r="G128" s="1141">
        <v>25.4</v>
      </c>
    </row>
    <row r="129" spans="1:7">
      <c r="A129" s="1180">
        <v>36</v>
      </c>
      <c r="B129" s="1188" t="s">
        <v>1188</v>
      </c>
      <c r="C129" s="1160"/>
      <c r="D129" s="1140">
        <v>1090620</v>
      </c>
      <c r="E129" s="1140">
        <v>10.1</v>
      </c>
      <c r="F129" s="1140">
        <v>438286.6</v>
      </c>
      <c r="G129" s="1141">
        <v>14.3</v>
      </c>
    </row>
    <row r="130" spans="1:7">
      <c r="A130" s="1180">
        <v>37</v>
      </c>
      <c r="B130" s="1188" t="s">
        <v>1189</v>
      </c>
      <c r="C130" s="1160"/>
      <c r="D130" s="1140">
        <v>951253.9</v>
      </c>
      <c r="E130" s="1140">
        <v>8.8000000000000007</v>
      </c>
      <c r="F130" s="1140">
        <v>325522.09999999998</v>
      </c>
      <c r="G130" s="1141">
        <v>10.6</v>
      </c>
    </row>
    <row r="131" spans="1:7">
      <c r="A131" s="1180">
        <v>38</v>
      </c>
      <c r="B131" s="1180"/>
      <c r="C131" s="1160"/>
      <c r="D131" s="1140">
        <v>695281.8</v>
      </c>
      <c r="E131" s="1140">
        <v>6.4</v>
      </c>
      <c r="F131" s="1140">
        <v>12307.4</v>
      </c>
      <c r="G131" s="1141">
        <v>0.4</v>
      </c>
    </row>
    <row r="132" spans="1:7">
      <c r="A132" s="1187"/>
      <c r="B132" s="1187" t="s">
        <v>1190</v>
      </c>
      <c r="C132" s="1159"/>
      <c r="D132" s="1388">
        <v>396581.5</v>
      </c>
      <c r="E132" s="1388">
        <v>3.7</v>
      </c>
      <c r="F132" s="1388">
        <v>11350.4</v>
      </c>
      <c r="G132" s="1132">
        <v>0.4</v>
      </c>
    </row>
    <row r="133" spans="1:7">
      <c r="A133" s="1187"/>
      <c r="B133" s="1187" t="s">
        <v>1191</v>
      </c>
      <c r="C133" s="1159"/>
      <c r="D133" s="1388">
        <v>290782.59999999998</v>
      </c>
      <c r="E133" s="1388">
        <v>2.7</v>
      </c>
      <c r="F133" s="1388">
        <v>957</v>
      </c>
      <c r="G133" s="207" t="s">
        <v>13</v>
      </c>
    </row>
    <row r="134" spans="1:7">
      <c r="A134" s="1187"/>
      <c r="B134" s="1187" t="s">
        <v>1192</v>
      </c>
      <c r="C134" s="1159"/>
      <c r="D134" s="1388">
        <v>7917.7</v>
      </c>
      <c r="E134" s="1388">
        <v>0.1</v>
      </c>
      <c r="F134" s="1108" t="s">
        <v>13</v>
      </c>
      <c r="G134" s="207" t="s">
        <v>13</v>
      </c>
    </row>
    <row r="135" spans="1:7">
      <c r="A135" s="1180">
        <v>39</v>
      </c>
      <c r="B135" s="1187" t="s">
        <v>1193</v>
      </c>
      <c r="C135" s="1159"/>
      <c r="D135" s="1140">
        <v>20343.599999999999</v>
      </c>
      <c r="E135" s="1140">
        <v>0.2</v>
      </c>
      <c r="F135" s="205" t="s">
        <v>13</v>
      </c>
      <c r="G135" s="206" t="s">
        <v>13</v>
      </c>
    </row>
    <row r="136" spans="1:7" ht="23.25">
      <c r="A136" s="436"/>
      <c r="B136" s="1153"/>
      <c r="C136" s="1456" t="s">
        <v>2043</v>
      </c>
      <c r="D136" s="1140">
        <v>5260</v>
      </c>
      <c r="E136" s="205" t="s">
        <v>13</v>
      </c>
      <c r="F136" s="1140">
        <v>606.5</v>
      </c>
      <c r="G136" s="206" t="s">
        <v>13</v>
      </c>
    </row>
    <row r="137" spans="1:7">
      <c r="A137" s="1180">
        <v>41</v>
      </c>
      <c r="B137" s="1180"/>
      <c r="C137" s="1160"/>
      <c r="D137" s="1140">
        <v>3797.1</v>
      </c>
      <c r="E137" s="205" t="s">
        <v>13</v>
      </c>
      <c r="F137" s="1140">
        <v>34.4</v>
      </c>
      <c r="G137" s="206" t="s">
        <v>13</v>
      </c>
    </row>
    <row r="138" spans="1:7">
      <c r="A138" s="1187"/>
      <c r="B138" s="1187" t="s">
        <v>1194</v>
      </c>
      <c r="C138" s="1159"/>
      <c r="D138" s="1154">
        <v>146.30000000000001</v>
      </c>
      <c r="E138" s="205" t="s">
        <v>13</v>
      </c>
      <c r="F138" s="1154">
        <v>34.4</v>
      </c>
      <c r="G138" s="206" t="s">
        <v>13</v>
      </c>
    </row>
    <row r="139" spans="1:7">
      <c r="A139" s="1187"/>
      <c r="B139" s="1187" t="s">
        <v>1195</v>
      </c>
      <c r="C139" s="1159"/>
      <c r="D139" s="1154">
        <v>3650.8</v>
      </c>
      <c r="E139" s="205" t="s">
        <v>13</v>
      </c>
      <c r="F139" s="205" t="s">
        <v>13</v>
      </c>
      <c r="G139" s="206" t="s">
        <v>13</v>
      </c>
    </row>
    <row r="140" spans="1:7">
      <c r="A140" s="1180">
        <v>42</v>
      </c>
      <c r="B140" s="1180"/>
      <c r="C140" s="1160"/>
      <c r="D140" s="1140">
        <v>1161.5</v>
      </c>
      <c r="E140" s="205" t="s">
        <v>13</v>
      </c>
      <c r="F140" s="1140">
        <v>518.1</v>
      </c>
      <c r="G140" s="206" t="s">
        <v>13</v>
      </c>
    </row>
    <row r="141" spans="1:7">
      <c r="A141" s="1187"/>
      <c r="B141" s="1187" t="s">
        <v>1196</v>
      </c>
      <c r="C141" s="1159"/>
      <c r="D141" s="1154">
        <v>235.9</v>
      </c>
      <c r="E141" s="205" t="s">
        <v>13</v>
      </c>
      <c r="F141" s="1154">
        <v>40</v>
      </c>
      <c r="G141" s="206" t="s">
        <v>13</v>
      </c>
    </row>
    <row r="142" spans="1:7">
      <c r="A142" s="1187"/>
      <c r="B142" s="1187" t="s">
        <v>1197</v>
      </c>
      <c r="C142" s="1159"/>
      <c r="D142" s="1154">
        <v>925.6</v>
      </c>
      <c r="E142" s="205" t="s">
        <v>13</v>
      </c>
      <c r="F142" s="1154">
        <v>478.1</v>
      </c>
      <c r="G142" s="206" t="s">
        <v>13</v>
      </c>
    </row>
    <row r="143" spans="1:7">
      <c r="A143" s="1180">
        <v>43</v>
      </c>
      <c r="B143" s="1180"/>
      <c r="C143" s="1160"/>
      <c r="D143" s="1140">
        <v>301.39999999999998</v>
      </c>
      <c r="E143" s="205" t="s">
        <v>13</v>
      </c>
      <c r="F143" s="1140">
        <v>54</v>
      </c>
      <c r="G143" s="206" t="s">
        <v>13</v>
      </c>
    </row>
    <row r="144" spans="1:7">
      <c r="A144" s="1180"/>
      <c r="B144" s="1187" t="s">
        <v>2027</v>
      </c>
      <c r="C144" s="1160"/>
      <c r="D144" s="1154">
        <v>95.6</v>
      </c>
      <c r="E144" s="205" t="s">
        <v>13</v>
      </c>
      <c r="F144" s="205" t="s">
        <v>13</v>
      </c>
      <c r="G144" s="206" t="s">
        <v>13</v>
      </c>
    </row>
    <row r="145" spans="1:7">
      <c r="A145" s="1187"/>
      <c r="B145" s="1187" t="s">
        <v>1198</v>
      </c>
      <c r="C145" s="1159"/>
      <c r="D145" s="1154">
        <v>107.7</v>
      </c>
      <c r="E145" s="205" t="s">
        <v>13</v>
      </c>
      <c r="F145" s="1154">
        <v>54</v>
      </c>
      <c r="G145" s="206" t="s">
        <v>13</v>
      </c>
    </row>
    <row r="146" spans="1:7">
      <c r="A146" s="1187"/>
      <c r="B146" s="1187" t="s">
        <v>1199</v>
      </c>
      <c r="C146" s="1159"/>
      <c r="D146" s="1154">
        <v>98.1</v>
      </c>
      <c r="E146" s="205" t="s">
        <v>13</v>
      </c>
      <c r="F146" s="205" t="s">
        <v>13</v>
      </c>
      <c r="G146" s="206" t="s">
        <v>13</v>
      </c>
    </row>
    <row r="147" spans="1:7" ht="23.25">
      <c r="A147" s="436"/>
      <c r="B147" s="1153"/>
      <c r="C147" s="1456" t="s">
        <v>2050</v>
      </c>
      <c r="D147" s="1140">
        <v>28680.9</v>
      </c>
      <c r="E147" s="1140">
        <v>0.3</v>
      </c>
      <c r="F147" s="1140">
        <v>30</v>
      </c>
      <c r="G147" s="206" t="s">
        <v>13</v>
      </c>
    </row>
    <row r="148" spans="1:7">
      <c r="A148" s="1180">
        <v>45</v>
      </c>
      <c r="B148" s="1180"/>
      <c r="C148" s="1160"/>
      <c r="D148" s="1140">
        <v>30</v>
      </c>
      <c r="E148" s="205" t="s">
        <v>13</v>
      </c>
      <c r="F148" s="205" t="s">
        <v>13</v>
      </c>
      <c r="G148" s="206" t="s">
        <v>13</v>
      </c>
    </row>
    <row r="149" spans="1:7">
      <c r="A149" s="1162"/>
      <c r="B149" s="1187" t="s">
        <v>1200</v>
      </c>
      <c r="C149" s="1161"/>
      <c r="D149" s="1154">
        <v>30</v>
      </c>
      <c r="E149" s="205" t="s">
        <v>13</v>
      </c>
      <c r="F149" s="205" t="s">
        <v>13</v>
      </c>
      <c r="G149" s="206" t="s">
        <v>13</v>
      </c>
    </row>
    <row r="150" spans="1:7">
      <c r="A150" s="1180">
        <v>46</v>
      </c>
      <c r="B150" s="1180"/>
      <c r="C150" s="1160"/>
      <c r="D150" s="1140">
        <v>18983</v>
      </c>
      <c r="E150" s="1140">
        <v>0.2</v>
      </c>
      <c r="F150" s="1140">
        <v>30</v>
      </c>
      <c r="G150" s="206" t="s">
        <v>13</v>
      </c>
    </row>
    <row r="151" spans="1:7">
      <c r="A151" s="1180"/>
      <c r="B151" s="1187" t="s">
        <v>2028</v>
      </c>
      <c r="C151" s="1160"/>
      <c r="D151" s="1154">
        <v>204</v>
      </c>
      <c r="E151" s="205" t="s">
        <v>13</v>
      </c>
      <c r="F151" s="205" t="s">
        <v>13</v>
      </c>
      <c r="G151" s="206" t="s">
        <v>13</v>
      </c>
    </row>
    <row r="152" spans="1:7">
      <c r="A152" s="1187"/>
      <c r="B152" s="1187" t="s">
        <v>1201</v>
      </c>
      <c r="C152" s="1159"/>
      <c r="D152" s="205" t="s">
        <v>13</v>
      </c>
      <c r="E152" s="205" t="s">
        <v>13</v>
      </c>
      <c r="F152" s="1154">
        <v>30</v>
      </c>
      <c r="G152" s="206" t="s">
        <v>13</v>
      </c>
    </row>
    <row r="153" spans="1:7">
      <c r="A153" s="1187"/>
      <c r="B153" s="1187" t="s">
        <v>1202</v>
      </c>
      <c r="C153" s="1159"/>
      <c r="D153" s="1154">
        <v>121</v>
      </c>
      <c r="E153" s="205" t="s">
        <v>13</v>
      </c>
      <c r="F153" s="205" t="s">
        <v>13</v>
      </c>
      <c r="G153" s="206" t="s">
        <v>13</v>
      </c>
    </row>
    <row r="154" spans="1:7">
      <c r="A154" s="1187"/>
      <c r="B154" s="1187" t="s">
        <v>1203</v>
      </c>
      <c r="C154" s="1159"/>
      <c r="D154" s="1154">
        <v>16954.2</v>
      </c>
      <c r="E154" s="1154">
        <v>0.2</v>
      </c>
      <c r="F154" s="205" t="s">
        <v>13</v>
      </c>
      <c r="G154" s="206" t="s">
        <v>13</v>
      </c>
    </row>
    <row r="155" spans="1:7">
      <c r="A155" s="1187"/>
      <c r="B155" s="1187" t="s">
        <v>1204</v>
      </c>
      <c r="C155" s="1159"/>
      <c r="D155" s="1154">
        <v>1703.8</v>
      </c>
      <c r="E155" s="205" t="s">
        <v>13</v>
      </c>
      <c r="F155" s="205" t="s">
        <v>13</v>
      </c>
      <c r="G155" s="206" t="s">
        <v>13</v>
      </c>
    </row>
    <row r="156" spans="1:7">
      <c r="A156" s="1180">
        <v>47</v>
      </c>
      <c r="B156" s="1187"/>
      <c r="C156" s="1160"/>
      <c r="D156" s="1140">
        <v>9667.9</v>
      </c>
      <c r="E156" s="1140">
        <v>0.1</v>
      </c>
      <c r="F156" s="205" t="s">
        <v>13</v>
      </c>
      <c r="G156" s="206" t="s">
        <v>13</v>
      </c>
    </row>
    <row r="157" spans="1:7">
      <c r="A157" s="1187"/>
      <c r="B157" s="1187" t="s">
        <v>1205</v>
      </c>
      <c r="C157" s="1159"/>
      <c r="D157" s="1154">
        <v>9571.2999999999993</v>
      </c>
      <c r="E157" s="1154">
        <v>0.1</v>
      </c>
      <c r="F157" s="205" t="s">
        <v>13</v>
      </c>
      <c r="G157" s="206" t="s">
        <v>13</v>
      </c>
    </row>
    <row r="158" spans="1:7">
      <c r="A158" s="1180"/>
      <c r="B158" s="1187" t="s">
        <v>1206</v>
      </c>
      <c r="C158" s="1159"/>
      <c r="D158" s="1154">
        <v>57.1</v>
      </c>
      <c r="E158" s="205" t="s">
        <v>13</v>
      </c>
      <c r="F158" s="205" t="s">
        <v>13</v>
      </c>
      <c r="G158" s="206" t="s">
        <v>13</v>
      </c>
    </row>
    <row r="159" spans="1:7">
      <c r="A159" s="1180"/>
      <c r="B159" s="1187" t="s">
        <v>2029</v>
      </c>
      <c r="C159" s="1159"/>
      <c r="D159" s="1154">
        <v>14</v>
      </c>
      <c r="E159" s="205" t="s">
        <v>13</v>
      </c>
      <c r="F159" s="205" t="s">
        <v>13</v>
      </c>
      <c r="G159" s="206" t="s">
        <v>13</v>
      </c>
    </row>
    <row r="160" spans="1:7">
      <c r="A160" s="1180"/>
      <c r="B160" s="1187" t="s">
        <v>2030</v>
      </c>
      <c r="C160" s="1159"/>
      <c r="D160" s="1154">
        <v>25.5</v>
      </c>
      <c r="E160" s="205" t="s">
        <v>13</v>
      </c>
      <c r="F160" s="205" t="s">
        <v>13</v>
      </c>
      <c r="G160" s="206" t="s">
        <v>13</v>
      </c>
    </row>
    <row r="161" spans="1:7" ht="23.25">
      <c r="A161" s="436"/>
      <c r="B161" s="1153"/>
      <c r="C161" s="1456" t="s">
        <v>2051</v>
      </c>
      <c r="D161" s="1140">
        <v>182650.1</v>
      </c>
      <c r="E161" s="1140">
        <v>1.7</v>
      </c>
      <c r="F161" s="1140">
        <v>620.29999999999995</v>
      </c>
      <c r="G161" s="206" t="s">
        <v>13</v>
      </c>
    </row>
    <row r="162" spans="1:7">
      <c r="A162" s="1180">
        <v>49</v>
      </c>
      <c r="B162" s="1180"/>
      <c r="C162" s="1151"/>
      <c r="D162" s="1140">
        <v>85376.5</v>
      </c>
      <c r="E162" s="1140">
        <v>0.8</v>
      </c>
      <c r="F162" s="1140">
        <v>371.9</v>
      </c>
      <c r="G162" s="206" t="s">
        <v>13</v>
      </c>
    </row>
    <row r="163" spans="1:7">
      <c r="A163" s="1180"/>
      <c r="B163" s="1187" t="s">
        <v>1207</v>
      </c>
      <c r="C163" s="1151"/>
      <c r="D163" s="1154">
        <v>2379</v>
      </c>
      <c r="E163" s="205" t="s">
        <v>13</v>
      </c>
      <c r="F163" s="205" t="s">
        <v>13</v>
      </c>
      <c r="G163" s="206" t="s">
        <v>13</v>
      </c>
    </row>
    <row r="164" spans="1:7">
      <c r="A164" s="1187"/>
      <c r="B164" s="1187" t="s">
        <v>1208</v>
      </c>
      <c r="C164" s="1189"/>
      <c r="D164" s="1154">
        <v>2643</v>
      </c>
      <c r="E164" s="205" t="s">
        <v>13</v>
      </c>
      <c r="F164" s="1154">
        <v>371.9</v>
      </c>
      <c r="G164" s="206" t="s">
        <v>13</v>
      </c>
    </row>
    <row r="165" spans="1:7">
      <c r="A165" s="1187"/>
      <c r="B165" s="1187" t="s">
        <v>1209</v>
      </c>
      <c r="C165" s="1189"/>
      <c r="D165" s="1154">
        <v>63962.5</v>
      </c>
      <c r="E165" s="1154">
        <v>0.6</v>
      </c>
      <c r="F165" s="205" t="s">
        <v>13</v>
      </c>
      <c r="G165" s="206" t="s">
        <v>13</v>
      </c>
    </row>
    <row r="166" spans="1:7">
      <c r="A166" s="1187"/>
      <c r="B166" s="1187" t="s">
        <v>1210</v>
      </c>
      <c r="C166" s="1190"/>
      <c r="D166" s="1154">
        <v>16392</v>
      </c>
      <c r="E166" s="1154">
        <v>0.2</v>
      </c>
      <c r="F166" s="205" t="s">
        <v>13</v>
      </c>
      <c r="G166" s="206" t="s">
        <v>13</v>
      </c>
    </row>
    <row r="167" spans="1:7">
      <c r="A167" s="1180">
        <v>52</v>
      </c>
      <c r="B167" s="1187"/>
      <c r="C167" s="1151"/>
      <c r="D167" s="1140">
        <v>96448.5</v>
      </c>
      <c r="E167" s="1140">
        <v>0.9</v>
      </c>
      <c r="F167" s="1140">
        <v>248.4</v>
      </c>
      <c r="G167" s="206" t="s">
        <v>13</v>
      </c>
    </row>
    <row r="168" spans="1:7">
      <c r="A168" s="1180"/>
      <c r="B168" s="1187" t="s">
        <v>1211</v>
      </c>
      <c r="C168" s="1189"/>
      <c r="D168" s="1154">
        <v>150</v>
      </c>
      <c r="E168" s="205" t="s">
        <v>13</v>
      </c>
      <c r="F168" s="205" t="s">
        <v>13</v>
      </c>
      <c r="G168" s="206" t="s">
        <v>13</v>
      </c>
    </row>
    <row r="169" spans="1:7">
      <c r="A169" s="1180"/>
      <c r="B169" s="1187" t="s">
        <v>1212</v>
      </c>
      <c r="C169" s="1189"/>
      <c r="D169" s="1154">
        <v>96298.5</v>
      </c>
      <c r="E169" s="1154">
        <v>0.9</v>
      </c>
      <c r="F169" s="1154">
        <v>248.4</v>
      </c>
      <c r="G169" s="206" t="s">
        <v>13</v>
      </c>
    </row>
    <row r="170" spans="1:7">
      <c r="A170" s="1180">
        <v>53</v>
      </c>
      <c r="B170" s="1187"/>
      <c r="C170" s="1160"/>
      <c r="D170" s="1140">
        <v>825.1</v>
      </c>
      <c r="E170" s="205" t="s">
        <v>13</v>
      </c>
      <c r="F170" s="205" t="s">
        <v>13</v>
      </c>
      <c r="G170" s="206" t="s">
        <v>13</v>
      </c>
    </row>
    <row r="171" spans="1:7">
      <c r="A171" s="1158"/>
      <c r="B171" s="1187" t="s">
        <v>1213</v>
      </c>
      <c r="C171" s="1159"/>
      <c r="D171" s="655">
        <v>700.1</v>
      </c>
      <c r="E171" s="1108" t="s">
        <v>13</v>
      </c>
      <c r="F171" s="1108" t="s">
        <v>13</v>
      </c>
      <c r="G171" s="207" t="s">
        <v>13</v>
      </c>
    </row>
    <row r="172" spans="1:7">
      <c r="A172" s="1158"/>
      <c r="B172" s="1187" t="s">
        <v>2031</v>
      </c>
      <c r="C172" s="1159"/>
      <c r="D172" s="1154">
        <v>125</v>
      </c>
      <c r="E172" s="1108" t="s">
        <v>13</v>
      </c>
      <c r="F172" s="1108" t="s">
        <v>13</v>
      </c>
      <c r="G172" s="207" t="s">
        <v>13</v>
      </c>
    </row>
    <row r="173" spans="1:7" ht="23.25">
      <c r="A173" s="1180"/>
      <c r="B173" s="1180"/>
      <c r="C173" s="1456" t="s">
        <v>2052</v>
      </c>
      <c r="D173" s="1140">
        <v>441</v>
      </c>
      <c r="E173" s="205" t="s">
        <v>13</v>
      </c>
      <c r="F173" s="205" t="s">
        <v>13</v>
      </c>
      <c r="G173" s="206" t="s">
        <v>13</v>
      </c>
    </row>
    <row r="174" spans="1:7">
      <c r="A174" s="1180">
        <v>55</v>
      </c>
      <c r="B174" s="1180"/>
      <c r="C174" s="1160"/>
      <c r="D174" s="1140">
        <v>142.6</v>
      </c>
      <c r="E174" s="205" t="s">
        <v>13</v>
      </c>
      <c r="F174" s="205" t="s">
        <v>13</v>
      </c>
      <c r="G174" s="206" t="s">
        <v>13</v>
      </c>
    </row>
    <row r="175" spans="1:7">
      <c r="A175" s="1187"/>
      <c r="B175" s="1187" t="s">
        <v>1214</v>
      </c>
      <c r="C175" s="1159"/>
      <c r="D175" s="1154">
        <v>25</v>
      </c>
      <c r="E175" s="1108" t="s">
        <v>13</v>
      </c>
      <c r="F175" s="1108" t="s">
        <v>13</v>
      </c>
      <c r="G175" s="207" t="s">
        <v>13</v>
      </c>
    </row>
    <row r="176" spans="1:7">
      <c r="A176" s="1187"/>
      <c r="B176" s="1187" t="s">
        <v>1215</v>
      </c>
      <c r="C176" s="1159"/>
      <c r="D176" s="1154">
        <v>117.6</v>
      </c>
      <c r="E176" s="1108" t="s">
        <v>13</v>
      </c>
      <c r="F176" s="1108" t="s">
        <v>13</v>
      </c>
      <c r="G176" s="207" t="s">
        <v>13</v>
      </c>
    </row>
    <row r="177" spans="1:7">
      <c r="A177" s="1180">
        <v>56</v>
      </c>
      <c r="B177" s="1187"/>
      <c r="C177" s="1159"/>
      <c r="D177" s="1140">
        <v>298.39999999999998</v>
      </c>
      <c r="E177" s="205" t="s">
        <v>13</v>
      </c>
      <c r="F177" s="205" t="s">
        <v>13</v>
      </c>
      <c r="G177" s="206" t="s">
        <v>13</v>
      </c>
    </row>
    <row r="178" spans="1:7">
      <c r="A178" s="1187"/>
      <c r="B178" s="1187" t="s">
        <v>1216</v>
      </c>
      <c r="C178" s="1159"/>
      <c r="D178" s="1154">
        <v>298.39999999999998</v>
      </c>
      <c r="E178" s="1108" t="s">
        <v>13</v>
      </c>
      <c r="F178" s="1108" t="s">
        <v>13</v>
      </c>
      <c r="G178" s="207" t="s">
        <v>13</v>
      </c>
    </row>
    <row r="179" spans="1:7" ht="23.25">
      <c r="A179" s="438"/>
      <c r="B179" s="439"/>
      <c r="C179" s="440" t="s">
        <v>2044</v>
      </c>
      <c r="D179" s="1140">
        <v>14.2</v>
      </c>
      <c r="E179" s="205" t="s">
        <v>13</v>
      </c>
      <c r="F179" s="205" t="s">
        <v>13</v>
      </c>
      <c r="G179" s="1141">
        <v>14.2</v>
      </c>
    </row>
    <row r="180" spans="1:7">
      <c r="A180" s="1180">
        <v>61</v>
      </c>
      <c r="B180" s="1187"/>
      <c r="C180" s="1390"/>
      <c r="D180" s="1140">
        <v>14.2</v>
      </c>
      <c r="E180" s="205" t="s">
        <v>13</v>
      </c>
      <c r="F180" s="205" t="s">
        <v>13</v>
      </c>
      <c r="G180" s="1141">
        <v>14.2</v>
      </c>
    </row>
    <row r="181" spans="1:7">
      <c r="A181" s="1180"/>
      <c r="B181" s="1187" t="s">
        <v>1217</v>
      </c>
      <c r="C181" s="1390"/>
      <c r="D181" s="1154">
        <v>14.2</v>
      </c>
      <c r="E181" s="1108" t="s">
        <v>13</v>
      </c>
      <c r="F181" s="1108" t="s">
        <v>13</v>
      </c>
      <c r="G181" s="1132">
        <v>14.2</v>
      </c>
    </row>
    <row r="182" spans="1:7" ht="23.25">
      <c r="A182" s="438"/>
      <c r="B182" s="439"/>
      <c r="C182" s="440" t="s">
        <v>2045</v>
      </c>
      <c r="D182" s="1140">
        <v>298945.59999999998</v>
      </c>
      <c r="E182" s="1140">
        <v>2.8</v>
      </c>
      <c r="F182" s="1140">
        <v>21592.400000000001</v>
      </c>
      <c r="G182" s="1141">
        <v>0.7</v>
      </c>
    </row>
    <row r="183" spans="1:7">
      <c r="A183" s="1180">
        <v>68</v>
      </c>
      <c r="B183" s="1180"/>
      <c r="C183" s="1391"/>
      <c r="D183" s="1140">
        <v>298945.59999999998</v>
      </c>
      <c r="E183" s="1140">
        <v>2.8</v>
      </c>
      <c r="F183" s="1140">
        <v>21592.400000000001</v>
      </c>
      <c r="G183" s="1141">
        <v>0.7</v>
      </c>
    </row>
    <row r="184" spans="1:7">
      <c r="A184" s="1180"/>
      <c r="B184" s="1187" t="s">
        <v>1218</v>
      </c>
      <c r="C184" s="1391"/>
      <c r="D184" s="1204">
        <v>16587</v>
      </c>
      <c r="E184" s="1204">
        <v>0.2</v>
      </c>
      <c r="F184" s="1132" t="s">
        <v>13</v>
      </c>
      <c r="G184" s="1132" t="s">
        <v>13</v>
      </c>
    </row>
    <row r="185" spans="1:7">
      <c r="A185" s="1180"/>
      <c r="B185" s="1187" t="s">
        <v>1219</v>
      </c>
      <c r="C185" s="1390"/>
      <c r="D185" s="1204">
        <v>191120.2</v>
      </c>
      <c r="E185" s="1204">
        <v>1.8</v>
      </c>
      <c r="F185" s="1204">
        <v>20486.400000000001</v>
      </c>
      <c r="G185" s="1132">
        <v>0.7</v>
      </c>
    </row>
    <row r="186" spans="1:7">
      <c r="A186" s="1180"/>
      <c r="B186" s="1187" t="s">
        <v>1220</v>
      </c>
      <c r="C186" s="1390"/>
      <c r="D186" s="1204">
        <v>91238.399999999994</v>
      </c>
      <c r="E186" s="1204">
        <v>0.8</v>
      </c>
      <c r="F186" s="1204">
        <v>1106</v>
      </c>
      <c r="G186" s="1132" t="s">
        <v>13</v>
      </c>
    </row>
    <row r="187" spans="1:7">
      <c r="A187" s="438"/>
      <c r="B187" s="439"/>
      <c r="C187" s="440" t="s">
        <v>1726</v>
      </c>
      <c r="D187" s="1140">
        <v>18807.599999999999</v>
      </c>
      <c r="E187" s="1140">
        <v>0.2</v>
      </c>
      <c r="F187" s="1140">
        <v>969.3</v>
      </c>
      <c r="G187" s="207" t="s">
        <v>13</v>
      </c>
    </row>
    <row r="188" spans="1:7">
      <c r="A188" s="1180">
        <v>70</v>
      </c>
      <c r="B188" s="1180"/>
      <c r="C188" s="1160"/>
      <c r="D188" s="1140">
        <v>3139.2</v>
      </c>
      <c r="E188" s="1108" t="s">
        <v>13</v>
      </c>
      <c r="F188" s="1140">
        <v>969.3</v>
      </c>
      <c r="G188" s="207" t="s">
        <v>13</v>
      </c>
    </row>
    <row r="189" spans="1:7">
      <c r="A189" s="1180"/>
      <c r="B189" s="1187" t="s">
        <v>1221</v>
      </c>
      <c r="C189" s="1159"/>
      <c r="D189" s="1154">
        <v>930.1</v>
      </c>
      <c r="E189" s="1108" t="s">
        <v>13</v>
      </c>
      <c r="F189" s="1154">
        <v>549.70000000000005</v>
      </c>
      <c r="G189" s="207" t="s">
        <v>13</v>
      </c>
    </row>
    <row r="190" spans="1:7">
      <c r="A190" s="1180"/>
      <c r="B190" s="1187" t="s">
        <v>1222</v>
      </c>
      <c r="C190" s="1159"/>
      <c r="D190" s="1154">
        <v>2209.1</v>
      </c>
      <c r="E190" s="1108" t="s">
        <v>13</v>
      </c>
      <c r="F190" s="1154">
        <v>419.6</v>
      </c>
      <c r="G190" s="207" t="s">
        <v>13</v>
      </c>
    </row>
    <row r="191" spans="1:7">
      <c r="A191" s="1180">
        <v>71</v>
      </c>
      <c r="B191" s="1180"/>
      <c r="C191" s="1160"/>
      <c r="D191" s="1140">
        <v>12149.7</v>
      </c>
      <c r="E191" s="1140">
        <v>0.1</v>
      </c>
      <c r="F191" s="1108" t="s">
        <v>13</v>
      </c>
      <c r="G191" s="207" t="s">
        <v>13</v>
      </c>
    </row>
    <row r="192" spans="1:7">
      <c r="A192" s="1180"/>
      <c r="B192" s="1187" t="s">
        <v>1223</v>
      </c>
      <c r="C192" s="1159"/>
      <c r="D192" s="1154">
        <v>9608.7000000000007</v>
      </c>
      <c r="E192" s="1154">
        <v>0.1</v>
      </c>
      <c r="F192" s="1108" t="s">
        <v>13</v>
      </c>
      <c r="G192" s="207" t="s">
        <v>13</v>
      </c>
    </row>
    <row r="193" spans="1:7">
      <c r="A193" s="1180"/>
      <c r="B193" s="1187" t="s">
        <v>1224</v>
      </c>
      <c r="C193" s="1159"/>
      <c r="D193" s="1154">
        <v>2541</v>
      </c>
      <c r="E193" s="1108" t="s">
        <v>13</v>
      </c>
      <c r="F193" s="1108" t="s">
        <v>13</v>
      </c>
      <c r="G193" s="207" t="s">
        <v>13</v>
      </c>
    </row>
    <row r="194" spans="1:7">
      <c r="A194" s="1180">
        <v>72</v>
      </c>
      <c r="B194" s="1180"/>
      <c r="C194" s="1160"/>
      <c r="D194" s="1140">
        <v>3518.7</v>
      </c>
      <c r="E194" s="1108" t="s">
        <v>13</v>
      </c>
      <c r="F194" s="1108" t="s">
        <v>13</v>
      </c>
      <c r="G194" s="207" t="s">
        <v>13</v>
      </c>
    </row>
    <row r="195" spans="1:7">
      <c r="A195" s="1180"/>
      <c r="B195" s="1187" t="s">
        <v>1225</v>
      </c>
      <c r="C195" s="1159"/>
      <c r="D195" s="1154">
        <v>3518.7</v>
      </c>
      <c r="E195" s="1108" t="s">
        <v>13</v>
      </c>
      <c r="F195" s="1108" t="s">
        <v>13</v>
      </c>
      <c r="G195" s="207" t="s">
        <v>13</v>
      </c>
    </row>
    <row r="196" spans="1:7" ht="23.25">
      <c r="A196" s="438"/>
      <c r="B196" s="439"/>
      <c r="C196" s="440" t="s">
        <v>2032</v>
      </c>
      <c r="D196" s="1140">
        <v>2595.4</v>
      </c>
      <c r="E196" s="205" t="s">
        <v>13</v>
      </c>
      <c r="F196" s="205" t="s">
        <v>13</v>
      </c>
      <c r="G196" s="206" t="s">
        <v>13</v>
      </c>
    </row>
    <row r="197" spans="1:7">
      <c r="A197" s="436">
        <v>77</v>
      </c>
      <c r="B197" s="1153"/>
      <c r="C197" s="1159"/>
      <c r="D197" s="1140">
        <v>165</v>
      </c>
      <c r="E197" s="205" t="s">
        <v>13</v>
      </c>
      <c r="F197" s="205" t="s">
        <v>13</v>
      </c>
      <c r="G197" s="206" t="s">
        <v>13</v>
      </c>
    </row>
    <row r="198" spans="1:7">
      <c r="A198" s="436"/>
      <c r="B198" s="1153" t="s">
        <v>1226</v>
      </c>
      <c r="C198" s="1159"/>
      <c r="D198" s="1154">
        <v>165</v>
      </c>
      <c r="E198" s="1108" t="s">
        <v>13</v>
      </c>
      <c r="F198" s="1108" t="s">
        <v>13</v>
      </c>
      <c r="G198" s="207" t="s">
        <v>13</v>
      </c>
    </row>
    <row r="199" spans="1:7">
      <c r="A199" s="436">
        <v>78</v>
      </c>
      <c r="B199" s="1153"/>
      <c r="C199" s="1159"/>
      <c r="D199" s="1140">
        <v>51.4</v>
      </c>
      <c r="E199" s="205" t="s">
        <v>13</v>
      </c>
      <c r="F199" s="205" t="s">
        <v>13</v>
      </c>
      <c r="G199" s="206" t="s">
        <v>13</v>
      </c>
    </row>
    <row r="200" spans="1:7">
      <c r="A200" s="436"/>
      <c r="B200" s="1153" t="s">
        <v>2033</v>
      </c>
      <c r="C200" s="1159"/>
      <c r="D200" s="1154">
        <v>51.4</v>
      </c>
      <c r="E200" s="1108" t="s">
        <v>13</v>
      </c>
      <c r="F200" s="1108" t="s">
        <v>13</v>
      </c>
      <c r="G200" s="207" t="s">
        <v>13</v>
      </c>
    </row>
    <row r="201" spans="1:7">
      <c r="A201" s="436">
        <v>80</v>
      </c>
      <c r="B201" s="1153"/>
      <c r="C201" s="1159"/>
      <c r="D201" s="1140">
        <v>45</v>
      </c>
      <c r="E201" s="205" t="s">
        <v>13</v>
      </c>
      <c r="F201" s="205" t="s">
        <v>13</v>
      </c>
      <c r="G201" s="206" t="s">
        <v>13</v>
      </c>
    </row>
    <row r="202" spans="1:7">
      <c r="A202" s="436"/>
      <c r="B202" s="1153" t="s">
        <v>1227</v>
      </c>
      <c r="C202" s="1159"/>
      <c r="D202" s="1154">
        <v>45</v>
      </c>
      <c r="E202" s="1108" t="s">
        <v>13</v>
      </c>
      <c r="F202" s="1108" t="s">
        <v>13</v>
      </c>
      <c r="G202" s="207" t="s">
        <v>13</v>
      </c>
    </row>
    <row r="203" spans="1:7">
      <c r="A203" s="1180">
        <v>81</v>
      </c>
      <c r="B203" s="1180"/>
      <c r="C203" s="1160"/>
      <c r="D203" s="1140">
        <v>2334</v>
      </c>
      <c r="E203" s="205" t="s">
        <v>13</v>
      </c>
      <c r="F203" s="205" t="s">
        <v>13</v>
      </c>
      <c r="G203" s="206" t="s">
        <v>13</v>
      </c>
    </row>
    <row r="204" spans="1:7">
      <c r="A204" s="1180"/>
      <c r="B204" s="1187" t="s">
        <v>1228</v>
      </c>
      <c r="C204" s="1160"/>
      <c r="D204" s="1154">
        <v>2334</v>
      </c>
      <c r="E204" s="1108" t="s">
        <v>13</v>
      </c>
      <c r="F204" s="1108" t="s">
        <v>13</v>
      </c>
      <c r="G204" s="207" t="s">
        <v>13</v>
      </c>
    </row>
    <row r="205" spans="1:7">
      <c r="A205" s="438"/>
      <c r="B205" s="1187"/>
      <c r="C205" s="440" t="s">
        <v>1727</v>
      </c>
      <c r="D205" s="1140">
        <v>4139836.5</v>
      </c>
      <c r="E205" s="1140">
        <v>38.200000000000003</v>
      </c>
      <c r="F205" s="1140">
        <v>2183069.5</v>
      </c>
      <c r="G205" s="1141">
        <v>71.400000000000006</v>
      </c>
    </row>
    <row r="206" spans="1:7">
      <c r="A206" s="1180">
        <v>84</v>
      </c>
      <c r="B206" s="1187"/>
      <c r="C206" s="1160"/>
      <c r="D206" s="1140">
        <v>4139836.5</v>
      </c>
      <c r="E206" s="1140">
        <v>38.200000000000003</v>
      </c>
      <c r="F206" s="1140">
        <v>2183069.5</v>
      </c>
      <c r="G206" s="1141">
        <v>71.400000000000006</v>
      </c>
    </row>
    <row r="207" spans="1:7">
      <c r="A207" s="1180"/>
      <c r="B207" s="1187" t="s">
        <v>1229</v>
      </c>
      <c r="C207" s="1159"/>
      <c r="D207" s="1154">
        <v>4135414</v>
      </c>
      <c r="E207" s="1154">
        <v>38.1</v>
      </c>
      <c r="F207" s="1154">
        <v>2183059.5</v>
      </c>
      <c r="G207" s="1132">
        <v>71.400000000000006</v>
      </c>
    </row>
    <row r="208" spans="1:7">
      <c r="A208" s="436"/>
      <c r="B208" s="1187" t="s">
        <v>1230</v>
      </c>
      <c r="C208" s="1161"/>
      <c r="D208" s="1191">
        <v>4422.5</v>
      </c>
      <c r="E208" s="1108" t="s">
        <v>13</v>
      </c>
      <c r="F208" s="1191">
        <v>10</v>
      </c>
      <c r="G208" s="207" t="s">
        <v>13</v>
      </c>
    </row>
    <row r="209" spans="1:7">
      <c r="A209" s="436"/>
      <c r="B209" s="1187"/>
      <c r="C209" s="1192" t="s">
        <v>2046</v>
      </c>
      <c r="D209" s="1193">
        <v>278</v>
      </c>
      <c r="E209" s="205" t="s">
        <v>13</v>
      </c>
      <c r="F209" s="205" t="s">
        <v>13</v>
      </c>
      <c r="G209" s="206" t="s">
        <v>13</v>
      </c>
    </row>
    <row r="210" spans="1:7">
      <c r="A210" s="436">
        <v>85</v>
      </c>
      <c r="B210" s="1187"/>
      <c r="C210" s="1161"/>
      <c r="D210" s="1140">
        <v>278</v>
      </c>
      <c r="E210" s="205" t="s">
        <v>13</v>
      </c>
      <c r="F210" s="205" t="s">
        <v>13</v>
      </c>
      <c r="G210" s="206" t="s">
        <v>13</v>
      </c>
    </row>
    <row r="211" spans="1:7">
      <c r="A211" s="436"/>
      <c r="B211" s="1187" t="s">
        <v>2034</v>
      </c>
      <c r="C211" s="1161"/>
      <c r="D211" s="1154">
        <v>278</v>
      </c>
      <c r="E211" s="1108" t="s">
        <v>13</v>
      </c>
      <c r="F211" s="1108" t="s">
        <v>13</v>
      </c>
      <c r="G211" s="207" t="s">
        <v>13</v>
      </c>
    </row>
    <row r="212" spans="1:7">
      <c r="A212" s="438"/>
      <c r="B212" s="1187"/>
      <c r="C212" s="1192" t="s">
        <v>1728</v>
      </c>
      <c r="D212" s="1140">
        <v>166689.79999999999</v>
      </c>
      <c r="E212" s="1140">
        <v>1.5</v>
      </c>
      <c r="F212" s="1140">
        <v>1433.1</v>
      </c>
      <c r="G212" s="206" t="s">
        <v>13</v>
      </c>
    </row>
    <row r="213" spans="1:7">
      <c r="A213" s="436">
        <v>86</v>
      </c>
      <c r="B213" s="1187"/>
      <c r="C213" s="1160"/>
      <c r="D213" s="1140">
        <v>161984.9</v>
      </c>
      <c r="E213" s="1140">
        <v>1.5</v>
      </c>
      <c r="F213" s="1140">
        <v>1390.5</v>
      </c>
      <c r="G213" s="206" t="s">
        <v>13</v>
      </c>
    </row>
    <row r="214" spans="1:7">
      <c r="A214" s="436"/>
      <c r="B214" s="1187" t="s">
        <v>1231</v>
      </c>
      <c r="C214" s="1159"/>
      <c r="D214" s="1154">
        <v>155590.1</v>
      </c>
      <c r="E214" s="1154">
        <v>1.4</v>
      </c>
      <c r="F214" s="1154">
        <v>1390.5</v>
      </c>
      <c r="G214" s="207" t="s">
        <v>13</v>
      </c>
    </row>
    <row r="215" spans="1:7">
      <c r="A215" s="436"/>
      <c r="B215" s="1187" t="s">
        <v>1232</v>
      </c>
      <c r="C215" s="1159"/>
      <c r="D215" s="1154">
        <v>3090.3</v>
      </c>
      <c r="E215" s="1108" t="s">
        <v>13</v>
      </c>
      <c r="F215" s="1108" t="s">
        <v>13</v>
      </c>
      <c r="G215" s="207" t="s">
        <v>13</v>
      </c>
    </row>
    <row r="216" spans="1:7">
      <c r="A216" s="436"/>
      <c r="B216" s="1187" t="s">
        <v>1233</v>
      </c>
      <c r="C216" s="1159"/>
      <c r="D216" s="1154">
        <v>3304.5</v>
      </c>
      <c r="E216" s="1108" t="s">
        <v>13</v>
      </c>
      <c r="F216" s="1108" t="s">
        <v>13</v>
      </c>
      <c r="G216" s="207" t="s">
        <v>13</v>
      </c>
    </row>
    <row r="217" spans="1:7">
      <c r="A217" s="436">
        <v>87</v>
      </c>
      <c r="B217" s="1187"/>
      <c r="C217" s="1160"/>
      <c r="D217" s="1140">
        <v>4704.8999999999996</v>
      </c>
      <c r="E217" s="205" t="s">
        <v>13</v>
      </c>
      <c r="F217" s="1140">
        <v>42.6</v>
      </c>
      <c r="G217" s="206" t="s">
        <v>13</v>
      </c>
    </row>
    <row r="218" spans="1:7">
      <c r="A218" s="436"/>
      <c r="B218" s="1153" t="s">
        <v>2035</v>
      </c>
      <c r="C218" s="1159"/>
      <c r="D218" s="1108" t="s">
        <v>13</v>
      </c>
      <c r="E218" s="1108" t="s">
        <v>13</v>
      </c>
      <c r="F218" s="1154">
        <v>18.600000000000001</v>
      </c>
      <c r="G218" s="207" t="s">
        <v>13</v>
      </c>
    </row>
    <row r="219" spans="1:7">
      <c r="A219" s="436"/>
      <c r="B219" s="1153" t="s">
        <v>1234</v>
      </c>
      <c r="C219" s="1159"/>
      <c r="D219" s="1154">
        <v>2464.3000000000002</v>
      </c>
      <c r="E219" s="1108" t="s">
        <v>13</v>
      </c>
      <c r="F219" s="1108" t="s">
        <v>13</v>
      </c>
      <c r="G219" s="207" t="s">
        <v>13</v>
      </c>
    </row>
    <row r="220" spans="1:7">
      <c r="A220" s="436"/>
      <c r="B220" s="1153" t="s">
        <v>1235</v>
      </c>
      <c r="C220" s="1159"/>
      <c r="D220" s="1154">
        <v>2240.6</v>
      </c>
      <c r="E220" s="1108" t="s">
        <v>13</v>
      </c>
      <c r="F220" s="1154">
        <v>24</v>
      </c>
      <c r="G220" s="207" t="s">
        <v>13</v>
      </c>
    </row>
    <row r="221" spans="1:7" ht="23.25">
      <c r="A221" s="438"/>
      <c r="B221" s="441"/>
      <c r="C221" s="1194" t="s">
        <v>2036</v>
      </c>
      <c r="D221" s="1140">
        <v>3021.5</v>
      </c>
      <c r="E221" s="205" t="s">
        <v>13</v>
      </c>
      <c r="F221" s="1140">
        <v>68.3</v>
      </c>
      <c r="G221" s="206" t="s">
        <v>13</v>
      </c>
    </row>
    <row r="222" spans="1:7">
      <c r="A222" s="436">
        <v>91</v>
      </c>
      <c r="B222" s="1150" t="s">
        <v>1236</v>
      </c>
      <c r="C222" s="1160"/>
      <c r="D222" s="1140">
        <v>2508.1</v>
      </c>
      <c r="E222" s="205" t="s">
        <v>13</v>
      </c>
      <c r="F222" s="205" t="s">
        <v>13</v>
      </c>
      <c r="G222" s="206" t="s">
        <v>13</v>
      </c>
    </row>
    <row r="223" spans="1:7">
      <c r="A223" s="436">
        <v>92</v>
      </c>
      <c r="B223" s="1150" t="s">
        <v>1237</v>
      </c>
      <c r="C223" s="1160"/>
      <c r="D223" s="1140">
        <v>436.7</v>
      </c>
      <c r="E223" s="205" t="s">
        <v>13</v>
      </c>
      <c r="F223" s="205" t="s">
        <v>13</v>
      </c>
      <c r="G223" s="206" t="s">
        <v>13</v>
      </c>
    </row>
    <row r="224" spans="1:7">
      <c r="A224" s="436">
        <v>93</v>
      </c>
      <c r="B224" s="436"/>
      <c r="C224" s="1160"/>
      <c r="D224" s="1140">
        <v>76.7</v>
      </c>
      <c r="E224" s="205" t="s">
        <v>13</v>
      </c>
      <c r="F224" s="1140">
        <v>68.3</v>
      </c>
      <c r="G224" s="206" t="s">
        <v>13</v>
      </c>
    </row>
    <row r="225" spans="1:7">
      <c r="A225" s="436"/>
      <c r="B225" s="1153" t="s">
        <v>1238</v>
      </c>
      <c r="C225" s="1159"/>
      <c r="D225" s="205" t="s">
        <v>13</v>
      </c>
      <c r="E225" s="205" t="s">
        <v>13</v>
      </c>
      <c r="F225" s="1154">
        <v>68.3</v>
      </c>
      <c r="G225" s="206" t="s">
        <v>13</v>
      </c>
    </row>
    <row r="226" spans="1:7">
      <c r="A226" s="438"/>
      <c r="B226" s="1153" t="s">
        <v>1239</v>
      </c>
      <c r="C226" s="440"/>
      <c r="D226" s="1154">
        <v>76.7</v>
      </c>
      <c r="E226" s="205" t="s">
        <v>13</v>
      </c>
      <c r="F226" s="205" t="s">
        <v>13</v>
      </c>
      <c r="G226" s="206" t="s">
        <v>13</v>
      </c>
    </row>
    <row r="227" spans="1:7" ht="23.25">
      <c r="A227" s="1195"/>
      <c r="B227" s="1150"/>
      <c r="C227" s="1194" t="s">
        <v>2037</v>
      </c>
      <c r="D227" s="1140">
        <v>293.8</v>
      </c>
      <c r="E227" s="205" t="s">
        <v>13</v>
      </c>
      <c r="F227" s="205" t="s">
        <v>13</v>
      </c>
      <c r="G227" s="206" t="s">
        <v>13</v>
      </c>
    </row>
    <row r="228" spans="1:7">
      <c r="A228" s="436">
        <v>96</v>
      </c>
      <c r="B228" s="1153" t="s">
        <v>2038</v>
      </c>
      <c r="C228" s="1194"/>
      <c r="D228" s="1193">
        <v>293.8</v>
      </c>
      <c r="E228" s="205" t="s">
        <v>13</v>
      </c>
      <c r="F228" s="205" t="s">
        <v>13</v>
      </c>
      <c r="G228" s="206" t="s">
        <v>13</v>
      </c>
    </row>
    <row r="229" spans="1:7" ht="5.25" customHeight="1">
      <c r="A229" s="442"/>
      <c r="B229" s="442"/>
      <c r="C229" s="442"/>
      <c r="D229" s="414"/>
      <c r="E229" s="414"/>
      <c r="F229" s="414"/>
      <c r="G229" s="414"/>
    </row>
    <row r="230" spans="1:7">
      <c r="A230" s="1662" t="s">
        <v>2357</v>
      </c>
      <c r="B230" s="1662"/>
      <c r="C230" s="1662"/>
      <c r="D230" s="414"/>
      <c r="E230" s="414"/>
      <c r="F230" s="414"/>
      <c r="G230" s="414"/>
    </row>
    <row r="231" spans="1:7" ht="6" customHeight="1">
      <c r="A231" s="1356"/>
      <c r="B231" s="1356"/>
      <c r="C231" s="1356"/>
      <c r="D231" s="414"/>
      <c r="E231" s="414"/>
      <c r="F231" s="414"/>
      <c r="G231" s="414"/>
    </row>
    <row r="232" spans="1:7">
      <c r="A232" s="1663" t="s">
        <v>2356</v>
      </c>
      <c r="B232" s="1663"/>
      <c r="C232" s="1663"/>
      <c r="D232" s="414"/>
      <c r="E232" s="414"/>
      <c r="F232" s="414"/>
      <c r="G232" s="414"/>
    </row>
    <row r="233" spans="1:7">
      <c r="A233" s="143"/>
      <c r="B233" s="143"/>
      <c r="C233" s="143"/>
    </row>
  </sheetData>
  <mergeCells count="10">
    <mergeCell ref="A230:C230"/>
    <mergeCell ref="A232:C232"/>
    <mergeCell ref="A6:B6"/>
    <mergeCell ref="C6:C7"/>
    <mergeCell ref="D6:E6"/>
    <mergeCell ref="F6:G6"/>
    <mergeCell ref="A7:B7"/>
    <mergeCell ref="D7:E7"/>
    <mergeCell ref="F7:G7"/>
    <mergeCell ref="C8:C9"/>
  </mergeCells>
  <hyperlinks>
    <hyperlink ref="I1" location="'Spis tablic_Contens'!A1" display="&lt; POWRÓT"/>
    <hyperlink ref="I2" location="'Spis tablic_Contens'!A1" display="&lt; BACK"/>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sheetPr codeName="Arkusz8"/>
  <dimension ref="A1:N330"/>
  <sheetViews>
    <sheetView showGridLines="0" zoomScaleNormal="100" workbookViewId="0">
      <pane ySplit="8" topLeftCell="A9" activePane="bottomLeft" state="frozen"/>
      <selection pane="bottomLeft" activeCell="E33" sqref="E33"/>
    </sheetView>
  </sheetViews>
  <sheetFormatPr defaultRowHeight="15"/>
  <cols>
    <col min="1" max="1" width="11.28515625" customWidth="1"/>
    <col min="2" max="2" width="17.7109375" customWidth="1"/>
    <col min="3" max="3" width="9.5703125" customWidth="1"/>
    <col min="6" max="6" width="10.85546875" customWidth="1"/>
    <col min="8" max="8" width="9.85546875" customWidth="1"/>
    <col min="10" max="10" width="13.42578125" customWidth="1"/>
    <col min="11" max="11" width="13.140625" customWidth="1"/>
    <col min="12" max="12" width="12.7109375" customWidth="1"/>
  </cols>
  <sheetData>
    <row r="1" spans="1:14" ht="14.25" customHeight="1">
      <c r="A1" s="779" t="s">
        <v>2245</v>
      </c>
      <c r="B1" s="779" t="s">
        <v>1790</v>
      </c>
      <c r="C1" s="609"/>
      <c r="D1" s="609"/>
      <c r="E1" s="609"/>
      <c r="F1" s="609"/>
      <c r="G1" s="609"/>
      <c r="H1" s="609"/>
      <c r="I1" s="609"/>
      <c r="J1" s="609"/>
      <c r="K1" s="609"/>
      <c r="L1" s="609"/>
      <c r="N1" s="613" t="s">
        <v>1527</v>
      </c>
    </row>
    <row r="2" spans="1:14" s="620" customFormat="1" ht="14.25" customHeight="1">
      <c r="A2" s="779"/>
      <c r="B2" s="1257" t="s">
        <v>1504</v>
      </c>
      <c r="C2" s="609"/>
      <c r="D2" s="609"/>
      <c r="E2" s="609"/>
      <c r="F2" s="609"/>
      <c r="G2" s="609"/>
      <c r="H2" s="609"/>
      <c r="I2" s="609"/>
      <c r="J2" s="609"/>
      <c r="K2" s="609"/>
      <c r="L2" s="609"/>
      <c r="N2" s="614" t="s">
        <v>1528</v>
      </c>
    </row>
    <row r="3" spans="1:14" ht="14.25" customHeight="1">
      <c r="A3" s="176"/>
      <c r="B3" s="629" t="s">
        <v>1791</v>
      </c>
      <c r="C3" s="609"/>
      <c r="D3" s="609"/>
      <c r="E3" s="609"/>
      <c r="F3" s="609"/>
      <c r="G3" s="609"/>
      <c r="H3" s="609"/>
      <c r="I3" s="609"/>
      <c r="J3" s="609"/>
      <c r="K3" s="609"/>
      <c r="L3" s="609"/>
      <c r="N3" s="620"/>
    </row>
    <row r="4" spans="1:14" ht="5.25" customHeight="1">
      <c r="C4" s="609"/>
      <c r="D4" s="609"/>
      <c r="E4" s="609"/>
      <c r="F4" s="609"/>
      <c r="G4" s="609"/>
      <c r="H4" s="609"/>
      <c r="I4" s="609"/>
      <c r="J4" s="609"/>
      <c r="K4" s="609"/>
      <c r="L4" s="609"/>
    </row>
    <row r="5" spans="1:14" ht="15" customHeight="1">
      <c r="A5" s="1742"/>
      <c r="B5" s="1743"/>
      <c r="C5" s="1697" t="s">
        <v>1610</v>
      </c>
      <c r="D5" s="1736" t="s">
        <v>1611</v>
      </c>
      <c r="E5" s="1737"/>
      <c r="F5" s="1737"/>
      <c r="G5" s="1737"/>
      <c r="H5" s="1737"/>
      <c r="I5" s="1738"/>
      <c r="J5" s="1695" t="s">
        <v>2228</v>
      </c>
      <c r="K5" s="1695" t="s">
        <v>2415</v>
      </c>
      <c r="L5" s="1756" t="s">
        <v>1613</v>
      </c>
    </row>
    <row r="6" spans="1:14" ht="15" customHeight="1">
      <c r="A6" s="1744"/>
      <c r="B6" s="1745"/>
      <c r="C6" s="1698"/>
      <c r="D6" s="1695" t="s">
        <v>1614</v>
      </c>
      <c r="E6" s="1759" t="s">
        <v>1615</v>
      </c>
      <c r="F6" s="1760"/>
      <c r="G6" s="1760"/>
      <c r="H6" s="1761"/>
      <c r="I6" s="1693" t="s">
        <v>1616</v>
      </c>
      <c r="J6" s="1739"/>
      <c r="K6" s="1732"/>
      <c r="L6" s="1757"/>
    </row>
    <row r="7" spans="1:14" ht="58.5" customHeight="1">
      <c r="A7" s="1746" t="s">
        <v>443</v>
      </c>
      <c r="B7" s="1747"/>
      <c r="C7" s="1699"/>
      <c r="D7" s="1696"/>
      <c r="E7" s="697" t="s">
        <v>1617</v>
      </c>
      <c r="F7" s="698" t="s">
        <v>1618</v>
      </c>
      <c r="G7" s="698" t="s">
        <v>1619</v>
      </c>
      <c r="H7" s="699" t="s">
        <v>1620</v>
      </c>
      <c r="I7" s="1694"/>
      <c r="J7" s="1696"/>
      <c r="K7" s="1733"/>
      <c r="L7" s="1758"/>
    </row>
    <row r="8" spans="1:14">
      <c r="A8" s="1748"/>
      <c r="B8" s="1749"/>
      <c r="C8" s="1762" t="s">
        <v>1621</v>
      </c>
      <c r="D8" s="1763"/>
      <c r="E8" s="1763"/>
      <c r="F8" s="1763"/>
      <c r="G8" s="1763"/>
      <c r="H8" s="1763"/>
      <c r="I8" s="1763"/>
      <c r="J8" s="1763"/>
      <c r="K8" s="1763"/>
      <c r="L8" s="1763"/>
    </row>
    <row r="9" spans="1:14">
      <c r="A9" s="1750" t="s">
        <v>444</v>
      </c>
      <c r="B9" s="1751"/>
      <c r="C9" s="1389">
        <v>10851199.199999999</v>
      </c>
      <c r="D9" s="1389">
        <v>5488108.4000000004</v>
      </c>
      <c r="E9" s="1389">
        <v>532484.19999999995</v>
      </c>
      <c r="F9" s="1389">
        <v>65787</v>
      </c>
      <c r="G9" s="1389">
        <v>12496</v>
      </c>
      <c r="H9" s="1389">
        <v>152535.79999999999</v>
      </c>
      <c r="I9" s="1389">
        <v>2401691.4</v>
      </c>
      <c r="J9" s="1389">
        <v>1352903.7</v>
      </c>
      <c r="K9" s="1389">
        <v>696065.9</v>
      </c>
      <c r="L9" s="1130">
        <v>149126.79999999999</v>
      </c>
    </row>
    <row r="10" spans="1:14">
      <c r="A10" s="1734" t="s">
        <v>32</v>
      </c>
      <c r="B10" s="1735"/>
      <c r="C10" s="403"/>
      <c r="D10" s="403"/>
      <c r="E10" s="403"/>
      <c r="F10" s="403"/>
      <c r="G10" s="403"/>
      <c r="H10" s="403"/>
      <c r="I10" s="403"/>
      <c r="J10" s="403"/>
      <c r="K10" s="403"/>
      <c r="L10" s="535"/>
    </row>
    <row r="11" spans="1:14">
      <c r="A11" s="1709" t="s">
        <v>1622</v>
      </c>
      <c r="B11" s="1710"/>
      <c r="C11" s="1140">
        <v>2598743.1</v>
      </c>
      <c r="D11" s="1140">
        <v>2098063.7999999998</v>
      </c>
      <c r="E11" s="1140">
        <v>2270.8000000000002</v>
      </c>
      <c r="F11" s="1140">
        <v>4352.3999999999996</v>
      </c>
      <c r="G11" s="1140">
        <v>1302.8</v>
      </c>
      <c r="H11" s="1140">
        <v>12514.9</v>
      </c>
      <c r="I11" s="1140">
        <v>165330.20000000001</v>
      </c>
      <c r="J11" s="1140">
        <v>200975.6</v>
      </c>
      <c r="K11" s="1140">
        <v>90854.5</v>
      </c>
      <c r="L11" s="1141">
        <v>23078.1</v>
      </c>
    </row>
    <row r="12" spans="1:14">
      <c r="A12" s="1537" t="s">
        <v>1623</v>
      </c>
      <c r="B12" s="1711"/>
      <c r="C12" s="387"/>
      <c r="D12" s="387"/>
      <c r="E12" s="387"/>
      <c r="F12" s="387"/>
      <c r="G12" s="387"/>
      <c r="H12" s="387"/>
      <c r="I12" s="387"/>
      <c r="J12" s="387"/>
      <c r="K12" s="387"/>
      <c r="L12" s="388"/>
    </row>
    <row r="13" spans="1:14">
      <c r="A13" s="1687" t="s">
        <v>1624</v>
      </c>
      <c r="B13" s="1688"/>
      <c r="C13" s="1140">
        <v>1356013.6</v>
      </c>
      <c r="D13" s="1140">
        <v>1003001.9</v>
      </c>
      <c r="E13" s="1140">
        <v>648.79999999999995</v>
      </c>
      <c r="F13" s="1140">
        <v>4225.3999999999996</v>
      </c>
      <c r="G13" s="1140">
        <v>1302.8</v>
      </c>
      <c r="H13" s="1140">
        <v>12514.9</v>
      </c>
      <c r="I13" s="1140">
        <v>146192.29999999999</v>
      </c>
      <c r="J13" s="1140">
        <v>145903.4</v>
      </c>
      <c r="K13" s="1140">
        <v>26483.5</v>
      </c>
      <c r="L13" s="1141">
        <v>15740.6</v>
      </c>
    </row>
    <row r="14" spans="1:14">
      <c r="A14" s="1547" t="s">
        <v>1625</v>
      </c>
      <c r="B14" s="1702"/>
      <c r="C14" s="403"/>
      <c r="D14" s="403"/>
      <c r="E14" s="403"/>
      <c r="F14" s="403"/>
      <c r="G14" s="403"/>
      <c r="H14" s="403"/>
      <c r="I14" s="403"/>
      <c r="J14" s="403"/>
      <c r="K14" s="403"/>
      <c r="L14" s="535"/>
    </row>
    <row r="15" spans="1:14">
      <c r="A15" s="1714" t="s">
        <v>445</v>
      </c>
      <c r="B15" s="1715"/>
      <c r="C15" s="1388">
        <v>1186289.8999999999</v>
      </c>
      <c r="D15" s="1388">
        <v>877781.2</v>
      </c>
      <c r="E15" s="1388">
        <v>648.79999999999995</v>
      </c>
      <c r="F15" s="1388">
        <v>4225.3999999999996</v>
      </c>
      <c r="G15" s="1388">
        <v>1302.8</v>
      </c>
      <c r="H15" s="1388">
        <v>12514.9</v>
      </c>
      <c r="I15" s="1388">
        <v>123391.8</v>
      </c>
      <c r="J15" s="1388">
        <v>136939.9</v>
      </c>
      <c r="K15" s="1388">
        <v>24702.5</v>
      </c>
      <c r="L15" s="1132">
        <v>4782.6000000000004</v>
      </c>
    </row>
    <row r="16" spans="1:14">
      <c r="A16" s="1754" t="s">
        <v>446</v>
      </c>
      <c r="B16" s="1755"/>
      <c r="C16" s="403"/>
      <c r="D16" s="403"/>
      <c r="E16" s="403"/>
      <c r="F16" s="403"/>
      <c r="G16" s="403"/>
      <c r="H16" s="403"/>
      <c r="I16" s="403"/>
      <c r="J16" s="403"/>
      <c r="K16" s="403"/>
      <c r="L16" s="535"/>
    </row>
    <row r="17" spans="1:12">
      <c r="A17" s="1716" t="s">
        <v>571</v>
      </c>
      <c r="B17" s="1717"/>
      <c r="C17" s="387"/>
      <c r="D17" s="387"/>
      <c r="E17" s="387"/>
      <c r="F17" s="387"/>
      <c r="G17" s="387"/>
      <c r="H17" s="387"/>
      <c r="I17" s="387"/>
      <c r="J17" s="387"/>
      <c r="K17" s="387"/>
      <c r="L17" s="388"/>
    </row>
    <row r="18" spans="1:12">
      <c r="A18" s="1681" t="s">
        <v>570</v>
      </c>
      <c r="B18" s="1682"/>
      <c r="C18" s="1388">
        <v>770674.6</v>
      </c>
      <c r="D18" s="1388">
        <v>661642.5</v>
      </c>
      <c r="E18" s="1388">
        <v>59</v>
      </c>
      <c r="F18" s="1388">
        <v>3439.7</v>
      </c>
      <c r="G18" s="1388">
        <v>489.8</v>
      </c>
      <c r="H18" s="1388">
        <v>6817.3</v>
      </c>
      <c r="I18" s="1388">
        <v>9911.5</v>
      </c>
      <c r="J18" s="1388">
        <v>67728.399999999994</v>
      </c>
      <c r="K18" s="1388">
        <v>19756</v>
      </c>
      <c r="L18" s="1132">
        <v>830.4</v>
      </c>
    </row>
    <row r="19" spans="1:12">
      <c r="A19" s="1547" t="s">
        <v>2139</v>
      </c>
      <c r="B19" s="1702"/>
      <c r="C19" s="403"/>
      <c r="D19" s="403"/>
      <c r="E19" s="403"/>
      <c r="F19" s="403"/>
      <c r="G19" s="403"/>
      <c r="H19" s="403"/>
      <c r="I19" s="403"/>
      <c r="J19" s="403"/>
      <c r="K19" s="403"/>
      <c r="L19" s="535"/>
    </row>
    <row r="20" spans="1:12">
      <c r="A20" s="1539" t="s">
        <v>447</v>
      </c>
      <c r="B20" s="1722"/>
      <c r="C20" s="387"/>
      <c r="D20" s="387"/>
      <c r="E20" s="387"/>
      <c r="F20" s="387"/>
      <c r="G20" s="387"/>
      <c r="H20" s="387"/>
      <c r="I20" s="387"/>
      <c r="J20" s="387"/>
      <c r="K20" s="387"/>
      <c r="L20" s="388"/>
    </row>
    <row r="21" spans="1:12" ht="12.75" customHeight="1">
      <c r="A21" s="1718" t="s">
        <v>2421</v>
      </c>
      <c r="B21" s="1719"/>
      <c r="C21" s="1388"/>
      <c r="D21" s="1388"/>
      <c r="E21" s="1388"/>
      <c r="F21" s="1388"/>
      <c r="G21" s="1388"/>
      <c r="H21" s="1388"/>
      <c r="I21" s="1388"/>
      <c r="J21" s="1388"/>
      <c r="K21" s="1388"/>
      <c r="L21" s="1132"/>
    </row>
    <row r="22" spans="1:12" s="1387" customFormat="1" ht="15" customHeight="1">
      <c r="A22" s="1669" t="s">
        <v>2422</v>
      </c>
      <c r="B22" s="1670"/>
      <c r="C22" s="1388">
        <v>770674.5</v>
      </c>
      <c r="D22" s="1388">
        <v>661642.4</v>
      </c>
      <c r="E22" s="1388">
        <v>59</v>
      </c>
      <c r="F22" s="1388">
        <v>3439.7</v>
      </c>
      <c r="G22" s="1388">
        <v>489.8</v>
      </c>
      <c r="H22" s="1388">
        <v>6817.3</v>
      </c>
      <c r="I22" s="1388">
        <v>9911.5</v>
      </c>
      <c r="J22" s="1388">
        <v>67728.399999999994</v>
      </c>
      <c r="K22" s="1388">
        <v>19756</v>
      </c>
      <c r="L22" s="1132">
        <v>830.4</v>
      </c>
    </row>
    <row r="23" spans="1:12" ht="15" customHeight="1">
      <c r="A23" s="1539" t="s">
        <v>2420</v>
      </c>
      <c r="B23" s="1722"/>
      <c r="C23" s="403"/>
      <c r="D23" s="403"/>
      <c r="E23" s="403"/>
      <c r="F23" s="403"/>
      <c r="G23" s="403"/>
      <c r="H23" s="403"/>
      <c r="I23" s="403"/>
      <c r="J23" s="403"/>
      <c r="K23" s="403"/>
      <c r="L23" s="535"/>
    </row>
    <row r="24" spans="1:12" ht="15" customHeight="1">
      <c r="A24" s="1557" t="s">
        <v>2419</v>
      </c>
      <c r="B24" s="1740"/>
      <c r="C24" s="403"/>
      <c r="D24" s="403"/>
      <c r="E24" s="403"/>
      <c r="F24" s="403"/>
      <c r="G24" s="403"/>
      <c r="H24" s="403"/>
      <c r="I24" s="403"/>
      <c r="J24" s="403"/>
      <c r="K24" s="403"/>
      <c r="L24" s="535"/>
    </row>
    <row r="25" spans="1:12">
      <c r="A25" s="1497" t="s">
        <v>573</v>
      </c>
      <c r="B25" s="1498"/>
      <c r="C25" s="387"/>
      <c r="D25" s="387"/>
      <c r="E25" s="387"/>
      <c r="F25" s="387"/>
      <c r="G25" s="387"/>
      <c r="H25" s="387"/>
      <c r="I25" s="387"/>
      <c r="J25" s="387"/>
      <c r="K25" s="387"/>
      <c r="L25" s="388"/>
    </row>
    <row r="26" spans="1:12" ht="15" customHeight="1">
      <c r="A26" s="1681" t="s">
        <v>574</v>
      </c>
      <c r="B26" s="1682"/>
      <c r="C26" s="1108" t="s">
        <v>13</v>
      </c>
      <c r="D26" s="1108" t="s">
        <v>13</v>
      </c>
      <c r="E26" s="1108" t="s">
        <v>13</v>
      </c>
      <c r="F26" s="1108" t="s">
        <v>13</v>
      </c>
      <c r="G26" s="1108" t="s">
        <v>13</v>
      </c>
      <c r="H26" s="1108" t="s">
        <v>13</v>
      </c>
      <c r="I26" s="1108" t="s">
        <v>13</v>
      </c>
      <c r="J26" s="1108" t="s">
        <v>13</v>
      </c>
      <c r="K26" s="1108" t="s">
        <v>13</v>
      </c>
      <c r="L26" s="207" t="s">
        <v>13</v>
      </c>
    </row>
    <row r="27" spans="1:12">
      <c r="A27" s="1537" t="s">
        <v>576</v>
      </c>
      <c r="B27" s="1711"/>
      <c r="C27" s="403"/>
      <c r="D27" s="403"/>
      <c r="E27" s="403"/>
      <c r="F27" s="403"/>
      <c r="G27" s="403"/>
      <c r="H27" s="403"/>
      <c r="I27" s="403"/>
      <c r="J27" s="403"/>
      <c r="K27" s="403"/>
      <c r="L27" s="535"/>
    </row>
    <row r="28" spans="1:12" ht="15" customHeight="1">
      <c r="A28" s="1539" t="s">
        <v>575</v>
      </c>
      <c r="B28" s="1722"/>
      <c r="C28" s="403"/>
      <c r="D28" s="403"/>
      <c r="E28" s="403"/>
      <c r="F28" s="403"/>
      <c r="G28" s="403"/>
      <c r="H28" s="403"/>
      <c r="I28" s="403"/>
      <c r="J28" s="403"/>
      <c r="K28" s="403"/>
      <c r="L28" s="535"/>
    </row>
    <row r="29" spans="1:12" ht="15" customHeight="1">
      <c r="A29" s="1752" t="s">
        <v>1626</v>
      </c>
      <c r="B29" s="1753"/>
      <c r="C29" s="1388">
        <v>415615.3</v>
      </c>
      <c r="D29" s="1388">
        <v>216138.7</v>
      </c>
      <c r="E29" s="1388">
        <v>589.79999999999995</v>
      </c>
      <c r="F29" s="1388">
        <v>785.7</v>
      </c>
      <c r="G29" s="1388">
        <v>813</v>
      </c>
      <c r="H29" s="1388">
        <v>5697.6</v>
      </c>
      <c r="I29" s="1388">
        <v>113480.3</v>
      </c>
      <c r="J29" s="1388">
        <v>69211.5</v>
      </c>
      <c r="K29" s="1388">
        <v>4946.5</v>
      </c>
      <c r="L29" s="1132">
        <v>3952.2</v>
      </c>
    </row>
    <row r="30" spans="1:12">
      <c r="A30" s="1537" t="s">
        <v>1627</v>
      </c>
      <c r="B30" s="1711"/>
      <c r="C30" s="403"/>
      <c r="D30" s="403"/>
      <c r="E30" s="403"/>
      <c r="F30" s="403"/>
      <c r="G30" s="403"/>
      <c r="H30" s="403"/>
      <c r="I30" s="403"/>
      <c r="J30" s="403"/>
      <c r="K30" s="403"/>
      <c r="L30" s="535"/>
    </row>
    <row r="31" spans="1:12">
      <c r="A31" s="1497" t="s">
        <v>577</v>
      </c>
      <c r="B31" s="1498"/>
      <c r="C31" s="222"/>
      <c r="D31" s="222"/>
      <c r="E31" s="222"/>
      <c r="F31" s="222"/>
      <c r="G31" s="222"/>
      <c r="H31" s="222"/>
      <c r="I31" s="222"/>
      <c r="J31" s="222"/>
      <c r="K31" s="222"/>
      <c r="L31" s="223"/>
    </row>
    <row r="32" spans="1:12">
      <c r="A32" s="1718" t="s">
        <v>2416</v>
      </c>
      <c r="B32" s="1719"/>
      <c r="C32" s="1388">
        <v>169723.7</v>
      </c>
      <c r="D32" s="1388">
        <v>125220.7</v>
      </c>
      <c r="E32" s="1108" t="s">
        <v>13</v>
      </c>
      <c r="F32" s="1108" t="s">
        <v>13</v>
      </c>
      <c r="G32" s="1108" t="s">
        <v>13</v>
      </c>
      <c r="H32" s="1108" t="s">
        <v>13</v>
      </c>
      <c r="I32" s="1388">
        <v>22800.5</v>
      </c>
      <c r="J32" s="1388">
        <v>8963.5</v>
      </c>
      <c r="K32" s="1388">
        <v>1781</v>
      </c>
      <c r="L32" s="1132">
        <v>10958</v>
      </c>
    </row>
    <row r="33" spans="1:12" ht="13.5" customHeight="1">
      <c r="A33" s="1537" t="s">
        <v>578</v>
      </c>
      <c r="B33" s="1711"/>
      <c r="C33" s="189"/>
      <c r="D33" s="189"/>
      <c r="E33" s="189"/>
      <c r="F33" s="189"/>
      <c r="G33" s="189"/>
      <c r="H33" s="189"/>
      <c r="I33" s="189"/>
      <c r="J33" s="189"/>
      <c r="K33" s="189"/>
      <c r="L33" s="224"/>
    </row>
    <row r="34" spans="1:12">
      <c r="A34" s="1539" t="s">
        <v>1628</v>
      </c>
      <c r="B34" s="1722"/>
      <c r="C34" s="189"/>
      <c r="D34" s="189"/>
      <c r="E34" s="189"/>
      <c r="F34" s="189"/>
      <c r="G34" s="189"/>
      <c r="H34" s="189"/>
      <c r="I34" s="189"/>
      <c r="J34" s="189"/>
      <c r="K34" s="189"/>
      <c r="L34" s="224"/>
    </row>
    <row r="35" spans="1:12">
      <c r="A35" s="1712" t="s">
        <v>1629</v>
      </c>
      <c r="B35" s="1713"/>
      <c r="C35" s="1140">
        <v>1231842.2</v>
      </c>
      <c r="D35" s="1140">
        <v>1087287.2</v>
      </c>
      <c r="E35" s="1140">
        <v>486</v>
      </c>
      <c r="F35" s="205" t="s">
        <v>13</v>
      </c>
      <c r="G35" s="205" t="s">
        <v>13</v>
      </c>
      <c r="H35" s="205" t="s">
        <v>13</v>
      </c>
      <c r="I35" s="1140">
        <v>19137.900000000001</v>
      </c>
      <c r="J35" s="1140">
        <v>53222.6</v>
      </c>
      <c r="K35" s="1140">
        <v>64371</v>
      </c>
      <c r="L35" s="1141">
        <v>7337.5</v>
      </c>
    </row>
    <row r="36" spans="1:12">
      <c r="A36" s="1547" t="s">
        <v>448</v>
      </c>
      <c r="B36" s="1702"/>
      <c r="C36" s="403"/>
      <c r="D36" s="403"/>
      <c r="E36" s="403"/>
      <c r="F36" s="403"/>
      <c r="G36" s="403"/>
      <c r="H36" s="403"/>
      <c r="I36" s="403"/>
      <c r="J36" s="403"/>
      <c r="K36" s="403"/>
      <c r="L36" s="535"/>
    </row>
    <row r="37" spans="1:12">
      <c r="A37" s="1714" t="s">
        <v>445</v>
      </c>
      <c r="B37" s="1715"/>
      <c r="C37" s="1388">
        <v>1098333.1000000001</v>
      </c>
      <c r="D37" s="1388">
        <v>966024.8</v>
      </c>
      <c r="E37" s="1108" t="s">
        <v>13</v>
      </c>
      <c r="F37" s="1108" t="s">
        <v>13</v>
      </c>
      <c r="G37" s="1108" t="s">
        <v>13</v>
      </c>
      <c r="H37" s="1108" t="s">
        <v>13</v>
      </c>
      <c r="I37" s="1388">
        <v>16383.9</v>
      </c>
      <c r="J37" s="1388">
        <v>49956.6</v>
      </c>
      <c r="K37" s="1388">
        <v>64371</v>
      </c>
      <c r="L37" s="1132">
        <v>1596.8</v>
      </c>
    </row>
    <row r="38" spans="1:12">
      <c r="A38" s="1547" t="s">
        <v>446</v>
      </c>
      <c r="B38" s="1702"/>
      <c r="C38" s="403"/>
      <c r="D38" s="403"/>
      <c r="E38" s="403"/>
      <c r="F38" s="403"/>
      <c r="G38" s="403"/>
      <c r="H38" s="403"/>
      <c r="I38" s="403"/>
      <c r="J38" s="403"/>
      <c r="K38" s="403"/>
      <c r="L38" s="535"/>
    </row>
    <row r="39" spans="1:12">
      <c r="A39" s="1646" t="s">
        <v>449</v>
      </c>
      <c r="B39" s="1647"/>
      <c r="C39" s="1388">
        <v>283269.3</v>
      </c>
      <c r="D39" s="1388">
        <v>255655</v>
      </c>
      <c r="E39" s="1108" t="s">
        <v>13</v>
      </c>
      <c r="F39" s="1108" t="s">
        <v>13</v>
      </c>
      <c r="G39" s="1108" t="s">
        <v>13</v>
      </c>
      <c r="H39" s="1108" t="s">
        <v>13</v>
      </c>
      <c r="I39" s="1388">
        <v>537.1</v>
      </c>
      <c r="J39" s="1388">
        <v>11174.4</v>
      </c>
      <c r="K39" s="1388">
        <v>14456</v>
      </c>
      <c r="L39" s="1132">
        <v>1446.8</v>
      </c>
    </row>
    <row r="40" spans="1:12">
      <c r="A40" s="1537" t="s">
        <v>450</v>
      </c>
      <c r="B40" s="1711"/>
      <c r="C40" s="403"/>
      <c r="D40" s="403"/>
      <c r="E40" s="403"/>
      <c r="F40" s="403"/>
      <c r="G40" s="403"/>
      <c r="H40" s="403"/>
      <c r="I40" s="403"/>
      <c r="J40" s="403"/>
      <c r="K40" s="403"/>
      <c r="L40" s="535"/>
    </row>
    <row r="41" spans="1:12">
      <c r="A41" s="1497" t="s">
        <v>1630</v>
      </c>
      <c r="B41" s="1498"/>
      <c r="C41" s="1388">
        <v>815063.8</v>
      </c>
      <c r="D41" s="1388">
        <v>710369.8</v>
      </c>
      <c r="E41" s="1108" t="s">
        <v>13</v>
      </c>
      <c r="F41" s="1108" t="s">
        <v>13</v>
      </c>
      <c r="G41" s="1108" t="s">
        <v>13</v>
      </c>
      <c r="H41" s="1108" t="s">
        <v>13</v>
      </c>
      <c r="I41" s="1388">
        <v>15846.8</v>
      </c>
      <c r="J41" s="1388">
        <v>38782.199999999997</v>
      </c>
      <c r="K41" s="1388">
        <v>49915</v>
      </c>
      <c r="L41" s="1132">
        <v>150</v>
      </c>
    </row>
    <row r="42" spans="1:12">
      <c r="A42" s="1537" t="s">
        <v>1631</v>
      </c>
      <c r="B42" s="1711"/>
      <c r="C42" s="403"/>
      <c r="D42" s="403"/>
      <c r="E42" s="403"/>
      <c r="F42" s="403"/>
      <c r="G42" s="403"/>
      <c r="H42" s="403"/>
      <c r="I42" s="403"/>
      <c r="J42" s="403"/>
      <c r="K42" s="403"/>
      <c r="L42" s="535"/>
    </row>
    <row r="43" spans="1:12">
      <c r="A43" s="1497" t="s">
        <v>579</v>
      </c>
      <c r="B43" s="1498"/>
      <c r="C43" s="403"/>
      <c r="D43" s="403"/>
      <c r="E43" s="403"/>
      <c r="F43" s="403"/>
      <c r="G43" s="403"/>
      <c r="H43" s="403"/>
      <c r="I43" s="403"/>
      <c r="J43" s="403"/>
      <c r="K43" s="403"/>
      <c r="L43" s="535"/>
    </row>
    <row r="44" spans="1:12" ht="15" customHeight="1">
      <c r="A44" s="1718" t="s">
        <v>1632</v>
      </c>
      <c r="B44" s="1719"/>
      <c r="C44" s="1388">
        <v>133509.1</v>
      </c>
      <c r="D44" s="1388">
        <v>121262.39999999999</v>
      </c>
      <c r="E44" s="1388">
        <v>486</v>
      </c>
      <c r="F44" s="1108" t="s">
        <v>13</v>
      </c>
      <c r="G44" s="1108" t="s">
        <v>13</v>
      </c>
      <c r="H44" s="1108" t="s">
        <v>13</v>
      </c>
      <c r="I44" s="1388">
        <v>2754</v>
      </c>
      <c r="J44" s="1388">
        <v>3266</v>
      </c>
      <c r="K44" s="1108" t="s">
        <v>13</v>
      </c>
      <c r="L44" s="1132">
        <v>5740.7</v>
      </c>
    </row>
    <row r="45" spans="1:12">
      <c r="A45" s="1537" t="s">
        <v>578</v>
      </c>
      <c r="B45" s="1711"/>
      <c r="C45" s="403"/>
      <c r="D45" s="403"/>
      <c r="E45" s="403"/>
      <c r="F45" s="1108"/>
      <c r="G45" s="1108"/>
      <c r="H45" s="1108"/>
      <c r="I45" s="403"/>
      <c r="J45" s="403"/>
      <c r="K45" s="403"/>
      <c r="L45" s="535"/>
    </row>
    <row r="46" spans="1:12">
      <c r="A46" s="1539" t="s">
        <v>1628</v>
      </c>
      <c r="B46" s="1722"/>
      <c r="C46" s="403"/>
      <c r="D46" s="403"/>
      <c r="E46" s="403"/>
      <c r="F46" s="1108"/>
      <c r="G46" s="1108"/>
      <c r="H46" s="1108"/>
      <c r="I46" s="403"/>
      <c r="J46" s="403"/>
      <c r="K46" s="403"/>
      <c r="L46" s="535"/>
    </row>
    <row r="47" spans="1:12">
      <c r="A47" s="1729" t="s">
        <v>460</v>
      </c>
      <c r="B47" s="1730"/>
      <c r="C47" s="403"/>
      <c r="D47" s="403"/>
      <c r="E47" s="403"/>
      <c r="F47" s="403"/>
      <c r="G47" s="403"/>
      <c r="H47" s="403"/>
      <c r="I47" s="403"/>
      <c r="J47" s="403"/>
      <c r="K47" s="403"/>
      <c r="L47" s="535"/>
    </row>
    <row r="48" spans="1:12">
      <c r="A48" s="1683" t="s">
        <v>580</v>
      </c>
      <c r="B48" s="1684"/>
      <c r="C48" s="1140">
        <v>6724.6</v>
      </c>
      <c r="D48" s="1140">
        <v>3612</v>
      </c>
      <c r="E48" s="1140">
        <v>1136</v>
      </c>
      <c r="F48" s="1140">
        <v>127</v>
      </c>
      <c r="G48" s="1108" t="s">
        <v>13</v>
      </c>
      <c r="H48" s="1108" t="s">
        <v>13</v>
      </c>
      <c r="I48" s="1108" t="s">
        <v>13</v>
      </c>
      <c r="J48" s="1140">
        <v>1849.6</v>
      </c>
      <c r="K48" s="1108" t="s">
        <v>13</v>
      </c>
      <c r="L48" s="207" t="s">
        <v>13</v>
      </c>
    </row>
    <row r="49" spans="1:12">
      <c r="A49" s="1537" t="s">
        <v>461</v>
      </c>
      <c r="B49" s="1711"/>
      <c r="C49" s="403"/>
      <c r="D49" s="403"/>
      <c r="E49" s="403"/>
      <c r="F49" s="403"/>
      <c r="G49" s="403"/>
      <c r="H49" s="403"/>
      <c r="I49" s="403"/>
      <c r="J49" s="403"/>
      <c r="K49" s="403"/>
      <c r="L49" s="535"/>
    </row>
    <row r="50" spans="1:12" ht="15" customHeight="1">
      <c r="A50" s="1539" t="s">
        <v>581</v>
      </c>
      <c r="B50" s="1722"/>
      <c r="C50" s="403"/>
      <c r="D50" s="403"/>
      <c r="E50" s="1144"/>
      <c r="F50" s="1144"/>
      <c r="G50" s="1144"/>
      <c r="H50" s="1144"/>
      <c r="I50" s="1144"/>
      <c r="J50" s="1144"/>
      <c r="K50" s="1144"/>
      <c r="L50" s="1145"/>
    </row>
    <row r="51" spans="1:12">
      <c r="A51" s="1640" t="s">
        <v>451</v>
      </c>
      <c r="B51" s="1641"/>
      <c r="C51" s="1140">
        <v>4162.7</v>
      </c>
      <c r="D51" s="1140">
        <v>4162.7</v>
      </c>
      <c r="E51" s="1108" t="s">
        <v>13</v>
      </c>
      <c r="F51" s="1108" t="s">
        <v>13</v>
      </c>
      <c r="G51" s="1108" t="s">
        <v>13</v>
      </c>
      <c r="H51" s="1108" t="s">
        <v>13</v>
      </c>
      <c r="I51" s="1108" t="s">
        <v>13</v>
      </c>
      <c r="J51" s="1108" t="s">
        <v>13</v>
      </c>
      <c r="K51" s="1108" t="s">
        <v>13</v>
      </c>
      <c r="L51" s="207" t="s">
        <v>13</v>
      </c>
    </row>
    <row r="52" spans="1:12">
      <c r="A52" s="1537" t="s">
        <v>452</v>
      </c>
      <c r="B52" s="1711"/>
      <c r="C52" s="189"/>
      <c r="D52" s="189"/>
      <c r="E52" s="189"/>
      <c r="F52" s="189"/>
      <c r="G52" s="189"/>
      <c r="H52" s="189"/>
      <c r="I52" s="189"/>
      <c r="J52" s="189"/>
      <c r="K52" s="189"/>
      <c r="L52" s="224"/>
    </row>
    <row r="53" spans="1:12">
      <c r="A53" s="1703" t="s">
        <v>453</v>
      </c>
      <c r="B53" s="1704"/>
      <c r="C53" s="1457"/>
      <c r="D53" s="1457"/>
      <c r="E53" s="1457"/>
      <c r="F53" s="1457"/>
      <c r="G53" s="1457"/>
      <c r="H53" s="1457"/>
      <c r="I53" s="1457"/>
      <c r="J53" s="1457"/>
      <c r="K53" s="1457"/>
      <c r="L53" s="1458"/>
    </row>
    <row r="54" spans="1:12" ht="15" customHeight="1">
      <c r="A54" s="1683" t="s">
        <v>454</v>
      </c>
      <c r="B54" s="1684"/>
      <c r="C54" s="1140">
        <v>5631705.7999999998</v>
      </c>
      <c r="D54" s="1140">
        <v>2268216.2000000002</v>
      </c>
      <c r="E54" s="1140">
        <v>172953.3</v>
      </c>
      <c r="F54" s="1140">
        <v>48607.4</v>
      </c>
      <c r="G54" s="1140">
        <v>7117.3</v>
      </c>
      <c r="H54" s="1140">
        <v>113169</v>
      </c>
      <c r="I54" s="1140">
        <v>1677861.1</v>
      </c>
      <c r="J54" s="1140">
        <v>778444.4</v>
      </c>
      <c r="K54" s="1140">
        <v>473087.2</v>
      </c>
      <c r="L54" s="1141">
        <v>92249.9</v>
      </c>
    </row>
    <row r="55" spans="1:12">
      <c r="A55" s="1547" t="s">
        <v>455</v>
      </c>
      <c r="B55" s="1702"/>
      <c r="C55" s="403"/>
      <c r="D55" s="403"/>
      <c r="E55" s="403"/>
      <c r="F55" s="403"/>
      <c r="G55" s="403"/>
      <c r="H55" s="403"/>
      <c r="I55" s="403"/>
      <c r="J55" s="403"/>
      <c r="K55" s="403"/>
      <c r="L55" s="535"/>
    </row>
    <row r="56" spans="1:12" ht="15" customHeight="1">
      <c r="A56" s="1539" t="s">
        <v>456</v>
      </c>
      <c r="B56" s="1722"/>
      <c r="C56" s="403"/>
      <c r="D56" s="403"/>
      <c r="E56" s="403"/>
      <c r="F56" s="403"/>
      <c r="G56" s="403"/>
      <c r="H56" s="403"/>
      <c r="I56" s="403"/>
      <c r="J56" s="403"/>
      <c r="K56" s="403"/>
      <c r="L56" s="535"/>
    </row>
    <row r="57" spans="1:12">
      <c r="A57" s="1709" t="s">
        <v>1633</v>
      </c>
      <c r="B57" s="1710"/>
      <c r="C57" s="1140">
        <v>1973.1</v>
      </c>
      <c r="D57" s="1140">
        <v>1973.1</v>
      </c>
      <c r="E57" s="1108" t="s">
        <v>13</v>
      </c>
      <c r="F57" s="1108" t="s">
        <v>13</v>
      </c>
      <c r="G57" s="1108" t="s">
        <v>13</v>
      </c>
      <c r="H57" s="1108" t="s">
        <v>13</v>
      </c>
      <c r="I57" s="1108" t="s">
        <v>13</v>
      </c>
      <c r="J57" s="1108" t="s">
        <v>13</v>
      </c>
      <c r="K57" s="1108" t="s">
        <v>13</v>
      </c>
      <c r="L57" s="207" t="s">
        <v>13</v>
      </c>
    </row>
    <row r="58" spans="1:12">
      <c r="A58" s="1537" t="s">
        <v>1634</v>
      </c>
      <c r="B58" s="1711"/>
      <c r="C58" s="387"/>
      <c r="D58" s="387"/>
      <c r="E58" s="387"/>
      <c r="F58" s="387"/>
      <c r="G58" s="387"/>
      <c r="H58" s="387"/>
      <c r="I58" s="387"/>
      <c r="J58" s="387"/>
      <c r="K58" s="387"/>
      <c r="L58" s="388"/>
    </row>
    <row r="59" spans="1:12">
      <c r="A59" s="1497" t="s">
        <v>457</v>
      </c>
      <c r="B59" s="1498"/>
      <c r="C59" s="403"/>
      <c r="D59" s="403"/>
      <c r="E59" s="403"/>
      <c r="F59" s="403"/>
      <c r="G59" s="403"/>
      <c r="H59" s="403"/>
      <c r="I59" s="403"/>
      <c r="J59" s="403"/>
      <c r="K59" s="403"/>
      <c r="L59" s="535"/>
    </row>
    <row r="60" spans="1:12" ht="15" customHeight="1">
      <c r="A60" s="1718" t="s">
        <v>2417</v>
      </c>
      <c r="B60" s="1719"/>
      <c r="C60" s="1388">
        <v>1883.8</v>
      </c>
      <c r="D60" s="1388">
        <v>1883.8</v>
      </c>
      <c r="E60" s="1108" t="s">
        <v>13</v>
      </c>
      <c r="F60" s="1108" t="s">
        <v>13</v>
      </c>
      <c r="G60" s="1108" t="s">
        <v>13</v>
      </c>
      <c r="H60" s="1108" t="s">
        <v>13</v>
      </c>
      <c r="I60" s="1108" t="s">
        <v>13</v>
      </c>
      <c r="J60" s="1108" t="s">
        <v>13</v>
      </c>
      <c r="K60" s="1108" t="s">
        <v>13</v>
      </c>
      <c r="L60" s="207" t="s">
        <v>13</v>
      </c>
    </row>
    <row r="61" spans="1:12">
      <c r="A61" s="1547" t="s">
        <v>582</v>
      </c>
      <c r="B61" s="1702"/>
      <c r="C61" s="387"/>
      <c r="D61" s="387"/>
      <c r="E61" s="387"/>
      <c r="F61" s="387"/>
      <c r="G61" s="387"/>
      <c r="H61" s="387"/>
      <c r="I61" s="387"/>
      <c r="J61" s="387"/>
      <c r="K61" s="387"/>
      <c r="L61" s="388"/>
    </row>
    <row r="62" spans="1:12" ht="15" customHeight="1">
      <c r="A62" s="1539" t="s">
        <v>1635</v>
      </c>
      <c r="B62" s="1722"/>
      <c r="C62" s="403"/>
      <c r="D62" s="403"/>
      <c r="E62" s="403"/>
      <c r="F62" s="403"/>
      <c r="G62" s="403"/>
      <c r="H62" s="403"/>
      <c r="I62" s="403"/>
      <c r="J62" s="403"/>
      <c r="K62" s="403"/>
      <c r="L62" s="535"/>
    </row>
    <row r="63" spans="1:12">
      <c r="A63" s="1712" t="s">
        <v>1636</v>
      </c>
      <c r="B63" s="1713"/>
      <c r="C63" s="1388">
        <v>3994994.4</v>
      </c>
      <c r="D63" s="1388">
        <v>1644546.5</v>
      </c>
      <c r="E63" s="1388">
        <v>165611.6</v>
      </c>
      <c r="F63" s="1388">
        <v>46574.2</v>
      </c>
      <c r="G63" s="1388">
        <v>7081.3</v>
      </c>
      <c r="H63" s="1388">
        <v>92104.9</v>
      </c>
      <c r="I63" s="1388">
        <v>1173322.8</v>
      </c>
      <c r="J63" s="1388">
        <v>529397.1</v>
      </c>
      <c r="K63" s="1388">
        <v>270103.59999999998</v>
      </c>
      <c r="L63" s="1132">
        <v>66252.399999999994</v>
      </c>
    </row>
    <row r="64" spans="1:12">
      <c r="A64" s="1547" t="s">
        <v>1240</v>
      </c>
      <c r="B64" s="1702"/>
      <c r="C64" s="1388"/>
      <c r="D64" s="1388"/>
      <c r="E64" s="1388"/>
      <c r="F64" s="1388"/>
      <c r="G64" s="1388"/>
      <c r="H64" s="1388"/>
      <c r="I64" s="1388"/>
      <c r="J64" s="1388"/>
      <c r="K64" s="1388"/>
      <c r="L64" s="1132"/>
    </row>
    <row r="65" spans="1:12">
      <c r="A65" s="1714" t="s">
        <v>630</v>
      </c>
      <c r="B65" s="1715"/>
      <c r="C65" s="1388">
        <v>3164896.8</v>
      </c>
      <c r="D65" s="1388">
        <v>1356714.8</v>
      </c>
      <c r="E65" s="1388">
        <v>5776</v>
      </c>
      <c r="F65" s="1388">
        <v>8010.9</v>
      </c>
      <c r="G65" s="1388">
        <v>1352.5</v>
      </c>
      <c r="H65" s="1388">
        <v>70160.399999999994</v>
      </c>
      <c r="I65" s="1388">
        <v>922559.5</v>
      </c>
      <c r="J65" s="1388">
        <v>499350.4</v>
      </c>
      <c r="K65" s="1388">
        <v>240636.7</v>
      </c>
      <c r="L65" s="1132">
        <v>60335.6</v>
      </c>
    </row>
    <row r="66" spans="1:12">
      <c r="A66" s="1547" t="s">
        <v>1055</v>
      </c>
      <c r="B66" s="1702"/>
      <c r="C66" s="403"/>
      <c r="D66" s="403"/>
      <c r="E66" s="403"/>
      <c r="F66" s="403"/>
      <c r="G66" s="403"/>
      <c r="H66" s="403"/>
      <c r="I66" s="403"/>
      <c r="J66" s="403"/>
      <c r="K66" s="403"/>
      <c r="L66" s="535"/>
    </row>
    <row r="67" spans="1:12">
      <c r="A67" s="1714" t="s">
        <v>458</v>
      </c>
      <c r="B67" s="1715"/>
      <c r="C67" s="1388">
        <v>830097.6</v>
      </c>
      <c r="D67" s="1388">
        <v>287831.7</v>
      </c>
      <c r="E67" s="1388">
        <v>159835.6</v>
      </c>
      <c r="F67" s="1388">
        <v>38563.300000000003</v>
      </c>
      <c r="G67" s="1388">
        <v>5728.8</v>
      </c>
      <c r="H67" s="1388">
        <v>21944.5</v>
      </c>
      <c r="I67" s="1388">
        <v>250763.3</v>
      </c>
      <c r="J67" s="1388">
        <v>30046.7</v>
      </c>
      <c r="K67" s="1388">
        <v>29466.9</v>
      </c>
      <c r="L67" s="1132">
        <v>5916.8</v>
      </c>
    </row>
    <row r="68" spans="1:12">
      <c r="A68" s="1547" t="s">
        <v>381</v>
      </c>
      <c r="B68" s="1702"/>
      <c r="C68" s="403"/>
      <c r="D68" s="403"/>
      <c r="E68" s="403"/>
      <c r="F68" s="403"/>
      <c r="G68" s="403"/>
      <c r="H68" s="403"/>
      <c r="I68" s="403"/>
      <c r="J68" s="403"/>
      <c r="K68" s="403"/>
      <c r="L68" s="535"/>
    </row>
    <row r="69" spans="1:12">
      <c r="A69" s="1712" t="s">
        <v>1637</v>
      </c>
      <c r="B69" s="1713"/>
      <c r="C69" s="1140">
        <v>1610189</v>
      </c>
      <c r="D69" s="1140">
        <v>603818.69999999995</v>
      </c>
      <c r="E69" s="1140">
        <v>7073.1</v>
      </c>
      <c r="F69" s="1140">
        <v>2016.2</v>
      </c>
      <c r="G69" s="1140">
        <v>36</v>
      </c>
      <c r="H69" s="1140">
        <v>20728.099999999999</v>
      </c>
      <c r="I69" s="1140">
        <v>503419.4</v>
      </c>
      <c r="J69" s="1140">
        <v>244209.1</v>
      </c>
      <c r="K69" s="1140">
        <v>202911.9</v>
      </c>
      <c r="L69" s="1141">
        <v>25976.5</v>
      </c>
    </row>
    <row r="70" spans="1:12">
      <c r="A70" s="1547" t="s">
        <v>1045</v>
      </c>
      <c r="B70" s="1702"/>
      <c r="C70" s="403"/>
      <c r="D70" s="403"/>
      <c r="E70" s="403"/>
      <c r="F70" s="403"/>
      <c r="G70" s="403"/>
      <c r="H70" s="403"/>
      <c r="I70" s="403"/>
      <c r="J70" s="403"/>
      <c r="K70" s="403"/>
      <c r="L70" s="535"/>
    </row>
    <row r="71" spans="1:12">
      <c r="A71" s="1714" t="s">
        <v>459</v>
      </c>
      <c r="B71" s="1715"/>
      <c r="C71" s="1388">
        <v>168491.9</v>
      </c>
      <c r="D71" s="1388">
        <v>135331</v>
      </c>
      <c r="E71" s="1388">
        <v>111</v>
      </c>
      <c r="F71" s="1388">
        <v>105</v>
      </c>
      <c r="G71" s="1388">
        <v>32</v>
      </c>
      <c r="H71" s="1108" t="s">
        <v>13</v>
      </c>
      <c r="I71" s="1388">
        <v>9330.4</v>
      </c>
      <c r="J71" s="1388">
        <v>5889.5</v>
      </c>
      <c r="K71" s="1388">
        <v>16589</v>
      </c>
      <c r="L71" s="1132">
        <v>1104</v>
      </c>
    </row>
    <row r="72" spans="1:12">
      <c r="A72" s="1537" t="s">
        <v>633</v>
      </c>
      <c r="B72" s="1711"/>
      <c r="C72" s="403"/>
      <c r="D72" s="403"/>
      <c r="E72" s="403"/>
      <c r="F72" s="403"/>
      <c r="G72" s="403"/>
      <c r="H72" s="403"/>
      <c r="I72" s="403"/>
      <c r="J72" s="403"/>
      <c r="K72" s="403"/>
      <c r="L72" s="535"/>
    </row>
    <row r="73" spans="1:12">
      <c r="A73" s="1714" t="s">
        <v>486</v>
      </c>
      <c r="B73" s="1715"/>
      <c r="C73" s="1388">
        <v>1203518.3</v>
      </c>
      <c r="D73" s="1388">
        <v>379941</v>
      </c>
      <c r="E73" s="1388">
        <v>6068.1</v>
      </c>
      <c r="F73" s="1388">
        <v>1883.9</v>
      </c>
      <c r="G73" s="1108" t="s">
        <v>13</v>
      </c>
      <c r="H73" s="1388">
        <v>19983.099999999999</v>
      </c>
      <c r="I73" s="1388">
        <v>434086</v>
      </c>
      <c r="J73" s="1388">
        <v>195472</v>
      </c>
      <c r="K73" s="1388">
        <v>149228.9</v>
      </c>
      <c r="L73" s="1132">
        <v>16855.3</v>
      </c>
    </row>
    <row r="74" spans="1:12">
      <c r="A74" s="1547" t="s">
        <v>634</v>
      </c>
      <c r="B74" s="1702"/>
      <c r="C74" s="403"/>
      <c r="D74" s="403"/>
      <c r="E74" s="403"/>
      <c r="F74" s="403"/>
      <c r="G74" s="403"/>
      <c r="H74" s="403"/>
      <c r="I74" s="403"/>
      <c r="J74" s="403"/>
      <c r="K74" s="403"/>
      <c r="L74" s="535"/>
    </row>
    <row r="75" spans="1:12">
      <c r="A75" s="1714" t="s">
        <v>635</v>
      </c>
      <c r="B75" s="1715"/>
      <c r="C75" s="1388">
        <v>208618</v>
      </c>
      <c r="D75" s="1388">
        <v>73368.600000000006</v>
      </c>
      <c r="E75" s="1388">
        <v>894</v>
      </c>
      <c r="F75" s="1388">
        <v>27.3</v>
      </c>
      <c r="G75" s="1388">
        <v>4</v>
      </c>
      <c r="H75" s="1388">
        <v>745</v>
      </c>
      <c r="I75" s="1388">
        <v>58766.3</v>
      </c>
      <c r="J75" s="1388">
        <v>39061.599999999999</v>
      </c>
      <c r="K75" s="1388">
        <v>27734</v>
      </c>
      <c r="L75" s="1132">
        <v>8017.2</v>
      </c>
    </row>
    <row r="76" spans="1:12">
      <c r="A76" s="1547" t="s">
        <v>636</v>
      </c>
      <c r="B76" s="1702"/>
      <c r="C76" s="387"/>
      <c r="D76" s="387"/>
      <c r="E76" s="387"/>
      <c r="F76" s="387"/>
      <c r="G76" s="387"/>
      <c r="H76" s="387"/>
      <c r="I76" s="387"/>
      <c r="J76" s="387"/>
      <c r="K76" s="387"/>
      <c r="L76" s="388"/>
    </row>
    <row r="77" spans="1:12">
      <c r="A77" s="1497" t="s">
        <v>1875</v>
      </c>
      <c r="B77" s="1498"/>
      <c r="C77" s="1388">
        <v>29560.799999999999</v>
      </c>
      <c r="D77" s="1388">
        <v>15178.1</v>
      </c>
      <c r="E77" s="1108" t="s">
        <v>13</v>
      </c>
      <c r="F77" s="1108" t="s">
        <v>13</v>
      </c>
      <c r="G77" s="1108" t="s">
        <v>13</v>
      </c>
      <c r="H77" s="1108" t="s">
        <v>13</v>
      </c>
      <c r="I77" s="1388">
        <v>1236.7</v>
      </c>
      <c r="J77" s="1388">
        <v>3786</v>
      </c>
      <c r="K77" s="1388">
        <v>9360</v>
      </c>
      <c r="L77" s="207" t="s">
        <v>13</v>
      </c>
    </row>
    <row r="78" spans="1:12">
      <c r="A78" s="1537" t="s">
        <v>1056</v>
      </c>
      <c r="B78" s="1711"/>
      <c r="C78" s="403"/>
      <c r="D78" s="403"/>
      <c r="E78" s="403"/>
      <c r="F78" s="403"/>
      <c r="G78" s="403"/>
      <c r="H78" s="403"/>
      <c r="I78" s="403"/>
      <c r="J78" s="403"/>
      <c r="K78" s="403"/>
      <c r="L78" s="535"/>
    </row>
    <row r="79" spans="1:12">
      <c r="A79" s="1727" t="s">
        <v>1638</v>
      </c>
      <c r="B79" s="1728"/>
      <c r="C79" s="1140">
        <v>1092.5999999999999</v>
      </c>
      <c r="D79" s="1140">
        <v>1092.5999999999999</v>
      </c>
      <c r="E79" s="205" t="s">
        <v>13</v>
      </c>
      <c r="F79" s="205" t="s">
        <v>13</v>
      </c>
      <c r="G79" s="205" t="s">
        <v>13</v>
      </c>
      <c r="H79" s="205" t="s">
        <v>13</v>
      </c>
      <c r="I79" s="205" t="s">
        <v>13</v>
      </c>
      <c r="J79" s="205" t="s">
        <v>13</v>
      </c>
      <c r="K79" s="205" t="s">
        <v>13</v>
      </c>
      <c r="L79" s="206" t="s">
        <v>13</v>
      </c>
    </row>
    <row r="80" spans="1:12">
      <c r="A80" s="1547" t="s">
        <v>1046</v>
      </c>
      <c r="B80" s="1702"/>
      <c r="C80" s="403"/>
      <c r="D80" s="403"/>
      <c r="E80" s="403"/>
      <c r="F80" s="403"/>
      <c r="G80" s="403"/>
      <c r="H80" s="403"/>
      <c r="I80" s="403"/>
      <c r="J80" s="403"/>
      <c r="K80" s="403"/>
      <c r="L80" s="535"/>
    </row>
    <row r="81" spans="1:12">
      <c r="A81" s="1703" t="s">
        <v>460</v>
      </c>
      <c r="B81" s="1704"/>
      <c r="C81" s="403"/>
      <c r="D81" s="403"/>
      <c r="E81" s="403"/>
      <c r="F81" s="403"/>
      <c r="G81" s="403"/>
      <c r="H81" s="403"/>
      <c r="I81" s="403"/>
      <c r="J81" s="403"/>
      <c r="K81" s="403"/>
      <c r="L81" s="535"/>
    </row>
    <row r="82" spans="1:12">
      <c r="A82" s="1683" t="s">
        <v>1048</v>
      </c>
      <c r="B82" s="1684"/>
      <c r="C82" s="1140">
        <v>4641.1000000000004</v>
      </c>
      <c r="D82" s="1140">
        <v>3871.1</v>
      </c>
      <c r="E82" s="1140">
        <v>50.5</v>
      </c>
      <c r="F82" s="1140">
        <v>17</v>
      </c>
      <c r="G82" s="205" t="s">
        <v>13</v>
      </c>
      <c r="H82" s="205" t="s">
        <v>13</v>
      </c>
      <c r="I82" s="205" t="s">
        <v>13</v>
      </c>
      <c r="J82" s="1140">
        <v>702.5</v>
      </c>
      <c r="K82" s="205" t="s">
        <v>13</v>
      </c>
      <c r="L82" s="206" t="s">
        <v>13</v>
      </c>
    </row>
    <row r="83" spans="1:12">
      <c r="A83" s="1547" t="s">
        <v>461</v>
      </c>
      <c r="B83" s="1702"/>
      <c r="C83" s="403"/>
      <c r="D83" s="403"/>
      <c r="E83" s="403"/>
      <c r="F83" s="403"/>
      <c r="G83" s="403"/>
      <c r="H83" s="403"/>
      <c r="I83" s="403"/>
      <c r="J83" s="403"/>
      <c r="K83" s="403"/>
      <c r="L83" s="535"/>
    </row>
    <row r="84" spans="1:12">
      <c r="A84" s="1539" t="s">
        <v>462</v>
      </c>
      <c r="B84" s="1722"/>
      <c r="C84" s="403"/>
      <c r="D84" s="403"/>
      <c r="E84" s="403"/>
      <c r="F84" s="403"/>
      <c r="G84" s="403"/>
      <c r="H84" s="403"/>
      <c r="I84" s="403"/>
      <c r="J84" s="403"/>
      <c r="K84" s="403"/>
      <c r="L84" s="535"/>
    </row>
    <row r="85" spans="1:12">
      <c r="A85" s="1712" t="s">
        <v>463</v>
      </c>
      <c r="B85" s="1713"/>
      <c r="C85" s="1140">
        <v>18815.599999999999</v>
      </c>
      <c r="D85" s="1140">
        <v>12914.2</v>
      </c>
      <c r="E85" s="1140">
        <v>218.1</v>
      </c>
      <c r="F85" s="205" t="s">
        <v>13</v>
      </c>
      <c r="G85" s="205" t="s">
        <v>13</v>
      </c>
      <c r="H85" s="1140">
        <v>336</v>
      </c>
      <c r="I85" s="1140">
        <v>1118.9000000000001</v>
      </c>
      <c r="J85" s="1140">
        <v>4135.7</v>
      </c>
      <c r="K85" s="1140">
        <v>71.7</v>
      </c>
      <c r="L85" s="1141">
        <v>21</v>
      </c>
    </row>
    <row r="86" spans="1:12">
      <c r="A86" s="1547" t="s">
        <v>452</v>
      </c>
      <c r="B86" s="1702"/>
      <c r="C86" s="403"/>
      <c r="D86" s="403"/>
      <c r="E86" s="1144"/>
      <c r="F86" s="403"/>
      <c r="G86" s="1144"/>
      <c r="H86" s="403"/>
      <c r="I86" s="403"/>
      <c r="J86" s="403"/>
      <c r="K86" s="403"/>
      <c r="L86" s="535"/>
    </row>
    <row r="87" spans="1:12">
      <c r="A87" s="1646" t="s">
        <v>464</v>
      </c>
      <c r="B87" s="1647"/>
      <c r="C87" s="1388">
        <v>5521.5</v>
      </c>
      <c r="D87" s="1388">
        <v>4940</v>
      </c>
      <c r="E87" s="1108" t="s">
        <v>13</v>
      </c>
      <c r="F87" s="1108" t="s">
        <v>13</v>
      </c>
      <c r="G87" s="1108" t="s">
        <v>13</v>
      </c>
      <c r="H87" s="1108" t="s">
        <v>13</v>
      </c>
      <c r="I87" s="1108" t="s">
        <v>13</v>
      </c>
      <c r="J87" s="1388">
        <v>579.79999999999995</v>
      </c>
      <c r="K87" s="1388">
        <v>1.7</v>
      </c>
      <c r="L87" s="207" t="s">
        <v>13</v>
      </c>
    </row>
    <row r="88" spans="1:12">
      <c r="A88" s="1547" t="s">
        <v>2173</v>
      </c>
      <c r="B88" s="1702"/>
      <c r="C88" s="387"/>
      <c r="D88" s="387"/>
      <c r="E88" s="387"/>
      <c r="F88" s="387"/>
      <c r="G88" s="387"/>
      <c r="H88" s="387"/>
      <c r="I88" s="387"/>
      <c r="J88" s="387"/>
      <c r="K88" s="387"/>
      <c r="L88" s="388"/>
    </row>
    <row r="89" spans="1:12">
      <c r="A89" s="1497" t="s">
        <v>465</v>
      </c>
      <c r="B89" s="1498"/>
      <c r="C89" s="387"/>
      <c r="D89" s="387"/>
      <c r="E89" s="387"/>
      <c r="F89" s="387"/>
      <c r="G89" s="387"/>
      <c r="H89" s="387"/>
      <c r="I89" s="387"/>
      <c r="J89" s="387"/>
      <c r="K89" s="387"/>
      <c r="L89" s="388"/>
    </row>
    <row r="90" spans="1:12">
      <c r="A90" s="1718" t="s">
        <v>466</v>
      </c>
      <c r="B90" s="1719"/>
      <c r="C90" s="387"/>
      <c r="D90" s="387"/>
      <c r="E90" s="387"/>
      <c r="F90" s="387"/>
      <c r="G90" s="387"/>
      <c r="H90" s="387"/>
      <c r="I90" s="387"/>
      <c r="J90" s="387"/>
      <c r="K90" s="387"/>
      <c r="L90" s="388"/>
    </row>
    <row r="91" spans="1:12">
      <c r="A91" s="1718" t="s">
        <v>467</v>
      </c>
      <c r="B91" s="1719"/>
      <c r="C91" s="387"/>
      <c r="D91" s="387"/>
      <c r="E91" s="387"/>
      <c r="F91" s="387"/>
      <c r="G91" s="387"/>
      <c r="H91" s="387"/>
      <c r="I91" s="387"/>
      <c r="J91" s="387"/>
      <c r="K91" s="387"/>
      <c r="L91" s="388"/>
    </row>
    <row r="92" spans="1:12">
      <c r="A92" s="1681" t="s">
        <v>468</v>
      </c>
      <c r="B92" s="1682"/>
      <c r="C92" s="1388">
        <v>241</v>
      </c>
      <c r="D92" s="1388">
        <v>209</v>
      </c>
      <c r="E92" s="1108" t="s">
        <v>13</v>
      </c>
      <c r="F92" s="1108" t="s">
        <v>13</v>
      </c>
      <c r="G92" s="1108" t="s">
        <v>13</v>
      </c>
      <c r="H92" s="1108" t="s">
        <v>13</v>
      </c>
      <c r="I92" s="1108" t="s">
        <v>13</v>
      </c>
      <c r="J92" s="1388">
        <v>32</v>
      </c>
      <c r="K92" s="1108" t="s">
        <v>13</v>
      </c>
      <c r="L92" s="207" t="s">
        <v>13</v>
      </c>
    </row>
    <row r="93" spans="1:12">
      <c r="A93" s="1537" t="s">
        <v>469</v>
      </c>
      <c r="B93" s="1711"/>
      <c r="C93" s="387"/>
      <c r="D93" s="387"/>
      <c r="E93" s="387"/>
      <c r="F93" s="387"/>
      <c r="G93" s="387"/>
      <c r="H93" s="387"/>
      <c r="I93" s="387"/>
      <c r="J93" s="387"/>
      <c r="K93" s="387"/>
      <c r="L93" s="388"/>
    </row>
    <row r="94" spans="1:12">
      <c r="A94" s="1539" t="s">
        <v>583</v>
      </c>
      <c r="B94" s="1722"/>
      <c r="C94" s="403"/>
      <c r="D94" s="403"/>
      <c r="E94" s="403"/>
      <c r="F94" s="403"/>
      <c r="G94" s="403"/>
      <c r="H94" s="403"/>
      <c r="I94" s="403"/>
      <c r="J94" s="403"/>
      <c r="K94" s="403"/>
      <c r="L94" s="535"/>
    </row>
    <row r="95" spans="1:12">
      <c r="A95" s="1725" t="s">
        <v>2418</v>
      </c>
      <c r="B95" s="1726"/>
      <c r="C95" s="222"/>
      <c r="D95" s="222"/>
      <c r="E95" s="1459"/>
      <c r="F95" s="222"/>
      <c r="G95" s="222"/>
      <c r="H95" s="222"/>
      <c r="I95" s="222"/>
      <c r="J95" s="222"/>
      <c r="K95" s="222"/>
      <c r="L95" s="223"/>
    </row>
    <row r="96" spans="1:12">
      <c r="A96" s="1491" t="s">
        <v>584</v>
      </c>
      <c r="B96" s="1492"/>
      <c r="C96" s="888"/>
      <c r="D96" s="403"/>
      <c r="E96" s="1144"/>
      <c r="F96" s="403"/>
      <c r="G96" s="1144"/>
      <c r="H96" s="403"/>
      <c r="I96" s="403"/>
      <c r="J96" s="403"/>
      <c r="K96" s="403"/>
      <c r="L96" s="535"/>
    </row>
    <row r="97" spans="1:12">
      <c r="A97" s="1681" t="s">
        <v>228</v>
      </c>
      <c r="B97" s="1682"/>
      <c r="C97" s="1388">
        <v>285.10000000000002</v>
      </c>
      <c r="D97" s="1388">
        <v>285.10000000000002</v>
      </c>
      <c r="E97" s="1108" t="s">
        <v>13</v>
      </c>
      <c r="F97" s="1108" t="s">
        <v>13</v>
      </c>
      <c r="G97" s="1108" t="s">
        <v>13</v>
      </c>
      <c r="H97" s="1108" t="s">
        <v>13</v>
      </c>
      <c r="I97" s="1108" t="s">
        <v>13</v>
      </c>
      <c r="J97" s="1108" t="s">
        <v>13</v>
      </c>
      <c r="K97" s="1108" t="s">
        <v>13</v>
      </c>
      <c r="L97" s="207" t="s">
        <v>13</v>
      </c>
    </row>
    <row r="98" spans="1:12">
      <c r="A98" s="1537" t="s">
        <v>1876</v>
      </c>
      <c r="B98" s="1711"/>
      <c r="C98" s="403"/>
      <c r="D98" s="403"/>
      <c r="E98" s="403"/>
      <c r="F98" s="403"/>
      <c r="G98" s="403"/>
      <c r="H98" s="403"/>
      <c r="I98" s="403"/>
      <c r="J98" s="403"/>
      <c r="K98" s="403"/>
      <c r="L98" s="535"/>
    </row>
    <row r="99" spans="1:12" ht="15" customHeight="1">
      <c r="A99" s="1725" t="s">
        <v>585</v>
      </c>
      <c r="B99" s="1726"/>
      <c r="C99" s="1392"/>
      <c r="D99" s="887"/>
      <c r="E99" s="888"/>
      <c r="F99" s="886"/>
      <c r="G99" s="886"/>
      <c r="H99" s="189"/>
      <c r="I99" s="189"/>
      <c r="J99" s="189"/>
      <c r="K99" s="189"/>
      <c r="L99" s="207"/>
    </row>
    <row r="100" spans="1:12">
      <c r="A100" s="1478" t="s">
        <v>470</v>
      </c>
      <c r="B100" s="1479"/>
      <c r="C100" s="1388">
        <v>12768</v>
      </c>
      <c r="D100" s="1388">
        <v>7480.1</v>
      </c>
      <c r="E100" s="1388">
        <v>218.1</v>
      </c>
      <c r="F100" s="1108" t="s">
        <v>13</v>
      </c>
      <c r="G100" s="1108" t="s">
        <v>13</v>
      </c>
      <c r="H100" s="1388">
        <v>336</v>
      </c>
      <c r="I100" s="1388">
        <v>1118.9000000000001</v>
      </c>
      <c r="J100" s="1388">
        <v>3523.9</v>
      </c>
      <c r="K100" s="1388">
        <v>70</v>
      </c>
      <c r="L100" s="1132">
        <v>21</v>
      </c>
    </row>
    <row r="101" spans="1:12">
      <c r="A101" s="1547" t="s">
        <v>471</v>
      </c>
      <c r="B101" s="1702"/>
      <c r="C101" s="886"/>
      <c r="D101" s="887"/>
      <c r="E101" s="886"/>
      <c r="F101" s="886"/>
      <c r="G101" s="886"/>
      <c r="H101" s="189"/>
      <c r="I101" s="189"/>
      <c r="J101" s="189"/>
      <c r="K101" s="189"/>
      <c r="L101" s="207"/>
    </row>
    <row r="102" spans="1:12">
      <c r="A102" s="1712" t="s">
        <v>1639</v>
      </c>
      <c r="B102" s="1713"/>
      <c r="C102" s="1140">
        <v>1336038.3999999999</v>
      </c>
      <c r="D102" s="1140">
        <v>749418.6</v>
      </c>
      <c r="E102" s="1140">
        <v>884.9</v>
      </c>
      <c r="F102" s="1140">
        <v>266</v>
      </c>
      <c r="G102" s="1140">
        <v>179</v>
      </c>
      <c r="H102" s="1140">
        <v>7377.8</v>
      </c>
      <c r="I102" s="1140">
        <v>300347.8</v>
      </c>
      <c r="J102" s="1140">
        <v>169598.8</v>
      </c>
      <c r="K102" s="1140">
        <v>80938.899999999994</v>
      </c>
      <c r="L102" s="1141">
        <v>27026.6</v>
      </c>
    </row>
    <row r="103" spans="1:12">
      <c r="A103" s="1547" t="s">
        <v>472</v>
      </c>
      <c r="B103" s="1702"/>
      <c r="C103" s="403"/>
      <c r="D103" s="403"/>
      <c r="E103" s="403"/>
      <c r="F103" s="403"/>
      <c r="G103" s="403"/>
      <c r="H103" s="403"/>
      <c r="I103" s="403"/>
      <c r="J103" s="403"/>
      <c r="K103" s="403"/>
      <c r="L103" s="535"/>
    </row>
    <row r="104" spans="1:12">
      <c r="A104" s="1691" t="s">
        <v>1537</v>
      </c>
      <c r="B104" s="1692"/>
      <c r="C104" s="1140">
        <v>3592.6</v>
      </c>
      <c r="D104" s="1140">
        <v>2747.6</v>
      </c>
      <c r="E104" s="205" t="s">
        <v>13</v>
      </c>
      <c r="F104" s="205" t="s">
        <v>13</v>
      </c>
      <c r="G104" s="205" t="s">
        <v>13</v>
      </c>
      <c r="H104" s="205" t="s">
        <v>13</v>
      </c>
      <c r="I104" s="205" t="s">
        <v>13</v>
      </c>
      <c r="J104" s="1140">
        <v>170</v>
      </c>
      <c r="K104" s="205" t="s">
        <v>13</v>
      </c>
      <c r="L104" s="1141">
        <v>675</v>
      </c>
    </row>
    <row r="105" spans="1:12">
      <c r="A105" s="1537" t="s">
        <v>473</v>
      </c>
      <c r="B105" s="1711"/>
      <c r="C105" s="403"/>
      <c r="D105" s="403"/>
      <c r="E105" s="403"/>
      <c r="F105" s="403"/>
      <c r="G105" s="403"/>
      <c r="H105" s="403"/>
      <c r="I105" s="403"/>
      <c r="J105" s="403"/>
      <c r="K105" s="403"/>
      <c r="L105" s="535"/>
    </row>
    <row r="106" spans="1:12">
      <c r="A106" s="1497" t="s">
        <v>474</v>
      </c>
      <c r="B106" s="1498"/>
      <c r="C106" s="403"/>
      <c r="D106" s="403"/>
      <c r="E106" s="403"/>
      <c r="F106" s="403"/>
      <c r="G106" s="403"/>
      <c r="H106" s="403"/>
      <c r="I106" s="403"/>
      <c r="J106" s="403"/>
      <c r="K106" s="403"/>
      <c r="L106" s="535"/>
    </row>
    <row r="107" spans="1:12">
      <c r="A107" s="1681" t="s">
        <v>475</v>
      </c>
      <c r="B107" s="1682"/>
      <c r="C107" s="1388">
        <v>3470.6</v>
      </c>
      <c r="D107" s="1388">
        <v>2625.6</v>
      </c>
      <c r="E107" s="1108" t="s">
        <v>13</v>
      </c>
      <c r="F107" s="1108" t="s">
        <v>13</v>
      </c>
      <c r="G107" s="1108" t="s">
        <v>13</v>
      </c>
      <c r="H107" s="1108" t="s">
        <v>13</v>
      </c>
      <c r="I107" s="1108" t="s">
        <v>13</v>
      </c>
      <c r="J107" s="1388">
        <v>170</v>
      </c>
      <c r="K107" s="1108" t="s">
        <v>13</v>
      </c>
      <c r="L107" s="1132">
        <v>675</v>
      </c>
    </row>
    <row r="108" spans="1:12">
      <c r="A108" s="1547" t="s">
        <v>1877</v>
      </c>
      <c r="B108" s="1702"/>
      <c r="C108" s="387"/>
      <c r="D108" s="387"/>
      <c r="E108" s="387"/>
      <c r="F108" s="387"/>
      <c r="G108" s="387"/>
      <c r="H108" s="387"/>
      <c r="I108" s="387"/>
      <c r="J108" s="387"/>
      <c r="K108" s="387"/>
      <c r="L108" s="388"/>
    </row>
    <row r="109" spans="1:12">
      <c r="A109" s="1539" t="s">
        <v>476</v>
      </c>
      <c r="B109" s="1722"/>
      <c r="C109" s="403"/>
      <c r="D109" s="403"/>
      <c r="E109" s="403"/>
      <c r="F109" s="403"/>
      <c r="G109" s="403"/>
      <c r="H109" s="403"/>
      <c r="I109" s="403"/>
      <c r="J109" s="403"/>
      <c r="K109" s="403"/>
      <c r="L109" s="535"/>
    </row>
    <row r="110" spans="1:12" ht="15" customHeight="1">
      <c r="A110" s="1712" t="s">
        <v>586</v>
      </c>
      <c r="B110" s="1713"/>
      <c r="C110" s="1140">
        <v>244686.6</v>
      </c>
      <c r="D110" s="1140">
        <v>167747.6</v>
      </c>
      <c r="E110" s="1140">
        <v>314.60000000000002</v>
      </c>
      <c r="F110" s="1140">
        <v>266</v>
      </c>
      <c r="G110" s="1140">
        <v>94</v>
      </c>
      <c r="H110" s="1140">
        <v>3952.9</v>
      </c>
      <c r="I110" s="1140">
        <v>14972.9</v>
      </c>
      <c r="J110" s="1140">
        <v>16827.3</v>
      </c>
      <c r="K110" s="1140">
        <v>27716.2</v>
      </c>
      <c r="L110" s="1141">
        <v>12795.1</v>
      </c>
    </row>
    <row r="111" spans="1:12">
      <c r="A111" s="1537" t="s">
        <v>477</v>
      </c>
      <c r="B111" s="1711"/>
      <c r="C111" s="403"/>
      <c r="D111" s="403"/>
      <c r="E111" s="403"/>
      <c r="F111" s="403"/>
      <c r="G111" s="403"/>
      <c r="H111" s="403"/>
      <c r="I111" s="403"/>
      <c r="J111" s="403"/>
      <c r="K111" s="403"/>
      <c r="L111" s="535"/>
    </row>
    <row r="112" spans="1:12">
      <c r="A112" s="1646" t="s">
        <v>478</v>
      </c>
      <c r="B112" s="1647"/>
      <c r="C112" s="1388">
        <v>221711.3</v>
      </c>
      <c r="D112" s="1388">
        <v>152598.70000000001</v>
      </c>
      <c r="E112" s="1388">
        <v>314.60000000000002</v>
      </c>
      <c r="F112" s="1388">
        <v>106</v>
      </c>
      <c r="G112" s="1388">
        <v>94</v>
      </c>
      <c r="H112" s="1388">
        <v>627.4</v>
      </c>
      <c r="I112" s="1388">
        <v>14772.9</v>
      </c>
      <c r="J112" s="1388">
        <v>12728.2</v>
      </c>
      <c r="K112" s="1388">
        <v>27716.2</v>
      </c>
      <c r="L112" s="1132">
        <v>12753.3</v>
      </c>
    </row>
    <row r="113" spans="1:12">
      <c r="A113" s="1537" t="s">
        <v>479</v>
      </c>
      <c r="B113" s="1711"/>
      <c r="C113" s="403"/>
      <c r="D113" s="403"/>
      <c r="E113" s="403"/>
      <c r="F113" s="403"/>
      <c r="G113" s="403"/>
      <c r="H113" s="403"/>
      <c r="I113" s="403"/>
      <c r="J113" s="403"/>
      <c r="K113" s="403"/>
      <c r="L113" s="535"/>
    </row>
    <row r="114" spans="1:12">
      <c r="A114" s="1646" t="s">
        <v>480</v>
      </c>
      <c r="B114" s="1647"/>
      <c r="C114" s="1388">
        <v>89405.9</v>
      </c>
      <c r="D114" s="1388">
        <v>54657.9</v>
      </c>
      <c r="E114" s="1388">
        <v>314.60000000000002</v>
      </c>
      <c r="F114" s="205" t="s">
        <v>13</v>
      </c>
      <c r="G114" s="1388">
        <v>94</v>
      </c>
      <c r="H114" s="1388">
        <v>1137.5999999999999</v>
      </c>
      <c r="I114" s="1388">
        <v>14787.9</v>
      </c>
      <c r="J114" s="1388">
        <v>14444.3</v>
      </c>
      <c r="K114" s="1388">
        <v>3914.5</v>
      </c>
      <c r="L114" s="1132">
        <v>55.1</v>
      </c>
    </row>
    <row r="115" spans="1:12">
      <c r="A115" s="1537" t="s">
        <v>481</v>
      </c>
      <c r="B115" s="1711"/>
      <c r="C115" s="403"/>
      <c r="D115" s="403"/>
      <c r="E115" s="1144"/>
      <c r="F115" s="403"/>
      <c r="G115" s="403"/>
      <c r="H115" s="403"/>
      <c r="I115" s="403"/>
      <c r="J115" s="403"/>
      <c r="K115" s="403"/>
      <c r="L115" s="535"/>
    </row>
    <row r="116" spans="1:12">
      <c r="A116" s="1646" t="s">
        <v>478</v>
      </c>
      <c r="B116" s="1647"/>
      <c r="C116" s="1388">
        <v>73447.8</v>
      </c>
      <c r="D116" s="1388">
        <v>43365.8</v>
      </c>
      <c r="E116" s="1388">
        <v>314.60000000000002</v>
      </c>
      <c r="F116" s="1108" t="s">
        <v>13</v>
      </c>
      <c r="G116" s="1388">
        <v>94</v>
      </c>
      <c r="H116" s="1388">
        <v>335.9</v>
      </c>
      <c r="I116" s="1388">
        <v>14587.9</v>
      </c>
      <c r="J116" s="1388">
        <v>10821.8</v>
      </c>
      <c r="K116" s="1388">
        <v>3914.5</v>
      </c>
      <c r="L116" s="1132">
        <v>13.3</v>
      </c>
    </row>
    <row r="117" spans="1:12">
      <c r="A117" s="1547" t="s">
        <v>479</v>
      </c>
      <c r="B117" s="1702"/>
      <c r="C117" s="387"/>
      <c r="D117" s="387"/>
      <c r="E117" s="387"/>
      <c r="F117" s="387"/>
      <c r="G117" s="387"/>
      <c r="H117" s="387"/>
      <c r="I117" s="387"/>
      <c r="J117" s="387"/>
      <c r="K117" s="387"/>
      <c r="L117" s="388"/>
    </row>
    <row r="118" spans="1:12">
      <c r="A118" s="1703" t="s">
        <v>482</v>
      </c>
      <c r="B118" s="1704"/>
      <c r="C118" s="403"/>
      <c r="D118" s="403"/>
      <c r="E118" s="403"/>
      <c r="F118" s="403"/>
      <c r="G118" s="403"/>
      <c r="H118" s="403"/>
      <c r="I118" s="403"/>
      <c r="J118" s="403"/>
      <c r="K118" s="403"/>
      <c r="L118" s="535"/>
    </row>
    <row r="119" spans="1:12">
      <c r="A119" s="1683" t="s">
        <v>1640</v>
      </c>
      <c r="B119" s="1684"/>
      <c r="C119" s="1140">
        <v>23962.5</v>
      </c>
      <c r="D119" s="1140">
        <v>19896.5</v>
      </c>
      <c r="E119" s="1140">
        <v>517</v>
      </c>
      <c r="F119" s="205" t="s">
        <v>13</v>
      </c>
      <c r="G119" s="205" t="s">
        <v>13</v>
      </c>
      <c r="H119" s="205" t="s">
        <v>13</v>
      </c>
      <c r="I119" s="1140">
        <v>853</v>
      </c>
      <c r="J119" s="1140">
        <v>1123</v>
      </c>
      <c r="K119" s="205" t="s">
        <v>13</v>
      </c>
      <c r="L119" s="1141">
        <v>1573</v>
      </c>
    </row>
    <row r="120" spans="1:12">
      <c r="A120" s="1547" t="s">
        <v>587</v>
      </c>
      <c r="B120" s="1702"/>
      <c r="C120" s="1388"/>
      <c r="D120" s="1388"/>
      <c r="E120" s="1388"/>
      <c r="F120" s="1388"/>
      <c r="G120" s="1388"/>
      <c r="H120" s="1388"/>
      <c r="I120" s="1388"/>
      <c r="J120" s="1388"/>
      <c r="K120" s="1388"/>
      <c r="L120" s="1132"/>
    </row>
    <row r="121" spans="1:12">
      <c r="A121" s="1539" t="s">
        <v>588</v>
      </c>
      <c r="B121" s="1722"/>
      <c r="C121" s="1392"/>
      <c r="D121" s="222"/>
      <c r="E121" s="1392"/>
      <c r="F121" s="1392"/>
      <c r="G121" s="1392"/>
      <c r="H121" s="222"/>
      <c r="I121" s="222"/>
      <c r="J121" s="222"/>
      <c r="K121" s="222"/>
      <c r="L121" s="223"/>
    </row>
    <row r="122" spans="1:12">
      <c r="A122" s="1646" t="s">
        <v>483</v>
      </c>
      <c r="B122" s="1647"/>
      <c r="C122" s="1108" t="s">
        <v>13</v>
      </c>
      <c r="D122" s="1108" t="s">
        <v>13</v>
      </c>
      <c r="E122" s="1108" t="s">
        <v>13</v>
      </c>
      <c r="F122" s="1108" t="s">
        <v>13</v>
      </c>
      <c r="G122" s="1108" t="s">
        <v>13</v>
      </c>
      <c r="H122" s="1108" t="s">
        <v>13</v>
      </c>
      <c r="I122" s="1108" t="s">
        <v>13</v>
      </c>
      <c r="J122" s="1108" t="s">
        <v>13</v>
      </c>
      <c r="K122" s="1108" t="s">
        <v>13</v>
      </c>
      <c r="L122" s="207" t="s">
        <v>13</v>
      </c>
    </row>
    <row r="123" spans="1:12">
      <c r="A123" s="1547" t="s">
        <v>484</v>
      </c>
      <c r="B123" s="1702"/>
      <c r="C123" s="1392"/>
      <c r="D123" s="222"/>
      <c r="E123" s="1392"/>
      <c r="F123" s="1392"/>
      <c r="G123" s="1392"/>
      <c r="H123" s="222"/>
      <c r="I123" s="222"/>
      <c r="J123" s="222"/>
      <c r="K123" s="222"/>
      <c r="L123" s="223"/>
    </row>
    <row r="124" spans="1:12">
      <c r="A124" s="1716" t="s">
        <v>485</v>
      </c>
      <c r="B124" s="1717"/>
      <c r="C124" s="403"/>
      <c r="D124" s="403"/>
      <c r="E124" s="403"/>
      <c r="F124" s="403"/>
      <c r="G124" s="403"/>
      <c r="H124" s="403"/>
      <c r="I124" s="403"/>
      <c r="J124" s="403"/>
      <c r="K124" s="403"/>
      <c r="L124" s="535"/>
    </row>
    <row r="125" spans="1:12">
      <c r="A125" s="1681" t="s">
        <v>486</v>
      </c>
      <c r="B125" s="1682"/>
      <c r="C125" s="1388">
        <v>3999</v>
      </c>
      <c r="D125" s="1388">
        <v>2037</v>
      </c>
      <c r="E125" s="1108" t="s">
        <v>13</v>
      </c>
      <c r="F125" s="1108" t="s">
        <v>13</v>
      </c>
      <c r="G125" s="1108" t="s">
        <v>13</v>
      </c>
      <c r="H125" s="1108" t="s">
        <v>13</v>
      </c>
      <c r="I125" s="1388">
        <v>853</v>
      </c>
      <c r="J125" s="1388">
        <v>1109</v>
      </c>
      <c r="K125" s="1108" t="s">
        <v>13</v>
      </c>
      <c r="L125" s="207" t="s">
        <v>13</v>
      </c>
    </row>
    <row r="126" spans="1:12">
      <c r="A126" s="1547" t="s">
        <v>1878</v>
      </c>
      <c r="B126" s="1702"/>
      <c r="C126" s="387"/>
      <c r="D126" s="387"/>
      <c r="E126" s="387"/>
      <c r="F126" s="387"/>
      <c r="G126" s="387"/>
      <c r="H126" s="387"/>
      <c r="I126" s="387"/>
      <c r="J126" s="387"/>
      <c r="K126" s="387"/>
      <c r="L126" s="388"/>
    </row>
    <row r="127" spans="1:12" ht="15" customHeight="1">
      <c r="A127" s="1539" t="s">
        <v>487</v>
      </c>
      <c r="B127" s="1722"/>
      <c r="C127" s="403"/>
      <c r="D127" s="403"/>
      <c r="E127" s="403"/>
      <c r="F127" s="403"/>
      <c r="G127" s="403"/>
      <c r="H127" s="403"/>
      <c r="I127" s="403"/>
      <c r="J127" s="403"/>
      <c r="K127" s="403"/>
      <c r="L127" s="535"/>
    </row>
    <row r="128" spans="1:12">
      <c r="A128" s="1646" t="s">
        <v>488</v>
      </c>
      <c r="B128" s="1647"/>
      <c r="C128" s="1388">
        <v>1949.6</v>
      </c>
      <c r="D128" s="1388">
        <v>1096.5999999999999</v>
      </c>
      <c r="E128" s="1108" t="s">
        <v>13</v>
      </c>
      <c r="F128" s="1108" t="s">
        <v>13</v>
      </c>
      <c r="G128" s="1108" t="s">
        <v>13</v>
      </c>
      <c r="H128" s="1108" t="s">
        <v>13</v>
      </c>
      <c r="I128" s="1388">
        <v>853</v>
      </c>
      <c r="J128" s="1108" t="s">
        <v>13</v>
      </c>
      <c r="K128" s="1108" t="s">
        <v>13</v>
      </c>
      <c r="L128" s="207" t="s">
        <v>13</v>
      </c>
    </row>
    <row r="129" spans="1:12">
      <c r="A129" s="1547" t="s">
        <v>489</v>
      </c>
      <c r="B129" s="1702"/>
      <c r="C129" s="403"/>
      <c r="D129" s="403"/>
      <c r="E129" s="403"/>
      <c r="F129" s="403"/>
      <c r="G129" s="403"/>
      <c r="H129" s="403"/>
      <c r="I129" s="403"/>
      <c r="J129" s="403"/>
      <c r="K129" s="403"/>
      <c r="L129" s="535"/>
    </row>
    <row r="130" spans="1:12" ht="15" customHeight="1">
      <c r="A130" s="1646" t="s">
        <v>648</v>
      </c>
      <c r="B130" s="1647"/>
      <c r="C130" s="1388">
        <v>1413</v>
      </c>
      <c r="D130" s="1388">
        <v>1399</v>
      </c>
      <c r="E130" s="1108" t="s">
        <v>13</v>
      </c>
      <c r="F130" s="1108" t="s">
        <v>13</v>
      </c>
      <c r="G130" s="1108" t="s">
        <v>13</v>
      </c>
      <c r="H130" s="1108" t="s">
        <v>13</v>
      </c>
      <c r="I130" s="1108" t="s">
        <v>13</v>
      </c>
      <c r="J130" s="1388">
        <v>14</v>
      </c>
      <c r="K130" s="1108" t="s">
        <v>13</v>
      </c>
      <c r="L130" s="207" t="s">
        <v>13</v>
      </c>
    </row>
    <row r="131" spans="1:12">
      <c r="A131" s="1547" t="s">
        <v>1047</v>
      </c>
      <c r="B131" s="1702"/>
      <c r="C131" s="403"/>
      <c r="D131" s="403"/>
      <c r="E131" s="403"/>
      <c r="F131" s="403"/>
      <c r="G131" s="403"/>
      <c r="H131" s="403"/>
      <c r="I131" s="403"/>
      <c r="J131" s="403"/>
      <c r="K131" s="403"/>
      <c r="L131" s="535"/>
    </row>
    <row r="132" spans="1:12">
      <c r="A132" s="1716" t="s">
        <v>490</v>
      </c>
      <c r="B132" s="1717"/>
      <c r="C132" s="403"/>
      <c r="D132" s="403"/>
      <c r="E132" s="403"/>
      <c r="F132" s="403"/>
      <c r="G132" s="1144"/>
      <c r="H132" s="1144"/>
      <c r="I132" s="403"/>
      <c r="J132" s="1144"/>
      <c r="K132" s="1144"/>
      <c r="L132" s="1145"/>
    </row>
    <row r="133" spans="1:12" ht="15" customHeight="1">
      <c r="A133" s="1681" t="s">
        <v>491</v>
      </c>
      <c r="B133" s="1682"/>
      <c r="C133" s="1388">
        <v>11087.3</v>
      </c>
      <c r="D133" s="1388">
        <v>10570.3</v>
      </c>
      <c r="E133" s="1388">
        <v>517</v>
      </c>
      <c r="F133" s="1108" t="s">
        <v>13</v>
      </c>
      <c r="G133" s="1108" t="s">
        <v>13</v>
      </c>
      <c r="H133" s="1108" t="s">
        <v>13</v>
      </c>
      <c r="I133" s="1108" t="s">
        <v>13</v>
      </c>
      <c r="J133" s="1108" t="s">
        <v>13</v>
      </c>
      <c r="K133" s="1108" t="s">
        <v>13</v>
      </c>
      <c r="L133" s="207" t="s">
        <v>13</v>
      </c>
    </row>
    <row r="134" spans="1:12">
      <c r="A134" s="1547" t="s">
        <v>1879</v>
      </c>
      <c r="B134" s="1702"/>
      <c r="C134" s="403"/>
      <c r="D134" s="403"/>
      <c r="E134" s="403"/>
      <c r="F134" s="403"/>
      <c r="G134" s="1144"/>
      <c r="H134" s="1144"/>
      <c r="I134" s="403"/>
      <c r="J134" s="1144"/>
      <c r="K134" s="1144"/>
      <c r="L134" s="1145"/>
    </row>
    <row r="135" spans="1:12" ht="15" customHeight="1">
      <c r="A135" s="1539" t="s">
        <v>487</v>
      </c>
      <c r="B135" s="1722"/>
      <c r="C135" s="403"/>
      <c r="D135" s="403"/>
      <c r="E135" s="403"/>
      <c r="F135" s="403"/>
      <c r="G135" s="1144"/>
      <c r="H135" s="1144"/>
      <c r="I135" s="403"/>
      <c r="J135" s="1144"/>
      <c r="K135" s="1144"/>
      <c r="L135" s="1145"/>
    </row>
    <row r="136" spans="1:12">
      <c r="A136" s="1716" t="s">
        <v>492</v>
      </c>
      <c r="B136" s="1717"/>
      <c r="C136" s="886"/>
      <c r="D136" s="189"/>
      <c r="E136" s="886"/>
      <c r="F136" s="886"/>
      <c r="G136" s="1392"/>
      <c r="H136" s="1392"/>
      <c r="I136" s="886"/>
      <c r="J136" s="222"/>
      <c r="K136" s="222"/>
      <c r="L136" s="223"/>
    </row>
    <row r="137" spans="1:12" ht="15" customHeight="1">
      <c r="A137" s="1681" t="s">
        <v>493</v>
      </c>
      <c r="B137" s="1682"/>
      <c r="C137" s="1388">
        <v>184.7</v>
      </c>
      <c r="D137" s="1388">
        <v>184.7</v>
      </c>
      <c r="E137" s="1108" t="s">
        <v>13</v>
      </c>
      <c r="F137" s="1108" t="s">
        <v>13</v>
      </c>
      <c r="G137" s="1108" t="s">
        <v>13</v>
      </c>
      <c r="H137" s="1108" t="s">
        <v>13</v>
      </c>
      <c r="I137" s="1108" t="s">
        <v>13</v>
      </c>
      <c r="J137" s="1108" t="s">
        <v>13</v>
      </c>
      <c r="K137" s="1108" t="s">
        <v>13</v>
      </c>
      <c r="L137" s="207" t="s">
        <v>13</v>
      </c>
    </row>
    <row r="138" spans="1:12">
      <c r="A138" s="1537" t="s">
        <v>494</v>
      </c>
      <c r="B138" s="1711"/>
      <c r="C138" s="387"/>
      <c r="D138" s="387"/>
      <c r="E138" s="387"/>
      <c r="F138" s="387"/>
      <c r="G138" s="387"/>
      <c r="H138" s="387"/>
      <c r="I138" s="387"/>
      <c r="J138" s="387"/>
      <c r="K138" s="387"/>
      <c r="L138" s="388"/>
    </row>
    <row r="139" spans="1:12" ht="15" customHeight="1">
      <c r="A139" s="1539" t="s">
        <v>495</v>
      </c>
      <c r="B139" s="1722"/>
      <c r="C139" s="387"/>
      <c r="D139" s="387"/>
      <c r="E139" s="387"/>
      <c r="F139" s="387"/>
      <c r="G139" s="387"/>
      <c r="H139" s="387"/>
      <c r="I139" s="387"/>
      <c r="J139" s="387"/>
      <c r="K139" s="387"/>
      <c r="L139" s="388"/>
    </row>
    <row r="140" spans="1:12">
      <c r="A140" s="1716" t="s">
        <v>496</v>
      </c>
      <c r="B140" s="1717"/>
      <c r="C140" s="387"/>
      <c r="D140" s="387"/>
      <c r="E140" s="387"/>
      <c r="F140" s="387"/>
      <c r="G140" s="387"/>
      <c r="H140" s="387"/>
      <c r="I140" s="387"/>
      <c r="J140" s="387"/>
      <c r="K140" s="387"/>
      <c r="L140" s="388"/>
    </row>
    <row r="141" spans="1:12">
      <c r="A141" s="1718" t="s">
        <v>1585</v>
      </c>
      <c r="B141" s="1719"/>
      <c r="C141" s="387"/>
      <c r="D141" s="387"/>
      <c r="E141" s="387"/>
      <c r="F141" s="387"/>
      <c r="G141" s="387"/>
      <c r="H141" s="387"/>
      <c r="I141" s="387"/>
      <c r="J141" s="387"/>
      <c r="K141" s="387"/>
      <c r="L141" s="388"/>
    </row>
    <row r="142" spans="1:12">
      <c r="A142" s="1681" t="s">
        <v>486</v>
      </c>
      <c r="B142" s="1682"/>
      <c r="C142" s="1388">
        <v>7278.5</v>
      </c>
      <c r="D142" s="1388">
        <v>5705.5</v>
      </c>
      <c r="E142" s="1108" t="s">
        <v>13</v>
      </c>
      <c r="F142" s="1108" t="s">
        <v>13</v>
      </c>
      <c r="G142" s="1108" t="s">
        <v>13</v>
      </c>
      <c r="H142" s="1108" t="s">
        <v>13</v>
      </c>
      <c r="I142" s="1108" t="s">
        <v>13</v>
      </c>
      <c r="J142" s="1108" t="s">
        <v>13</v>
      </c>
      <c r="K142" s="1108" t="s">
        <v>13</v>
      </c>
      <c r="L142" s="1132">
        <v>1573</v>
      </c>
    </row>
    <row r="143" spans="1:12">
      <c r="A143" s="1537" t="s">
        <v>589</v>
      </c>
      <c r="B143" s="1711"/>
      <c r="C143" s="222"/>
      <c r="D143" s="222"/>
      <c r="E143" s="222"/>
      <c r="F143" s="222"/>
      <c r="G143" s="222"/>
      <c r="H143" s="222"/>
      <c r="I143" s="222"/>
      <c r="J143" s="222"/>
      <c r="K143" s="222"/>
      <c r="L143" s="223"/>
    </row>
    <row r="144" spans="1:12" ht="15" customHeight="1">
      <c r="A144" s="1539" t="s">
        <v>590</v>
      </c>
      <c r="B144" s="1722"/>
      <c r="C144" s="886"/>
      <c r="D144" s="887"/>
      <c r="E144" s="886"/>
      <c r="F144" s="886"/>
      <c r="G144" s="886"/>
      <c r="H144" s="886"/>
      <c r="I144" s="886"/>
      <c r="J144" s="189"/>
      <c r="K144" s="189"/>
      <c r="L144" s="224"/>
    </row>
    <row r="145" spans="1:12">
      <c r="A145" s="1709" t="s">
        <v>482</v>
      </c>
      <c r="B145" s="1710"/>
      <c r="C145" s="886"/>
      <c r="D145" s="887"/>
      <c r="E145" s="886"/>
      <c r="F145" s="886"/>
      <c r="G145" s="886"/>
      <c r="H145" s="189"/>
      <c r="I145" s="189"/>
      <c r="J145" s="189"/>
      <c r="K145" s="189"/>
      <c r="L145" s="224"/>
    </row>
    <row r="146" spans="1:12" ht="15" customHeight="1">
      <c r="A146" s="1723" t="s">
        <v>591</v>
      </c>
      <c r="B146" s="1724"/>
      <c r="C146" s="1140">
        <v>642322.80000000005</v>
      </c>
      <c r="D146" s="1140">
        <v>297445.2</v>
      </c>
      <c r="E146" s="205" t="s">
        <v>13</v>
      </c>
      <c r="F146" s="205" t="s">
        <v>13</v>
      </c>
      <c r="G146" s="205" t="s">
        <v>13</v>
      </c>
      <c r="H146" s="1140">
        <v>683.9</v>
      </c>
      <c r="I146" s="1140">
        <v>210844</v>
      </c>
      <c r="J146" s="1140">
        <v>99733.6</v>
      </c>
      <c r="K146" s="1140">
        <v>30631</v>
      </c>
      <c r="L146" s="1141">
        <v>2985.1</v>
      </c>
    </row>
    <row r="147" spans="1:12">
      <c r="A147" s="1547" t="s">
        <v>592</v>
      </c>
      <c r="B147" s="1702"/>
      <c r="C147" s="886"/>
      <c r="D147" s="887"/>
      <c r="E147" s="886"/>
      <c r="F147" s="886"/>
      <c r="G147" s="886"/>
      <c r="H147" s="189"/>
      <c r="I147" s="189"/>
      <c r="J147" s="189"/>
      <c r="K147" s="189"/>
      <c r="L147" s="224"/>
    </row>
    <row r="148" spans="1:12" ht="15" customHeight="1">
      <c r="A148" s="1671" t="s">
        <v>593</v>
      </c>
      <c r="B148" s="1672"/>
      <c r="C148" s="387"/>
      <c r="D148" s="387"/>
      <c r="E148" s="387"/>
      <c r="F148" s="387"/>
      <c r="G148" s="387"/>
      <c r="H148" s="387"/>
      <c r="I148" s="387"/>
      <c r="J148" s="387"/>
      <c r="K148" s="387"/>
      <c r="L148" s="388"/>
    </row>
    <row r="149" spans="1:12">
      <c r="A149" s="1646" t="s">
        <v>483</v>
      </c>
      <c r="B149" s="1647"/>
      <c r="C149" s="1388">
        <v>119040.7</v>
      </c>
      <c r="D149" s="1388">
        <v>48212.7</v>
      </c>
      <c r="E149" s="1108" t="s">
        <v>13</v>
      </c>
      <c r="F149" s="1108" t="s">
        <v>13</v>
      </c>
      <c r="G149" s="1108" t="s">
        <v>13</v>
      </c>
      <c r="H149" s="1108" t="s">
        <v>13</v>
      </c>
      <c r="I149" s="1388">
        <v>50775</v>
      </c>
      <c r="J149" s="1388">
        <v>14983</v>
      </c>
      <c r="K149" s="1388">
        <v>5070</v>
      </c>
      <c r="L149" s="207" t="s">
        <v>13</v>
      </c>
    </row>
    <row r="150" spans="1:12">
      <c r="A150" s="1537" t="s">
        <v>484</v>
      </c>
      <c r="B150" s="1711"/>
      <c r="C150" s="403"/>
      <c r="D150" s="403"/>
      <c r="E150" s="403"/>
      <c r="F150" s="403"/>
      <c r="G150" s="403"/>
      <c r="H150" s="403"/>
      <c r="I150" s="403"/>
      <c r="J150" s="403"/>
      <c r="K150" s="403"/>
      <c r="L150" s="535"/>
    </row>
    <row r="151" spans="1:12">
      <c r="A151" s="1714" t="s">
        <v>488</v>
      </c>
      <c r="B151" s="1715"/>
      <c r="C151" s="1388">
        <v>102639.3</v>
      </c>
      <c r="D151" s="1388">
        <v>39881.300000000003</v>
      </c>
      <c r="E151" s="1108" t="s">
        <v>13</v>
      </c>
      <c r="F151" s="1108" t="s">
        <v>13</v>
      </c>
      <c r="G151" s="1108" t="s">
        <v>13</v>
      </c>
      <c r="H151" s="1108" t="s">
        <v>13</v>
      </c>
      <c r="I151" s="1388">
        <v>50775</v>
      </c>
      <c r="J151" s="1388">
        <v>11983</v>
      </c>
      <c r="K151" s="1108" t="s">
        <v>13</v>
      </c>
      <c r="L151" s="207" t="s">
        <v>13</v>
      </c>
    </row>
    <row r="152" spans="1:12">
      <c r="A152" s="1547" t="s">
        <v>489</v>
      </c>
      <c r="B152" s="1702"/>
      <c r="C152" s="403"/>
      <c r="D152" s="403"/>
      <c r="E152" s="403"/>
      <c r="F152" s="403"/>
      <c r="G152" s="403"/>
      <c r="H152" s="403"/>
      <c r="I152" s="403"/>
      <c r="J152" s="403"/>
      <c r="K152" s="403"/>
      <c r="L152" s="535"/>
    </row>
    <row r="153" spans="1:12">
      <c r="A153" s="1716" t="s">
        <v>497</v>
      </c>
      <c r="B153" s="1717"/>
      <c r="C153" s="403"/>
      <c r="D153" s="403"/>
      <c r="E153" s="403"/>
      <c r="F153" s="403"/>
      <c r="G153" s="403"/>
      <c r="H153" s="403"/>
      <c r="I153" s="403"/>
      <c r="J153" s="403"/>
      <c r="K153" s="403"/>
      <c r="L153" s="535"/>
    </row>
    <row r="154" spans="1:12">
      <c r="A154" s="1681" t="s">
        <v>486</v>
      </c>
      <c r="B154" s="1682"/>
      <c r="C154" s="1388">
        <v>4731.6000000000004</v>
      </c>
      <c r="D154" s="1388">
        <v>4701.5</v>
      </c>
      <c r="E154" s="1108" t="s">
        <v>13</v>
      </c>
      <c r="F154" s="1108" t="s">
        <v>13</v>
      </c>
      <c r="G154" s="1108" t="s">
        <v>13</v>
      </c>
      <c r="H154" s="1108" t="s">
        <v>13</v>
      </c>
      <c r="I154" s="1108" t="s">
        <v>13</v>
      </c>
      <c r="J154" s="1108" t="s">
        <v>13</v>
      </c>
      <c r="K154" s="1108" t="s">
        <v>13</v>
      </c>
      <c r="L154" s="1132">
        <v>30.1</v>
      </c>
    </row>
    <row r="155" spans="1:12">
      <c r="A155" s="1547" t="s">
        <v>1880</v>
      </c>
      <c r="B155" s="1702"/>
      <c r="C155" s="387"/>
      <c r="D155" s="387"/>
      <c r="E155" s="387"/>
      <c r="F155" s="387"/>
      <c r="G155" s="387"/>
      <c r="H155" s="387"/>
      <c r="I155" s="387"/>
      <c r="J155" s="387"/>
      <c r="K155" s="387"/>
      <c r="L155" s="388"/>
    </row>
    <row r="156" spans="1:12" ht="15" customHeight="1">
      <c r="A156" s="1671" t="s">
        <v>487</v>
      </c>
      <c r="B156" s="1672"/>
      <c r="C156" s="387"/>
      <c r="D156" s="387"/>
      <c r="E156" s="387"/>
      <c r="F156" s="387"/>
      <c r="G156" s="387"/>
      <c r="H156" s="387"/>
      <c r="I156" s="387"/>
      <c r="J156" s="387"/>
      <c r="K156" s="387"/>
      <c r="L156" s="388"/>
    </row>
    <row r="157" spans="1:12">
      <c r="A157" s="1646" t="s">
        <v>488</v>
      </c>
      <c r="B157" s="1647"/>
      <c r="C157" s="1388">
        <v>4731.6000000000004</v>
      </c>
      <c r="D157" s="1388">
        <v>4701.5</v>
      </c>
      <c r="E157" s="1108" t="s">
        <v>13</v>
      </c>
      <c r="F157" s="1108" t="s">
        <v>13</v>
      </c>
      <c r="G157" s="1108" t="s">
        <v>13</v>
      </c>
      <c r="H157" s="1108" t="s">
        <v>13</v>
      </c>
      <c r="I157" s="1108" t="s">
        <v>13</v>
      </c>
      <c r="J157" s="1108" t="s">
        <v>13</v>
      </c>
      <c r="K157" s="1108" t="s">
        <v>13</v>
      </c>
      <c r="L157" s="1132">
        <v>30.1</v>
      </c>
    </row>
    <row r="158" spans="1:12">
      <c r="A158" s="1720" t="s">
        <v>489</v>
      </c>
      <c r="B158" s="1721"/>
      <c r="C158" s="403"/>
      <c r="D158" s="403"/>
      <c r="E158" s="403"/>
      <c r="F158" s="403"/>
      <c r="G158" s="403"/>
      <c r="H158" s="403"/>
      <c r="I158" s="403"/>
      <c r="J158" s="403"/>
      <c r="K158" s="403"/>
      <c r="L158" s="535"/>
    </row>
    <row r="159" spans="1:12">
      <c r="A159" s="1714" t="s">
        <v>498</v>
      </c>
      <c r="B159" s="1715"/>
      <c r="C159" s="1388">
        <v>277397.90000000002</v>
      </c>
      <c r="D159" s="1388">
        <v>74651</v>
      </c>
      <c r="E159" s="1108" t="s">
        <v>13</v>
      </c>
      <c r="F159" s="1108" t="s">
        <v>13</v>
      </c>
      <c r="G159" s="1108" t="s">
        <v>13</v>
      </c>
      <c r="H159" s="1388">
        <v>683.9</v>
      </c>
      <c r="I159" s="1388">
        <v>153094.20000000001</v>
      </c>
      <c r="J159" s="1388">
        <v>22194.799999999999</v>
      </c>
      <c r="K159" s="1388">
        <v>23819</v>
      </c>
      <c r="L159" s="1132">
        <v>2955</v>
      </c>
    </row>
    <row r="160" spans="1:12">
      <c r="A160" s="1547" t="s">
        <v>1881</v>
      </c>
      <c r="B160" s="1702"/>
      <c r="C160" s="403"/>
      <c r="D160" s="403"/>
      <c r="E160" s="403"/>
      <c r="F160" s="403"/>
      <c r="G160" s="403"/>
      <c r="H160" s="403"/>
      <c r="I160" s="403"/>
      <c r="J160" s="403"/>
      <c r="K160" s="403"/>
      <c r="L160" s="535"/>
    </row>
    <row r="161" spans="1:12">
      <c r="A161" s="1716" t="s">
        <v>594</v>
      </c>
      <c r="B161" s="1717"/>
      <c r="C161" s="403"/>
      <c r="D161" s="403"/>
      <c r="E161" s="403"/>
      <c r="F161" s="403"/>
      <c r="G161" s="403"/>
      <c r="H161" s="403"/>
      <c r="I161" s="403"/>
      <c r="J161" s="403"/>
      <c r="K161" s="403"/>
      <c r="L161" s="535"/>
    </row>
    <row r="162" spans="1:12">
      <c r="A162" s="1681" t="s">
        <v>486</v>
      </c>
      <c r="B162" s="1682"/>
      <c r="C162" s="1388">
        <v>133827.6</v>
      </c>
      <c r="D162" s="1388">
        <v>133827.6</v>
      </c>
      <c r="E162" s="1108" t="s">
        <v>13</v>
      </c>
      <c r="F162" s="1108" t="s">
        <v>13</v>
      </c>
      <c r="G162" s="1108" t="s">
        <v>13</v>
      </c>
      <c r="H162" s="1108" t="s">
        <v>13</v>
      </c>
      <c r="I162" s="1108" t="s">
        <v>13</v>
      </c>
      <c r="J162" s="1108" t="s">
        <v>13</v>
      </c>
      <c r="K162" s="1108" t="s">
        <v>13</v>
      </c>
      <c r="L162" s="207" t="s">
        <v>13</v>
      </c>
    </row>
    <row r="163" spans="1:12">
      <c r="A163" s="1547" t="s">
        <v>1882</v>
      </c>
      <c r="B163" s="1702"/>
      <c r="C163" s="387"/>
      <c r="D163" s="387"/>
      <c r="E163" s="387"/>
      <c r="F163" s="387"/>
      <c r="G163" s="387"/>
      <c r="H163" s="387"/>
      <c r="I163" s="387"/>
      <c r="J163" s="387"/>
      <c r="K163" s="387"/>
      <c r="L163" s="388"/>
    </row>
    <row r="164" spans="1:12">
      <c r="A164" s="1671" t="s">
        <v>588</v>
      </c>
      <c r="B164" s="1672"/>
      <c r="C164" s="387"/>
      <c r="D164" s="387"/>
      <c r="E164" s="387"/>
      <c r="F164" s="387"/>
      <c r="G164" s="387"/>
      <c r="H164" s="387"/>
      <c r="I164" s="387"/>
      <c r="J164" s="387"/>
      <c r="K164" s="387"/>
      <c r="L164" s="388"/>
    </row>
    <row r="165" spans="1:12" ht="15" customHeight="1">
      <c r="A165" s="1716" t="s">
        <v>492</v>
      </c>
      <c r="B165" s="1717"/>
      <c r="C165" s="387"/>
      <c r="D165" s="387"/>
      <c r="E165" s="387"/>
      <c r="F165" s="387"/>
      <c r="G165" s="387"/>
      <c r="H165" s="387"/>
      <c r="I165" s="387"/>
      <c r="J165" s="387"/>
      <c r="K165" s="387"/>
      <c r="L165" s="388"/>
    </row>
    <row r="166" spans="1:12" ht="15" customHeight="1">
      <c r="A166" s="1681" t="s">
        <v>493</v>
      </c>
      <c r="B166" s="1682"/>
      <c r="C166" s="1388">
        <v>94240</v>
      </c>
      <c r="D166" s="1388">
        <v>34055.699999999997</v>
      </c>
      <c r="E166" s="1108" t="s">
        <v>13</v>
      </c>
      <c r="F166" s="1108" t="s">
        <v>13</v>
      </c>
      <c r="G166" s="1108" t="s">
        <v>13</v>
      </c>
      <c r="H166" s="1108" t="s">
        <v>13</v>
      </c>
      <c r="I166" s="1388">
        <v>6974.8</v>
      </c>
      <c r="J166" s="1388">
        <v>51467.5</v>
      </c>
      <c r="K166" s="1388">
        <v>1742</v>
      </c>
      <c r="L166" s="207" t="s">
        <v>13</v>
      </c>
    </row>
    <row r="167" spans="1:12">
      <c r="A167" s="1547" t="s">
        <v>494</v>
      </c>
      <c r="B167" s="1702"/>
      <c r="C167" s="403"/>
      <c r="D167" s="403"/>
      <c r="E167" s="403"/>
      <c r="F167" s="403"/>
      <c r="G167" s="403"/>
      <c r="H167" s="403"/>
      <c r="I167" s="403"/>
      <c r="J167" s="403"/>
      <c r="K167" s="403"/>
      <c r="L167" s="535"/>
    </row>
    <row r="168" spans="1:12" ht="15" customHeight="1">
      <c r="A168" s="1671" t="s">
        <v>495</v>
      </c>
      <c r="B168" s="1672"/>
      <c r="C168" s="1392"/>
      <c r="D168" s="222"/>
      <c r="E168" s="1392"/>
      <c r="F168" s="1392"/>
      <c r="G168" s="1392"/>
      <c r="H168" s="222"/>
      <c r="I168" s="222"/>
      <c r="J168" s="222"/>
      <c r="K168" s="222"/>
      <c r="L168" s="223"/>
    </row>
    <row r="169" spans="1:12">
      <c r="A169" s="1646" t="s">
        <v>499</v>
      </c>
      <c r="B169" s="1647"/>
      <c r="C169" s="1388">
        <v>78170.7</v>
      </c>
      <c r="D169" s="1388">
        <v>31706.400000000001</v>
      </c>
      <c r="E169" s="1108" t="s">
        <v>13</v>
      </c>
      <c r="F169" s="1108" t="s">
        <v>13</v>
      </c>
      <c r="G169" s="1108" t="s">
        <v>13</v>
      </c>
      <c r="H169" s="1108" t="s">
        <v>13</v>
      </c>
      <c r="I169" s="1388">
        <v>5006.8</v>
      </c>
      <c r="J169" s="1388">
        <v>39715.5</v>
      </c>
      <c r="K169" s="1388">
        <v>1742</v>
      </c>
      <c r="L169" s="207" t="s">
        <v>13</v>
      </c>
    </row>
    <row r="170" spans="1:12">
      <c r="A170" s="1537" t="s">
        <v>500</v>
      </c>
      <c r="B170" s="1711"/>
      <c r="C170" s="1392"/>
      <c r="D170" s="222"/>
      <c r="E170" s="1392"/>
      <c r="F170" s="1392"/>
      <c r="G170" s="1392"/>
      <c r="H170" s="222"/>
      <c r="I170" s="222"/>
      <c r="J170" s="222"/>
      <c r="K170" s="222"/>
      <c r="L170" s="223"/>
    </row>
    <row r="171" spans="1:12">
      <c r="A171" s="1497" t="s">
        <v>496</v>
      </c>
      <c r="B171" s="1498"/>
      <c r="C171" s="1392"/>
      <c r="D171" s="222"/>
      <c r="E171" s="1392"/>
      <c r="F171" s="1392"/>
      <c r="G171" s="1392"/>
      <c r="H171" s="222"/>
      <c r="I171" s="222"/>
      <c r="J171" s="222"/>
      <c r="K171" s="222"/>
      <c r="L171" s="223"/>
    </row>
    <row r="172" spans="1:12">
      <c r="A172" s="1718" t="s">
        <v>501</v>
      </c>
      <c r="B172" s="1719"/>
      <c r="C172" s="1392"/>
      <c r="D172" s="222"/>
      <c r="E172" s="1392"/>
      <c r="F172" s="1392"/>
      <c r="G172" s="1392"/>
      <c r="H172" s="222"/>
      <c r="I172" s="222"/>
      <c r="J172" s="222"/>
      <c r="K172" s="222"/>
      <c r="L172" s="223"/>
    </row>
    <row r="173" spans="1:12" ht="15" customHeight="1">
      <c r="A173" s="1681" t="s">
        <v>502</v>
      </c>
      <c r="B173" s="1682"/>
      <c r="C173" s="1388">
        <v>13085</v>
      </c>
      <c r="D173" s="1388">
        <v>1996.7</v>
      </c>
      <c r="E173" s="1108" t="s">
        <v>13</v>
      </c>
      <c r="F173" s="1108" t="s">
        <v>13</v>
      </c>
      <c r="G173" s="1108" t="s">
        <v>13</v>
      </c>
      <c r="H173" s="1108" t="s">
        <v>13</v>
      </c>
      <c r="I173" s="1108" t="s">
        <v>13</v>
      </c>
      <c r="J173" s="1388">
        <v>11088.3</v>
      </c>
      <c r="K173" s="1108" t="s">
        <v>13</v>
      </c>
      <c r="L173" s="207" t="s">
        <v>13</v>
      </c>
    </row>
    <row r="174" spans="1:12">
      <c r="A174" s="1547" t="s">
        <v>589</v>
      </c>
      <c r="B174" s="1702"/>
      <c r="C174" s="403"/>
      <c r="D174" s="403"/>
      <c r="E174" s="403"/>
      <c r="F174" s="403"/>
      <c r="G174" s="403"/>
      <c r="H174" s="403"/>
      <c r="I174" s="403"/>
      <c r="J174" s="403"/>
      <c r="K174" s="403"/>
      <c r="L174" s="535"/>
    </row>
    <row r="175" spans="1:12" ht="15" customHeight="1">
      <c r="A175" s="1671" t="s">
        <v>590</v>
      </c>
      <c r="B175" s="1672"/>
      <c r="C175" s="387"/>
      <c r="D175" s="387"/>
      <c r="E175" s="387"/>
      <c r="F175" s="387"/>
      <c r="G175" s="387"/>
      <c r="H175" s="387"/>
      <c r="I175" s="387"/>
      <c r="J175" s="387"/>
      <c r="K175" s="387"/>
      <c r="L175" s="388"/>
    </row>
    <row r="176" spans="1:12">
      <c r="A176" s="1646" t="s">
        <v>499</v>
      </c>
      <c r="B176" s="1647"/>
      <c r="C176" s="205" t="s">
        <v>13</v>
      </c>
      <c r="D176" s="205" t="s">
        <v>13</v>
      </c>
      <c r="E176" s="205" t="s">
        <v>13</v>
      </c>
      <c r="F176" s="205" t="s">
        <v>13</v>
      </c>
      <c r="G176" s="205" t="s">
        <v>13</v>
      </c>
      <c r="H176" s="205" t="s">
        <v>13</v>
      </c>
      <c r="I176" s="205" t="s">
        <v>13</v>
      </c>
      <c r="J176" s="205" t="s">
        <v>13</v>
      </c>
      <c r="K176" s="205" t="s">
        <v>13</v>
      </c>
      <c r="L176" s="206" t="s">
        <v>13</v>
      </c>
    </row>
    <row r="177" spans="1:12">
      <c r="A177" s="1537" t="s">
        <v>500</v>
      </c>
      <c r="B177" s="1711"/>
      <c r="C177" s="1108"/>
      <c r="D177" s="403"/>
      <c r="E177" s="403"/>
      <c r="F177" s="403"/>
      <c r="G177" s="403"/>
      <c r="H177" s="403"/>
      <c r="I177" s="403"/>
      <c r="J177" s="403"/>
      <c r="K177" s="403"/>
      <c r="L177" s="535"/>
    </row>
    <row r="178" spans="1:12">
      <c r="A178" s="1703" t="s">
        <v>460</v>
      </c>
      <c r="B178" s="1704"/>
      <c r="C178" s="403"/>
      <c r="D178" s="403"/>
      <c r="E178" s="403"/>
      <c r="F178" s="403"/>
      <c r="G178" s="403"/>
      <c r="H178" s="403"/>
      <c r="I178" s="403"/>
      <c r="J178" s="403"/>
      <c r="K178" s="403"/>
      <c r="L178" s="535"/>
    </row>
    <row r="179" spans="1:12">
      <c r="A179" s="1683" t="s">
        <v>1048</v>
      </c>
      <c r="B179" s="1684"/>
      <c r="C179" s="205" t="s">
        <v>13</v>
      </c>
      <c r="D179" s="205" t="s">
        <v>13</v>
      </c>
      <c r="E179" s="205" t="s">
        <v>13</v>
      </c>
      <c r="F179" s="205" t="s">
        <v>13</v>
      </c>
      <c r="G179" s="205" t="s">
        <v>13</v>
      </c>
      <c r="H179" s="205" t="s">
        <v>13</v>
      </c>
      <c r="I179" s="205" t="s">
        <v>13</v>
      </c>
      <c r="J179" s="205" t="s">
        <v>13</v>
      </c>
      <c r="K179" s="205" t="s">
        <v>13</v>
      </c>
      <c r="L179" s="206" t="s">
        <v>13</v>
      </c>
    </row>
    <row r="180" spans="1:12">
      <c r="A180" s="1547" t="s">
        <v>1049</v>
      </c>
      <c r="B180" s="1702"/>
      <c r="C180" s="387"/>
      <c r="D180" s="387"/>
      <c r="E180" s="387"/>
      <c r="F180" s="387"/>
      <c r="G180" s="387"/>
      <c r="H180" s="387"/>
      <c r="I180" s="387"/>
      <c r="J180" s="387"/>
      <c r="K180" s="387"/>
      <c r="L180" s="388"/>
    </row>
    <row r="181" spans="1:12">
      <c r="A181" s="1671" t="s">
        <v>462</v>
      </c>
      <c r="B181" s="1672"/>
      <c r="C181" s="403"/>
      <c r="D181" s="403"/>
      <c r="E181" s="403"/>
      <c r="F181" s="403"/>
      <c r="G181" s="403"/>
      <c r="H181" s="403"/>
      <c r="I181" s="403"/>
      <c r="J181" s="403"/>
      <c r="K181" s="403"/>
      <c r="L181" s="535"/>
    </row>
    <row r="182" spans="1:12">
      <c r="A182" s="1712" t="s">
        <v>1641</v>
      </c>
      <c r="B182" s="1713"/>
      <c r="C182" s="1140">
        <v>421473.9</v>
      </c>
      <c r="D182" s="1140">
        <v>261581.7</v>
      </c>
      <c r="E182" s="1140">
        <v>53.3</v>
      </c>
      <c r="F182" s="205" t="s">
        <v>13</v>
      </c>
      <c r="G182" s="1140">
        <v>85</v>
      </c>
      <c r="H182" s="1140">
        <v>2741</v>
      </c>
      <c r="I182" s="1140">
        <v>73677.899999999994</v>
      </c>
      <c r="J182" s="1140">
        <v>51744.9</v>
      </c>
      <c r="K182" s="1140">
        <v>22591.7</v>
      </c>
      <c r="L182" s="1141">
        <v>8998.4</v>
      </c>
    </row>
    <row r="183" spans="1:12">
      <c r="A183" s="1547" t="s">
        <v>452</v>
      </c>
      <c r="B183" s="1702"/>
      <c r="C183" s="387"/>
      <c r="D183" s="387"/>
      <c r="E183" s="387"/>
      <c r="F183" s="387"/>
      <c r="G183" s="387"/>
      <c r="H183" s="387"/>
      <c r="I183" s="387"/>
      <c r="J183" s="387"/>
      <c r="K183" s="387"/>
      <c r="L183" s="388"/>
    </row>
    <row r="184" spans="1:12">
      <c r="A184" s="1716" t="s">
        <v>503</v>
      </c>
      <c r="B184" s="1717"/>
      <c r="C184" s="387"/>
      <c r="D184" s="387"/>
      <c r="E184" s="387"/>
      <c r="F184" s="387"/>
      <c r="G184" s="387"/>
      <c r="H184" s="387"/>
      <c r="I184" s="387"/>
      <c r="J184" s="387"/>
      <c r="K184" s="387"/>
      <c r="L184" s="388"/>
    </row>
    <row r="185" spans="1:12" ht="15" customHeight="1">
      <c r="A185" s="1681" t="s">
        <v>504</v>
      </c>
      <c r="B185" s="1682"/>
      <c r="C185" s="1388">
        <v>363187.6</v>
      </c>
      <c r="D185" s="1388">
        <v>216913.3</v>
      </c>
      <c r="E185" s="1388" t="s">
        <v>13</v>
      </c>
      <c r="F185" s="1388" t="s">
        <v>13</v>
      </c>
      <c r="G185" s="1388" t="s">
        <v>13</v>
      </c>
      <c r="H185" s="1388">
        <v>2726</v>
      </c>
      <c r="I185" s="1388">
        <v>67132.5</v>
      </c>
      <c r="J185" s="1388">
        <v>45275</v>
      </c>
      <c r="K185" s="1388">
        <v>22142.400000000001</v>
      </c>
      <c r="L185" s="1132">
        <v>8998.4</v>
      </c>
    </row>
    <row r="186" spans="1:12">
      <c r="A186" s="1537" t="s">
        <v>505</v>
      </c>
      <c r="B186" s="1711"/>
      <c r="C186" s="387"/>
      <c r="D186" s="387"/>
      <c r="E186" s="387"/>
      <c r="F186" s="387"/>
      <c r="G186" s="387"/>
      <c r="H186" s="387"/>
      <c r="I186" s="387"/>
      <c r="J186" s="387"/>
      <c r="K186" s="387"/>
      <c r="L186" s="388"/>
    </row>
    <row r="187" spans="1:12">
      <c r="A187" s="1497" t="s">
        <v>506</v>
      </c>
      <c r="B187" s="1498"/>
      <c r="C187" s="387"/>
      <c r="D187" s="387"/>
      <c r="E187" s="387"/>
      <c r="F187" s="387"/>
      <c r="G187" s="387"/>
      <c r="H187" s="387"/>
      <c r="I187" s="387"/>
      <c r="J187" s="387"/>
      <c r="K187" s="387"/>
      <c r="L187" s="388"/>
    </row>
    <row r="188" spans="1:12">
      <c r="A188" s="1718" t="s">
        <v>507</v>
      </c>
      <c r="B188" s="1719"/>
      <c r="C188" s="387"/>
      <c r="D188" s="387"/>
      <c r="E188" s="387"/>
      <c r="F188" s="387"/>
      <c r="G188" s="387"/>
      <c r="H188" s="387"/>
      <c r="I188" s="387"/>
      <c r="J188" s="387"/>
      <c r="K188" s="387"/>
      <c r="L188" s="388"/>
    </row>
    <row r="189" spans="1:12">
      <c r="A189" s="1718" t="s">
        <v>508</v>
      </c>
      <c r="B189" s="1719"/>
      <c r="C189" s="387"/>
      <c r="D189" s="387"/>
      <c r="E189" s="387"/>
      <c r="F189" s="387"/>
      <c r="G189" s="387"/>
      <c r="H189" s="387"/>
      <c r="I189" s="387"/>
      <c r="J189" s="387"/>
      <c r="K189" s="387"/>
      <c r="L189" s="388"/>
    </row>
    <row r="190" spans="1:12" ht="15" customHeight="1">
      <c r="A190" s="1681" t="s">
        <v>509</v>
      </c>
      <c r="B190" s="1682"/>
      <c r="C190" s="1388">
        <v>34046.800000000003</v>
      </c>
      <c r="D190" s="1388">
        <v>22478.3</v>
      </c>
      <c r="E190" s="1388">
        <v>53.3</v>
      </c>
      <c r="F190" s="1108" t="s">
        <v>13</v>
      </c>
      <c r="G190" s="1388">
        <v>85</v>
      </c>
      <c r="H190" s="1108" t="s">
        <v>13</v>
      </c>
      <c r="I190" s="1388">
        <v>6523.7</v>
      </c>
      <c r="J190" s="1388">
        <v>4457.2</v>
      </c>
      <c r="K190" s="1388">
        <v>449.3</v>
      </c>
      <c r="L190" s="207" t="s">
        <v>13</v>
      </c>
    </row>
    <row r="191" spans="1:12">
      <c r="A191" s="1537" t="s">
        <v>510</v>
      </c>
      <c r="B191" s="1711"/>
      <c r="C191" s="403"/>
      <c r="D191" s="403"/>
      <c r="E191" s="403"/>
      <c r="F191" s="403"/>
      <c r="G191" s="403"/>
      <c r="H191" s="403"/>
      <c r="I191" s="403"/>
      <c r="J191" s="403"/>
      <c r="K191" s="403"/>
      <c r="L191" s="535"/>
    </row>
    <row r="192" spans="1:12" ht="15" customHeight="1">
      <c r="A192" s="1671" t="s">
        <v>511</v>
      </c>
      <c r="B192" s="1672"/>
      <c r="C192" s="403"/>
      <c r="D192" s="403"/>
      <c r="E192" s="403"/>
      <c r="F192" s="403"/>
      <c r="G192" s="403"/>
      <c r="H192" s="403"/>
      <c r="I192" s="403"/>
      <c r="J192" s="403"/>
      <c r="K192" s="403"/>
      <c r="L192" s="535"/>
    </row>
    <row r="193" spans="1:12" ht="15" customHeight="1">
      <c r="A193" s="1671" t="s">
        <v>512</v>
      </c>
      <c r="B193" s="1672"/>
      <c r="C193" s="1392"/>
      <c r="D193" s="282"/>
      <c r="E193" s="1392"/>
      <c r="F193" s="888"/>
      <c r="G193" s="1392"/>
      <c r="H193" s="222"/>
      <c r="I193" s="222"/>
      <c r="J193" s="222"/>
      <c r="K193" s="222"/>
      <c r="L193" s="223"/>
    </row>
    <row r="194" spans="1:12">
      <c r="A194" s="1497" t="s">
        <v>2423</v>
      </c>
      <c r="B194" s="1498"/>
      <c r="C194" s="1392"/>
      <c r="D194" s="282"/>
      <c r="E194" s="1392"/>
      <c r="F194" s="888"/>
      <c r="G194" s="1392"/>
      <c r="H194" s="222"/>
      <c r="I194" s="222"/>
      <c r="J194" s="222"/>
      <c r="K194" s="222"/>
      <c r="L194" s="223"/>
    </row>
    <row r="195" spans="1:12" ht="15" customHeight="1">
      <c r="A195" s="1681" t="s">
        <v>2424</v>
      </c>
      <c r="B195" s="1682"/>
      <c r="C195" s="1388">
        <v>11541</v>
      </c>
      <c r="D195" s="1388">
        <v>9491.6</v>
      </c>
      <c r="E195" s="1108" t="s">
        <v>13</v>
      </c>
      <c r="F195" s="1108" t="s">
        <v>13</v>
      </c>
      <c r="G195" s="1108" t="s">
        <v>13</v>
      </c>
      <c r="H195" s="1388">
        <v>15</v>
      </c>
      <c r="I195" s="1388">
        <v>21.7</v>
      </c>
      <c r="J195" s="1388">
        <v>2012.7</v>
      </c>
      <c r="K195" s="1108" t="s">
        <v>13</v>
      </c>
      <c r="L195" s="207" t="s">
        <v>13</v>
      </c>
    </row>
    <row r="196" spans="1:12">
      <c r="A196" s="1537" t="s">
        <v>513</v>
      </c>
      <c r="B196" s="1711"/>
      <c r="C196" s="403"/>
      <c r="D196" s="403"/>
      <c r="E196" s="403"/>
      <c r="F196" s="403"/>
      <c r="G196" s="403"/>
      <c r="H196" s="403"/>
      <c r="I196" s="403"/>
      <c r="J196" s="403"/>
      <c r="K196" s="403"/>
      <c r="L196" s="535"/>
    </row>
    <row r="197" spans="1:12" ht="15" customHeight="1">
      <c r="A197" s="1671" t="s">
        <v>514</v>
      </c>
      <c r="B197" s="1672"/>
      <c r="C197" s="403"/>
      <c r="D197" s="403"/>
      <c r="E197" s="403"/>
      <c r="F197" s="403"/>
      <c r="G197" s="403"/>
      <c r="H197" s="403"/>
      <c r="I197" s="403"/>
      <c r="J197" s="403"/>
      <c r="K197" s="403"/>
      <c r="L197" s="535"/>
    </row>
    <row r="198" spans="1:12" ht="15" customHeight="1">
      <c r="A198" s="1671" t="s">
        <v>515</v>
      </c>
      <c r="B198" s="1672"/>
      <c r="C198" s="403"/>
      <c r="D198" s="403"/>
      <c r="E198" s="403"/>
      <c r="F198" s="403"/>
      <c r="G198" s="403"/>
      <c r="H198" s="403"/>
      <c r="I198" s="403"/>
      <c r="J198" s="403"/>
      <c r="K198" s="403"/>
      <c r="L198" s="535"/>
    </row>
    <row r="199" spans="1:12">
      <c r="A199" s="1714" t="s">
        <v>470</v>
      </c>
      <c r="B199" s="1715"/>
      <c r="C199" s="1388">
        <v>12698.5</v>
      </c>
      <c r="D199" s="1388">
        <v>12698.5</v>
      </c>
      <c r="E199" s="1108" t="s">
        <v>13</v>
      </c>
      <c r="F199" s="1108" t="s">
        <v>13</v>
      </c>
      <c r="G199" s="1108" t="s">
        <v>13</v>
      </c>
      <c r="H199" s="1108" t="s">
        <v>13</v>
      </c>
      <c r="I199" s="1108" t="s">
        <v>13</v>
      </c>
      <c r="J199" s="1108" t="s">
        <v>13</v>
      </c>
      <c r="K199" s="1108" t="s">
        <v>13</v>
      </c>
      <c r="L199" s="207" t="s">
        <v>13</v>
      </c>
    </row>
    <row r="200" spans="1:12">
      <c r="A200" s="1537" t="s">
        <v>471</v>
      </c>
      <c r="B200" s="1711"/>
      <c r="C200" s="403"/>
      <c r="D200" s="403"/>
      <c r="E200" s="403"/>
      <c r="F200" s="403"/>
      <c r="G200" s="403"/>
      <c r="H200" s="403"/>
      <c r="I200" s="403"/>
      <c r="J200" s="403"/>
      <c r="K200" s="403"/>
      <c r="L200" s="535"/>
    </row>
    <row r="201" spans="1:12">
      <c r="A201" s="1709" t="s">
        <v>516</v>
      </c>
      <c r="B201" s="1710"/>
      <c r="C201" s="403"/>
      <c r="D201" s="403"/>
      <c r="E201" s="403"/>
      <c r="F201" s="403"/>
      <c r="G201" s="403"/>
      <c r="H201" s="403"/>
      <c r="I201" s="403"/>
      <c r="J201" s="403"/>
      <c r="K201" s="403"/>
      <c r="L201" s="535"/>
    </row>
    <row r="202" spans="1:12">
      <c r="A202" s="1707" t="s">
        <v>517</v>
      </c>
      <c r="B202" s="1708"/>
      <c r="C202" s="403"/>
      <c r="D202" s="403"/>
      <c r="E202" s="403"/>
      <c r="F202" s="403"/>
      <c r="G202" s="403"/>
      <c r="H202" s="403"/>
      <c r="I202" s="403"/>
      <c r="J202" s="403"/>
      <c r="K202" s="403"/>
      <c r="L202" s="535"/>
    </row>
    <row r="203" spans="1:12">
      <c r="A203" s="1683" t="s">
        <v>1642</v>
      </c>
      <c r="B203" s="1684"/>
      <c r="C203" s="1140">
        <v>72837.3</v>
      </c>
      <c r="D203" s="1140">
        <v>45506.2</v>
      </c>
      <c r="E203" s="1140">
        <v>23201.7</v>
      </c>
      <c r="F203" s="205" t="s">
        <v>13</v>
      </c>
      <c r="G203" s="205" t="s">
        <v>13</v>
      </c>
      <c r="H203" s="205" t="s">
        <v>13</v>
      </c>
      <c r="I203" s="1140">
        <v>1682.4</v>
      </c>
      <c r="J203" s="1140">
        <v>2447</v>
      </c>
      <c r="K203" s="205" t="s">
        <v>13</v>
      </c>
      <c r="L203" s="206" t="s">
        <v>13</v>
      </c>
    </row>
    <row r="204" spans="1:12">
      <c r="A204" s="1547" t="s">
        <v>595</v>
      </c>
      <c r="B204" s="1702"/>
      <c r="C204" s="403"/>
      <c r="D204" s="403"/>
      <c r="E204" s="403"/>
      <c r="F204" s="403"/>
      <c r="G204" s="403"/>
      <c r="H204" s="403"/>
      <c r="I204" s="403"/>
      <c r="J204" s="403"/>
      <c r="K204" s="403"/>
      <c r="L204" s="535"/>
    </row>
    <row r="205" spans="1:12" ht="15" customHeight="1">
      <c r="A205" s="1671" t="s">
        <v>1247</v>
      </c>
      <c r="B205" s="1672"/>
      <c r="C205" s="403"/>
      <c r="D205" s="403"/>
      <c r="E205" s="403"/>
      <c r="F205" s="403"/>
      <c r="G205" s="403"/>
      <c r="H205" s="403"/>
      <c r="I205" s="403"/>
      <c r="J205" s="403"/>
      <c r="K205" s="403"/>
      <c r="L205" s="535"/>
    </row>
    <row r="206" spans="1:12">
      <c r="A206" s="1671" t="s">
        <v>1246</v>
      </c>
      <c r="B206" s="1672"/>
      <c r="C206" s="403"/>
      <c r="D206" s="403"/>
      <c r="E206" s="403"/>
      <c r="F206" s="403"/>
      <c r="G206" s="403"/>
      <c r="H206" s="403"/>
      <c r="I206" s="403"/>
      <c r="J206" s="403"/>
      <c r="K206" s="403"/>
      <c r="L206" s="535"/>
    </row>
    <row r="207" spans="1:12">
      <c r="A207" s="1703" t="s">
        <v>518</v>
      </c>
      <c r="B207" s="1704"/>
      <c r="C207" s="403"/>
      <c r="D207" s="403"/>
      <c r="E207" s="403"/>
      <c r="F207" s="403"/>
      <c r="G207" s="403"/>
      <c r="H207" s="403"/>
      <c r="I207" s="403"/>
      <c r="J207" s="403"/>
      <c r="K207" s="403"/>
      <c r="L207" s="535"/>
    </row>
    <row r="208" spans="1:12">
      <c r="A208" s="1683" t="s">
        <v>519</v>
      </c>
      <c r="B208" s="1684"/>
      <c r="C208" s="1140">
        <v>47222.2</v>
      </c>
      <c r="D208" s="1140">
        <v>42471.3</v>
      </c>
      <c r="E208" s="1140">
        <v>2136.5</v>
      </c>
      <c r="F208" s="205" t="s">
        <v>13</v>
      </c>
      <c r="G208" s="205" t="s">
        <v>13</v>
      </c>
      <c r="H208" s="205" t="s">
        <v>13</v>
      </c>
      <c r="I208" s="1140">
        <v>1682.4</v>
      </c>
      <c r="J208" s="1140">
        <v>932</v>
      </c>
      <c r="K208" s="205" t="s">
        <v>13</v>
      </c>
      <c r="L208" s="206" t="s">
        <v>13</v>
      </c>
    </row>
    <row r="209" spans="1:12">
      <c r="A209" s="1547" t="s">
        <v>1059</v>
      </c>
      <c r="B209" s="1702"/>
      <c r="C209" s="403"/>
      <c r="D209" s="403"/>
      <c r="E209" s="403"/>
      <c r="F209" s="403"/>
      <c r="G209" s="403"/>
      <c r="H209" s="403"/>
      <c r="I209" s="403"/>
      <c r="J209" s="403"/>
      <c r="K209" s="403"/>
      <c r="L209" s="535"/>
    </row>
    <row r="210" spans="1:12">
      <c r="A210" s="1712" t="s">
        <v>520</v>
      </c>
      <c r="B210" s="1713"/>
      <c r="C210" s="1140">
        <v>871.6</v>
      </c>
      <c r="D210" s="1140">
        <v>871.6</v>
      </c>
      <c r="E210" s="205" t="s">
        <v>13</v>
      </c>
      <c r="F210" s="205" t="s">
        <v>13</v>
      </c>
      <c r="G210" s="205" t="s">
        <v>13</v>
      </c>
      <c r="H210" s="205" t="s">
        <v>13</v>
      </c>
      <c r="I210" s="205" t="s">
        <v>13</v>
      </c>
      <c r="J210" s="205" t="s">
        <v>13</v>
      </c>
      <c r="K210" s="205" t="s">
        <v>13</v>
      </c>
      <c r="L210" s="206" t="s">
        <v>13</v>
      </c>
    </row>
    <row r="211" spans="1:12">
      <c r="A211" s="1547" t="s">
        <v>1051</v>
      </c>
      <c r="B211" s="1702"/>
      <c r="C211" s="403"/>
      <c r="D211" s="403"/>
      <c r="E211" s="403"/>
      <c r="F211" s="403"/>
      <c r="G211" s="403"/>
      <c r="H211" s="403"/>
      <c r="I211" s="403"/>
      <c r="J211" s="403"/>
      <c r="K211" s="403"/>
      <c r="L211" s="535"/>
    </row>
    <row r="212" spans="1:12">
      <c r="A212" s="1703" t="s">
        <v>521</v>
      </c>
      <c r="B212" s="1704"/>
      <c r="C212" s="403"/>
      <c r="D212" s="403"/>
      <c r="E212" s="403"/>
      <c r="F212" s="403"/>
      <c r="G212" s="403"/>
      <c r="H212" s="403"/>
      <c r="I212" s="403"/>
      <c r="J212" s="403"/>
      <c r="K212" s="403"/>
      <c r="L212" s="535"/>
    </row>
    <row r="213" spans="1:12" ht="15" customHeight="1">
      <c r="A213" s="1683" t="s">
        <v>522</v>
      </c>
      <c r="B213" s="1684"/>
      <c r="C213" s="1140">
        <v>22546.799999999999</v>
      </c>
      <c r="D213" s="1140">
        <v>369.6</v>
      </c>
      <c r="E213" s="1140">
        <v>21065.200000000001</v>
      </c>
      <c r="F213" s="205" t="s">
        <v>13</v>
      </c>
      <c r="G213" s="205" t="s">
        <v>13</v>
      </c>
      <c r="H213" s="205" t="s">
        <v>13</v>
      </c>
      <c r="I213" s="205" t="s">
        <v>13</v>
      </c>
      <c r="J213" s="1140">
        <v>1112</v>
      </c>
      <c r="K213" s="205" t="s">
        <v>13</v>
      </c>
      <c r="L213" s="206" t="s">
        <v>13</v>
      </c>
    </row>
    <row r="214" spans="1:12">
      <c r="A214" s="1547" t="s">
        <v>1050</v>
      </c>
      <c r="B214" s="1702"/>
      <c r="C214" s="1140"/>
      <c r="D214" s="1140"/>
      <c r="E214" s="1140"/>
      <c r="F214" s="1140"/>
      <c r="G214" s="1140"/>
      <c r="H214" s="1140"/>
      <c r="I214" s="1140"/>
      <c r="J214" s="1140"/>
      <c r="K214" s="1140"/>
      <c r="L214" s="1141"/>
    </row>
    <row r="215" spans="1:12" ht="15" customHeight="1">
      <c r="A215" s="1671" t="s">
        <v>523</v>
      </c>
      <c r="B215" s="1672"/>
      <c r="C215" s="403"/>
      <c r="D215" s="403"/>
      <c r="E215" s="403"/>
      <c r="F215" s="1144"/>
      <c r="G215" s="1144"/>
      <c r="H215" s="1144"/>
      <c r="I215" s="1144"/>
      <c r="J215" s="1144"/>
      <c r="K215" s="1144"/>
      <c r="L215" s="1145"/>
    </row>
    <row r="216" spans="1:12">
      <c r="A216" s="1703" t="s">
        <v>596</v>
      </c>
      <c r="B216" s="1704"/>
      <c r="C216" s="403"/>
      <c r="D216" s="403"/>
      <c r="E216" s="403"/>
      <c r="F216" s="1144"/>
      <c r="G216" s="1144"/>
      <c r="H216" s="1144"/>
      <c r="I216" s="1144"/>
      <c r="J216" s="1144"/>
      <c r="K216" s="1144"/>
      <c r="L216" s="1145"/>
    </row>
    <row r="217" spans="1:12" ht="23.25" customHeight="1">
      <c r="A217" s="1683" t="s">
        <v>597</v>
      </c>
      <c r="B217" s="1684"/>
      <c r="C217" s="205" t="s">
        <v>13</v>
      </c>
      <c r="D217" s="205" t="s">
        <v>13</v>
      </c>
      <c r="E217" s="205" t="s">
        <v>13</v>
      </c>
      <c r="F217" s="205" t="s">
        <v>13</v>
      </c>
      <c r="G217" s="205" t="s">
        <v>13</v>
      </c>
      <c r="H217" s="205" t="s">
        <v>13</v>
      </c>
      <c r="I217" s="205" t="s">
        <v>13</v>
      </c>
      <c r="J217" s="205" t="s">
        <v>13</v>
      </c>
      <c r="K217" s="205" t="s">
        <v>13</v>
      </c>
      <c r="L217" s="206" t="s">
        <v>13</v>
      </c>
    </row>
    <row r="218" spans="1:12">
      <c r="A218" s="1547" t="s">
        <v>598</v>
      </c>
      <c r="B218" s="1702"/>
      <c r="C218" s="403"/>
      <c r="D218" s="403"/>
      <c r="E218" s="403"/>
      <c r="F218" s="1144"/>
      <c r="G218" s="1144"/>
      <c r="H218" s="1144"/>
      <c r="I218" s="1144"/>
      <c r="J218" s="1144"/>
      <c r="K218" s="1144"/>
      <c r="L218" s="1145"/>
    </row>
    <row r="219" spans="1:12" ht="15" customHeight="1">
      <c r="A219" s="1671" t="s">
        <v>1245</v>
      </c>
      <c r="B219" s="1672"/>
      <c r="C219" s="403"/>
      <c r="D219" s="403"/>
      <c r="E219" s="403"/>
      <c r="F219" s="403"/>
      <c r="G219" s="403"/>
      <c r="H219" s="403"/>
      <c r="I219" s="403"/>
      <c r="J219" s="403"/>
      <c r="K219" s="1144"/>
      <c r="L219" s="1145"/>
    </row>
    <row r="220" spans="1:12">
      <c r="A220" s="1709" t="s">
        <v>524</v>
      </c>
      <c r="B220" s="1710"/>
      <c r="C220" s="403"/>
      <c r="D220" s="403"/>
      <c r="E220" s="403"/>
      <c r="F220" s="403"/>
      <c r="G220" s="403"/>
      <c r="H220" s="403"/>
      <c r="I220" s="403"/>
      <c r="J220" s="403"/>
      <c r="K220" s="403"/>
      <c r="L220" s="535"/>
    </row>
    <row r="221" spans="1:12">
      <c r="A221" s="1683" t="s">
        <v>1048</v>
      </c>
      <c r="B221" s="1684"/>
      <c r="C221" s="1140">
        <v>1384.9</v>
      </c>
      <c r="D221" s="1140">
        <v>981.9</v>
      </c>
      <c r="E221" s="205" t="s">
        <v>13</v>
      </c>
      <c r="F221" s="205" t="s">
        <v>13</v>
      </c>
      <c r="G221" s="205" t="s">
        <v>13</v>
      </c>
      <c r="H221" s="205" t="s">
        <v>13</v>
      </c>
      <c r="I221" s="205" t="s">
        <v>13</v>
      </c>
      <c r="J221" s="1140">
        <v>403</v>
      </c>
      <c r="K221" s="205" t="s">
        <v>13</v>
      </c>
      <c r="L221" s="206" t="s">
        <v>13</v>
      </c>
    </row>
    <row r="222" spans="1:12">
      <c r="A222" s="1537" t="s">
        <v>461</v>
      </c>
      <c r="B222" s="1711"/>
      <c r="C222" s="403"/>
      <c r="D222" s="403"/>
      <c r="E222" s="403"/>
      <c r="F222" s="403"/>
      <c r="G222" s="403"/>
      <c r="H222" s="403"/>
      <c r="I222" s="403"/>
      <c r="J222" s="403"/>
      <c r="K222" s="403"/>
      <c r="L222" s="535"/>
    </row>
    <row r="223" spans="1:12">
      <c r="A223" s="1671" t="s">
        <v>462</v>
      </c>
      <c r="B223" s="1672"/>
      <c r="C223" s="403"/>
      <c r="D223" s="403"/>
      <c r="E223" s="403"/>
      <c r="F223" s="403"/>
      <c r="G223" s="403"/>
      <c r="H223" s="403"/>
      <c r="I223" s="403"/>
      <c r="J223" s="403"/>
      <c r="K223" s="403"/>
      <c r="L223" s="535"/>
    </row>
    <row r="224" spans="1:12">
      <c r="A224" s="1640" t="s">
        <v>1641</v>
      </c>
      <c r="B224" s="1641"/>
      <c r="C224" s="1140">
        <v>811.8</v>
      </c>
      <c r="D224" s="1140">
        <v>811.8</v>
      </c>
      <c r="E224" s="205" t="s">
        <v>13</v>
      </c>
      <c r="F224" s="205" t="s">
        <v>13</v>
      </c>
      <c r="G224" s="205" t="s">
        <v>13</v>
      </c>
      <c r="H224" s="205" t="s">
        <v>13</v>
      </c>
      <c r="I224" s="205" t="s">
        <v>13</v>
      </c>
      <c r="J224" s="205" t="s">
        <v>13</v>
      </c>
      <c r="K224" s="205" t="s">
        <v>13</v>
      </c>
      <c r="L224" s="206" t="s">
        <v>13</v>
      </c>
    </row>
    <row r="225" spans="1:12">
      <c r="A225" s="1547" t="s">
        <v>452</v>
      </c>
      <c r="B225" s="1702"/>
      <c r="C225" s="403"/>
      <c r="D225" s="403"/>
      <c r="E225" s="403"/>
      <c r="F225" s="403"/>
      <c r="G225" s="403"/>
      <c r="H225" s="403"/>
      <c r="I225" s="403"/>
      <c r="J225" s="403"/>
      <c r="K225" s="403"/>
      <c r="L225" s="535"/>
    </row>
    <row r="226" spans="1:12">
      <c r="A226" s="1703" t="s">
        <v>525</v>
      </c>
      <c r="B226" s="1704"/>
      <c r="C226" s="403"/>
      <c r="D226" s="403"/>
      <c r="E226" s="403"/>
      <c r="F226" s="403"/>
      <c r="G226" s="403"/>
      <c r="H226" s="403"/>
      <c r="I226" s="403"/>
      <c r="J226" s="403"/>
      <c r="K226" s="403"/>
      <c r="L226" s="535"/>
    </row>
    <row r="227" spans="1:12">
      <c r="A227" s="1707" t="s">
        <v>2425</v>
      </c>
      <c r="B227" s="1708"/>
      <c r="C227" s="1140">
        <v>409495.1</v>
      </c>
      <c r="D227" s="1140">
        <v>42432.1</v>
      </c>
      <c r="E227" s="1140">
        <v>206324.5</v>
      </c>
      <c r="F227" s="1140">
        <v>2345.6</v>
      </c>
      <c r="G227" s="1140">
        <v>380.9</v>
      </c>
      <c r="H227" s="1140">
        <v>12897.2</v>
      </c>
      <c r="I227" s="1140">
        <v>137487.29999999999</v>
      </c>
      <c r="J227" s="1140">
        <v>5543.5</v>
      </c>
      <c r="K227" s="1140">
        <v>1816.8</v>
      </c>
      <c r="L227" s="1141">
        <v>267.2</v>
      </c>
    </row>
    <row r="228" spans="1:12">
      <c r="A228" s="1537" t="s">
        <v>1643</v>
      </c>
      <c r="B228" s="1711"/>
      <c r="C228" s="403"/>
      <c r="D228" s="403"/>
      <c r="E228" s="403"/>
      <c r="F228" s="403"/>
      <c r="G228" s="403"/>
      <c r="H228" s="403"/>
      <c r="I228" s="403"/>
      <c r="J228" s="403"/>
      <c r="K228" s="403"/>
      <c r="L228" s="535"/>
    </row>
    <row r="229" spans="1:12">
      <c r="A229" s="1709" t="s">
        <v>526</v>
      </c>
      <c r="B229" s="1710"/>
      <c r="C229" s="886"/>
      <c r="D229" s="189"/>
      <c r="E229" s="886"/>
      <c r="F229" s="886"/>
      <c r="G229" s="886"/>
      <c r="H229" s="189"/>
      <c r="I229" s="189"/>
      <c r="J229" s="189"/>
      <c r="K229" s="189"/>
      <c r="L229" s="224"/>
    </row>
    <row r="230" spans="1:12" ht="15" customHeight="1">
      <c r="A230" s="1683" t="s">
        <v>1644</v>
      </c>
      <c r="B230" s="1684"/>
      <c r="C230" s="1140">
        <v>29270.400000000001</v>
      </c>
      <c r="D230" s="1140">
        <v>14473.5</v>
      </c>
      <c r="E230" s="1140">
        <v>9993.6</v>
      </c>
      <c r="F230" s="1108" t="s">
        <v>13</v>
      </c>
      <c r="G230" s="1108" t="s">
        <v>13</v>
      </c>
      <c r="H230" s="1140">
        <v>50.1</v>
      </c>
      <c r="I230" s="1108" t="s">
        <v>13</v>
      </c>
      <c r="J230" s="1140">
        <v>4753.2</v>
      </c>
      <c r="K230" s="1108" t="s">
        <v>13</v>
      </c>
      <c r="L230" s="207" t="s">
        <v>13</v>
      </c>
    </row>
    <row r="231" spans="1:12">
      <c r="A231" s="1537" t="s">
        <v>2427</v>
      </c>
      <c r="B231" s="1711"/>
      <c r="C231" s="886"/>
      <c r="D231" s="189"/>
      <c r="E231" s="886"/>
      <c r="F231" s="886"/>
      <c r="G231" s="886"/>
      <c r="H231" s="189"/>
      <c r="I231" s="189"/>
      <c r="J231" s="189"/>
      <c r="K231" s="189"/>
      <c r="L231" s="223"/>
    </row>
    <row r="232" spans="1:12" ht="15" customHeight="1">
      <c r="A232" s="1671" t="s">
        <v>2426</v>
      </c>
      <c r="B232" s="1672"/>
      <c r="C232" s="886"/>
      <c r="D232" s="189"/>
      <c r="E232" s="886"/>
      <c r="F232" s="886"/>
      <c r="G232" s="886"/>
      <c r="H232" s="189"/>
      <c r="I232" s="189"/>
      <c r="J232" s="189"/>
      <c r="K232" s="189"/>
      <c r="L232" s="223"/>
    </row>
    <row r="233" spans="1:12">
      <c r="A233" s="1646" t="s">
        <v>527</v>
      </c>
      <c r="B233" s="1647"/>
      <c r="C233" s="1388">
        <v>16897</v>
      </c>
      <c r="D233" s="1388">
        <v>2100.1</v>
      </c>
      <c r="E233" s="1388">
        <v>9993.6</v>
      </c>
      <c r="F233" s="1108" t="s">
        <v>13</v>
      </c>
      <c r="G233" s="1108" t="s">
        <v>13</v>
      </c>
      <c r="H233" s="1388">
        <v>50.1</v>
      </c>
      <c r="I233" s="1108" t="s">
        <v>13</v>
      </c>
      <c r="J233" s="1388">
        <v>4753.2</v>
      </c>
      <c r="K233" s="1108" t="s">
        <v>13</v>
      </c>
      <c r="L233" s="207" t="s">
        <v>13</v>
      </c>
    </row>
    <row r="234" spans="1:12">
      <c r="A234" s="1547" t="s">
        <v>528</v>
      </c>
      <c r="B234" s="1702"/>
      <c r="C234" s="403"/>
      <c r="D234" s="403"/>
      <c r="E234" s="403"/>
      <c r="F234" s="403"/>
      <c r="G234" s="403"/>
      <c r="H234" s="403"/>
      <c r="I234" s="403"/>
      <c r="J234" s="403"/>
      <c r="K234" s="403"/>
      <c r="L234" s="535"/>
    </row>
    <row r="235" spans="1:12">
      <c r="A235" s="1646" t="s">
        <v>529</v>
      </c>
      <c r="B235" s="1647"/>
      <c r="C235" s="1388">
        <v>12373.4</v>
      </c>
      <c r="D235" s="1388">
        <v>12373.4</v>
      </c>
      <c r="E235" s="1108" t="s">
        <v>13</v>
      </c>
      <c r="F235" s="1108" t="s">
        <v>13</v>
      </c>
      <c r="G235" s="1108" t="s">
        <v>13</v>
      </c>
      <c r="H235" s="1108" t="s">
        <v>13</v>
      </c>
      <c r="I235" s="1108" t="s">
        <v>13</v>
      </c>
      <c r="J235" s="1108" t="s">
        <v>13</v>
      </c>
      <c r="K235" s="1108" t="s">
        <v>13</v>
      </c>
      <c r="L235" s="207" t="s">
        <v>13</v>
      </c>
    </row>
    <row r="236" spans="1:12">
      <c r="A236" s="1547" t="s">
        <v>530</v>
      </c>
      <c r="B236" s="1702"/>
      <c r="C236" s="403"/>
      <c r="D236" s="403"/>
      <c r="E236" s="403"/>
      <c r="F236" s="403"/>
      <c r="G236" s="403"/>
      <c r="H236" s="403"/>
      <c r="I236" s="403"/>
      <c r="J236" s="403"/>
      <c r="K236" s="403"/>
      <c r="L236" s="535"/>
    </row>
    <row r="237" spans="1:12">
      <c r="A237" s="1703" t="s">
        <v>531</v>
      </c>
      <c r="B237" s="1704"/>
      <c r="C237" s="403"/>
      <c r="D237" s="403"/>
      <c r="E237" s="403"/>
      <c r="F237" s="403"/>
      <c r="G237" s="403"/>
      <c r="H237" s="403"/>
      <c r="I237" s="403"/>
      <c r="J237" s="403"/>
      <c r="K237" s="403"/>
      <c r="L237" s="535"/>
    </row>
    <row r="238" spans="1:12" ht="15" customHeight="1">
      <c r="A238" s="1683" t="s">
        <v>1645</v>
      </c>
      <c r="B238" s="1684"/>
      <c r="C238" s="1140">
        <v>376162.5</v>
      </c>
      <c r="D238" s="1140">
        <v>23920.6</v>
      </c>
      <c r="E238" s="1140">
        <v>196326.39999999999</v>
      </c>
      <c r="F238" s="1140">
        <v>2345.6</v>
      </c>
      <c r="G238" s="1140">
        <v>380.9</v>
      </c>
      <c r="H238" s="1140">
        <v>12834.2</v>
      </c>
      <c r="I238" s="1140">
        <v>137487.29999999999</v>
      </c>
      <c r="J238" s="1140">
        <v>783.5</v>
      </c>
      <c r="K238" s="1140">
        <v>1816.8</v>
      </c>
      <c r="L238" s="1141">
        <v>267.2</v>
      </c>
    </row>
    <row r="239" spans="1:12">
      <c r="A239" s="1547" t="s">
        <v>532</v>
      </c>
      <c r="B239" s="1702"/>
      <c r="C239" s="403"/>
      <c r="D239" s="403"/>
      <c r="E239" s="403"/>
      <c r="F239" s="403"/>
      <c r="G239" s="403"/>
      <c r="H239" s="403"/>
      <c r="I239" s="403"/>
      <c r="J239" s="403"/>
      <c r="K239" s="403"/>
      <c r="L239" s="535"/>
    </row>
    <row r="240" spans="1:12" ht="15" customHeight="1">
      <c r="A240" s="1671" t="s">
        <v>533</v>
      </c>
      <c r="B240" s="1672"/>
      <c r="C240" s="403"/>
      <c r="D240" s="403"/>
      <c r="E240" s="403"/>
      <c r="F240" s="403"/>
      <c r="G240" s="403"/>
      <c r="H240" s="403"/>
      <c r="I240" s="403"/>
      <c r="J240" s="403"/>
      <c r="K240" s="403"/>
      <c r="L240" s="535"/>
    </row>
    <row r="241" spans="1:12">
      <c r="A241" s="1646" t="s">
        <v>527</v>
      </c>
      <c r="B241" s="1647"/>
      <c r="C241" s="1388">
        <v>359711.9</v>
      </c>
      <c r="D241" s="1388">
        <v>7987.2</v>
      </c>
      <c r="E241" s="1388">
        <v>196326.39999999999</v>
      </c>
      <c r="F241" s="1388">
        <v>2345.6</v>
      </c>
      <c r="G241" s="1388">
        <v>380.9</v>
      </c>
      <c r="H241" s="1388">
        <v>12834.2</v>
      </c>
      <c r="I241" s="1388">
        <v>137237.29999999999</v>
      </c>
      <c r="J241" s="1388">
        <v>783.5</v>
      </c>
      <c r="K241" s="1388">
        <v>1816.8</v>
      </c>
      <c r="L241" s="207" t="s">
        <v>13</v>
      </c>
    </row>
    <row r="242" spans="1:12">
      <c r="A242" s="1547" t="s">
        <v>528</v>
      </c>
      <c r="B242" s="1702"/>
      <c r="C242" s="403"/>
      <c r="D242" s="403"/>
      <c r="E242" s="403"/>
      <c r="F242" s="403"/>
      <c r="G242" s="403"/>
      <c r="H242" s="403"/>
      <c r="I242" s="403"/>
      <c r="J242" s="403"/>
      <c r="K242" s="403"/>
      <c r="L242" s="535"/>
    </row>
    <row r="243" spans="1:12">
      <c r="A243" s="1646" t="s">
        <v>534</v>
      </c>
      <c r="B243" s="1647"/>
      <c r="C243" s="1108" t="s">
        <v>13</v>
      </c>
      <c r="D243" s="1108" t="s">
        <v>13</v>
      </c>
      <c r="E243" s="1108" t="s">
        <v>13</v>
      </c>
      <c r="F243" s="1108" t="s">
        <v>13</v>
      </c>
      <c r="G243" s="1108" t="s">
        <v>13</v>
      </c>
      <c r="H243" s="1108" t="s">
        <v>13</v>
      </c>
      <c r="I243" s="1108" t="s">
        <v>13</v>
      </c>
      <c r="J243" s="1108" t="s">
        <v>13</v>
      </c>
      <c r="K243" s="1108" t="s">
        <v>13</v>
      </c>
      <c r="L243" s="207" t="s">
        <v>13</v>
      </c>
    </row>
    <row r="244" spans="1:12">
      <c r="A244" s="1547" t="s">
        <v>535</v>
      </c>
      <c r="B244" s="1702"/>
      <c r="C244" s="403"/>
      <c r="D244" s="403"/>
      <c r="E244" s="403"/>
      <c r="F244" s="403"/>
      <c r="G244" s="403"/>
      <c r="H244" s="403"/>
      <c r="I244" s="403"/>
      <c r="J244" s="403"/>
      <c r="K244" s="403"/>
      <c r="L244" s="535"/>
    </row>
    <row r="245" spans="1:12">
      <c r="A245" s="1646" t="s">
        <v>529</v>
      </c>
      <c r="B245" s="1647"/>
      <c r="C245" s="1388">
        <v>16450.599999999999</v>
      </c>
      <c r="D245" s="1388">
        <v>15933.4</v>
      </c>
      <c r="E245" s="1108" t="s">
        <v>13</v>
      </c>
      <c r="F245" s="1108" t="s">
        <v>13</v>
      </c>
      <c r="G245" s="1108" t="s">
        <v>13</v>
      </c>
      <c r="H245" s="1108" t="s">
        <v>13</v>
      </c>
      <c r="I245" s="1388">
        <v>250</v>
      </c>
      <c r="J245" s="1108" t="s">
        <v>13</v>
      </c>
      <c r="K245" s="1108" t="s">
        <v>13</v>
      </c>
      <c r="L245" s="1132">
        <v>267.2</v>
      </c>
    </row>
    <row r="246" spans="1:12" ht="15" customHeight="1">
      <c r="A246" s="1671" t="s">
        <v>530</v>
      </c>
      <c r="B246" s="1672"/>
      <c r="C246" s="403"/>
      <c r="D246" s="403"/>
      <c r="E246" s="403"/>
      <c r="F246" s="403"/>
      <c r="G246" s="403"/>
      <c r="H246" s="403"/>
      <c r="I246" s="403"/>
      <c r="J246" s="403"/>
      <c r="K246" s="403"/>
      <c r="L246" s="535"/>
    </row>
    <row r="247" spans="1:12">
      <c r="A247" s="1703" t="s">
        <v>524</v>
      </c>
      <c r="B247" s="1704"/>
      <c r="C247" s="403"/>
      <c r="D247" s="403"/>
      <c r="E247" s="403"/>
      <c r="F247" s="403"/>
      <c r="G247" s="403"/>
      <c r="H247" s="403"/>
      <c r="I247" s="403"/>
      <c r="J247" s="403"/>
      <c r="K247" s="403"/>
      <c r="L247" s="535"/>
    </row>
    <row r="248" spans="1:12">
      <c r="A248" s="1683" t="s">
        <v>1048</v>
      </c>
      <c r="B248" s="1684"/>
      <c r="C248" s="1140">
        <v>572.20000000000005</v>
      </c>
      <c r="D248" s="1140">
        <v>548</v>
      </c>
      <c r="E248" s="1140">
        <v>4.5</v>
      </c>
      <c r="F248" s="1108" t="s">
        <v>13</v>
      </c>
      <c r="G248" s="1108" t="s">
        <v>13</v>
      </c>
      <c r="H248" s="1140">
        <v>12.9</v>
      </c>
      <c r="I248" s="1108" t="s">
        <v>13</v>
      </c>
      <c r="J248" s="1140">
        <v>6.8</v>
      </c>
      <c r="K248" s="1108" t="s">
        <v>13</v>
      </c>
      <c r="L248" s="207" t="s">
        <v>13</v>
      </c>
    </row>
    <row r="249" spans="1:12">
      <c r="A249" s="1547" t="s">
        <v>461</v>
      </c>
      <c r="B249" s="1702"/>
      <c r="C249" s="403"/>
      <c r="D249" s="403"/>
      <c r="E249" s="403"/>
      <c r="F249" s="403"/>
      <c r="G249" s="403"/>
      <c r="H249" s="403"/>
      <c r="I249" s="403"/>
      <c r="J249" s="403"/>
      <c r="K249" s="403"/>
      <c r="L249" s="535"/>
    </row>
    <row r="250" spans="1:12">
      <c r="A250" s="1671" t="s">
        <v>462</v>
      </c>
      <c r="B250" s="1672"/>
      <c r="C250" s="403"/>
      <c r="D250" s="403"/>
      <c r="E250" s="403"/>
      <c r="F250" s="403"/>
      <c r="G250" s="403"/>
      <c r="H250" s="403"/>
      <c r="I250" s="403"/>
      <c r="J250" s="1144"/>
      <c r="K250" s="1144"/>
      <c r="L250" s="1145"/>
    </row>
    <row r="251" spans="1:12">
      <c r="A251" s="1705" t="s">
        <v>463</v>
      </c>
      <c r="B251" s="1706"/>
      <c r="C251" s="1140">
        <v>3490</v>
      </c>
      <c r="D251" s="1140">
        <v>3490</v>
      </c>
      <c r="E251" s="1108" t="s">
        <v>13</v>
      </c>
      <c r="F251" s="1108" t="s">
        <v>13</v>
      </c>
      <c r="G251" s="1108" t="s">
        <v>13</v>
      </c>
      <c r="H251" s="1108" t="s">
        <v>13</v>
      </c>
      <c r="I251" s="1108" t="s">
        <v>13</v>
      </c>
      <c r="J251" s="1108" t="s">
        <v>13</v>
      </c>
      <c r="K251" s="1108" t="s">
        <v>13</v>
      </c>
      <c r="L251" s="207" t="s">
        <v>13</v>
      </c>
    </row>
    <row r="252" spans="1:12">
      <c r="A252" s="1685" t="s">
        <v>452</v>
      </c>
      <c r="B252" s="1686"/>
      <c r="C252" s="886"/>
      <c r="D252" s="189"/>
      <c r="E252" s="886"/>
      <c r="F252" s="886"/>
      <c r="G252" s="886"/>
      <c r="H252" s="189"/>
      <c r="I252" s="189"/>
      <c r="J252" s="222"/>
      <c r="K252" s="222"/>
      <c r="L252" s="223"/>
    </row>
    <row r="253" spans="1:12">
      <c r="A253" s="1703" t="s">
        <v>536</v>
      </c>
      <c r="B253" s="1704"/>
      <c r="C253" s="886"/>
      <c r="D253" s="189"/>
      <c r="E253" s="886"/>
      <c r="F253" s="886"/>
      <c r="G253" s="886"/>
      <c r="H253" s="189"/>
      <c r="I253" s="189"/>
      <c r="J253" s="189"/>
      <c r="K253" s="189"/>
      <c r="L253" s="224"/>
    </row>
    <row r="254" spans="1:12">
      <c r="A254" s="1707" t="s">
        <v>2428</v>
      </c>
      <c r="B254" s="1708"/>
      <c r="C254" s="1140">
        <v>152559.6</v>
      </c>
      <c r="D254" s="1140">
        <v>7287.4</v>
      </c>
      <c r="E254" s="1140">
        <v>122047.3</v>
      </c>
      <c r="F254" s="205" t="s">
        <v>13</v>
      </c>
      <c r="G254" s="205" t="s">
        <v>13</v>
      </c>
      <c r="H254" s="205" t="s">
        <v>13</v>
      </c>
      <c r="I254" s="1140">
        <v>19595.8</v>
      </c>
      <c r="J254" s="1140">
        <v>1674.1</v>
      </c>
      <c r="K254" s="1140">
        <v>1955</v>
      </c>
      <c r="L254" s="206" t="s">
        <v>13</v>
      </c>
    </row>
    <row r="255" spans="1:12">
      <c r="A255" s="1547" t="s">
        <v>537</v>
      </c>
      <c r="B255" s="1702"/>
      <c r="C255" s="403"/>
      <c r="D255" s="403"/>
      <c r="E255" s="403"/>
      <c r="F255" s="403"/>
      <c r="G255" s="403"/>
      <c r="H255" s="403"/>
      <c r="I255" s="403"/>
      <c r="J255" s="403"/>
      <c r="K255" s="403"/>
      <c r="L255" s="535"/>
    </row>
    <row r="256" spans="1:12" ht="15" customHeight="1">
      <c r="A256" s="1671" t="s">
        <v>538</v>
      </c>
      <c r="B256" s="1672"/>
      <c r="C256" s="403"/>
      <c r="D256" s="403"/>
      <c r="E256" s="403"/>
      <c r="F256" s="403"/>
      <c r="G256" s="403"/>
      <c r="H256" s="403"/>
      <c r="I256" s="403"/>
      <c r="J256" s="403"/>
      <c r="K256" s="403"/>
      <c r="L256" s="535"/>
    </row>
    <row r="257" spans="1:12">
      <c r="A257" s="1703" t="s">
        <v>539</v>
      </c>
      <c r="B257" s="1704"/>
      <c r="C257" s="403"/>
      <c r="D257" s="403"/>
      <c r="E257" s="403"/>
      <c r="F257" s="403"/>
      <c r="G257" s="403"/>
      <c r="H257" s="403"/>
      <c r="I257" s="403"/>
      <c r="J257" s="403"/>
      <c r="K257" s="403"/>
      <c r="L257" s="535"/>
    </row>
    <row r="258" spans="1:12">
      <c r="A258" s="1683" t="s">
        <v>540</v>
      </c>
      <c r="B258" s="1684"/>
      <c r="C258" s="1140">
        <v>145785.70000000001</v>
      </c>
      <c r="D258" s="1140">
        <v>3818.6</v>
      </c>
      <c r="E258" s="1140">
        <v>122047.3</v>
      </c>
      <c r="F258" s="205" t="s">
        <v>13</v>
      </c>
      <c r="G258" s="205" t="s">
        <v>13</v>
      </c>
      <c r="H258" s="205" t="s">
        <v>13</v>
      </c>
      <c r="I258" s="1140">
        <v>16827.400000000001</v>
      </c>
      <c r="J258" s="1140">
        <v>1512.7</v>
      </c>
      <c r="K258" s="1140">
        <v>1579.7</v>
      </c>
      <c r="L258" s="206" t="s">
        <v>13</v>
      </c>
    </row>
    <row r="259" spans="1:12">
      <c r="A259" s="1547" t="s">
        <v>599</v>
      </c>
      <c r="B259" s="1702"/>
      <c r="C259" s="403"/>
      <c r="D259" s="403"/>
      <c r="E259" s="403"/>
      <c r="F259" s="403"/>
      <c r="G259" s="403"/>
      <c r="H259" s="403"/>
      <c r="I259" s="403"/>
      <c r="J259" s="403"/>
      <c r="K259" s="403"/>
      <c r="L259" s="535"/>
    </row>
    <row r="260" spans="1:12">
      <c r="A260" s="1671" t="s">
        <v>600</v>
      </c>
      <c r="B260" s="1672"/>
      <c r="C260" s="403"/>
      <c r="D260" s="403"/>
      <c r="E260" s="403"/>
      <c r="F260" s="403"/>
      <c r="G260" s="403"/>
      <c r="H260" s="403"/>
      <c r="I260" s="403"/>
      <c r="J260" s="403"/>
      <c r="K260" s="403"/>
      <c r="L260" s="535"/>
    </row>
    <row r="261" spans="1:12">
      <c r="A261" s="1703" t="s">
        <v>541</v>
      </c>
      <c r="B261" s="1704"/>
      <c r="C261" s="403"/>
      <c r="D261" s="403"/>
      <c r="E261" s="403"/>
      <c r="F261" s="403"/>
      <c r="G261" s="403"/>
      <c r="H261" s="403"/>
      <c r="I261" s="403"/>
      <c r="J261" s="403"/>
      <c r="K261" s="403"/>
      <c r="L261" s="535"/>
    </row>
    <row r="262" spans="1:12" ht="15" customHeight="1">
      <c r="A262" s="1683" t="s">
        <v>542</v>
      </c>
      <c r="B262" s="1684"/>
      <c r="C262" s="1140">
        <v>3478</v>
      </c>
      <c r="D262" s="1140">
        <v>507.4</v>
      </c>
      <c r="E262" s="205" t="s">
        <v>13</v>
      </c>
      <c r="F262" s="205" t="s">
        <v>13</v>
      </c>
      <c r="G262" s="205" t="s">
        <v>13</v>
      </c>
      <c r="H262" s="205" t="s">
        <v>13</v>
      </c>
      <c r="I262" s="1140">
        <v>2453.6999999999998</v>
      </c>
      <c r="J262" s="1140">
        <v>141.6</v>
      </c>
      <c r="K262" s="1140">
        <v>375.3</v>
      </c>
      <c r="L262" s="206" t="s">
        <v>13</v>
      </c>
    </row>
    <row r="263" spans="1:12">
      <c r="A263" s="1547" t="s">
        <v>1052</v>
      </c>
      <c r="B263" s="1702"/>
      <c r="C263" s="403"/>
      <c r="D263" s="403"/>
      <c r="E263" s="403"/>
      <c r="F263" s="403"/>
      <c r="G263" s="403"/>
      <c r="H263" s="403"/>
      <c r="I263" s="403"/>
      <c r="J263" s="403"/>
      <c r="K263" s="403"/>
      <c r="L263" s="535"/>
    </row>
    <row r="264" spans="1:12">
      <c r="A264" s="1671" t="s">
        <v>543</v>
      </c>
      <c r="B264" s="1672"/>
      <c r="C264" s="403"/>
      <c r="D264" s="403"/>
      <c r="E264" s="403"/>
      <c r="F264" s="403"/>
      <c r="G264" s="403"/>
      <c r="H264" s="403"/>
      <c r="I264" s="403"/>
      <c r="J264" s="403"/>
      <c r="K264" s="403"/>
      <c r="L264" s="535"/>
    </row>
    <row r="265" spans="1:12">
      <c r="A265" s="1703" t="s">
        <v>524</v>
      </c>
      <c r="B265" s="1704"/>
      <c r="C265" s="1392"/>
      <c r="D265" s="1392"/>
      <c r="E265" s="1392"/>
      <c r="F265" s="1392"/>
      <c r="G265" s="1392"/>
      <c r="H265" s="1392"/>
      <c r="I265" s="1392"/>
      <c r="J265" s="1392"/>
      <c r="K265" s="1392"/>
      <c r="L265" s="219"/>
    </row>
    <row r="266" spans="1:12">
      <c r="A266" s="1683" t="s">
        <v>544</v>
      </c>
      <c r="B266" s="1684"/>
      <c r="C266" s="205" t="s">
        <v>13</v>
      </c>
      <c r="D266" s="205" t="s">
        <v>13</v>
      </c>
      <c r="E266" s="205" t="s">
        <v>13</v>
      </c>
      <c r="F266" s="205" t="s">
        <v>13</v>
      </c>
      <c r="G266" s="205" t="s">
        <v>13</v>
      </c>
      <c r="H266" s="205" t="s">
        <v>13</v>
      </c>
      <c r="I266" s="205" t="s">
        <v>13</v>
      </c>
      <c r="J266" s="205" t="s">
        <v>13</v>
      </c>
      <c r="K266" s="205" t="s">
        <v>13</v>
      </c>
      <c r="L266" s="206" t="s">
        <v>13</v>
      </c>
    </row>
    <row r="267" spans="1:12">
      <c r="A267" s="1685" t="s">
        <v>461</v>
      </c>
      <c r="B267" s="1686"/>
      <c r="C267" s="403"/>
      <c r="D267" s="403"/>
      <c r="E267" s="403"/>
      <c r="F267" s="403"/>
      <c r="G267" s="403"/>
      <c r="H267" s="403"/>
      <c r="I267" s="403"/>
      <c r="J267" s="403"/>
      <c r="K267" s="403"/>
      <c r="L267" s="535"/>
    </row>
    <row r="268" spans="1:12">
      <c r="A268" s="1671" t="s">
        <v>462</v>
      </c>
      <c r="B268" s="1672"/>
      <c r="C268" s="403"/>
      <c r="D268" s="403"/>
      <c r="E268" s="1144"/>
      <c r="F268" s="403"/>
      <c r="G268" s="403"/>
      <c r="H268" s="403"/>
      <c r="I268" s="403"/>
      <c r="J268" s="403"/>
      <c r="K268" s="403"/>
      <c r="L268" s="207"/>
    </row>
    <row r="269" spans="1:12">
      <c r="A269" s="1705" t="s">
        <v>463</v>
      </c>
      <c r="B269" s="1706"/>
      <c r="C269" s="1140">
        <v>3295.9</v>
      </c>
      <c r="D269" s="1140">
        <v>2961.4</v>
      </c>
      <c r="E269" s="205" t="s">
        <v>13</v>
      </c>
      <c r="F269" s="205" t="s">
        <v>13</v>
      </c>
      <c r="G269" s="205" t="s">
        <v>13</v>
      </c>
      <c r="H269" s="205" t="s">
        <v>13</v>
      </c>
      <c r="I269" s="1140">
        <v>314.7</v>
      </c>
      <c r="J269" s="1140">
        <v>19.8</v>
      </c>
      <c r="K269" s="205" t="s">
        <v>13</v>
      </c>
      <c r="L269" s="206" t="s">
        <v>13</v>
      </c>
    </row>
    <row r="270" spans="1:12">
      <c r="A270" s="1685" t="s">
        <v>452</v>
      </c>
      <c r="B270" s="1686"/>
      <c r="C270" s="403"/>
      <c r="D270" s="403"/>
      <c r="E270" s="1144"/>
      <c r="F270" s="1144"/>
      <c r="G270" s="1144"/>
      <c r="H270" s="1144"/>
      <c r="I270" s="403"/>
      <c r="J270" s="403"/>
      <c r="K270" s="403"/>
      <c r="L270" s="1146"/>
    </row>
    <row r="271" spans="1:12">
      <c r="A271" s="1687" t="s">
        <v>2429</v>
      </c>
      <c r="B271" s="1688"/>
      <c r="C271" s="403"/>
      <c r="D271" s="403"/>
      <c r="E271" s="1144"/>
      <c r="F271" s="1144"/>
      <c r="G271" s="1144"/>
      <c r="H271" s="1144"/>
      <c r="I271" s="403"/>
      <c r="J271" s="1144"/>
      <c r="K271" s="1144"/>
      <c r="L271" s="1146"/>
    </row>
    <row r="272" spans="1:12">
      <c r="A272" s="1707" t="s">
        <v>2430</v>
      </c>
      <c r="B272" s="1708"/>
      <c r="C272" s="205" t="s">
        <v>13</v>
      </c>
      <c r="D272" s="205" t="s">
        <v>13</v>
      </c>
      <c r="E272" s="205" t="s">
        <v>13</v>
      </c>
      <c r="F272" s="205" t="s">
        <v>13</v>
      </c>
      <c r="G272" s="205" t="s">
        <v>13</v>
      </c>
      <c r="H272" s="205" t="s">
        <v>13</v>
      </c>
      <c r="I272" s="205"/>
      <c r="J272" s="205" t="s">
        <v>13</v>
      </c>
      <c r="K272" s="205" t="s">
        <v>13</v>
      </c>
      <c r="L272" s="206" t="s">
        <v>13</v>
      </c>
    </row>
    <row r="273" spans="1:12">
      <c r="A273" s="1685" t="s">
        <v>601</v>
      </c>
      <c r="B273" s="1686"/>
      <c r="C273" s="886"/>
      <c r="D273" s="189"/>
      <c r="E273" s="886"/>
      <c r="F273" s="886"/>
      <c r="G273" s="886"/>
      <c r="H273" s="189"/>
      <c r="I273" s="189"/>
      <c r="J273" s="189"/>
      <c r="K273" s="189"/>
      <c r="L273" s="1147"/>
    </row>
    <row r="274" spans="1:12">
      <c r="A274" s="1671" t="s">
        <v>1646</v>
      </c>
      <c r="B274" s="1672"/>
      <c r="C274" s="886"/>
      <c r="D274" s="189"/>
      <c r="E274" s="886"/>
      <c r="F274" s="886"/>
      <c r="G274" s="886"/>
      <c r="H274" s="189"/>
      <c r="I274" s="189"/>
      <c r="J274" s="189"/>
      <c r="K274" s="189"/>
      <c r="L274" s="224"/>
    </row>
    <row r="275" spans="1:12">
      <c r="A275" s="1687" t="s">
        <v>545</v>
      </c>
      <c r="B275" s="1688"/>
      <c r="C275" s="886"/>
      <c r="D275" s="189"/>
      <c r="E275" s="886"/>
      <c r="F275" s="886"/>
      <c r="G275" s="886"/>
      <c r="H275" s="189"/>
      <c r="I275" s="189"/>
      <c r="J275" s="189"/>
      <c r="K275" s="189"/>
      <c r="L275" s="224"/>
    </row>
    <row r="276" spans="1:12" ht="15" customHeight="1">
      <c r="A276" s="1689" t="s">
        <v>1647</v>
      </c>
      <c r="B276" s="1690"/>
      <c r="C276" s="1140">
        <v>364.6</v>
      </c>
      <c r="D276" s="1140">
        <v>364.6</v>
      </c>
      <c r="E276" s="205" t="s">
        <v>13</v>
      </c>
      <c r="F276" s="205" t="s">
        <v>13</v>
      </c>
      <c r="G276" s="205" t="s">
        <v>13</v>
      </c>
      <c r="H276" s="205" t="s">
        <v>13</v>
      </c>
      <c r="I276" s="205" t="s">
        <v>13</v>
      </c>
      <c r="J276" s="205" t="s">
        <v>13</v>
      </c>
      <c r="K276" s="205" t="s">
        <v>13</v>
      </c>
      <c r="L276" s="206" t="s">
        <v>13</v>
      </c>
    </row>
    <row r="277" spans="1:12">
      <c r="A277" s="1675" t="s">
        <v>546</v>
      </c>
      <c r="B277" s="1676"/>
      <c r="C277" s="403"/>
      <c r="D277" s="403"/>
      <c r="E277" s="403"/>
      <c r="F277" s="403"/>
      <c r="G277" s="403"/>
      <c r="H277" s="403"/>
      <c r="I277" s="403"/>
      <c r="J277" s="403"/>
      <c r="K277" s="403"/>
      <c r="L277" s="535"/>
    </row>
    <row r="278" spans="1:12">
      <c r="A278" s="1671" t="s">
        <v>547</v>
      </c>
      <c r="B278" s="1672"/>
      <c r="C278" s="886"/>
      <c r="D278" s="189"/>
      <c r="E278" s="886"/>
      <c r="F278" s="886"/>
      <c r="G278" s="886"/>
      <c r="H278" s="189"/>
      <c r="I278" s="189"/>
      <c r="J278" s="189"/>
      <c r="K278" s="189"/>
      <c r="L278" s="224"/>
    </row>
    <row r="279" spans="1:12">
      <c r="A279" s="1691" t="s">
        <v>548</v>
      </c>
      <c r="B279" s="1692"/>
      <c r="C279" s="886"/>
      <c r="D279" s="887"/>
      <c r="E279" s="886"/>
      <c r="F279" s="1148"/>
      <c r="G279" s="886"/>
      <c r="H279" s="189"/>
      <c r="I279" s="189"/>
      <c r="J279" s="189"/>
      <c r="K279" s="189"/>
      <c r="L279" s="224"/>
    </row>
    <row r="280" spans="1:12">
      <c r="A280" s="1683" t="s">
        <v>1648</v>
      </c>
      <c r="B280" s="1684"/>
      <c r="C280" s="1140">
        <v>27</v>
      </c>
      <c r="D280" s="1140">
        <v>27</v>
      </c>
      <c r="E280" s="205" t="s">
        <v>13</v>
      </c>
      <c r="F280" s="205" t="s">
        <v>13</v>
      </c>
      <c r="G280" s="205" t="s">
        <v>13</v>
      </c>
      <c r="H280" s="205" t="s">
        <v>13</v>
      </c>
      <c r="I280" s="205" t="s">
        <v>13</v>
      </c>
      <c r="J280" s="205" t="s">
        <v>13</v>
      </c>
      <c r="K280" s="205" t="s">
        <v>13</v>
      </c>
      <c r="L280" s="206" t="s">
        <v>13</v>
      </c>
    </row>
    <row r="281" spans="1:12">
      <c r="A281" s="1685" t="s">
        <v>549</v>
      </c>
      <c r="B281" s="1686"/>
      <c r="C281" s="387"/>
      <c r="D281" s="387"/>
      <c r="E281" s="387"/>
      <c r="F281" s="387"/>
      <c r="G281" s="387"/>
      <c r="H281" s="387"/>
      <c r="I281" s="387"/>
      <c r="J281" s="387"/>
      <c r="K281" s="387"/>
      <c r="L281" s="388"/>
    </row>
    <row r="282" spans="1:12">
      <c r="A282" s="1671" t="s">
        <v>550</v>
      </c>
      <c r="B282" s="1672"/>
      <c r="C282" s="387"/>
      <c r="D282" s="387"/>
      <c r="E282" s="387"/>
      <c r="F282" s="387"/>
      <c r="G282" s="387"/>
      <c r="H282" s="387"/>
      <c r="I282" s="387"/>
      <c r="J282" s="387"/>
      <c r="K282" s="387"/>
      <c r="L282" s="388"/>
    </row>
    <row r="283" spans="1:12">
      <c r="A283" s="1687" t="s">
        <v>551</v>
      </c>
      <c r="B283" s="1688"/>
      <c r="C283" s="387"/>
      <c r="D283" s="387"/>
      <c r="E283" s="387"/>
      <c r="F283" s="387"/>
      <c r="G283" s="387"/>
      <c r="H283" s="387"/>
      <c r="I283" s="387"/>
      <c r="J283" s="387"/>
      <c r="K283" s="387"/>
      <c r="L283" s="388"/>
    </row>
    <row r="284" spans="1:12">
      <c r="A284" s="1700" t="s">
        <v>552</v>
      </c>
      <c r="B284" s="1701"/>
      <c r="C284" s="387"/>
      <c r="D284" s="387"/>
      <c r="E284" s="387"/>
      <c r="F284" s="387"/>
      <c r="G284" s="387"/>
      <c r="H284" s="387"/>
      <c r="I284" s="387"/>
      <c r="J284" s="387"/>
      <c r="K284" s="387"/>
      <c r="L284" s="388"/>
    </row>
    <row r="285" spans="1:12">
      <c r="A285" s="1689" t="s">
        <v>553</v>
      </c>
      <c r="B285" s="1690"/>
      <c r="C285" s="1140">
        <v>649455.30000000005</v>
      </c>
      <c r="D285" s="1140">
        <v>276819.5</v>
      </c>
      <c r="E285" s="1140">
        <v>4801.7</v>
      </c>
      <c r="F285" s="1140">
        <v>10215.6</v>
      </c>
      <c r="G285" s="1140">
        <v>3516</v>
      </c>
      <c r="H285" s="1140">
        <v>6576.9</v>
      </c>
      <c r="I285" s="1140">
        <v>99386.8</v>
      </c>
      <c r="J285" s="1140">
        <v>194220.3</v>
      </c>
      <c r="K285" s="1140">
        <v>47413.5</v>
      </c>
      <c r="L285" s="1141">
        <v>6505</v>
      </c>
    </row>
    <row r="286" spans="1:12">
      <c r="A286" s="1675" t="s">
        <v>554</v>
      </c>
      <c r="B286" s="1676"/>
      <c r="C286" s="403"/>
      <c r="D286" s="403"/>
      <c r="E286" s="403"/>
      <c r="F286" s="403"/>
      <c r="G286" s="403"/>
      <c r="H286" s="403"/>
      <c r="I286" s="403"/>
      <c r="J286" s="403"/>
      <c r="K286" s="403"/>
      <c r="L286" s="535"/>
    </row>
    <row r="287" spans="1:12">
      <c r="A287" s="1671" t="s">
        <v>555</v>
      </c>
      <c r="B287" s="1672"/>
      <c r="C287" s="222"/>
      <c r="D287" s="222"/>
      <c r="E287" s="222"/>
      <c r="F287" s="222"/>
      <c r="G287" s="222"/>
      <c r="H287" s="222"/>
      <c r="I287" s="222"/>
      <c r="J287" s="222"/>
      <c r="K287" s="222"/>
      <c r="L287" s="223"/>
    </row>
    <row r="288" spans="1:12">
      <c r="A288" s="1691" t="s">
        <v>556</v>
      </c>
      <c r="B288" s="1692"/>
      <c r="C288" s="222"/>
      <c r="D288" s="222"/>
      <c r="E288" s="222"/>
      <c r="F288" s="222"/>
      <c r="G288" s="222"/>
      <c r="H288" s="222"/>
      <c r="I288" s="222"/>
      <c r="J288" s="222"/>
      <c r="K288" s="222"/>
      <c r="L288" s="223"/>
    </row>
    <row r="289" spans="1:12">
      <c r="A289" s="1683" t="s">
        <v>557</v>
      </c>
      <c r="B289" s="1684"/>
      <c r="C289" s="1140">
        <v>759</v>
      </c>
      <c r="D289" s="1140">
        <v>86</v>
      </c>
      <c r="E289" s="1140">
        <v>435</v>
      </c>
      <c r="F289" s="205" t="s">
        <v>13</v>
      </c>
      <c r="G289" s="205" t="s">
        <v>13</v>
      </c>
      <c r="H289" s="205" t="s">
        <v>13</v>
      </c>
      <c r="I289" s="205" t="s">
        <v>13</v>
      </c>
      <c r="J289" s="1140">
        <v>238</v>
      </c>
      <c r="K289" s="205" t="s">
        <v>13</v>
      </c>
      <c r="L289" s="206" t="s">
        <v>13</v>
      </c>
    </row>
    <row r="290" spans="1:12">
      <c r="A290" s="1685" t="s">
        <v>558</v>
      </c>
      <c r="B290" s="1686"/>
      <c r="C290" s="403"/>
      <c r="D290" s="403"/>
      <c r="E290" s="403"/>
      <c r="F290" s="403"/>
      <c r="G290" s="403"/>
      <c r="H290" s="403"/>
      <c r="I290" s="403"/>
      <c r="J290" s="403"/>
      <c r="K290" s="403"/>
      <c r="L290" s="535"/>
    </row>
    <row r="291" spans="1:12">
      <c r="A291" s="1671" t="s">
        <v>559</v>
      </c>
      <c r="B291" s="1672"/>
      <c r="C291" s="222"/>
      <c r="D291" s="222"/>
      <c r="E291" s="222"/>
      <c r="F291" s="222"/>
      <c r="G291" s="222"/>
      <c r="H291" s="222"/>
      <c r="I291" s="222"/>
      <c r="J291" s="222"/>
      <c r="K291" s="222"/>
      <c r="L291" s="223"/>
    </row>
    <row r="292" spans="1:12">
      <c r="A292" s="1687" t="s">
        <v>560</v>
      </c>
      <c r="B292" s="1688"/>
      <c r="C292" s="222"/>
      <c r="D292" s="222"/>
      <c r="E292" s="222"/>
      <c r="F292" s="222"/>
      <c r="G292" s="222"/>
      <c r="H292" s="222"/>
      <c r="I292" s="222"/>
      <c r="J292" s="222"/>
      <c r="K292" s="222"/>
      <c r="L292" s="223"/>
    </row>
    <row r="293" spans="1:12">
      <c r="A293" s="1683" t="s">
        <v>561</v>
      </c>
      <c r="B293" s="1684"/>
      <c r="C293" s="1140">
        <v>6224.4</v>
      </c>
      <c r="D293" s="1140">
        <v>4635.6000000000004</v>
      </c>
      <c r="E293" s="205" t="s">
        <v>13</v>
      </c>
      <c r="F293" s="1140">
        <v>112</v>
      </c>
      <c r="G293" s="1140">
        <v>21.3</v>
      </c>
      <c r="H293" s="205" t="s">
        <v>13</v>
      </c>
      <c r="I293" s="1140">
        <v>573</v>
      </c>
      <c r="J293" s="1140">
        <v>90.7</v>
      </c>
      <c r="K293" s="1140">
        <v>791.8</v>
      </c>
      <c r="L293" s="206" t="s">
        <v>13</v>
      </c>
    </row>
    <row r="294" spans="1:12">
      <c r="A294" s="1685" t="s">
        <v>602</v>
      </c>
      <c r="B294" s="1686"/>
      <c r="C294" s="222"/>
      <c r="D294" s="222"/>
      <c r="E294" s="222"/>
      <c r="F294" s="222"/>
      <c r="G294" s="222"/>
      <c r="H294" s="222"/>
      <c r="I294" s="222"/>
      <c r="J294" s="222"/>
      <c r="K294" s="222"/>
      <c r="L294" s="223"/>
    </row>
    <row r="295" spans="1:12">
      <c r="A295" s="1671" t="s">
        <v>1244</v>
      </c>
      <c r="B295" s="1672"/>
      <c r="C295" s="222"/>
      <c r="D295" s="222"/>
      <c r="E295" s="222"/>
      <c r="F295" s="222"/>
      <c r="G295" s="222"/>
      <c r="H295" s="222"/>
      <c r="I295" s="222"/>
      <c r="J295" s="222"/>
      <c r="K295" s="222"/>
      <c r="L295" s="223"/>
    </row>
    <row r="296" spans="1:12">
      <c r="A296" s="1687" t="s">
        <v>2431</v>
      </c>
      <c r="B296" s="1688"/>
      <c r="C296" s="222"/>
      <c r="D296" s="222"/>
      <c r="E296" s="222"/>
      <c r="F296" s="222"/>
      <c r="G296" s="222"/>
      <c r="H296" s="222"/>
      <c r="I296" s="222"/>
      <c r="J296" s="222"/>
      <c r="K296" s="222"/>
      <c r="L296" s="223"/>
    </row>
    <row r="297" spans="1:12">
      <c r="A297" s="1700" t="s">
        <v>2433</v>
      </c>
      <c r="B297" s="1701"/>
      <c r="C297" s="222"/>
      <c r="D297" s="222"/>
      <c r="E297" s="222"/>
      <c r="F297" s="222"/>
      <c r="G297" s="222"/>
      <c r="H297" s="222"/>
      <c r="I297" s="222"/>
      <c r="J297" s="222"/>
      <c r="K297" s="222"/>
      <c r="L297" s="223"/>
    </row>
    <row r="298" spans="1:12">
      <c r="A298" s="1683" t="s">
        <v>2432</v>
      </c>
      <c r="B298" s="1684"/>
      <c r="C298" s="1108" t="s">
        <v>13</v>
      </c>
      <c r="D298" s="1108" t="s">
        <v>13</v>
      </c>
      <c r="E298" s="1108" t="s">
        <v>13</v>
      </c>
      <c r="F298" s="1108" t="s">
        <v>13</v>
      </c>
      <c r="G298" s="1108" t="s">
        <v>13</v>
      </c>
      <c r="H298" s="1108" t="s">
        <v>13</v>
      </c>
      <c r="I298" s="1108" t="s">
        <v>13</v>
      </c>
      <c r="J298" s="1108" t="s">
        <v>13</v>
      </c>
      <c r="K298" s="1108" t="s">
        <v>13</v>
      </c>
      <c r="L298" s="207" t="s">
        <v>13</v>
      </c>
    </row>
    <row r="299" spans="1:12">
      <c r="A299" s="1547" t="s">
        <v>604</v>
      </c>
      <c r="B299" s="1702"/>
      <c r="C299" s="387"/>
      <c r="D299" s="387"/>
      <c r="E299" s="387"/>
      <c r="F299" s="387"/>
      <c r="G299" s="387"/>
      <c r="H299" s="387"/>
      <c r="I299" s="387"/>
      <c r="J299" s="387"/>
      <c r="K299" s="387"/>
      <c r="L299" s="388"/>
    </row>
    <row r="300" spans="1:12">
      <c r="A300" s="1671" t="s">
        <v>603</v>
      </c>
      <c r="B300" s="1672"/>
      <c r="C300" s="387"/>
      <c r="D300" s="387"/>
      <c r="E300" s="387"/>
      <c r="F300" s="387"/>
      <c r="G300" s="387"/>
      <c r="H300" s="387"/>
      <c r="I300" s="387"/>
      <c r="J300" s="387"/>
      <c r="K300" s="387"/>
      <c r="L300" s="388"/>
    </row>
    <row r="301" spans="1:12">
      <c r="A301" s="1687" t="s">
        <v>562</v>
      </c>
      <c r="B301" s="1688"/>
      <c r="C301" s="387"/>
      <c r="D301" s="387"/>
      <c r="E301" s="387"/>
      <c r="F301" s="387"/>
      <c r="G301" s="387"/>
      <c r="H301" s="387"/>
      <c r="I301" s="387"/>
      <c r="J301" s="387"/>
      <c r="K301" s="387"/>
      <c r="L301" s="388"/>
    </row>
    <row r="302" spans="1:12">
      <c r="A302" s="1683" t="s">
        <v>2434</v>
      </c>
      <c r="B302" s="1684"/>
      <c r="C302" s="1140">
        <v>642471.9</v>
      </c>
      <c r="D302" s="1140">
        <v>272097.90000000002</v>
      </c>
      <c r="E302" s="1140">
        <v>4366.7</v>
      </c>
      <c r="F302" s="1140">
        <v>10103.6</v>
      </c>
      <c r="G302" s="1140">
        <v>3494.7</v>
      </c>
      <c r="H302" s="1140">
        <v>6576.9</v>
      </c>
      <c r="I302" s="1140">
        <v>98813.8</v>
      </c>
      <c r="J302" s="1140">
        <v>193891.6</v>
      </c>
      <c r="K302" s="1140">
        <v>46621.7</v>
      </c>
      <c r="L302" s="1141">
        <v>6505</v>
      </c>
    </row>
    <row r="303" spans="1:12">
      <c r="A303" s="1675" t="s">
        <v>1053</v>
      </c>
      <c r="B303" s="1676"/>
      <c r="C303" s="403"/>
      <c r="D303" s="403"/>
      <c r="E303" s="403"/>
      <c r="F303" s="403"/>
      <c r="G303" s="403"/>
      <c r="H303" s="403"/>
      <c r="I303" s="403"/>
      <c r="J303" s="403"/>
      <c r="K303" s="403"/>
      <c r="L303" s="535"/>
    </row>
    <row r="304" spans="1:12">
      <c r="A304" s="1497" t="s">
        <v>563</v>
      </c>
      <c r="B304" s="1498"/>
      <c r="C304" s="403"/>
      <c r="D304" s="403"/>
      <c r="E304" s="403"/>
      <c r="F304" s="403"/>
      <c r="G304" s="403"/>
      <c r="H304" s="403"/>
      <c r="I304" s="403"/>
      <c r="J304" s="403"/>
      <c r="K304" s="403"/>
      <c r="L304" s="535"/>
    </row>
    <row r="305" spans="1:12">
      <c r="A305" s="1681" t="s">
        <v>564</v>
      </c>
      <c r="B305" s="1682"/>
      <c r="C305" s="1388">
        <v>642471.9</v>
      </c>
      <c r="D305" s="1388">
        <v>272097.90000000002</v>
      </c>
      <c r="E305" s="1388">
        <v>4366.7</v>
      </c>
      <c r="F305" s="1388">
        <v>10103.6</v>
      </c>
      <c r="G305" s="1388">
        <v>3494.7</v>
      </c>
      <c r="H305" s="1388">
        <v>6576.9</v>
      </c>
      <c r="I305" s="1388">
        <v>98813.8</v>
      </c>
      <c r="J305" s="1388">
        <v>193891.6</v>
      </c>
      <c r="K305" s="1388">
        <v>46621.7</v>
      </c>
      <c r="L305" s="1132">
        <v>6505</v>
      </c>
    </row>
    <row r="306" spans="1:12">
      <c r="A306" s="1675" t="s">
        <v>605</v>
      </c>
      <c r="B306" s="1676"/>
      <c r="C306" s="387"/>
      <c r="D306" s="387"/>
      <c r="E306" s="387"/>
      <c r="F306" s="387"/>
      <c r="G306" s="387"/>
      <c r="H306" s="387"/>
      <c r="I306" s="387"/>
      <c r="J306" s="387"/>
      <c r="K306" s="387"/>
      <c r="L306" s="388"/>
    </row>
    <row r="307" spans="1:12">
      <c r="A307" s="1671" t="s">
        <v>1241</v>
      </c>
      <c r="B307" s="1672"/>
      <c r="C307" s="403"/>
      <c r="D307" s="403"/>
      <c r="E307" s="403"/>
      <c r="F307" s="403"/>
      <c r="G307" s="403"/>
      <c r="H307" s="403"/>
      <c r="I307" s="403"/>
      <c r="J307" s="403"/>
      <c r="K307" s="403"/>
      <c r="L307" s="535"/>
    </row>
    <row r="308" spans="1:12">
      <c r="A308" s="1677" t="s">
        <v>565</v>
      </c>
      <c r="B308" s="1678"/>
      <c r="C308" s="222"/>
      <c r="D308" s="222"/>
      <c r="E308" s="222"/>
      <c r="F308" s="529"/>
      <c r="G308" s="222"/>
      <c r="H308" s="222"/>
      <c r="I308" s="222"/>
      <c r="J308" s="222"/>
      <c r="K308" s="222"/>
      <c r="L308" s="223"/>
    </row>
    <row r="309" spans="1:12">
      <c r="A309" s="1681" t="s">
        <v>566</v>
      </c>
      <c r="B309" s="1682"/>
      <c r="C309" s="1388">
        <v>8245.2000000000007</v>
      </c>
      <c r="D309" s="1388">
        <v>5603.1</v>
      </c>
      <c r="E309" s="1108" t="s">
        <v>13</v>
      </c>
      <c r="F309" s="1388">
        <v>730.4</v>
      </c>
      <c r="G309" s="1108" t="s">
        <v>13</v>
      </c>
      <c r="H309" s="1108" t="s">
        <v>13</v>
      </c>
      <c r="I309" s="1388">
        <v>163.4</v>
      </c>
      <c r="J309" s="1388">
        <v>1374.5</v>
      </c>
      <c r="K309" s="1388">
        <v>370.8</v>
      </c>
      <c r="L309" s="1132">
        <v>3</v>
      </c>
    </row>
    <row r="310" spans="1:12">
      <c r="A310" s="1675" t="s">
        <v>606</v>
      </c>
      <c r="B310" s="1676"/>
      <c r="C310" s="222"/>
      <c r="D310" s="222"/>
      <c r="E310" s="222"/>
      <c r="F310" s="529"/>
      <c r="G310" s="222"/>
      <c r="H310" s="222"/>
      <c r="I310" s="222"/>
      <c r="J310" s="222"/>
      <c r="K310" s="222"/>
      <c r="L310" s="223"/>
    </row>
    <row r="311" spans="1:12">
      <c r="A311" s="1671" t="s">
        <v>1242</v>
      </c>
      <c r="B311" s="1672"/>
      <c r="C311" s="222"/>
      <c r="D311" s="222"/>
      <c r="E311" s="222"/>
      <c r="F311" s="529"/>
      <c r="G311" s="222"/>
      <c r="H311" s="222"/>
      <c r="I311" s="222"/>
      <c r="J311" s="222"/>
      <c r="K311" s="222"/>
      <c r="L311" s="223"/>
    </row>
    <row r="312" spans="1:12">
      <c r="A312" s="1677" t="s">
        <v>607</v>
      </c>
      <c r="B312" s="1678"/>
      <c r="C312" s="387"/>
      <c r="D312" s="387"/>
      <c r="E312" s="387"/>
      <c r="F312" s="387"/>
      <c r="G312" s="387"/>
      <c r="H312" s="387"/>
      <c r="I312" s="387"/>
      <c r="J312" s="387"/>
      <c r="K312" s="387"/>
      <c r="L312" s="388"/>
    </row>
    <row r="313" spans="1:12">
      <c r="A313" s="1679" t="s">
        <v>608</v>
      </c>
      <c r="B313" s="1680"/>
      <c r="C313" s="387"/>
      <c r="D313" s="387"/>
      <c r="E313" s="387"/>
      <c r="F313" s="387"/>
      <c r="G313" s="387"/>
      <c r="H313" s="387"/>
      <c r="I313" s="387"/>
      <c r="J313" s="387"/>
      <c r="K313" s="387"/>
      <c r="L313" s="388"/>
    </row>
    <row r="314" spans="1:12" ht="15" customHeight="1">
      <c r="A314" s="1681" t="s">
        <v>2435</v>
      </c>
      <c r="B314" s="1682"/>
      <c r="C314" s="1388">
        <v>634226.69999999995</v>
      </c>
      <c r="D314" s="1388">
        <v>266494.8</v>
      </c>
      <c r="E314" s="1388">
        <v>4366.7</v>
      </c>
      <c r="F314" s="1388">
        <v>9373.2000000000007</v>
      </c>
      <c r="G314" s="1388">
        <v>3494.7</v>
      </c>
      <c r="H314" s="1388">
        <v>6576.9</v>
      </c>
      <c r="I314" s="1388">
        <v>98650.4</v>
      </c>
      <c r="J314" s="1388">
        <v>192517.1</v>
      </c>
      <c r="K314" s="1388">
        <v>46250.9</v>
      </c>
      <c r="L314" s="1132">
        <v>6502</v>
      </c>
    </row>
    <row r="315" spans="1:12">
      <c r="A315" s="1675" t="s">
        <v>609</v>
      </c>
      <c r="B315" s="1676"/>
      <c r="C315" s="403"/>
      <c r="D315" s="403"/>
      <c r="E315" s="403"/>
      <c r="F315" s="403"/>
      <c r="G315" s="403"/>
      <c r="H315" s="403"/>
      <c r="I315" s="403"/>
      <c r="J315" s="403"/>
      <c r="K315" s="403"/>
      <c r="L315" s="535"/>
    </row>
    <row r="316" spans="1:12">
      <c r="A316" s="1671" t="s">
        <v>1243</v>
      </c>
      <c r="B316" s="1672"/>
      <c r="C316" s="529"/>
      <c r="D316" s="222"/>
      <c r="E316" s="222"/>
      <c r="F316" s="222"/>
      <c r="G316" s="222"/>
      <c r="H316" s="222"/>
      <c r="I316" s="222"/>
      <c r="J316" s="222"/>
      <c r="K316" s="222"/>
      <c r="L316" s="223"/>
    </row>
    <row r="317" spans="1:12">
      <c r="A317" s="1671" t="s">
        <v>610</v>
      </c>
      <c r="B317" s="1672"/>
      <c r="C317" s="529"/>
      <c r="D317" s="222"/>
      <c r="E317" s="222"/>
      <c r="F317" s="222"/>
      <c r="G317" s="222"/>
      <c r="H317" s="222"/>
      <c r="I317" s="222"/>
      <c r="J317" s="222"/>
      <c r="K317" s="222"/>
      <c r="L317" s="223"/>
    </row>
    <row r="318" spans="1:12">
      <c r="A318" s="1673" t="s">
        <v>567</v>
      </c>
      <c r="B318" s="1674"/>
      <c r="C318" s="1108" t="s">
        <v>13</v>
      </c>
      <c r="D318" s="1108" t="s">
        <v>13</v>
      </c>
      <c r="E318" s="1108" t="s">
        <v>13</v>
      </c>
      <c r="F318" s="1108" t="s">
        <v>13</v>
      </c>
      <c r="G318" s="1108" t="s">
        <v>13</v>
      </c>
      <c r="H318" s="1108" t="s">
        <v>13</v>
      </c>
      <c r="I318" s="1108" t="s">
        <v>13</v>
      </c>
      <c r="J318" s="1108" t="s">
        <v>13</v>
      </c>
      <c r="K318" s="1108" t="s">
        <v>13</v>
      </c>
      <c r="L318" s="207" t="s">
        <v>13</v>
      </c>
    </row>
    <row r="319" spans="1:12">
      <c r="A319" s="1675" t="s">
        <v>568</v>
      </c>
      <c r="B319" s="1676"/>
      <c r="C319" s="707"/>
      <c r="D319" s="707"/>
      <c r="E319" s="707"/>
      <c r="F319" s="707"/>
      <c r="G319" s="707"/>
      <c r="H319" s="707"/>
      <c r="I319" s="707"/>
      <c r="J319" s="707"/>
      <c r="K319" s="707"/>
      <c r="L319" s="708"/>
    </row>
    <row r="320" spans="1:12" ht="5.25" customHeight="1">
      <c r="A320" s="1731" t="s">
        <v>1649</v>
      </c>
      <c r="B320" s="1731"/>
      <c r="C320" s="1731"/>
      <c r="D320" s="1731"/>
      <c r="E320" s="1731"/>
      <c r="F320" s="1731"/>
      <c r="G320" s="1731"/>
      <c r="H320" s="1731"/>
      <c r="I320" s="1731"/>
      <c r="J320" s="1731"/>
      <c r="K320" s="1731"/>
      <c r="L320" s="1731"/>
    </row>
    <row r="321" spans="1:12">
      <c r="A321" s="1731"/>
      <c r="B321" s="1731"/>
      <c r="C321" s="1731"/>
      <c r="D321" s="1731"/>
      <c r="E321" s="1731"/>
      <c r="F321" s="1731"/>
      <c r="G321" s="1731"/>
      <c r="H321" s="1731"/>
      <c r="I321" s="1731"/>
      <c r="J321" s="1731"/>
      <c r="K321" s="1731"/>
      <c r="L321" s="1731"/>
    </row>
    <row r="322" spans="1:12">
      <c r="A322" s="1731"/>
      <c r="B322" s="1731"/>
      <c r="C322" s="1731"/>
      <c r="D322" s="1731"/>
      <c r="E322" s="1731"/>
      <c r="F322" s="1731"/>
      <c r="G322" s="1731"/>
      <c r="H322" s="1731"/>
      <c r="I322" s="1731"/>
      <c r="J322" s="1731"/>
      <c r="K322" s="1731"/>
      <c r="L322" s="1731"/>
    </row>
    <row r="323" spans="1:12" ht="11.25" customHeight="1">
      <c r="A323" s="1731"/>
      <c r="B323" s="1731"/>
      <c r="C323" s="1731"/>
      <c r="D323" s="1731"/>
      <c r="E323" s="1731"/>
      <c r="F323" s="1731"/>
      <c r="G323" s="1731"/>
      <c r="H323" s="1731"/>
      <c r="I323" s="1731"/>
      <c r="J323" s="1731"/>
      <c r="K323" s="1731"/>
      <c r="L323" s="1731"/>
    </row>
    <row r="324" spans="1:12" ht="3.75" customHeight="1">
      <c r="A324" s="1731"/>
      <c r="B324" s="1731"/>
      <c r="C324" s="1731"/>
      <c r="D324" s="1731"/>
      <c r="E324" s="1731"/>
      <c r="F324" s="1731"/>
      <c r="G324" s="1731"/>
      <c r="H324" s="1731"/>
      <c r="I324" s="1731"/>
      <c r="J324" s="1731"/>
      <c r="K324" s="1731"/>
      <c r="L324" s="1731"/>
    </row>
    <row r="325" spans="1:12" ht="6" customHeight="1">
      <c r="A325" s="624"/>
      <c r="B325" s="624"/>
      <c r="C325" s="624"/>
      <c r="D325" s="624"/>
      <c r="E325" s="624"/>
      <c r="F325" s="624"/>
      <c r="G325" s="624"/>
      <c r="H325" s="624"/>
      <c r="I325" s="624"/>
      <c r="J325" s="624"/>
      <c r="K325" s="624"/>
      <c r="L325" s="624"/>
    </row>
    <row r="326" spans="1:12">
      <c r="A326" s="1741" t="s">
        <v>1552</v>
      </c>
      <c r="B326" s="1741"/>
      <c r="C326" s="1741"/>
      <c r="D326" s="1741"/>
      <c r="E326" s="1741"/>
      <c r="F326" s="1741"/>
      <c r="G326" s="1741"/>
      <c r="H326" s="1741"/>
      <c r="I326" s="1741"/>
      <c r="J326" s="1741"/>
      <c r="K326" s="1741"/>
      <c r="L326" s="1741"/>
    </row>
    <row r="327" spans="1:12">
      <c r="A327" s="1741"/>
      <c r="B327" s="1741"/>
      <c r="C327" s="1741"/>
      <c r="D327" s="1741"/>
      <c r="E327" s="1741"/>
      <c r="F327" s="1741"/>
      <c r="G327" s="1741"/>
      <c r="H327" s="1741"/>
      <c r="I327" s="1741"/>
      <c r="J327" s="1741"/>
      <c r="K327" s="1741"/>
      <c r="L327" s="1741"/>
    </row>
    <row r="328" spans="1:12">
      <c r="A328" s="1741"/>
      <c r="B328" s="1741"/>
      <c r="C328" s="1741"/>
      <c r="D328" s="1741"/>
      <c r="E328" s="1741"/>
      <c r="F328" s="1741"/>
      <c r="G328" s="1741"/>
      <c r="H328" s="1741"/>
      <c r="I328" s="1741"/>
      <c r="J328" s="1741"/>
      <c r="K328" s="1741"/>
      <c r="L328" s="1741"/>
    </row>
    <row r="329" spans="1:12">
      <c r="A329" s="1741"/>
      <c r="B329" s="1741"/>
      <c r="C329" s="1741"/>
      <c r="D329" s="1741"/>
      <c r="E329" s="1741"/>
      <c r="F329" s="1741"/>
      <c r="G329" s="1741"/>
      <c r="H329" s="1741"/>
      <c r="I329" s="1741"/>
      <c r="J329" s="1741"/>
      <c r="K329" s="1741"/>
      <c r="L329" s="1741"/>
    </row>
    <row r="330" spans="1:12" ht="1.5" customHeight="1">
      <c r="A330" s="1741"/>
      <c r="B330" s="1741"/>
      <c r="C330" s="1741"/>
      <c r="D330" s="1741"/>
      <c r="E330" s="1741"/>
      <c r="F330" s="1741"/>
      <c r="G330" s="1741"/>
      <c r="H330" s="1741"/>
      <c r="I330" s="1741"/>
      <c r="J330" s="1741"/>
      <c r="K330" s="1741"/>
      <c r="L330" s="1741"/>
    </row>
  </sheetData>
  <mergeCells count="326">
    <mergeCell ref="A326:L330"/>
    <mergeCell ref="A5:B5"/>
    <mergeCell ref="A6:B6"/>
    <mergeCell ref="A7:B7"/>
    <mergeCell ref="A8:B8"/>
    <mergeCell ref="A9:B9"/>
    <mergeCell ref="A21:B21"/>
    <mergeCell ref="A12:B12"/>
    <mergeCell ref="A13:B13"/>
    <mergeCell ref="A14:B14"/>
    <mergeCell ref="A15:B15"/>
    <mergeCell ref="A31:B31"/>
    <mergeCell ref="A27:B27"/>
    <mergeCell ref="A28:B28"/>
    <mergeCell ref="A29:B29"/>
    <mergeCell ref="A30:B30"/>
    <mergeCell ref="A16:B16"/>
    <mergeCell ref="A42:B42"/>
    <mergeCell ref="A43:B43"/>
    <mergeCell ref="L5:L7"/>
    <mergeCell ref="E6:H6"/>
    <mergeCell ref="C8:L8"/>
    <mergeCell ref="A32:B32"/>
    <mergeCell ref="A33:B33"/>
    <mergeCell ref="A34:B34"/>
    <mergeCell ref="A320:L324"/>
    <mergeCell ref="A36:B36"/>
    <mergeCell ref="A37:B37"/>
    <mergeCell ref="A38:B38"/>
    <mergeCell ref="A39:B39"/>
    <mergeCell ref="A40:B40"/>
    <mergeCell ref="A41:B41"/>
    <mergeCell ref="K5:K7"/>
    <mergeCell ref="A17:B17"/>
    <mergeCell ref="A18:B18"/>
    <mergeCell ref="A19:B19"/>
    <mergeCell ref="A20:B20"/>
    <mergeCell ref="A10:B10"/>
    <mergeCell ref="A11:B11"/>
    <mergeCell ref="D5:I5"/>
    <mergeCell ref="J5:J7"/>
    <mergeCell ref="A35:B35"/>
    <mergeCell ref="A23:B23"/>
    <mergeCell ref="A24:B24"/>
    <mergeCell ref="A25:B25"/>
    <mergeCell ref="A26:B26"/>
    <mergeCell ref="A44:B44"/>
    <mergeCell ref="A45:B45"/>
    <mergeCell ref="A46:B46"/>
    <mergeCell ref="A47:B47"/>
    <mergeCell ref="A60:B60"/>
    <mergeCell ref="A61:B61"/>
    <mergeCell ref="A62:B62"/>
    <mergeCell ref="A63:B63"/>
    <mergeCell ref="A64:B64"/>
    <mergeCell ref="A65:B65"/>
    <mergeCell ref="A66:B66"/>
    <mergeCell ref="A55:B55"/>
    <mergeCell ref="A56:B56"/>
    <mergeCell ref="A57:B57"/>
    <mergeCell ref="A58:B58"/>
    <mergeCell ref="A59:B59"/>
    <mergeCell ref="A48:B48"/>
    <mergeCell ref="A49:B49"/>
    <mergeCell ref="A50:B50"/>
    <mergeCell ref="A51:B51"/>
    <mergeCell ref="A52:B52"/>
    <mergeCell ref="A54:B54"/>
    <mergeCell ref="A53:B53"/>
    <mergeCell ref="A67:B67"/>
    <mergeCell ref="A68:B68"/>
    <mergeCell ref="A69:B69"/>
    <mergeCell ref="A70:B70"/>
    <mergeCell ref="A71:B71"/>
    <mergeCell ref="A78:B78"/>
    <mergeCell ref="A79:B79"/>
    <mergeCell ref="A80:B80"/>
    <mergeCell ref="A81:B81"/>
    <mergeCell ref="A72:B72"/>
    <mergeCell ref="A73:B73"/>
    <mergeCell ref="A74:B74"/>
    <mergeCell ref="A75:B75"/>
    <mergeCell ref="A76:B76"/>
    <mergeCell ref="A77:B77"/>
    <mergeCell ref="A82:B82"/>
    <mergeCell ref="A83:B83"/>
    <mergeCell ref="A84:B84"/>
    <mergeCell ref="A85:B85"/>
    <mergeCell ref="A86:B86"/>
    <mergeCell ref="A87:B87"/>
    <mergeCell ref="A94:B94"/>
    <mergeCell ref="A95:B95"/>
    <mergeCell ref="A105:B105"/>
    <mergeCell ref="A96:B96"/>
    <mergeCell ref="A97:B97"/>
    <mergeCell ref="A98:B98"/>
    <mergeCell ref="A88:B88"/>
    <mergeCell ref="A89:B89"/>
    <mergeCell ref="A90:B90"/>
    <mergeCell ref="A91:B91"/>
    <mergeCell ref="A92:B92"/>
    <mergeCell ref="A93:B93"/>
    <mergeCell ref="A110:B110"/>
    <mergeCell ref="A99:B99"/>
    <mergeCell ref="A100:B100"/>
    <mergeCell ref="A101:B101"/>
    <mergeCell ref="A102:B102"/>
    <mergeCell ref="A103:B103"/>
    <mergeCell ref="A104:B104"/>
    <mergeCell ref="A106:B106"/>
    <mergeCell ref="A107:B107"/>
    <mergeCell ref="A108:B108"/>
    <mergeCell ref="A109:B109"/>
    <mergeCell ref="A120:B120"/>
    <mergeCell ref="A121:B121"/>
    <mergeCell ref="A128:B128"/>
    <mergeCell ref="A129:B129"/>
    <mergeCell ref="A111:B111"/>
    <mergeCell ref="A112:B112"/>
    <mergeCell ref="A113:B113"/>
    <mergeCell ref="A114:B114"/>
    <mergeCell ref="A115:B115"/>
    <mergeCell ref="A116:B116"/>
    <mergeCell ref="A117:B117"/>
    <mergeCell ref="A118:B118"/>
    <mergeCell ref="A119:B119"/>
    <mergeCell ref="A130:B130"/>
    <mergeCell ref="A131:B131"/>
    <mergeCell ref="A132:B132"/>
    <mergeCell ref="A122:B122"/>
    <mergeCell ref="A123:B123"/>
    <mergeCell ref="A124:B124"/>
    <mergeCell ref="A125:B125"/>
    <mergeCell ref="A126:B126"/>
    <mergeCell ref="A133:B133"/>
    <mergeCell ref="A127:B127"/>
    <mergeCell ref="A134:B134"/>
    <mergeCell ref="A135:B135"/>
    <mergeCell ref="A136:B136"/>
    <mergeCell ref="A137:B137"/>
    <mergeCell ref="A138:B138"/>
    <mergeCell ref="A145:B145"/>
    <mergeCell ref="A146:B146"/>
    <mergeCell ref="A147:B147"/>
    <mergeCell ref="A148:B148"/>
    <mergeCell ref="A139:B139"/>
    <mergeCell ref="A140:B140"/>
    <mergeCell ref="A141:B141"/>
    <mergeCell ref="A142:B142"/>
    <mergeCell ref="A143:B143"/>
    <mergeCell ref="A144:B144"/>
    <mergeCell ref="A149:B149"/>
    <mergeCell ref="A150:B150"/>
    <mergeCell ref="A151:B151"/>
    <mergeCell ref="A152:B152"/>
    <mergeCell ref="A153:B153"/>
    <mergeCell ref="A154:B154"/>
    <mergeCell ref="A155:B155"/>
    <mergeCell ref="A156:B156"/>
    <mergeCell ref="A157:B157"/>
    <mergeCell ref="A158:B158"/>
    <mergeCell ref="A159:B159"/>
    <mergeCell ref="A160:B160"/>
    <mergeCell ref="A172:B172"/>
    <mergeCell ref="A161:B161"/>
    <mergeCell ref="A162:B162"/>
    <mergeCell ref="A163:B163"/>
    <mergeCell ref="A164:B164"/>
    <mergeCell ref="A165:B165"/>
    <mergeCell ref="A166:B166"/>
    <mergeCell ref="A173:B173"/>
    <mergeCell ref="A174:B174"/>
    <mergeCell ref="A175:B175"/>
    <mergeCell ref="A176:B176"/>
    <mergeCell ref="A177:B177"/>
    <mergeCell ref="A167:B167"/>
    <mergeCell ref="A168:B168"/>
    <mergeCell ref="A169:B169"/>
    <mergeCell ref="A170:B170"/>
    <mergeCell ref="A171:B171"/>
    <mergeCell ref="A178:B178"/>
    <mergeCell ref="A179:B179"/>
    <mergeCell ref="A180:B180"/>
    <mergeCell ref="A181:B181"/>
    <mergeCell ref="A182:B182"/>
    <mergeCell ref="A183:B183"/>
    <mergeCell ref="A195:B195"/>
    <mergeCell ref="A184:B184"/>
    <mergeCell ref="A185:B185"/>
    <mergeCell ref="A186:B186"/>
    <mergeCell ref="A187:B187"/>
    <mergeCell ref="A188:B188"/>
    <mergeCell ref="A189:B189"/>
    <mergeCell ref="A196:B196"/>
    <mergeCell ref="A197:B197"/>
    <mergeCell ref="A198:B198"/>
    <mergeCell ref="A199:B199"/>
    <mergeCell ref="A200:B200"/>
    <mergeCell ref="A190:B190"/>
    <mergeCell ref="A191:B191"/>
    <mergeCell ref="A192:B192"/>
    <mergeCell ref="A193:B193"/>
    <mergeCell ref="A194:B194"/>
    <mergeCell ref="A201:B201"/>
    <mergeCell ref="A202:B202"/>
    <mergeCell ref="A203:B203"/>
    <mergeCell ref="A204:B204"/>
    <mergeCell ref="A205:B205"/>
    <mergeCell ref="A206:B206"/>
    <mergeCell ref="A207:B207"/>
    <mergeCell ref="A208:B208"/>
    <mergeCell ref="A209:B209"/>
    <mergeCell ref="A210:B210"/>
    <mergeCell ref="A211:B211"/>
    <mergeCell ref="A212:B212"/>
    <mergeCell ref="A223:B223"/>
    <mergeCell ref="A213:B213"/>
    <mergeCell ref="A214:B214"/>
    <mergeCell ref="A215:B215"/>
    <mergeCell ref="A216:B216"/>
    <mergeCell ref="A217:B217"/>
    <mergeCell ref="A224:B224"/>
    <mergeCell ref="A225:B225"/>
    <mergeCell ref="A226:B226"/>
    <mergeCell ref="A227:B227"/>
    <mergeCell ref="A228:B228"/>
    <mergeCell ref="A218:B218"/>
    <mergeCell ref="A219:B219"/>
    <mergeCell ref="A220:B220"/>
    <mergeCell ref="A221:B221"/>
    <mergeCell ref="A222:B222"/>
    <mergeCell ref="A229:B229"/>
    <mergeCell ref="A230:B230"/>
    <mergeCell ref="A231:B231"/>
    <mergeCell ref="A232:B232"/>
    <mergeCell ref="A233:B233"/>
    <mergeCell ref="A234:B234"/>
    <mergeCell ref="A235:B235"/>
    <mergeCell ref="A236:B236"/>
    <mergeCell ref="A237:B237"/>
    <mergeCell ref="A238:B238"/>
    <mergeCell ref="A239:B239"/>
    <mergeCell ref="A240:B240"/>
    <mergeCell ref="A241:B241"/>
    <mergeCell ref="A242:B242"/>
    <mergeCell ref="A243:B243"/>
    <mergeCell ref="A244:B244"/>
    <mergeCell ref="A245:B245"/>
    <mergeCell ref="A246:B246"/>
    <mergeCell ref="A247:B247"/>
    <mergeCell ref="A248:B248"/>
    <mergeCell ref="A249:B249"/>
    <mergeCell ref="A250:B250"/>
    <mergeCell ref="A251:B251"/>
    <mergeCell ref="A252:B252"/>
    <mergeCell ref="A253:B253"/>
    <mergeCell ref="A254:B254"/>
    <mergeCell ref="A255:B255"/>
    <mergeCell ref="A256:B256"/>
    <mergeCell ref="A257:B257"/>
    <mergeCell ref="A258:B258"/>
    <mergeCell ref="A259:B259"/>
    <mergeCell ref="A260:B260"/>
    <mergeCell ref="A261:B261"/>
    <mergeCell ref="A262:B262"/>
    <mergeCell ref="A263:B263"/>
    <mergeCell ref="A264:B264"/>
    <mergeCell ref="A281:B281"/>
    <mergeCell ref="A282:B282"/>
    <mergeCell ref="A265:B265"/>
    <mergeCell ref="A266:B266"/>
    <mergeCell ref="A267:B267"/>
    <mergeCell ref="A268:B268"/>
    <mergeCell ref="A269:B269"/>
    <mergeCell ref="A270:B270"/>
    <mergeCell ref="A271:B271"/>
    <mergeCell ref="A272:B272"/>
    <mergeCell ref="A273:B273"/>
    <mergeCell ref="I6:I7"/>
    <mergeCell ref="D6:D7"/>
    <mergeCell ref="C5:C7"/>
    <mergeCell ref="A301:B301"/>
    <mergeCell ref="A302:B302"/>
    <mergeCell ref="A303:B303"/>
    <mergeCell ref="A304:B304"/>
    <mergeCell ref="A305:B305"/>
    <mergeCell ref="A295:B295"/>
    <mergeCell ref="A296:B296"/>
    <mergeCell ref="A297:B297"/>
    <mergeCell ref="A298:B298"/>
    <mergeCell ref="A299:B299"/>
    <mergeCell ref="A283:B283"/>
    <mergeCell ref="A284:B284"/>
    <mergeCell ref="A285:B285"/>
    <mergeCell ref="A286:B286"/>
    <mergeCell ref="A287:B287"/>
    <mergeCell ref="A288:B288"/>
    <mergeCell ref="A300:B300"/>
    <mergeCell ref="A289:B289"/>
    <mergeCell ref="A290:B290"/>
    <mergeCell ref="A291:B291"/>
    <mergeCell ref="A292:B292"/>
    <mergeCell ref="A22:B22"/>
    <mergeCell ref="A317:B317"/>
    <mergeCell ref="A318:B318"/>
    <mergeCell ref="A319:B319"/>
    <mergeCell ref="A312:B312"/>
    <mergeCell ref="A313:B313"/>
    <mergeCell ref="A314:B314"/>
    <mergeCell ref="A315:B315"/>
    <mergeCell ref="A316:B316"/>
    <mergeCell ref="A306:B306"/>
    <mergeCell ref="A307:B307"/>
    <mergeCell ref="A308:B308"/>
    <mergeCell ref="A309:B309"/>
    <mergeCell ref="A310:B310"/>
    <mergeCell ref="A311:B311"/>
    <mergeCell ref="A293:B293"/>
    <mergeCell ref="A294:B294"/>
    <mergeCell ref="A274:B274"/>
    <mergeCell ref="A275:B275"/>
    <mergeCell ref="A276:B276"/>
    <mergeCell ref="A277:B277"/>
    <mergeCell ref="A278:B278"/>
    <mergeCell ref="A279:B279"/>
    <mergeCell ref="A280:B280"/>
  </mergeCells>
  <hyperlinks>
    <hyperlink ref="N1" location="'Spis tablic_Contens'!A1" display="&lt; POWRÓT"/>
    <hyperlink ref="N2" location="'Spis tablic_Contens'!A1" display="&lt; BACK"/>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codeName="Arkusz9"/>
  <dimension ref="A1:N28"/>
  <sheetViews>
    <sheetView showGridLines="0" workbookViewId="0">
      <selection activeCell="M32" sqref="M32"/>
    </sheetView>
  </sheetViews>
  <sheetFormatPr defaultRowHeight="15"/>
  <cols>
    <col min="1" max="1" width="10.7109375" customWidth="1"/>
    <col min="3" max="3" width="9.85546875" customWidth="1"/>
    <col min="4" max="5" width="9.5703125" bestFit="1" customWidth="1"/>
    <col min="6" max="6" width="10.42578125" customWidth="1"/>
    <col min="7" max="7" width="9.5703125" bestFit="1" customWidth="1"/>
    <col min="8" max="8" width="10.140625" customWidth="1"/>
    <col min="9" max="9" width="11.5703125" bestFit="1" customWidth="1"/>
    <col min="10" max="10" width="12.85546875" customWidth="1"/>
    <col min="11" max="11" width="12.5703125" customWidth="1"/>
    <col min="12" max="12" width="14.5703125" customWidth="1"/>
  </cols>
  <sheetData>
    <row r="1" spans="1:14" s="176" customFormat="1" ht="14.25" customHeight="1">
      <c r="A1" s="779" t="s">
        <v>2304</v>
      </c>
      <c r="B1" s="779" t="s">
        <v>2119</v>
      </c>
      <c r="N1" s="777" t="s">
        <v>1527</v>
      </c>
    </row>
    <row r="2" spans="1:14" s="176" customFormat="1" ht="14.25" customHeight="1">
      <c r="B2" s="629" t="s">
        <v>1792</v>
      </c>
      <c r="N2" s="778" t="s">
        <v>1528</v>
      </c>
    </row>
    <row r="3" spans="1:14" ht="5.25" customHeight="1">
      <c r="N3" s="620"/>
    </row>
    <row r="4" spans="1:14" ht="13.5" customHeight="1">
      <c r="A4" s="1774" t="s">
        <v>611</v>
      </c>
      <c r="B4" s="1775"/>
      <c r="C4" s="1697" t="s">
        <v>1610</v>
      </c>
      <c r="D4" s="1768" t="s">
        <v>1611</v>
      </c>
      <c r="E4" s="1769"/>
      <c r="F4" s="1769"/>
      <c r="G4" s="1769"/>
      <c r="H4" s="1769"/>
      <c r="I4" s="1770"/>
      <c r="J4" s="1765" t="s">
        <v>2228</v>
      </c>
      <c r="K4" s="1780" t="s">
        <v>1612</v>
      </c>
      <c r="L4" s="1756" t="s">
        <v>1613</v>
      </c>
    </row>
    <row r="5" spans="1:14">
      <c r="A5" s="1776"/>
      <c r="B5" s="1777"/>
      <c r="C5" s="1698"/>
      <c r="D5" s="1695" t="s">
        <v>1614</v>
      </c>
      <c r="E5" s="1759" t="s">
        <v>1615</v>
      </c>
      <c r="F5" s="1760"/>
      <c r="G5" s="1760"/>
      <c r="H5" s="1761"/>
      <c r="I5" s="1693" t="s">
        <v>1616</v>
      </c>
      <c r="J5" s="1766"/>
      <c r="K5" s="1781"/>
      <c r="L5" s="1757"/>
    </row>
    <row r="6" spans="1:14" ht="54" customHeight="1">
      <c r="A6" s="1776"/>
      <c r="B6" s="1777"/>
      <c r="C6" s="1699"/>
      <c r="D6" s="1696"/>
      <c r="E6" s="697" t="s">
        <v>1617</v>
      </c>
      <c r="F6" s="698" t="s">
        <v>1618</v>
      </c>
      <c r="G6" s="698" t="s">
        <v>1619</v>
      </c>
      <c r="H6" s="699" t="s">
        <v>1620</v>
      </c>
      <c r="I6" s="1694"/>
      <c r="J6" s="1767"/>
      <c r="K6" s="1782"/>
      <c r="L6" s="1758"/>
    </row>
    <row r="7" spans="1:14">
      <c r="A7" s="1772"/>
      <c r="B7" s="1772"/>
      <c r="C7" s="1778" t="s">
        <v>1650</v>
      </c>
      <c r="D7" s="1779"/>
      <c r="E7" s="1779"/>
      <c r="F7" s="1779"/>
      <c r="G7" s="1779"/>
      <c r="H7" s="1779"/>
      <c r="I7" s="1779"/>
      <c r="J7" s="1779"/>
      <c r="K7" s="1779"/>
      <c r="L7" s="1779"/>
    </row>
    <row r="8" spans="1:14">
      <c r="A8" s="1773" t="s">
        <v>86</v>
      </c>
      <c r="B8" s="1773"/>
      <c r="C8" s="1389">
        <v>10851199.199999999</v>
      </c>
      <c r="D8" s="1389">
        <v>5488108.4000000004</v>
      </c>
      <c r="E8" s="1389">
        <v>532484.19999999995</v>
      </c>
      <c r="F8" s="1389">
        <v>65787</v>
      </c>
      <c r="G8" s="1389">
        <v>12496</v>
      </c>
      <c r="H8" s="1389">
        <v>152535.79999999999</v>
      </c>
      <c r="I8" s="1389">
        <v>2401691.4</v>
      </c>
      <c r="J8" s="1389">
        <v>1352903.7</v>
      </c>
      <c r="K8" s="1389">
        <v>696065.9</v>
      </c>
      <c r="L8" s="1130">
        <v>149126.79999999999</v>
      </c>
      <c r="M8" s="410"/>
    </row>
    <row r="9" spans="1:14">
      <c r="A9" s="1771" t="s">
        <v>7</v>
      </c>
      <c r="B9" s="1771"/>
      <c r="C9" s="1131"/>
      <c r="D9" s="1131"/>
      <c r="E9" s="1131"/>
      <c r="F9" s="1131"/>
      <c r="G9" s="1131"/>
      <c r="H9" s="1131"/>
      <c r="I9" s="1131"/>
      <c r="J9" s="1131"/>
      <c r="K9" s="1131"/>
      <c r="L9" s="210"/>
      <c r="M9" s="410"/>
    </row>
    <row r="10" spans="1:14">
      <c r="A10" s="1764" t="s">
        <v>8</v>
      </c>
      <c r="B10" s="1764"/>
      <c r="C10" s="1388">
        <v>592335.1</v>
      </c>
      <c r="D10" s="1388">
        <v>331361.5</v>
      </c>
      <c r="E10" s="1388">
        <v>6739.5</v>
      </c>
      <c r="F10" s="1388">
        <v>1289.4000000000001</v>
      </c>
      <c r="G10" s="1388">
        <v>2233.4</v>
      </c>
      <c r="H10" s="1388">
        <v>4217.3</v>
      </c>
      <c r="I10" s="1388">
        <v>117143.5</v>
      </c>
      <c r="J10" s="1388">
        <v>95717.2</v>
      </c>
      <c r="K10" s="1388">
        <v>29368.1</v>
      </c>
      <c r="L10" s="1132">
        <v>4265.2</v>
      </c>
      <c r="M10" s="410"/>
    </row>
    <row r="11" spans="1:14">
      <c r="A11" s="1764" t="s">
        <v>9</v>
      </c>
      <c r="B11" s="1764"/>
      <c r="C11" s="1388">
        <v>384597.2</v>
      </c>
      <c r="D11" s="1388">
        <v>179743.5</v>
      </c>
      <c r="E11" s="1388">
        <v>1226.7</v>
      </c>
      <c r="F11" s="1388">
        <v>1406.7</v>
      </c>
      <c r="G11" s="1388">
        <v>691.5</v>
      </c>
      <c r="H11" s="1388">
        <v>6176.2</v>
      </c>
      <c r="I11" s="1388">
        <v>103640.8</v>
      </c>
      <c r="J11" s="1388">
        <v>74723.199999999997</v>
      </c>
      <c r="K11" s="1388">
        <v>12642.6</v>
      </c>
      <c r="L11" s="1132">
        <v>4346</v>
      </c>
      <c r="M11" s="410"/>
    </row>
    <row r="12" spans="1:14">
      <c r="A12" s="1764" t="s">
        <v>10</v>
      </c>
      <c r="B12" s="1764"/>
      <c r="C12" s="1388">
        <v>385187.4</v>
      </c>
      <c r="D12" s="1388">
        <v>159084</v>
      </c>
      <c r="E12" s="1388">
        <v>1063.0999999999999</v>
      </c>
      <c r="F12" s="1388">
        <v>2995.6</v>
      </c>
      <c r="G12" s="1388">
        <v>31.4</v>
      </c>
      <c r="H12" s="1388">
        <v>5090</v>
      </c>
      <c r="I12" s="1388">
        <v>89484.800000000003</v>
      </c>
      <c r="J12" s="1388">
        <v>83973.1</v>
      </c>
      <c r="K12" s="1388">
        <v>25016.5</v>
      </c>
      <c r="L12" s="1132">
        <v>18448.900000000001</v>
      </c>
      <c r="M12" s="410"/>
    </row>
    <row r="13" spans="1:14">
      <c r="A13" s="1764" t="s">
        <v>11</v>
      </c>
      <c r="B13" s="1764"/>
      <c r="C13" s="1388">
        <v>218627.20000000001</v>
      </c>
      <c r="D13" s="1388">
        <v>67810.100000000006</v>
      </c>
      <c r="E13" s="1388">
        <v>1422.9</v>
      </c>
      <c r="F13" s="1108" t="s">
        <v>13</v>
      </c>
      <c r="G13" s="1388">
        <v>29.8</v>
      </c>
      <c r="H13" s="1388">
        <v>1653.8</v>
      </c>
      <c r="I13" s="1388">
        <v>110709.1</v>
      </c>
      <c r="J13" s="1388">
        <v>13793.6</v>
      </c>
      <c r="K13" s="1388">
        <v>22114.2</v>
      </c>
      <c r="L13" s="1132">
        <v>1093.7</v>
      </c>
      <c r="M13" s="410"/>
    </row>
    <row r="14" spans="1:14">
      <c r="A14" s="1764" t="s">
        <v>12</v>
      </c>
      <c r="B14" s="1764"/>
      <c r="C14" s="1388">
        <v>1088119</v>
      </c>
      <c r="D14" s="1388">
        <v>431683.2</v>
      </c>
      <c r="E14" s="1388">
        <v>403784.9</v>
      </c>
      <c r="F14" s="1388">
        <v>1406</v>
      </c>
      <c r="G14" s="1108" t="s">
        <v>13</v>
      </c>
      <c r="H14" s="1388">
        <v>2691.6</v>
      </c>
      <c r="I14" s="1388">
        <v>127160.4</v>
      </c>
      <c r="J14" s="1388">
        <v>92101.3</v>
      </c>
      <c r="K14" s="1388">
        <v>27155.5</v>
      </c>
      <c r="L14" s="1132">
        <v>2136.1</v>
      </c>
      <c r="M14" s="410"/>
    </row>
    <row r="15" spans="1:14">
      <c r="A15" s="1764" t="s">
        <v>14</v>
      </c>
      <c r="B15" s="1764"/>
      <c r="C15" s="1388">
        <v>865595.7</v>
      </c>
      <c r="D15" s="1388">
        <v>440347.4</v>
      </c>
      <c r="E15" s="1388">
        <v>3202.5</v>
      </c>
      <c r="F15" s="1388">
        <v>3138</v>
      </c>
      <c r="G15" s="1388">
        <v>286</v>
      </c>
      <c r="H15" s="1388">
        <v>25048.400000000001</v>
      </c>
      <c r="I15" s="1388">
        <v>216459.1</v>
      </c>
      <c r="J15" s="1388">
        <v>128106.3</v>
      </c>
      <c r="K15" s="1388">
        <v>43263.4</v>
      </c>
      <c r="L15" s="1132">
        <v>5744.6</v>
      </c>
      <c r="M15" s="410"/>
    </row>
    <row r="16" spans="1:14">
      <c r="A16" s="1764" t="s">
        <v>15</v>
      </c>
      <c r="B16" s="1764"/>
      <c r="C16" s="1388">
        <v>1541995.3</v>
      </c>
      <c r="D16" s="1388">
        <v>908556</v>
      </c>
      <c r="E16" s="1388">
        <v>4317.6000000000004</v>
      </c>
      <c r="F16" s="1388">
        <v>1329.1</v>
      </c>
      <c r="G16" s="1388">
        <v>1067.9000000000001</v>
      </c>
      <c r="H16" s="1388">
        <v>25321.7</v>
      </c>
      <c r="I16" s="1388">
        <v>347745</v>
      </c>
      <c r="J16" s="1388">
        <v>133793</v>
      </c>
      <c r="K16" s="1388">
        <v>74488.5</v>
      </c>
      <c r="L16" s="1132">
        <v>45376.5</v>
      </c>
      <c r="M16" s="410"/>
    </row>
    <row r="17" spans="1:13">
      <c r="A17" s="1764" t="s">
        <v>16</v>
      </c>
      <c r="B17" s="1764"/>
      <c r="C17" s="1388">
        <v>399754.1</v>
      </c>
      <c r="D17" s="1388">
        <v>183847</v>
      </c>
      <c r="E17" s="1388">
        <v>7250.8</v>
      </c>
      <c r="F17" s="1388">
        <v>8200.1</v>
      </c>
      <c r="G17" s="1388">
        <v>194.5</v>
      </c>
      <c r="H17" s="1388">
        <v>3453.5</v>
      </c>
      <c r="I17" s="1388">
        <v>77978</v>
      </c>
      <c r="J17" s="1388">
        <v>77843.600000000006</v>
      </c>
      <c r="K17" s="1388">
        <v>38063.199999999997</v>
      </c>
      <c r="L17" s="1132">
        <v>2923.4</v>
      </c>
      <c r="M17" s="410"/>
    </row>
    <row r="18" spans="1:13">
      <c r="A18" s="1764" t="s">
        <v>17</v>
      </c>
      <c r="B18" s="1764"/>
      <c r="C18" s="1388">
        <v>579800.30000000005</v>
      </c>
      <c r="D18" s="1388">
        <v>198752.5</v>
      </c>
      <c r="E18" s="1388">
        <v>65091</v>
      </c>
      <c r="F18" s="1388">
        <v>287</v>
      </c>
      <c r="G18" s="1108" t="s">
        <v>13</v>
      </c>
      <c r="H18" s="1388">
        <v>5458.1</v>
      </c>
      <c r="I18" s="1388">
        <v>223251.7</v>
      </c>
      <c r="J18" s="1388">
        <v>53093.9</v>
      </c>
      <c r="K18" s="1388">
        <v>25362.2</v>
      </c>
      <c r="L18" s="1132">
        <v>8503.9</v>
      </c>
      <c r="M18" s="410"/>
    </row>
    <row r="19" spans="1:13">
      <c r="A19" s="1764" t="s">
        <v>18</v>
      </c>
      <c r="B19" s="1764"/>
      <c r="C19" s="1388">
        <v>242795.6</v>
      </c>
      <c r="D19" s="1388">
        <v>107450.2</v>
      </c>
      <c r="E19" s="1388">
        <v>968.5</v>
      </c>
      <c r="F19" s="1388">
        <v>2478.1999999999998</v>
      </c>
      <c r="G19" s="1108" t="s">
        <v>13</v>
      </c>
      <c r="H19" s="1388">
        <v>1886.1</v>
      </c>
      <c r="I19" s="1388">
        <v>57343.199999999997</v>
      </c>
      <c r="J19" s="1388">
        <v>58254.2</v>
      </c>
      <c r="K19" s="1388">
        <v>12055.6</v>
      </c>
      <c r="L19" s="1132">
        <v>2359.6</v>
      </c>
      <c r="M19" s="410"/>
    </row>
    <row r="20" spans="1:13">
      <c r="A20" s="1764" t="s">
        <v>19</v>
      </c>
      <c r="B20" s="1764"/>
      <c r="C20" s="1388">
        <v>633080.19999999995</v>
      </c>
      <c r="D20" s="1388">
        <v>313809.09999999998</v>
      </c>
      <c r="E20" s="1388">
        <v>4075.2</v>
      </c>
      <c r="F20" s="1388">
        <v>355</v>
      </c>
      <c r="G20" s="1108" t="s">
        <v>13</v>
      </c>
      <c r="H20" s="1388">
        <v>13938.2</v>
      </c>
      <c r="I20" s="1388">
        <v>187617.5</v>
      </c>
      <c r="J20" s="1388">
        <v>58127.199999999997</v>
      </c>
      <c r="K20" s="1388">
        <v>50698.7</v>
      </c>
      <c r="L20" s="1132">
        <v>4459.3</v>
      </c>
      <c r="M20" s="410"/>
    </row>
    <row r="21" spans="1:13">
      <c r="A21" s="1764" t="s">
        <v>20</v>
      </c>
      <c r="B21" s="1764"/>
      <c r="C21" s="1388">
        <v>1752170.9</v>
      </c>
      <c r="D21" s="1388">
        <v>817450.4</v>
      </c>
      <c r="E21" s="1388">
        <v>17680.2</v>
      </c>
      <c r="F21" s="1388">
        <v>37583.5</v>
      </c>
      <c r="G21" s="1388">
        <v>1271.8</v>
      </c>
      <c r="H21" s="1388">
        <v>41605.599999999999</v>
      </c>
      <c r="I21" s="1388">
        <v>418568.1</v>
      </c>
      <c r="J21" s="1388">
        <v>221492.7</v>
      </c>
      <c r="K21" s="1388">
        <v>162490.1</v>
      </c>
      <c r="L21" s="1132">
        <v>34028.5</v>
      </c>
      <c r="M21" s="410"/>
    </row>
    <row r="22" spans="1:13">
      <c r="A22" s="1764" t="s">
        <v>21</v>
      </c>
      <c r="B22" s="1764"/>
      <c r="C22" s="1388">
        <v>737361.8</v>
      </c>
      <c r="D22" s="1388">
        <v>562561.69999999995</v>
      </c>
      <c r="E22" s="1388">
        <v>1697.3</v>
      </c>
      <c r="F22" s="1388">
        <v>3606.7</v>
      </c>
      <c r="G22" s="1388">
        <v>781.4</v>
      </c>
      <c r="H22" s="1388">
        <v>3360.2</v>
      </c>
      <c r="I22" s="1388">
        <v>104806.39999999999</v>
      </c>
      <c r="J22" s="1388">
        <v>31688.1</v>
      </c>
      <c r="K22" s="1388">
        <v>26362.400000000001</v>
      </c>
      <c r="L22" s="1132">
        <v>2497.6</v>
      </c>
      <c r="M22" s="410"/>
    </row>
    <row r="23" spans="1:13">
      <c r="A23" s="1764" t="s">
        <v>22</v>
      </c>
      <c r="B23" s="1764"/>
      <c r="C23" s="1388">
        <v>344179.7</v>
      </c>
      <c r="D23" s="1388">
        <v>187408.2</v>
      </c>
      <c r="E23" s="1388">
        <v>5217</v>
      </c>
      <c r="F23" s="1388">
        <v>789</v>
      </c>
      <c r="G23" s="1388">
        <v>452.4</v>
      </c>
      <c r="H23" s="1388">
        <v>3617.7</v>
      </c>
      <c r="I23" s="1388">
        <v>68145.7</v>
      </c>
      <c r="J23" s="1388">
        <v>63407.7</v>
      </c>
      <c r="K23" s="1388">
        <v>10811.5</v>
      </c>
      <c r="L23" s="1132">
        <v>4330.5</v>
      </c>
      <c r="M23" s="410"/>
    </row>
    <row r="24" spans="1:13">
      <c r="A24" s="1764" t="s">
        <v>23</v>
      </c>
      <c r="B24" s="1764"/>
      <c r="C24" s="1388">
        <v>651942.80000000005</v>
      </c>
      <c r="D24" s="1388">
        <v>399243.3</v>
      </c>
      <c r="E24" s="1388">
        <v>938.8</v>
      </c>
      <c r="F24" s="1388">
        <v>359.5</v>
      </c>
      <c r="G24" s="1388">
        <v>5166</v>
      </c>
      <c r="H24" s="1388">
        <v>8178.5</v>
      </c>
      <c r="I24" s="1388">
        <v>72531.399999999994</v>
      </c>
      <c r="J24" s="1388">
        <v>116946.5</v>
      </c>
      <c r="K24" s="1388">
        <v>41394.800000000003</v>
      </c>
      <c r="L24" s="1132">
        <v>7184</v>
      </c>
      <c r="M24" s="410"/>
    </row>
    <row r="25" spans="1:13">
      <c r="A25" s="1764" t="s">
        <v>24</v>
      </c>
      <c r="B25" s="1764"/>
      <c r="C25" s="1388">
        <v>433656.9</v>
      </c>
      <c r="D25" s="1388">
        <v>199000.3</v>
      </c>
      <c r="E25" s="1388">
        <v>7808.2</v>
      </c>
      <c r="F25" s="1388">
        <v>563.20000000000005</v>
      </c>
      <c r="G25" s="1388">
        <v>289.89999999999998</v>
      </c>
      <c r="H25" s="1388">
        <v>838.9</v>
      </c>
      <c r="I25" s="1388">
        <v>79106.7</v>
      </c>
      <c r="J25" s="1388">
        <v>49842.1</v>
      </c>
      <c r="K25" s="1388">
        <v>94778.6</v>
      </c>
      <c r="L25" s="1132">
        <v>1429</v>
      </c>
      <c r="M25" s="410"/>
    </row>
    <row r="27" spans="1:13">
      <c r="D27" s="552"/>
      <c r="E27" s="552"/>
      <c r="F27" s="552"/>
      <c r="G27" s="552"/>
      <c r="H27" s="552"/>
      <c r="I27" s="552"/>
      <c r="J27" s="552"/>
      <c r="K27" s="552"/>
      <c r="L27" s="552"/>
    </row>
    <row r="28" spans="1:13">
      <c r="D28" s="410"/>
      <c r="E28" s="410"/>
      <c r="F28" s="410"/>
      <c r="G28" s="410"/>
      <c r="H28" s="410"/>
      <c r="I28" s="410"/>
      <c r="J28" s="410"/>
      <c r="K28" s="410"/>
      <c r="L28" s="410"/>
    </row>
  </sheetData>
  <mergeCells count="29">
    <mergeCell ref="J4:J6"/>
    <mergeCell ref="D4:I4"/>
    <mergeCell ref="E5:H5"/>
    <mergeCell ref="A9:B9"/>
    <mergeCell ref="A10:B10"/>
    <mergeCell ref="A7:B7"/>
    <mergeCell ref="A8:B8"/>
    <mergeCell ref="A4:B6"/>
    <mergeCell ref="C7:L7"/>
    <mergeCell ref="K4:K6"/>
    <mergeCell ref="L4:L6"/>
    <mergeCell ref="D5:D6"/>
    <mergeCell ref="I5:I6"/>
    <mergeCell ref="A25:B25"/>
    <mergeCell ref="C4:C6"/>
    <mergeCell ref="A23:B23"/>
    <mergeCell ref="A24:B24"/>
    <mergeCell ref="A21:B21"/>
    <mergeCell ref="A22:B22"/>
    <mergeCell ref="A19:B19"/>
    <mergeCell ref="A20:B20"/>
    <mergeCell ref="A17:B17"/>
    <mergeCell ref="A18:B18"/>
    <mergeCell ref="A15:B15"/>
    <mergeCell ref="A16:B16"/>
    <mergeCell ref="A13:B13"/>
    <mergeCell ref="A14:B14"/>
    <mergeCell ref="A11:B11"/>
    <mergeCell ref="A12:B12"/>
  </mergeCells>
  <hyperlinks>
    <hyperlink ref="N1" location="'Spis tablic_Contens'!A1" display="&lt; POWRÓT"/>
    <hyperlink ref="N2" location="'Spis tablic_Contens'!A1" display="&lt; BACK"/>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7773995C1A8BE469F1A00343CCDDA33" ma:contentTypeVersion="4" ma:contentTypeDescription="Utwórz nowy dokument." ma:contentTypeScope="" ma:versionID="7771197808566da2259aa71800d68a89">
  <xsd:schema xmlns:xsd="http://www.w3.org/2001/XMLSchema" xmlns:xs="http://www.w3.org/2001/XMLSchema" xmlns:p="http://schemas.microsoft.com/office/2006/metadata/properties" xmlns:ns2="http://schemas.microsoft.com/sharepoint/v3/fields" xmlns:ns3="044b8e35-bece-49ff-aeb3-9f5d3f4329b3" targetNamespace="http://schemas.microsoft.com/office/2006/metadata/properties" ma:root="true" ma:fieldsID="bee52a4a3d34607da501a3c1a457acde" ns2:_="" ns3:_="">
    <xsd:import namespace="http://schemas.microsoft.com/sharepoint/v3/fields"/>
    <xsd:import namespace="044b8e35-bece-49ff-aeb3-9f5d3f4329b3"/>
    <xsd:element name="properties">
      <xsd:complexType>
        <xsd:sequence>
          <xsd:element name="documentManagement">
            <xsd:complexType>
              <xsd:all>
                <xsd:element ref="ns2:_DCDateModified" minOccurs="0"/>
                <xsd:element ref="ns2:_Version" minOccurs="0"/>
                <xsd:element ref="ns3:Temat" minOccurs="0"/>
                <xsd:element ref="ns3:Departament_x002f_Instytucj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Modified" ma:index="8" nillable="true" ma:displayName="Data modyfikacji" ma:default="" ma:description="Data ostatniej modyfikacji tego zasobu" ma:format="DateTime" ma:internalName="_DCDateModified">
      <xsd:simpleType>
        <xsd:restriction base="dms:DateTime"/>
      </xsd:simpleType>
    </xsd:element>
    <xsd:element name="_Version" ma:index="9" nillable="true" ma:displayName="Wersja"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4b8e35-bece-49ff-aeb3-9f5d3f4329b3" elementFormDefault="qualified">
    <xsd:import namespace="http://schemas.microsoft.com/office/2006/documentManagement/types"/>
    <xsd:import namespace="http://schemas.microsoft.com/office/infopath/2007/PartnerControls"/>
    <xsd:element name="Temat" ma:index="10" nillable="true" ma:displayName="Temat" ma:internalName="Temat">
      <xsd:simpleType>
        <xsd:restriction base="dms:Text">
          <xsd:maxLength value="255"/>
        </xsd:restriction>
      </xsd:simpleType>
    </xsd:element>
    <xsd:element name="Departament_x002f_Instytucja" ma:index="11" nillable="true" ma:displayName="Dep/Inst" ma:default="PK" ma:format="Dropdown" ma:internalName="Departament_x002f_Instytucja">
      <xsd:simpleType>
        <xsd:union memberTypes="dms:Text">
          <xsd:simpleType>
            <xsd:restriction base="dms:Choice">
              <xsd:enumeration value="AZ"/>
              <xsd:enumeration value="BAK"/>
              <xsd:enumeration value="BD"/>
              <xsd:enumeration value="BDG"/>
              <xsd:enumeration value="BOK"/>
              <xsd:enumeration value="BR"/>
              <xsd:enumeration value="BR"/>
              <xsd:enumeration value="BS"/>
              <xsd:enumeration value="DI"/>
              <xsd:enumeration value="DP"/>
              <xsd:enumeration value="DR"/>
              <xsd:enumeration value="GP"/>
              <xsd:enumeration value="HU"/>
              <xsd:enumeration value="MS"/>
              <xsd:enumeration value="PK"/>
              <xsd:enumeration value="PR"/>
              <xsd:enumeration value="PZ"/>
              <xsd:enumeration value="RN"/>
              <xsd:enumeration value="SM"/>
              <xsd:enumeration value="WM"/>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Version xmlns="http://schemas.microsoft.com/sharepoint/v3/fields" xsi:nil="true"/>
    <_DCDateModified xmlns="http://schemas.microsoft.com/sharepoint/v3/fields">1999-11-30T00:00:00+00:00</_DCDateModified>
    <Departament_x002f_Instytucja xmlns="044b8e35-bece-49ff-aeb3-9f5d3f4329b3">PK</Departament_x002f_Instytucja>
    <Temat xmlns="044b8e35-bece-49ff-aeb3-9f5d3f4329b3" xsi:nil="true"/>
  </documentManagement>
</p:properties>
</file>

<file path=customXml/itemProps1.xml><?xml version="1.0" encoding="utf-8"?>
<ds:datastoreItem xmlns:ds="http://schemas.openxmlformats.org/officeDocument/2006/customXml" ds:itemID="{8E7B37C8-BC26-4D57-87D6-03A3BCE82367}">
  <ds:schemaRefs>
    <ds:schemaRef ds:uri="http://schemas.microsoft.com/sharepoint/v3/contenttype/forms"/>
  </ds:schemaRefs>
</ds:datastoreItem>
</file>

<file path=customXml/itemProps2.xml><?xml version="1.0" encoding="utf-8"?>
<ds:datastoreItem xmlns:ds="http://schemas.openxmlformats.org/officeDocument/2006/customXml" ds:itemID="{8E2D62F8-C30D-4DCF-A432-1EB69FA8D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44b8e35-bece-49ff-aeb3-9f5d3f432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0B1E22-F757-4FE1-9D6D-04A7FB880A42}">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http://schemas.microsoft.com/sharepoint/v3/fields"/>
    <ds:schemaRef ds:uri="044b8e35-bece-49ff-aeb3-9f5d3f4329b3"/>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60</vt:i4>
      </vt:variant>
      <vt:variant>
        <vt:lpstr>Zakresy nazwane</vt:lpstr>
      </vt:variant>
      <vt:variant>
        <vt:i4>3</vt:i4>
      </vt:variant>
    </vt:vector>
  </HeadingPairs>
  <TitlesOfParts>
    <vt:vector size="63" baseType="lpstr">
      <vt:lpstr>Dział 8._Chapter 8.</vt:lpstr>
      <vt:lpstr>Spis tablic_Contens</vt:lpstr>
      <vt:lpstr>TABL. 1(312)</vt:lpstr>
      <vt:lpstr>TABL. 2(313)</vt:lpstr>
      <vt:lpstr>TABL. 3(314)</vt:lpstr>
      <vt:lpstr>TABL. 4(315)</vt:lpstr>
      <vt:lpstr>TABL. 5(316)</vt:lpstr>
      <vt:lpstr>TABL. 6(317)</vt:lpstr>
      <vt:lpstr>TABL. 7(318)</vt:lpstr>
      <vt:lpstr>TABL. 8(319)</vt:lpstr>
      <vt:lpstr>TABL. 9(320)</vt:lpstr>
      <vt:lpstr>TABL. 10(321)</vt:lpstr>
      <vt:lpstr>TABL. 11(322)</vt:lpstr>
      <vt:lpstr>TABL. 12(323)</vt:lpstr>
      <vt:lpstr>TABL. 13(324)</vt:lpstr>
      <vt:lpstr>TABL. 14(325)</vt:lpstr>
      <vt:lpstr>TABL. 15(326)</vt:lpstr>
      <vt:lpstr>TABL. 16(327)</vt:lpstr>
      <vt:lpstr>TABL. 17(328)</vt:lpstr>
      <vt:lpstr>TABL. 18(329)</vt:lpstr>
      <vt:lpstr>TABL. 19(330)</vt:lpstr>
      <vt:lpstr>TABL. 20(331)</vt:lpstr>
      <vt:lpstr>TABL. 21(332)</vt:lpstr>
      <vt:lpstr>TABL. 22(333)</vt:lpstr>
      <vt:lpstr>TABL. 23(334)</vt:lpstr>
      <vt:lpstr>TABL. 24(335)</vt:lpstr>
      <vt:lpstr>TABL. 25(336)</vt:lpstr>
      <vt:lpstr>TABL. 26(337)</vt:lpstr>
      <vt:lpstr>TABL. 27(338)</vt:lpstr>
      <vt:lpstr>TABL. 28(339)</vt:lpstr>
      <vt:lpstr>TABL. 29(340)</vt:lpstr>
      <vt:lpstr>TABL. 30(341)</vt:lpstr>
      <vt:lpstr>TABL. 31(342)</vt:lpstr>
      <vt:lpstr>TABL. 32(343)</vt:lpstr>
      <vt:lpstr>TABL. 33(344)</vt:lpstr>
      <vt:lpstr>TABL. 34(345)</vt:lpstr>
      <vt:lpstr>TABL. 35(346)</vt:lpstr>
      <vt:lpstr>TABL. 36(347)</vt:lpstr>
      <vt:lpstr>TABL. 37(348)</vt:lpstr>
      <vt:lpstr>TABL. 38(349)</vt:lpstr>
      <vt:lpstr>TABL. 39(350)</vt:lpstr>
      <vt:lpstr>TABL. 40(351)</vt:lpstr>
      <vt:lpstr>TABL. 41(352)</vt:lpstr>
      <vt:lpstr>TABL. 42(353)</vt:lpstr>
      <vt:lpstr>TABL. 43(354)</vt:lpstr>
      <vt:lpstr>TABL. 44(355)</vt:lpstr>
      <vt:lpstr>TABL. 45(356)</vt:lpstr>
      <vt:lpstr>TABL. 46(357)</vt:lpstr>
      <vt:lpstr>TABL. 47(358)</vt:lpstr>
      <vt:lpstr>TABL. 48(359)</vt:lpstr>
      <vt:lpstr>TABL. 49(360)</vt:lpstr>
      <vt:lpstr>TABL. 50(361)</vt:lpstr>
      <vt:lpstr>TABL. 51(362)</vt:lpstr>
      <vt:lpstr>TABL. 52(363)</vt:lpstr>
      <vt:lpstr>TABL. 53(364)</vt:lpstr>
      <vt:lpstr>TABL. 54(365)</vt:lpstr>
      <vt:lpstr>TABL. 55(366)</vt:lpstr>
      <vt:lpstr>TABL. 56(367)</vt:lpstr>
      <vt:lpstr>TABL. 57(368)</vt:lpstr>
      <vt:lpstr>TABL. 58(369)</vt:lpstr>
      <vt:lpstr>'TABL. 10(321)'!_GoBack</vt:lpstr>
      <vt:lpstr>'TABL. 28(339)'!Obszar_wydruku</vt:lpstr>
      <vt:lpstr>'TABL. 29(340)'!Obszar_wydruku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2014-12-12T09:17:54Z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0x010100F7773995C1A8BE469F1A00343CCDDA33</vt:lpwstr>
  </property>
</Properties>
</file>